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chrislittle/GitHub/speedsheet/excel-2-python/data/excel_files_raw_clean/"/>
    </mc:Choice>
  </mc:AlternateContent>
  <xr:revisionPtr revIDLastSave="0" documentId="13_ncr:1_{88B6F637-5F48-FB4B-8B80-6DB6A58C23FC}" xr6:coauthVersionLast="47" xr6:coauthVersionMax="47" xr10:uidLastSave="{00000000-0000-0000-0000-000000000000}"/>
  <bookViews>
    <workbookView xWindow="0" yWindow="500" windowWidth="38400" windowHeight="21100" xr2:uid="{00000000-000D-0000-FFFF-FFFF00000000}"/>
  </bookViews>
  <sheets>
    <sheet name="Vehicl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329" i="1" l="1"/>
  <c r="AA1329" i="1"/>
  <c r="X1329" i="1"/>
  <c r="W1329" i="1"/>
  <c r="Z1329" i="1" s="1"/>
  <c r="V1329" i="1"/>
  <c r="Y1329" i="1" s="1"/>
  <c r="AC1329" i="1" s="1"/>
  <c r="U1329" i="1"/>
  <c r="AB1328" i="1"/>
  <c r="Y1328" i="1"/>
  <c r="AC1328" i="1" s="1"/>
  <c r="X1328" i="1"/>
  <c r="AA1328" i="1" s="1"/>
  <c r="W1328" i="1"/>
  <c r="Z1328" i="1" s="1"/>
  <c r="V1328" i="1"/>
  <c r="U1328" i="1"/>
  <c r="AB1327" i="1"/>
  <c r="Z1327" i="1"/>
  <c r="Y1327" i="1"/>
  <c r="X1327" i="1"/>
  <c r="AA1327" i="1" s="1"/>
  <c r="W1327" i="1"/>
  <c r="V1327" i="1"/>
  <c r="U1327" i="1"/>
  <c r="AB1326" i="1"/>
  <c r="AA1326" i="1"/>
  <c r="Z1326" i="1"/>
  <c r="Y1326" i="1"/>
  <c r="AC1326" i="1" s="1"/>
  <c r="X1326" i="1"/>
  <c r="W1326" i="1"/>
  <c r="V1326" i="1"/>
  <c r="U1326" i="1"/>
  <c r="AB1325" i="1"/>
  <c r="AA1325" i="1"/>
  <c r="Z1325" i="1"/>
  <c r="X1325" i="1"/>
  <c r="W1325" i="1"/>
  <c r="V1325" i="1"/>
  <c r="Y1325" i="1" s="1"/>
  <c r="U1325" i="1"/>
  <c r="AB1324" i="1"/>
  <c r="AA1324" i="1"/>
  <c r="X1324" i="1"/>
  <c r="W1324" i="1"/>
  <c r="Z1324" i="1" s="1"/>
  <c r="V1324" i="1"/>
  <c r="Y1324" i="1" s="1"/>
  <c r="AC1324" i="1" s="1"/>
  <c r="U1324" i="1"/>
  <c r="AB1323" i="1"/>
  <c r="Y1323" i="1"/>
  <c r="X1323" i="1"/>
  <c r="AA1323" i="1" s="1"/>
  <c r="W1323" i="1"/>
  <c r="Z1323" i="1" s="1"/>
  <c r="AC1323" i="1" s="1"/>
  <c r="V1323" i="1"/>
  <c r="U1323" i="1"/>
  <c r="AB1322" i="1"/>
  <c r="X1322" i="1"/>
  <c r="AA1322" i="1" s="1"/>
  <c r="W1322" i="1"/>
  <c r="Z1322" i="1" s="1"/>
  <c r="V1322" i="1"/>
  <c r="Y1322" i="1" s="1"/>
  <c r="AC1322" i="1" s="1"/>
  <c r="U1322" i="1"/>
  <c r="AB1321" i="1"/>
  <c r="X1321" i="1"/>
  <c r="AA1321" i="1" s="1"/>
  <c r="W1321" i="1"/>
  <c r="Z1321" i="1" s="1"/>
  <c r="V1321" i="1"/>
  <c r="Y1321" i="1" s="1"/>
  <c r="AC1321" i="1" s="1"/>
  <c r="U1321" i="1"/>
  <c r="AB1320" i="1"/>
  <c r="Y1320" i="1"/>
  <c r="X1320" i="1"/>
  <c r="AA1320" i="1" s="1"/>
  <c r="W1320" i="1"/>
  <c r="Z1320" i="1" s="1"/>
  <c r="V1320" i="1"/>
  <c r="U1320" i="1"/>
  <c r="AB1319" i="1"/>
  <c r="Z1319" i="1"/>
  <c r="Y1319" i="1"/>
  <c r="X1319" i="1"/>
  <c r="AA1319" i="1" s="1"/>
  <c r="W1319" i="1"/>
  <c r="V1319" i="1"/>
  <c r="U1319" i="1"/>
  <c r="AB1318" i="1"/>
  <c r="AA1318" i="1"/>
  <c r="Z1318" i="1"/>
  <c r="Y1318" i="1"/>
  <c r="AC1318" i="1" s="1"/>
  <c r="X1318" i="1"/>
  <c r="W1318" i="1"/>
  <c r="V1318" i="1"/>
  <c r="U1318" i="1"/>
  <c r="AB1317" i="1"/>
  <c r="AA1317" i="1"/>
  <c r="Z1317" i="1"/>
  <c r="X1317" i="1"/>
  <c r="W1317" i="1"/>
  <c r="V1317" i="1"/>
  <c r="Y1317" i="1" s="1"/>
  <c r="U1317" i="1"/>
  <c r="AB1316" i="1"/>
  <c r="AA1316" i="1"/>
  <c r="X1316" i="1"/>
  <c r="W1316" i="1"/>
  <c r="Z1316" i="1" s="1"/>
  <c r="V1316" i="1"/>
  <c r="Y1316" i="1" s="1"/>
  <c r="U1316" i="1"/>
  <c r="AB1315" i="1"/>
  <c r="X1315" i="1"/>
  <c r="AA1315" i="1" s="1"/>
  <c r="W1315" i="1"/>
  <c r="Z1315" i="1" s="1"/>
  <c r="V1315" i="1"/>
  <c r="Y1315" i="1" s="1"/>
  <c r="AC1315" i="1" s="1"/>
  <c r="U1315" i="1"/>
  <c r="AB1314" i="1"/>
  <c r="X1314" i="1"/>
  <c r="AA1314" i="1" s="1"/>
  <c r="W1314" i="1"/>
  <c r="Z1314" i="1" s="1"/>
  <c r="V1314" i="1"/>
  <c r="Y1314" i="1" s="1"/>
  <c r="AC1314" i="1" s="1"/>
  <c r="U1314" i="1"/>
  <c r="AB1313" i="1"/>
  <c r="X1313" i="1"/>
  <c r="AA1313" i="1" s="1"/>
  <c r="W1313" i="1"/>
  <c r="Z1313" i="1" s="1"/>
  <c r="V1313" i="1"/>
  <c r="Y1313" i="1" s="1"/>
  <c r="U1313" i="1"/>
  <c r="AB1312" i="1"/>
  <c r="Y1312" i="1"/>
  <c r="X1312" i="1"/>
  <c r="AA1312" i="1" s="1"/>
  <c r="W1312" i="1"/>
  <c r="Z1312" i="1" s="1"/>
  <c r="V1312" i="1"/>
  <c r="U1312" i="1"/>
  <c r="AB1311" i="1"/>
  <c r="Z1311" i="1"/>
  <c r="Y1311" i="1"/>
  <c r="X1311" i="1"/>
  <c r="AA1311" i="1" s="1"/>
  <c r="W1311" i="1"/>
  <c r="V1311" i="1"/>
  <c r="U1311" i="1"/>
  <c r="AB1310" i="1"/>
  <c r="AA1310" i="1"/>
  <c r="Z1310" i="1"/>
  <c r="Y1310" i="1"/>
  <c r="AC1310" i="1" s="1"/>
  <c r="X1310" i="1"/>
  <c r="W1310" i="1"/>
  <c r="V1310" i="1"/>
  <c r="U1310" i="1"/>
  <c r="AB1309" i="1"/>
  <c r="AA1309" i="1"/>
  <c r="Z1309" i="1"/>
  <c r="X1309" i="1"/>
  <c r="W1309" i="1"/>
  <c r="V1309" i="1"/>
  <c r="Y1309" i="1" s="1"/>
  <c r="AC1309" i="1" s="1"/>
  <c r="U1309" i="1"/>
  <c r="AB1308" i="1"/>
  <c r="AA1308" i="1"/>
  <c r="X1308" i="1"/>
  <c r="W1308" i="1"/>
  <c r="Z1308" i="1" s="1"/>
  <c r="V1308" i="1"/>
  <c r="Y1308" i="1" s="1"/>
  <c r="U1308" i="1"/>
  <c r="AB1307" i="1"/>
  <c r="X1307" i="1"/>
  <c r="AA1307" i="1" s="1"/>
  <c r="AC1307" i="1" s="1"/>
  <c r="W1307" i="1"/>
  <c r="Z1307" i="1" s="1"/>
  <c r="V1307" i="1"/>
  <c r="Y1307" i="1" s="1"/>
  <c r="U1307" i="1"/>
  <c r="AB1306" i="1"/>
  <c r="X1306" i="1"/>
  <c r="AA1306" i="1" s="1"/>
  <c r="W1306" i="1"/>
  <c r="Z1306" i="1" s="1"/>
  <c r="V1306" i="1"/>
  <c r="Y1306" i="1" s="1"/>
  <c r="AC1306" i="1" s="1"/>
  <c r="U1306" i="1"/>
  <c r="AB1305" i="1"/>
  <c r="X1305" i="1"/>
  <c r="AA1305" i="1" s="1"/>
  <c r="W1305" i="1"/>
  <c r="Z1305" i="1" s="1"/>
  <c r="V1305" i="1"/>
  <c r="Y1305" i="1" s="1"/>
  <c r="AC1305" i="1" s="1"/>
  <c r="U1305" i="1"/>
  <c r="AB1304" i="1"/>
  <c r="Y1304" i="1"/>
  <c r="X1304" i="1"/>
  <c r="AA1304" i="1" s="1"/>
  <c r="W1304" i="1"/>
  <c r="Z1304" i="1" s="1"/>
  <c r="V1304" i="1"/>
  <c r="U1304" i="1"/>
  <c r="AB1303" i="1"/>
  <c r="Z1303" i="1"/>
  <c r="Y1303" i="1"/>
  <c r="X1303" i="1"/>
  <c r="AA1303" i="1" s="1"/>
  <c r="W1303" i="1"/>
  <c r="V1303" i="1"/>
  <c r="U1303" i="1"/>
  <c r="AB1302" i="1"/>
  <c r="AA1302" i="1"/>
  <c r="Z1302" i="1"/>
  <c r="Y1302" i="1"/>
  <c r="AC1302" i="1" s="1"/>
  <c r="X1302" i="1"/>
  <c r="W1302" i="1"/>
  <c r="V1302" i="1"/>
  <c r="U1302" i="1"/>
  <c r="AB1301" i="1"/>
  <c r="AA1301" i="1"/>
  <c r="Z1301" i="1"/>
  <c r="X1301" i="1"/>
  <c r="W1301" i="1"/>
  <c r="V1301" i="1"/>
  <c r="Y1301" i="1" s="1"/>
  <c r="AC1301" i="1" s="1"/>
  <c r="U1301" i="1"/>
  <c r="AB1300" i="1"/>
  <c r="AA1300" i="1"/>
  <c r="X1300" i="1"/>
  <c r="W1300" i="1"/>
  <c r="Z1300" i="1" s="1"/>
  <c r="V1300" i="1"/>
  <c r="Y1300" i="1" s="1"/>
  <c r="AC1300" i="1" s="1"/>
  <c r="U1300" i="1"/>
  <c r="AC1299" i="1"/>
  <c r="AB1299" i="1"/>
  <c r="X1299" i="1"/>
  <c r="AA1299" i="1" s="1"/>
  <c r="W1299" i="1"/>
  <c r="Z1299" i="1" s="1"/>
  <c r="V1299" i="1"/>
  <c r="Y1299" i="1" s="1"/>
  <c r="U1299" i="1"/>
  <c r="AB1298" i="1"/>
  <c r="X1298" i="1"/>
  <c r="AA1298" i="1" s="1"/>
  <c r="W1298" i="1"/>
  <c r="Z1298" i="1" s="1"/>
  <c r="V1298" i="1"/>
  <c r="Y1298" i="1" s="1"/>
  <c r="U1298" i="1"/>
  <c r="AB1297" i="1"/>
  <c r="X1297" i="1"/>
  <c r="AA1297" i="1" s="1"/>
  <c r="W1297" i="1"/>
  <c r="Z1297" i="1" s="1"/>
  <c r="V1297" i="1"/>
  <c r="Y1297" i="1" s="1"/>
  <c r="U1297" i="1"/>
  <c r="AB1296" i="1"/>
  <c r="Y1296" i="1"/>
  <c r="X1296" i="1"/>
  <c r="AA1296" i="1" s="1"/>
  <c r="W1296" i="1"/>
  <c r="Z1296" i="1" s="1"/>
  <c r="V1296" i="1"/>
  <c r="U1296" i="1"/>
  <c r="AB1295" i="1"/>
  <c r="Z1295" i="1"/>
  <c r="Y1295" i="1"/>
  <c r="AC1295" i="1" s="1"/>
  <c r="X1295" i="1"/>
  <c r="AA1295" i="1" s="1"/>
  <c r="W1295" i="1"/>
  <c r="V1295" i="1"/>
  <c r="U1295" i="1"/>
  <c r="AB1294" i="1"/>
  <c r="AA1294" i="1"/>
  <c r="Z1294" i="1"/>
  <c r="Y1294" i="1"/>
  <c r="AC1294" i="1" s="1"/>
  <c r="X1294" i="1"/>
  <c r="W1294" i="1"/>
  <c r="V1294" i="1"/>
  <c r="U1294" i="1"/>
  <c r="AB1293" i="1"/>
  <c r="AA1293" i="1"/>
  <c r="Z1293" i="1"/>
  <c r="X1293" i="1"/>
  <c r="W1293" i="1"/>
  <c r="V1293" i="1"/>
  <c r="Y1293" i="1" s="1"/>
  <c r="U1293" i="1"/>
  <c r="AB1292" i="1"/>
  <c r="AA1292" i="1"/>
  <c r="X1292" i="1"/>
  <c r="W1292" i="1"/>
  <c r="Z1292" i="1" s="1"/>
  <c r="V1292" i="1"/>
  <c r="Y1292" i="1" s="1"/>
  <c r="AC1292" i="1" s="1"/>
  <c r="U1292" i="1"/>
  <c r="AB1291" i="1"/>
  <c r="X1291" i="1"/>
  <c r="AA1291" i="1" s="1"/>
  <c r="W1291" i="1"/>
  <c r="Z1291" i="1" s="1"/>
  <c r="V1291" i="1"/>
  <c r="Y1291" i="1" s="1"/>
  <c r="AC1291" i="1" s="1"/>
  <c r="U1291" i="1"/>
  <c r="AB1290" i="1"/>
  <c r="X1290" i="1"/>
  <c r="AA1290" i="1" s="1"/>
  <c r="W1290" i="1"/>
  <c r="Z1290" i="1" s="1"/>
  <c r="V1290" i="1"/>
  <c r="Y1290" i="1" s="1"/>
  <c r="AC1290" i="1" s="1"/>
  <c r="U1290" i="1"/>
  <c r="AB1289" i="1"/>
  <c r="X1289" i="1"/>
  <c r="AA1289" i="1" s="1"/>
  <c r="W1289" i="1"/>
  <c r="Z1289" i="1" s="1"/>
  <c r="V1289" i="1"/>
  <c r="Y1289" i="1" s="1"/>
  <c r="AC1289" i="1" s="1"/>
  <c r="U1289" i="1"/>
  <c r="AB1288" i="1"/>
  <c r="Y1288" i="1"/>
  <c r="X1288" i="1"/>
  <c r="AA1288" i="1" s="1"/>
  <c r="W1288" i="1"/>
  <c r="Z1288" i="1" s="1"/>
  <c r="V1288" i="1"/>
  <c r="U1288" i="1"/>
  <c r="AB1287" i="1"/>
  <c r="Z1287" i="1"/>
  <c r="Y1287" i="1"/>
  <c r="X1287" i="1"/>
  <c r="AA1287" i="1" s="1"/>
  <c r="W1287" i="1"/>
  <c r="V1287" i="1"/>
  <c r="U1287" i="1"/>
  <c r="AB1286" i="1"/>
  <c r="AA1286" i="1"/>
  <c r="Z1286" i="1"/>
  <c r="Y1286" i="1"/>
  <c r="AC1286" i="1" s="1"/>
  <c r="X1286" i="1"/>
  <c r="W1286" i="1"/>
  <c r="V1286" i="1"/>
  <c r="U1286" i="1"/>
  <c r="AB1285" i="1"/>
  <c r="AA1285" i="1"/>
  <c r="Z1285" i="1"/>
  <c r="X1285" i="1"/>
  <c r="W1285" i="1"/>
  <c r="V1285" i="1"/>
  <c r="Y1285" i="1" s="1"/>
  <c r="U1285" i="1"/>
  <c r="AB1284" i="1"/>
  <c r="AA1284" i="1"/>
  <c r="X1284" i="1"/>
  <c r="W1284" i="1"/>
  <c r="Z1284" i="1" s="1"/>
  <c r="V1284" i="1"/>
  <c r="Y1284" i="1" s="1"/>
  <c r="U1284" i="1"/>
  <c r="AB1283" i="1"/>
  <c r="X1283" i="1"/>
  <c r="AA1283" i="1" s="1"/>
  <c r="W1283" i="1"/>
  <c r="Z1283" i="1" s="1"/>
  <c r="V1283" i="1"/>
  <c r="Y1283" i="1" s="1"/>
  <c r="AC1283" i="1" s="1"/>
  <c r="U1283" i="1"/>
  <c r="AB1282" i="1"/>
  <c r="X1282" i="1"/>
  <c r="AA1282" i="1" s="1"/>
  <c r="W1282" i="1"/>
  <c r="Z1282" i="1" s="1"/>
  <c r="V1282" i="1"/>
  <c r="Y1282" i="1" s="1"/>
  <c r="AC1282" i="1" s="1"/>
  <c r="U1282" i="1"/>
  <c r="AB1281" i="1"/>
  <c r="X1281" i="1"/>
  <c r="AA1281" i="1" s="1"/>
  <c r="W1281" i="1"/>
  <c r="Z1281" i="1" s="1"/>
  <c r="V1281" i="1"/>
  <c r="Y1281" i="1" s="1"/>
  <c r="AC1281" i="1" s="1"/>
  <c r="U1281" i="1"/>
  <c r="AB1280" i="1"/>
  <c r="Y1280" i="1"/>
  <c r="X1280" i="1"/>
  <c r="AA1280" i="1" s="1"/>
  <c r="W1280" i="1"/>
  <c r="Z1280" i="1" s="1"/>
  <c r="V1280" i="1"/>
  <c r="U1280" i="1"/>
  <c r="AB1279" i="1"/>
  <c r="Z1279" i="1"/>
  <c r="Y1279" i="1"/>
  <c r="X1279" i="1"/>
  <c r="AA1279" i="1" s="1"/>
  <c r="W1279" i="1"/>
  <c r="V1279" i="1"/>
  <c r="U1279" i="1"/>
  <c r="AB1278" i="1"/>
  <c r="AA1278" i="1"/>
  <c r="Z1278" i="1"/>
  <c r="Y1278" i="1"/>
  <c r="AC1278" i="1" s="1"/>
  <c r="X1278" i="1"/>
  <c r="W1278" i="1"/>
  <c r="V1278" i="1"/>
  <c r="U1278" i="1"/>
  <c r="AB1277" i="1"/>
  <c r="AA1277" i="1"/>
  <c r="Z1277" i="1"/>
  <c r="X1277" i="1"/>
  <c r="W1277" i="1"/>
  <c r="V1277" i="1"/>
  <c r="Y1277" i="1" s="1"/>
  <c r="AC1277" i="1" s="1"/>
  <c r="U1277" i="1"/>
  <c r="AB1276" i="1"/>
  <c r="AA1276" i="1"/>
  <c r="X1276" i="1"/>
  <c r="W1276" i="1"/>
  <c r="Z1276" i="1" s="1"/>
  <c r="V1276" i="1"/>
  <c r="Y1276" i="1" s="1"/>
  <c r="AC1276" i="1" s="1"/>
  <c r="U1276" i="1"/>
  <c r="AB1275" i="1"/>
  <c r="AC1275" i="1" s="1"/>
  <c r="X1275" i="1"/>
  <c r="AA1275" i="1" s="1"/>
  <c r="W1275" i="1"/>
  <c r="Z1275" i="1" s="1"/>
  <c r="V1275" i="1"/>
  <c r="Y1275" i="1" s="1"/>
  <c r="U1275" i="1"/>
  <c r="AB1274" i="1"/>
  <c r="X1274" i="1"/>
  <c r="AA1274" i="1" s="1"/>
  <c r="W1274" i="1"/>
  <c r="Z1274" i="1" s="1"/>
  <c r="AC1274" i="1" s="1"/>
  <c r="V1274" i="1"/>
  <c r="Y1274" i="1" s="1"/>
  <c r="U1274" i="1"/>
  <c r="AB1273" i="1"/>
  <c r="X1273" i="1"/>
  <c r="AA1273" i="1" s="1"/>
  <c r="W1273" i="1"/>
  <c r="Z1273" i="1" s="1"/>
  <c r="V1273" i="1"/>
  <c r="Y1273" i="1" s="1"/>
  <c r="U1273" i="1"/>
  <c r="AB1272" i="1"/>
  <c r="Y1272" i="1"/>
  <c r="X1272" i="1"/>
  <c r="AA1272" i="1" s="1"/>
  <c r="W1272" i="1"/>
  <c r="Z1272" i="1" s="1"/>
  <c r="V1272" i="1"/>
  <c r="U1272" i="1"/>
  <c r="AB1271" i="1"/>
  <c r="Z1271" i="1"/>
  <c r="Y1271" i="1"/>
  <c r="AC1271" i="1" s="1"/>
  <c r="X1271" i="1"/>
  <c r="AA1271" i="1" s="1"/>
  <c r="W1271" i="1"/>
  <c r="V1271" i="1"/>
  <c r="U1271" i="1"/>
  <c r="AB1270" i="1"/>
  <c r="AA1270" i="1"/>
  <c r="Z1270" i="1"/>
  <c r="Y1270" i="1"/>
  <c r="AC1270" i="1" s="1"/>
  <c r="X1270" i="1"/>
  <c r="W1270" i="1"/>
  <c r="V1270" i="1"/>
  <c r="U1270" i="1"/>
  <c r="AB1269" i="1"/>
  <c r="AA1269" i="1"/>
  <c r="Z1269" i="1"/>
  <c r="X1269" i="1"/>
  <c r="W1269" i="1"/>
  <c r="V1269" i="1"/>
  <c r="Y1269" i="1" s="1"/>
  <c r="U1269" i="1"/>
  <c r="AB1268" i="1"/>
  <c r="AA1268" i="1"/>
  <c r="X1268" i="1"/>
  <c r="W1268" i="1"/>
  <c r="Z1268" i="1" s="1"/>
  <c r="AC1268" i="1" s="1"/>
  <c r="V1268" i="1"/>
  <c r="Y1268" i="1" s="1"/>
  <c r="U1268" i="1"/>
  <c r="AB1267" i="1"/>
  <c r="X1267" i="1"/>
  <c r="AA1267" i="1" s="1"/>
  <c r="W1267" i="1"/>
  <c r="Z1267" i="1" s="1"/>
  <c r="V1267" i="1"/>
  <c r="Y1267" i="1" s="1"/>
  <c r="AC1267" i="1" s="1"/>
  <c r="U1267" i="1"/>
  <c r="AB1266" i="1"/>
  <c r="X1266" i="1"/>
  <c r="AA1266" i="1" s="1"/>
  <c r="W1266" i="1"/>
  <c r="Z1266" i="1" s="1"/>
  <c r="V1266" i="1"/>
  <c r="Y1266" i="1" s="1"/>
  <c r="AC1266" i="1" s="1"/>
  <c r="U1266" i="1"/>
  <c r="AB1265" i="1"/>
  <c r="X1265" i="1"/>
  <c r="AA1265" i="1" s="1"/>
  <c r="W1265" i="1"/>
  <c r="Z1265" i="1" s="1"/>
  <c r="V1265" i="1"/>
  <c r="Y1265" i="1" s="1"/>
  <c r="AC1265" i="1" s="1"/>
  <c r="U1265" i="1"/>
  <c r="AB1264" i="1"/>
  <c r="AA1264" i="1"/>
  <c r="Y1264" i="1"/>
  <c r="X1264" i="1"/>
  <c r="W1264" i="1"/>
  <c r="Z1264" i="1" s="1"/>
  <c r="V1264" i="1"/>
  <c r="U1264" i="1"/>
  <c r="AB1263" i="1"/>
  <c r="AA1263" i="1"/>
  <c r="Z1263" i="1"/>
  <c r="Y1263" i="1"/>
  <c r="X1263" i="1"/>
  <c r="W1263" i="1"/>
  <c r="V1263" i="1"/>
  <c r="U1263" i="1"/>
  <c r="AB1262" i="1"/>
  <c r="AC1262" i="1" s="1"/>
  <c r="AA1262" i="1"/>
  <c r="Z1262" i="1"/>
  <c r="Y1262" i="1"/>
  <c r="X1262" i="1"/>
  <c r="W1262" i="1"/>
  <c r="V1262" i="1"/>
  <c r="U1262" i="1"/>
  <c r="AC1261" i="1"/>
  <c r="AB1261" i="1"/>
  <c r="AA1261" i="1"/>
  <c r="Z1261" i="1"/>
  <c r="X1261" i="1"/>
  <c r="W1261" i="1"/>
  <c r="V1261" i="1"/>
  <c r="Y1261" i="1" s="1"/>
  <c r="U1261" i="1"/>
  <c r="AC1260" i="1"/>
  <c r="AB1260" i="1"/>
  <c r="AA1260" i="1"/>
  <c r="X1260" i="1"/>
  <c r="W1260" i="1"/>
  <c r="Z1260" i="1" s="1"/>
  <c r="V1260" i="1"/>
  <c r="Y1260" i="1" s="1"/>
  <c r="U1260" i="1"/>
  <c r="AB1259" i="1"/>
  <c r="AC1259" i="1" s="1"/>
  <c r="X1259" i="1"/>
  <c r="AA1259" i="1" s="1"/>
  <c r="W1259" i="1"/>
  <c r="Z1259" i="1" s="1"/>
  <c r="V1259" i="1"/>
  <c r="Y1259" i="1" s="1"/>
  <c r="U1259" i="1"/>
  <c r="AB1258" i="1"/>
  <c r="Y1258" i="1"/>
  <c r="AC1258" i="1" s="1"/>
  <c r="X1258" i="1"/>
  <c r="AA1258" i="1" s="1"/>
  <c r="W1258" i="1"/>
  <c r="Z1258" i="1" s="1"/>
  <c r="V1258" i="1"/>
  <c r="U1258" i="1"/>
  <c r="AB1257" i="1"/>
  <c r="Y1257" i="1"/>
  <c r="X1257" i="1"/>
  <c r="AA1257" i="1" s="1"/>
  <c r="W1257" i="1"/>
  <c r="Z1257" i="1" s="1"/>
  <c r="V1257" i="1"/>
  <c r="U1257" i="1"/>
  <c r="AB1256" i="1"/>
  <c r="Y1256" i="1"/>
  <c r="X1256" i="1"/>
  <c r="AA1256" i="1" s="1"/>
  <c r="W1256" i="1"/>
  <c r="Z1256" i="1" s="1"/>
  <c r="V1256" i="1"/>
  <c r="U1256" i="1"/>
  <c r="AB1255" i="1"/>
  <c r="Z1255" i="1"/>
  <c r="Y1255" i="1"/>
  <c r="X1255" i="1"/>
  <c r="AA1255" i="1" s="1"/>
  <c r="W1255" i="1"/>
  <c r="V1255" i="1"/>
  <c r="U1255" i="1"/>
  <c r="AB1254" i="1"/>
  <c r="AA1254" i="1"/>
  <c r="Z1254" i="1"/>
  <c r="Y1254" i="1"/>
  <c r="AC1254" i="1" s="1"/>
  <c r="X1254" i="1"/>
  <c r="W1254" i="1"/>
  <c r="V1254" i="1"/>
  <c r="U1254" i="1"/>
  <c r="AB1253" i="1"/>
  <c r="AA1253" i="1"/>
  <c r="Z1253" i="1"/>
  <c r="AC1253" i="1" s="1"/>
  <c r="X1253" i="1"/>
  <c r="W1253" i="1"/>
  <c r="V1253" i="1"/>
  <c r="Y1253" i="1" s="1"/>
  <c r="U1253" i="1"/>
  <c r="AB1252" i="1"/>
  <c r="AA1252" i="1"/>
  <c r="X1252" i="1"/>
  <c r="W1252" i="1"/>
  <c r="Z1252" i="1" s="1"/>
  <c r="AC1252" i="1" s="1"/>
  <c r="V1252" i="1"/>
  <c r="Y1252" i="1" s="1"/>
  <c r="U1252" i="1"/>
  <c r="AB1251" i="1"/>
  <c r="X1251" i="1"/>
  <c r="AA1251" i="1" s="1"/>
  <c r="W1251" i="1"/>
  <c r="Z1251" i="1" s="1"/>
  <c r="V1251" i="1"/>
  <c r="Y1251" i="1" s="1"/>
  <c r="AC1251" i="1" s="1"/>
  <c r="U1251" i="1"/>
  <c r="AB1250" i="1"/>
  <c r="X1250" i="1"/>
  <c r="AA1250" i="1" s="1"/>
  <c r="W1250" i="1"/>
  <c r="Z1250" i="1" s="1"/>
  <c r="V1250" i="1"/>
  <c r="Y1250" i="1" s="1"/>
  <c r="AC1250" i="1" s="1"/>
  <c r="U1250" i="1"/>
  <c r="AB1249" i="1"/>
  <c r="X1249" i="1"/>
  <c r="AA1249" i="1" s="1"/>
  <c r="W1249" i="1"/>
  <c r="Z1249" i="1" s="1"/>
  <c r="V1249" i="1"/>
  <c r="Y1249" i="1" s="1"/>
  <c r="AC1249" i="1" s="1"/>
  <c r="U1249" i="1"/>
  <c r="AB1248" i="1"/>
  <c r="AA1248" i="1"/>
  <c r="Y1248" i="1"/>
  <c r="X1248" i="1"/>
  <c r="W1248" i="1"/>
  <c r="Z1248" i="1" s="1"/>
  <c r="V1248" i="1"/>
  <c r="U1248" i="1"/>
  <c r="AB1247" i="1"/>
  <c r="AA1247" i="1"/>
  <c r="Z1247" i="1"/>
  <c r="Y1247" i="1"/>
  <c r="X1247" i="1"/>
  <c r="W1247" i="1"/>
  <c r="V1247" i="1"/>
  <c r="U1247" i="1"/>
  <c r="AB1246" i="1"/>
  <c r="AC1246" i="1" s="1"/>
  <c r="AA1246" i="1"/>
  <c r="Z1246" i="1"/>
  <c r="Y1246" i="1"/>
  <c r="X1246" i="1"/>
  <c r="W1246" i="1"/>
  <c r="V1246" i="1"/>
  <c r="U1246" i="1"/>
  <c r="AC1245" i="1"/>
  <c r="AB1245" i="1"/>
  <c r="AA1245" i="1"/>
  <c r="Z1245" i="1"/>
  <c r="X1245" i="1"/>
  <c r="W1245" i="1"/>
  <c r="V1245" i="1"/>
  <c r="Y1245" i="1" s="1"/>
  <c r="U1245" i="1"/>
  <c r="AC1244" i="1"/>
  <c r="AB1244" i="1"/>
  <c r="AA1244" i="1"/>
  <c r="X1244" i="1"/>
  <c r="W1244" i="1"/>
  <c r="Z1244" i="1" s="1"/>
  <c r="V1244" i="1"/>
  <c r="Y1244" i="1" s="1"/>
  <c r="U1244" i="1"/>
  <c r="AB1243" i="1"/>
  <c r="AC1243" i="1" s="1"/>
  <c r="X1243" i="1"/>
  <c r="AA1243" i="1" s="1"/>
  <c r="W1243" i="1"/>
  <c r="Z1243" i="1" s="1"/>
  <c r="V1243" i="1"/>
  <c r="Y1243" i="1" s="1"/>
  <c r="U1243" i="1"/>
  <c r="AB1242" i="1"/>
  <c r="Y1242" i="1"/>
  <c r="AC1242" i="1" s="1"/>
  <c r="X1242" i="1"/>
  <c r="AA1242" i="1" s="1"/>
  <c r="W1242" i="1"/>
  <c r="Z1242" i="1" s="1"/>
  <c r="V1242" i="1"/>
  <c r="U1242" i="1"/>
  <c r="AB1241" i="1"/>
  <c r="Y1241" i="1"/>
  <c r="X1241" i="1"/>
  <c r="AA1241" i="1" s="1"/>
  <c r="W1241" i="1"/>
  <c r="Z1241" i="1" s="1"/>
  <c r="V1241" i="1"/>
  <c r="U1241" i="1"/>
  <c r="AB1240" i="1"/>
  <c r="Y1240" i="1"/>
  <c r="X1240" i="1"/>
  <c r="AA1240" i="1" s="1"/>
  <c r="W1240" i="1"/>
  <c r="Z1240" i="1" s="1"/>
  <c r="V1240" i="1"/>
  <c r="U1240" i="1"/>
  <c r="AB1239" i="1"/>
  <c r="Z1239" i="1"/>
  <c r="Y1239" i="1"/>
  <c r="X1239" i="1"/>
  <c r="AA1239" i="1" s="1"/>
  <c r="W1239" i="1"/>
  <c r="V1239" i="1"/>
  <c r="U1239" i="1"/>
  <c r="AB1238" i="1"/>
  <c r="AA1238" i="1"/>
  <c r="Z1238" i="1"/>
  <c r="Y1238" i="1"/>
  <c r="AC1238" i="1" s="1"/>
  <c r="X1238" i="1"/>
  <c r="W1238" i="1"/>
  <c r="V1238" i="1"/>
  <c r="U1238" i="1"/>
  <c r="AB1237" i="1"/>
  <c r="AA1237" i="1"/>
  <c r="Z1237" i="1"/>
  <c r="AC1237" i="1" s="1"/>
  <c r="X1237" i="1"/>
  <c r="W1237" i="1"/>
  <c r="V1237" i="1"/>
  <c r="Y1237" i="1" s="1"/>
  <c r="U1237" i="1"/>
  <c r="AB1236" i="1"/>
  <c r="AA1236" i="1"/>
  <c r="X1236" i="1"/>
  <c r="W1236" i="1"/>
  <c r="Z1236" i="1" s="1"/>
  <c r="AC1236" i="1" s="1"/>
  <c r="V1236" i="1"/>
  <c r="Y1236" i="1" s="1"/>
  <c r="U1236" i="1"/>
  <c r="AB1235" i="1"/>
  <c r="X1235" i="1"/>
  <c r="AA1235" i="1" s="1"/>
  <c r="W1235" i="1"/>
  <c r="Z1235" i="1" s="1"/>
  <c r="V1235" i="1"/>
  <c r="Y1235" i="1" s="1"/>
  <c r="AC1235" i="1" s="1"/>
  <c r="U1235" i="1"/>
  <c r="AB1234" i="1"/>
  <c r="X1234" i="1"/>
  <c r="AA1234" i="1" s="1"/>
  <c r="W1234" i="1"/>
  <c r="Z1234" i="1" s="1"/>
  <c r="V1234" i="1"/>
  <c r="Y1234" i="1" s="1"/>
  <c r="AC1234" i="1" s="1"/>
  <c r="U1234" i="1"/>
  <c r="AB1233" i="1"/>
  <c r="X1233" i="1"/>
  <c r="AA1233" i="1" s="1"/>
  <c r="W1233" i="1"/>
  <c r="Z1233" i="1" s="1"/>
  <c r="V1233" i="1"/>
  <c r="Y1233" i="1" s="1"/>
  <c r="AC1233" i="1" s="1"/>
  <c r="U1233" i="1"/>
  <c r="AB1232" i="1"/>
  <c r="AA1232" i="1"/>
  <c r="Y1232" i="1"/>
  <c r="X1232" i="1"/>
  <c r="W1232" i="1"/>
  <c r="Z1232" i="1" s="1"/>
  <c r="V1232" i="1"/>
  <c r="U1232" i="1"/>
  <c r="AB1231" i="1"/>
  <c r="AA1231" i="1"/>
  <c r="Z1231" i="1"/>
  <c r="Y1231" i="1"/>
  <c r="X1231" i="1"/>
  <c r="W1231" i="1"/>
  <c r="V1231" i="1"/>
  <c r="U1231" i="1"/>
  <c r="AB1230" i="1"/>
  <c r="AC1230" i="1" s="1"/>
  <c r="AA1230" i="1"/>
  <c r="Z1230" i="1"/>
  <c r="Y1230" i="1"/>
  <c r="X1230" i="1"/>
  <c r="W1230" i="1"/>
  <c r="V1230" i="1"/>
  <c r="U1230" i="1"/>
  <c r="AC1229" i="1"/>
  <c r="AB1229" i="1"/>
  <c r="AA1229" i="1"/>
  <c r="Z1229" i="1"/>
  <c r="X1229" i="1"/>
  <c r="W1229" i="1"/>
  <c r="V1229" i="1"/>
  <c r="Y1229" i="1" s="1"/>
  <c r="U1229" i="1"/>
  <c r="AC1228" i="1"/>
  <c r="AB1228" i="1"/>
  <c r="AA1228" i="1"/>
  <c r="X1228" i="1"/>
  <c r="W1228" i="1"/>
  <c r="Z1228" i="1" s="1"/>
  <c r="V1228" i="1"/>
  <c r="Y1228" i="1" s="1"/>
  <c r="U1228" i="1"/>
  <c r="AB1227" i="1"/>
  <c r="AC1227" i="1" s="1"/>
  <c r="X1227" i="1"/>
  <c r="AA1227" i="1" s="1"/>
  <c r="W1227" i="1"/>
  <c r="Z1227" i="1" s="1"/>
  <c r="V1227" i="1"/>
  <c r="Y1227" i="1" s="1"/>
  <c r="U1227" i="1"/>
  <c r="AB1226" i="1"/>
  <c r="Y1226" i="1"/>
  <c r="AC1226" i="1" s="1"/>
  <c r="X1226" i="1"/>
  <c r="AA1226" i="1" s="1"/>
  <c r="W1226" i="1"/>
  <c r="Z1226" i="1" s="1"/>
  <c r="V1226" i="1"/>
  <c r="U1226" i="1"/>
  <c r="AB1225" i="1"/>
  <c r="Y1225" i="1"/>
  <c r="X1225" i="1"/>
  <c r="AA1225" i="1" s="1"/>
  <c r="W1225" i="1"/>
  <c r="Z1225" i="1" s="1"/>
  <c r="V1225" i="1"/>
  <c r="U1225" i="1"/>
  <c r="AB1224" i="1"/>
  <c r="Y1224" i="1"/>
  <c r="X1224" i="1"/>
  <c r="AA1224" i="1" s="1"/>
  <c r="W1224" i="1"/>
  <c r="Z1224" i="1" s="1"/>
  <c r="V1224" i="1"/>
  <c r="U1224" i="1"/>
  <c r="AB1223" i="1"/>
  <c r="Z1223" i="1"/>
  <c r="Y1223" i="1"/>
  <c r="X1223" i="1"/>
  <c r="AA1223" i="1" s="1"/>
  <c r="W1223" i="1"/>
  <c r="V1223" i="1"/>
  <c r="U1223" i="1"/>
  <c r="AB1222" i="1"/>
  <c r="AA1222" i="1"/>
  <c r="Z1222" i="1"/>
  <c r="Y1222" i="1"/>
  <c r="AC1222" i="1" s="1"/>
  <c r="X1222" i="1"/>
  <c r="W1222" i="1"/>
  <c r="V1222" i="1"/>
  <c r="U1222" i="1"/>
  <c r="AB1221" i="1"/>
  <c r="AA1221" i="1"/>
  <c r="Z1221" i="1"/>
  <c r="AC1221" i="1" s="1"/>
  <c r="X1221" i="1"/>
  <c r="W1221" i="1"/>
  <c r="V1221" i="1"/>
  <c r="Y1221" i="1" s="1"/>
  <c r="U1221" i="1"/>
  <c r="AB1220" i="1"/>
  <c r="AA1220" i="1"/>
  <c r="X1220" i="1"/>
  <c r="W1220" i="1"/>
  <c r="Z1220" i="1" s="1"/>
  <c r="AC1220" i="1" s="1"/>
  <c r="V1220" i="1"/>
  <c r="Y1220" i="1" s="1"/>
  <c r="U1220" i="1"/>
  <c r="AB1219" i="1"/>
  <c r="X1219" i="1"/>
  <c r="AA1219" i="1" s="1"/>
  <c r="W1219" i="1"/>
  <c r="Z1219" i="1" s="1"/>
  <c r="V1219" i="1"/>
  <c r="Y1219" i="1" s="1"/>
  <c r="AC1219" i="1" s="1"/>
  <c r="U1219" i="1"/>
  <c r="AB1218" i="1"/>
  <c r="X1218" i="1"/>
  <c r="AA1218" i="1" s="1"/>
  <c r="W1218" i="1"/>
  <c r="Z1218" i="1" s="1"/>
  <c r="V1218" i="1"/>
  <c r="Y1218" i="1" s="1"/>
  <c r="AC1218" i="1" s="1"/>
  <c r="U1218" i="1"/>
  <c r="AB1217" i="1"/>
  <c r="X1217" i="1"/>
  <c r="AA1217" i="1" s="1"/>
  <c r="W1217" i="1"/>
  <c r="Z1217" i="1" s="1"/>
  <c r="V1217" i="1"/>
  <c r="Y1217" i="1" s="1"/>
  <c r="AC1217" i="1" s="1"/>
  <c r="U1217" i="1"/>
  <c r="AB1216" i="1"/>
  <c r="AA1216" i="1"/>
  <c r="Y1216" i="1"/>
  <c r="X1216" i="1"/>
  <c r="W1216" i="1"/>
  <c r="Z1216" i="1" s="1"/>
  <c r="V1216" i="1"/>
  <c r="U1216" i="1"/>
  <c r="AB1215" i="1"/>
  <c r="AA1215" i="1"/>
  <c r="Z1215" i="1"/>
  <c r="Y1215" i="1"/>
  <c r="X1215" i="1"/>
  <c r="W1215" i="1"/>
  <c r="V1215" i="1"/>
  <c r="U1215" i="1"/>
  <c r="AB1214" i="1"/>
  <c r="AC1214" i="1" s="1"/>
  <c r="AA1214" i="1"/>
  <c r="Z1214" i="1"/>
  <c r="Y1214" i="1"/>
  <c r="X1214" i="1"/>
  <c r="W1214" i="1"/>
  <c r="V1214" i="1"/>
  <c r="U1214" i="1"/>
  <c r="AC1213" i="1"/>
  <c r="AB1213" i="1"/>
  <c r="AA1213" i="1"/>
  <c r="Z1213" i="1"/>
  <c r="X1213" i="1"/>
  <c r="W1213" i="1"/>
  <c r="V1213" i="1"/>
  <c r="Y1213" i="1" s="1"/>
  <c r="U1213" i="1"/>
  <c r="AC1212" i="1"/>
  <c r="AB1212" i="1"/>
  <c r="AA1212" i="1"/>
  <c r="X1212" i="1"/>
  <c r="W1212" i="1"/>
  <c r="Z1212" i="1" s="1"/>
  <c r="V1212" i="1"/>
  <c r="Y1212" i="1" s="1"/>
  <c r="U1212" i="1"/>
  <c r="AB1211" i="1"/>
  <c r="AC1211" i="1" s="1"/>
  <c r="X1211" i="1"/>
  <c r="AA1211" i="1" s="1"/>
  <c r="W1211" i="1"/>
  <c r="Z1211" i="1" s="1"/>
  <c r="V1211" i="1"/>
  <c r="Y1211" i="1" s="1"/>
  <c r="U1211" i="1"/>
  <c r="AB1210" i="1"/>
  <c r="Y1210" i="1"/>
  <c r="AC1210" i="1" s="1"/>
  <c r="X1210" i="1"/>
  <c r="AA1210" i="1" s="1"/>
  <c r="W1210" i="1"/>
  <c r="Z1210" i="1" s="1"/>
  <c r="V1210" i="1"/>
  <c r="U1210" i="1"/>
  <c r="AB1209" i="1"/>
  <c r="Z1209" i="1"/>
  <c r="Y1209" i="1"/>
  <c r="X1209" i="1"/>
  <c r="AA1209" i="1" s="1"/>
  <c r="W1209" i="1"/>
  <c r="V1209" i="1"/>
  <c r="U1209" i="1"/>
  <c r="AB1208" i="1"/>
  <c r="Y1208" i="1"/>
  <c r="X1208" i="1"/>
  <c r="AA1208" i="1" s="1"/>
  <c r="W1208" i="1"/>
  <c r="Z1208" i="1" s="1"/>
  <c r="V1208" i="1"/>
  <c r="U1208" i="1"/>
  <c r="AB1207" i="1"/>
  <c r="Z1207" i="1"/>
  <c r="Y1207" i="1"/>
  <c r="X1207" i="1"/>
  <c r="AA1207" i="1" s="1"/>
  <c r="W1207" i="1"/>
  <c r="V1207" i="1"/>
  <c r="U1207" i="1"/>
  <c r="AB1206" i="1"/>
  <c r="AA1206" i="1"/>
  <c r="Z1206" i="1"/>
  <c r="Y1206" i="1"/>
  <c r="X1206" i="1"/>
  <c r="W1206" i="1"/>
  <c r="V1206" i="1"/>
  <c r="U1206" i="1"/>
  <c r="AB1205" i="1"/>
  <c r="AA1205" i="1"/>
  <c r="Z1205" i="1"/>
  <c r="X1205" i="1"/>
  <c r="W1205" i="1"/>
  <c r="V1205" i="1"/>
  <c r="Y1205" i="1" s="1"/>
  <c r="U1205" i="1"/>
  <c r="AB1204" i="1"/>
  <c r="AA1204" i="1"/>
  <c r="X1204" i="1"/>
  <c r="W1204" i="1"/>
  <c r="Z1204" i="1" s="1"/>
  <c r="V1204" i="1"/>
  <c r="Y1204" i="1" s="1"/>
  <c r="U1204" i="1"/>
  <c r="AB1203" i="1"/>
  <c r="X1203" i="1"/>
  <c r="AA1203" i="1" s="1"/>
  <c r="W1203" i="1"/>
  <c r="Z1203" i="1" s="1"/>
  <c r="V1203" i="1"/>
  <c r="Y1203" i="1" s="1"/>
  <c r="AC1203" i="1" s="1"/>
  <c r="U1203" i="1"/>
  <c r="AB1202" i="1"/>
  <c r="X1202" i="1"/>
  <c r="AA1202" i="1" s="1"/>
  <c r="W1202" i="1"/>
  <c r="Z1202" i="1" s="1"/>
  <c r="V1202" i="1"/>
  <c r="Y1202" i="1" s="1"/>
  <c r="U1202" i="1"/>
  <c r="AB1201" i="1"/>
  <c r="X1201" i="1"/>
  <c r="AA1201" i="1" s="1"/>
  <c r="W1201" i="1"/>
  <c r="Z1201" i="1" s="1"/>
  <c r="V1201" i="1"/>
  <c r="Y1201" i="1" s="1"/>
  <c r="U1201" i="1"/>
  <c r="AB1200" i="1"/>
  <c r="AA1200" i="1"/>
  <c r="Y1200" i="1"/>
  <c r="X1200" i="1"/>
  <c r="W1200" i="1"/>
  <c r="Z1200" i="1" s="1"/>
  <c r="V1200" i="1"/>
  <c r="U1200" i="1"/>
  <c r="AB1199" i="1"/>
  <c r="AA1199" i="1"/>
  <c r="Z1199" i="1"/>
  <c r="Y1199" i="1"/>
  <c r="X1199" i="1"/>
  <c r="W1199" i="1"/>
  <c r="V1199" i="1"/>
  <c r="U1199" i="1"/>
  <c r="AB1198" i="1"/>
  <c r="AC1198" i="1" s="1"/>
  <c r="AA1198" i="1"/>
  <c r="Z1198" i="1"/>
  <c r="Y1198" i="1"/>
  <c r="X1198" i="1"/>
  <c r="W1198" i="1"/>
  <c r="V1198" i="1"/>
  <c r="U1198" i="1"/>
  <c r="AC1197" i="1"/>
  <c r="AB1197" i="1"/>
  <c r="AA1197" i="1"/>
  <c r="Z1197" i="1"/>
  <c r="X1197" i="1"/>
  <c r="W1197" i="1"/>
  <c r="V1197" i="1"/>
  <c r="Y1197" i="1" s="1"/>
  <c r="U1197" i="1"/>
  <c r="AB1196" i="1"/>
  <c r="AA1196" i="1"/>
  <c r="X1196" i="1"/>
  <c r="W1196" i="1"/>
  <c r="Z1196" i="1" s="1"/>
  <c r="V1196" i="1"/>
  <c r="Y1196" i="1" s="1"/>
  <c r="AC1196" i="1" s="1"/>
  <c r="U1196" i="1"/>
  <c r="AB1195" i="1"/>
  <c r="X1195" i="1"/>
  <c r="AA1195" i="1" s="1"/>
  <c r="W1195" i="1"/>
  <c r="Z1195" i="1" s="1"/>
  <c r="V1195" i="1"/>
  <c r="Y1195" i="1" s="1"/>
  <c r="AC1195" i="1" s="1"/>
  <c r="U1195" i="1"/>
  <c r="AC1194" i="1"/>
  <c r="AB1194" i="1"/>
  <c r="Z1194" i="1"/>
  <c r="X1194" i="1"/>
  <c r="AA1194" i="1" s="1"/>
  <c r="W1194" i="1"/>
  <c r="V1194" i="1"/>
  <c r="Y1194" i="1" s="1"/>
  <c r="U1194" i="1"/>
  <c r="AB1193" i="1"/>
  <c r="AA1193" i="1"/>
  <c r="Z1193" i="1"/>
  <c r="X1193" i="1"/>
  <c r="W1193" i="1"/>
  <c r="V1193" i="1"/>
  <c r="Y1193" i="1" s="1"/>
  <c r="U1193" i="1"/>
  <c r="AB1192" i="1"/>
  <c r="AA1192" i="1"/>
  <c r="Z1192" i="1"/>
  <c r="Y1192" i="1"/>
  <c r="X1192" i="1"/>
  <c r="W1192" i="1"/>
  <c r="V1192" i="1"/>
  <c r="U1192" i="1"/>
  <c r="AB1191" i="1"/>
  <c r="AA1191" i="1"/>
  <c r="AC1191" i="1" s="1"/>
  <c r="Z1191" i="1"/>
  <c r="Y1191" i="1"/>
  <c r="X1191" i="1"/>
  <c r="W1191" i="1"/>
  <c r="V1191" i="1"/>
  <c r="U1191" i="1"/>
  <c r="AB1190" i="1"/>
  <c r="AC1190" i="1" s="1"/>
  <c r="AA1190" i="1"/>
  <c r="Z1190" i="1"/>
  <c r="X1190" i="1"/>
  <c r="W1190" i="1"/>
  <c r="V1190" i="1"/>
  <c r="Y1190" i="1" s="1"/>
  <c r="U1190" i="1"/>
  <c r="AC1189" i="1"/>
  <c r="AB1189" i="1"/>
  <c r="AA1189" i="1"/>
  <c r="X1189" i="1"/>
  <c r="W1189" i="1"/>
  <c r="Z1189" i="1" s="1"/>
  <c r="V1189" i="1"/>
  <c r="Y1189" i="1" s="1"/>
  <c r="U1189" i="1"/>
  <c r="AB1188" i="1"/>
  <c r="X1188" i="1"/>
  <c r="AA1188" i="1" s="1"/>
  <c r="AC1188" i="1" s="1"/>
  <c r="W1188" i="1"/>
  <c r="Z1188" i="1" s="1"/>
  <c r="V1188" i="1"/>
  <c r="Y1188" i="1" s="1"/>
  <c r="U1188" i="1"/>
  <c r="AB1187" i="1"/>
  <c r="X1187" i="1"/>
  <c r="AA1187" i="1" s="1"/>
  <c r="W1187" i="1"/>
  <c r="Z1187" i="1" s="1"/>
  <c r="V1187" i="1"/>
  <c r="Y1187" i="1" s="1"/>
  <c r="AC1187" i="1" s="1"/>
  <c r="U1187" i="1"/>
  <c r="AB1186" i="1"/>
  <c r="Z1186" i="1"/>
  <c r="X1186" i="1"/>
  <c r="AA1186" i="1" s="1"/>
  <c r="W1186" i="1"/>
  <c r="V1186" i="1"/>
  <c r="Y1186" i="1" s="1"/>
  <c r="AC1186" i="1" s="1"/>
  <c r="U1186" i="1"/>
  <c r="AB1185" i="1"/>
  <c r="AA1185" i="1"/>
  <c r="Z1185" i="1"/>
  <c r="X1185" i="1"/>
  <c r="W1185" i="1"/>
  <c r="V1185" i="1"/>
  <c r="Y1185" i="1" s="1"/>
  <c r="U1185" i="1"/>
  <c r="AB1184" i="1"/>
  <c r="AA1184" i="1"/>
  <c r="Z1184" i="1"/>
  <c r="Y1184" i="1"/>
  <c r="X1184" i="1"/>
  <c r="W1184" i="1"/>
  <c r="V1184" i="1"/>
  <c r="U1184" i="1"/>
  <c r="AC1183" i="1"/>
  <c r="AB1183" i="1"/>
  <c r="AA1183" i="1"/>
  <c r="Z1183" i="1"/>
  <c r="Y1183" i="1"/>
  <c r="X1183" i="1"/>
  <c r="W1183" i="1"/>
  <c r="V1183" i="1"/>
  <c r="U1183" i="1"/>
  <c r="AB1182" i="1"/>
  <c r="AA1182" i="1"/>
  <c r="Z1182" i="1"/>
  <c r="X1182" i="1"/>
  <c r="W1182" i="1"/>
  <c r="V1182" i="1"/>
  <c r="Y1182" i="1" s="1"/>
  <c r="AC1182" i="1" s="1"/>
  <c r="U1182" i="1"/>
  <c r="AB1181" i="1"/>
  <c r="AA1181" i="1"/>
  <c r="X1181" i="1"/>
  <c r="W1181" i="1"/>
  <c r="Z1181" i="1" s="1"/>
  <c r="V1181" i="1"/>
  <c r="Y1181" i="1" s="1"/>
  <c r="AC1181" i="1" s="1"/>
  <c r="U1181" i="1"/>
  <c r="AC1180" i="1"/>
  <c r="AB1180" i="1"/>
  <c r="X1180" i="1"/>
  <c r="AA1180" i="1" s="1"/>
  <c r="W1180" i="1"/>
  <c r="Z1180" i="1" s="1"/>
  <c r="V1180" i="1"/>
  <c r="Y1180" i="1" s="1"/>
  <c r="U1180" i="1"/>
  <c r="AB1179" i="1"/>
  <c r="AC1179" i="1" s="1"/>
  <c r="X1179" i="1"/>
  <c r="AA1179" i="1" s="1"/>
  <c r="W1179" i="1"/>
  <c r="Z1179" i="1" s="1"/>
  <c r="V1179" i="1"/>
  <c r="Y1179" i="1" s="1"/>
  <c r="U1179" i="1"/>
  <c r="AC1178" i="1"/>
  <c r="AB1178" i="1"/>
  <c r="Z1178" i="1"/>
  <c r="X1178" i="1"/>
  <c r="AA1178" i="1" s="1"/>
  <c r="W1178" i="1"/>
  <c r="V1178" i="1"/>
  <c r="Y1178" i="1" s="1"/>
  <c r="U1178" i="1"/>
  <c r="AB1177" i="1"/>
  <c r="AA1177" i="1"/>
  <c r="Z1177" i="1"/>
  <c r="X1177" i="1"/>
  <c r="W1177" i="1"/>
  <c r="V1177" i="1"/>
  <c r="Y1177" i="1" s="1"/>
  <c r="AC1177" i="1" s="1"/>
  <c r="U1177" i="1"/>
  <c r="AB1176" i="1"/>
  <c r="AA1176" i="1"/>
  <c r="Z1176" i="1"/>
  <c r="Y1176" i="1"/>
  <c r="X1176" i="1"/>
  <c r="W1176" i="1"/>
  <c r="V1176" i="1"/>
  <c r="U1176" i="1"/>
  <c r="AB1175" i="1"/>
  <c r="AA1175" i="1"/>
  <c r="AC1175" i="1" s="1"/>
  <c r="Z1175" i="1"/>
  <c r="Y1175" i="1"/>
  <c r="X1175" i="1"/>
  <c r="W1175" i="1"/>
  <c r="V1175" i="1"/>
  <c r="U1175" i="1"/>
  <c r="AC1174" i="1"/>
  <c r="AB1174" i="1"/>
  <c r="AA1174" i="1"/>
  <c r="Z1174" i="1"/>
  <c r="X1174" i="1"/>
  <c r="W1174" i="1"/>
  <c r="V1174" i="1"/>
  <c r="Y1174" i="1" s="1"/>
  <c r="U1174" i="1"/>
  <c r="AB1173" i="1"/>
  <c r="AA1173" i="1"/>
  <c r="X1173" i="1"/>
  <c r="W1173" i="1"/>
  <c r="Z1173" i="1" s="1"/>
  <c r="V1173" i="1"/>
  <c r="Y1173" i="1" s="1"/>
  <c r="AC1173" i="1" s="1"/>
  <c r="U1173" i="1"/>
  <c r="AB1172" i="1"/>
  <c r="X1172" i="1"/>
  <c r="AA1172" i="1" s="1"/>
  <c r="W1172" i="1"/>
  <c r="Z1172" i="1" s="1"/>
  <c r="V1172" i="1"/>
  <c r="Y1172" i="1" s="1"/>
  <c r="AC1172" i="1" s="1"/>
  <c r="U1172" i="1"/>
  <c r="AC1171" i="1"/>
  <c r="AB1171" i="1"/>
  <c r="X1171" i="1"/>
  <c r="AA1171" i="1" s="1"/>
  <c r="W1171" i="1"/>
  <c r="Z1171" i="1" s="1"/>
  <c r="V1171" i="1"/>
  <c r="Y1171" i="1" s="1"/>
  <c r="U1171" i="1"/>
  <c r="AB1170" i="1"/>
  <c r="Z1170" i="1"/>
  <c r="X1170" i="1"/>
  <c r="AA1170" i="1" s="1"/>
  <c r="W1170" i="1"/>
  <c r="V1170" i="1"/>
  <c r="Y1170" i="1" s="1"/>
  <c r="U1170" i="1"/>
  <c r="AB1169" i="1"/>
  <c r="AA1169" i="1"/>
  <c r="Z1169" i="1"/>
  <c r="X1169" i="1"/>
  <c r="W1169" i="1"/>
  <c r="V1169" i="1"/>
  <c r="Y1169" i="1" s="1"/>
  <c r="U1169" i="1"/>
  <c r="AB1168" i="1"/>
  <c r="AA1168" i="1"/>
  <c r="Z1168" i="1"/>
  <c r="Y1168" i="1"/>
  <c r="X1168" i="1"/>
  <c r="W1168" i="1"/>
  <c r="V1168" i="1"/>
  <c r="U1168" i="1"/>
  <c r="AB1167" i="1"/>
  <c r="AC1167" i="1" s="1"/>
  <c r="AA1167" i="1"/>
  <c r="Z1167" i="1"/>
  <c r="Y1167" i="1"/>
  <c r="X1167" i="1"/>
  <c r="W1167" i="1"/>
  <c r="V1167" i="1"/>
  <c r="U1167" i="1"/>
  <c r="AC1166" i="1"/>
  <c r="AB1166" i="1"/>
  <c r="AA1166" i="1"/>
  <c r="Z1166" i="1"/>
  <c r="X1166" i="1"/>
  <c r="W1166" i="1"/>
  <c r="V1166" i="1"/>
  <c r="Y1166" i="1" s="1"/>
  <c r="U1166" i="1"/>
  <c r="AC1165" i="1"/>
  <c r="AB1165" i="1"/>
  <c r="AA1165" i="1"/>
  <c r="X1165" i="1"/>
  <c r="W1165" i="1"/>
  <c r="Z1165" i="1" s="1"/>
  <c r="V1165" i="1"/>
  <c r="Y1165" i="1" s="1"/>
  <c r="U1165" i="1"/>
  <c r="AB1164" i="1"/>
  <c r="X1164" i="1"/>
  <c r="AA1164" i="1" s="1"/>
  <c r="W1164" i="1"/>
  <c r="Z1164" i="1" s="1"/>
  <c r="V1164" i="1"/>
  <c r="Y1164" i="1" s="1"/>
  <c r="AC1164" i="1" s="1"/>
  <c r="U1164" i="1"/>
  <c r="AB1163" i="1"/>
  <c r="X1163" i="1"/>
  <c r="AA1163" i="1" s="1"/>
  <c r="W1163" i="1"/>
  <c r="Z1163" i="1" s="1"/>
  <c r="V1163" i="1"/>
  <c r="Y1163" i="1" s="1"/>
  <c r="AC1163" i="1" s="1"/>
  <c r="U1163" i="1"/>
  <c r="AC1162" i="1"/>
  <c r="AB1162" i="1"/>
  <c r="Z1162" i="1"/>
  <c r="X1162" i="1"/>
  <c r="AA1162" i="1" s="1"/>
  <c r="W1162" i="1"/>
  <c r="V1162" i="1"/>
  <c r="Y1162" i="1" s="1"/>
  <c r="U1162" i="1"/>
  <c r="AB1161" i="1"/>
  <c r="AA1161" i="1"/>
  <c r="Z1161" i="1"/>
  <c r="X1161" i="1"/>
  <c r="W1161" i="1"/>
  <c r="V1161" i="1"/>
  <c r="Y1161" i="1" s="1"/>
  <c r="U1161" i="1"/>
  <c r="AB1160" i="1"/>
  <c r="AA1160" i="1"/>
  <c r="Z1160" i="1"/>
  <c r="X1160" i="1"/>
  <c r="W1160" i="1"/>
  <c r="V1160" i="1"/>
  <c r="Y1160" i="1" s="1"/>
  <c r="U1160" i="1"/>
  <c r="AB1159" i="1"/>
  <c r="AA1159" i="1"/>
  <c r="AC1159" i="1" s="1"/>
  <c r="X1159" i="1"/>
  <c r="W1159" i="1"/>
  <c r="Z1159" i="1" s="1"/>
  <c r="V1159" i="1"/>
  <c r="Y1159" i="1" s="1"/>
  <c r="U1159" i="1"/>
  <c r="AB1158" i="1"/>
  <c r="X1158" i="1"/>
  <c r="AA1158" i="1" s="1"/>
  <c r="W1158" i="1"/>
  <c r="Z1158" i="1" s="1"/>
  <c r="V1158" i="1"/>
  <c r="Y1158" i="1" s="1"/>
  <c r="AC1158" i="1" s="1"/>
  <c r="U1158" i="1"/>
  <c r="AB1157" i="1"/>
  <c r="X1157" i="1"/>
  <c r="AA1157" i="1" s="1"/>
  <c r="W1157" i="1"/>
  <c r="Z1157" i="1" s="1"/>
  <c r="V1157" i="1"/>
  <c r="Y1157" i="1" s="1"/>
  <c r="AC1157" i="1" s="1"/>
  <c r="U1157" i="1"/>
  <c r="AB1156" i="1"/>
  <c r="Y1156" i="1"/>
  <c r="X1156" i="1"/>
  <c r="AA1156" i="1" s="1"/>
  <c r="W1156" i="1"/>
  <c r="Z1156" i="1" s="1"/>
  <c r="V1156" i="1"/>
  <c r="U1156" i="1"/>
  <c r="AB1155" i="1"/>
  <c r="Y1155" i="1"/>
  <c r="X1155" i="1"/>
  <c r="AA1155" i="1" s="1"/>
  <c r="W1155" i="1"/>
  <c r="Z1155" i="1" s="1"/>
  <c r="V1155" i="1"/>
  <c r="U1155" i="1"/>
  <c r="AB1154" i="1"/>
  <c r="Z1154" i="1"/>
  <c r="Y1154" i="1"/>
  <c r="X1154" i="1"/>
  <c r="AA1154" i="1" s="1"/>
  <c r="W1154" i="1"/>
  <c r="V1154" i="1"/>
  <c r="U1154" i="1"/>
  <c r="AC1153" i="1"/>
  <c r="AB1153" i="1"/>
  <c r="AA1153" i="1"/>
  <c r="Z1153" i="1"/>
  <c r="Y1153" i="1"/>
  <c r="X1153" i="1"/>
  <c r="W1153" i="1"/>
  <c r="V1153" i="1"/>
  <c r="U1153" i="1"/>
  <c r="AB1152" i="1"/>
  <c r="AA1152" i="1"/>
  <c r="Z1152" i="1"/>
  <c r="X1152" i="1"/>
  <c r="W1152" i="1"/>
  <c r="V1152" i="1"/>
  <c r="Y1152" i="1" s="1"/>
  <c r="AC1152" i="1" s="1"/>
  <c r="U1152" i="1"/>
  <c r="AB1151" i="1"/>
  <c r="AA1151" i="1"/>
  <c r="X1151" i="1"/>
  <c r="W1151" i="1"/>
  <c r="Z1151" i="1" s="1"/>
  <c r="V1151" i="1"/>
  <c r="Y1151" i="1" s="1"/>
  <c r="AC1151" i="1" s="1"/>
  <c r="U1151" i="1"/>
  <c r="AC1150" i="1"/>
  <c r="AB1150" i="1"/>
  <c r="X1150" i="1"/>
  <c r="AA1150" i="1" s="1"/>
  <c r="W1150" i="1"/>
  <c r="Z1150" i="1" s="1"/>
  <c r="V1150" i="1"/>
  <c r="Y1150" i="1" s="1"/>
  <c r="U1150" i="1"/>
  <c r="AB1149" i="1"/>
  <c r="Y1149" i="1"/>
  <c r="AC1149" i="1" s="1"/>
  <c r="X1149" i="1"/>
  <c r="AA1149" i="1" s="1"/>
  <c r="W1149" i="1"/>
  <c r="Z1149" i="1" s="1"/>
  <c r="V1149" i="1"/>
  <c r="U1149" i="1"/>
  <c r="AB1148" i="1"/>
  <c r="Z1148" i="1"/>
  <c r="Y1148" i="1"/>
  <c r="X1148" i="1"/>
  <c r="AA1148" i="1" s="1"/>
  <c r="W1148" i="1"/>
  <c r="V1148" i="1"/>
  <c r="U1148" i="1"/>
  <c r="AB1147" i="1"/>
  <c r="Z1147" i="1"/>
  <c r="Y1147" i="1"/>
  <c r="X1147" i="1"/>
  <c r="AA1147" i="1" s="1"/>
  <c r="W1147" i="1"/>
  <c r="V1147" i="1"/>
  <c r="U1147" i="1"/>
  <c r="AB1146" i="1"/>
  <c r="Z1146" i="1"/>
  <c r="Y1146" i="1"/>
  <c r="X1146" i="1"/>
  <c r="AA1146" i="1" s="1"/>
  <c r="W1146" i="1"/>
  <c r="V1146" i="1"/>
  <c r="U1146" i="1"/>
  <c r="AB1145" i="1"/>
  <c r="AA1145" i="1"/>
  <c r="Z1145" i="1"/>
  <c r="Y1145" i="1"/>
  <c r="AC1145" i="1" s="1"/>
  <c r="X1145" i="1"/>
  <c r="W1145" i="1"/>
  <c r="V1145" i="1"/>
  <c r="U1145" i="1"/>
  <c r="AB1144" i="1"/>
  <c r="AA1144" i="1"/>
  <c r="Z1144" i="1"/>
  <c r="AC1144" i="1" s="1"/>
  <c r="X1144" i="1"/>
  <c r="W1144" i="1"/>
  <c r="V1144" i="1"/>
  <c r="Y1144" i="1" s="1"/>
  <c r="U1144" i="1"/>
  <c r="AB1143" i="1"/>
  <c r="AA1143" i="1"/>
  <c r="AC1143" i="1" s="1"/>
  <c r="X1143" i="1"/>
  <c r="W1143" i="1"/>
  <c r="Z1143" i="1" s="1"/>
  <c r="V1143" i="1"/>
  <c r="Y1143" i="1" s="1"/>
  <c r="U1143" i="1"/>
  <c r="AB1142" i="1"/>
  <c r="X1142" i="1"/>
  <c r="AA1142" i="1" s="1"/>
  <c r="W1142" i="1"/>
  <c r="Z1142" i="1" s="1"/>
  <c r="V1142" i="1"/>
  <c r="Y1142" i="1" s="1"/>
  <c r="AC1142" i="1" s="1"/>
  <c r="U1142" i="1"/>
  <c r="AB1141" i="1"/>
  <c r="X1141" i="1"/>
  <c r="AA1141" i="1" s="1"/>
  <c r="W1141" i="1"/>
  <c r="Z1141" i="1" s="1"/>
  <c r="V1141" i="1"/>
  <c r="Y1141" i="1" s="1"/>
  <c r="AC1141" i="1" s="1"/>
  <c r="U1141" i="1"/>
  <c r="AB1140" i="1"/>
  <c r="Y1140" i="1"/>
  <c r="X1140" i="1"/>
  <c r="AA1140" i="1" s="1"/>
  <c r="W1140" i="1"/>
  <c r="Z1140" i="1" s="1"/>
  <c r="V1140" i="1"/>
  <c r="U1140" i="1"/>
  <c r="AB1139" i="1"/>
  <c r="Y1139" i="1"/>
  <c r="X1139" i="1"/>
  <c r="AA1139" i="1" s="1"/>
  <c r="W1139" i="1"/>
  <c r="Z1139" i="1" s="1"/>
  <c r="V1139" i="1"/>
  <c r="U1139" i="1"/>
  <c r="AB1138" i="1"/>
  <c r="Z1138" i="1"/>
  <c r="Y1138" i="1"/>
  <c r="X1138" i="1"/>
  <c r="AA1138" i="1" s="1"/>
  <c r="W1138" i="1"/>
  <c r="V1138" i="1"/>
  <c r="U1138" i="1"/>
  <c r="AC1137" i="1"/>
  <c r="AB1137" i="1"/>
  <c r="AA1137" i="1"/>
  <c r="Z1137" i="1"/>
  <c r="Y1137" i="1"/>
  <c r="X1137" i="1"/>
  <c r="W1137" i="1"/>
  <c r="V1137" i="1"/>
  <c r="U1137" i="1"/>
  <c r="AB1136" i="1"/>
  <c r="AA1136" i="1"/>
  <c r="Z1136" i="1"/>
  <c r="X1136" i="1"/>
  <c r="W1136" i="1"/>
  <c r="V1136" i="1"/>
  <c r="Y1136" i="1" s="1"/>
  <c r="AC1136" i="1" s="1"/>
  <c r="U1136" i="1"/>
  <c r="AB1135" i="1"/>
  <c r="AA1135" i="1"/>
  <c r="X1135" i="1"/>
  <c r="W1135" i="1"/>
  <c r="Z1135" i="1" s="1"/>
  <c r="V1135" i="1"/>
  <c r="Y1135" i="1" s="1"/>
  <c r="AC1135" i="1" s="1"/>
  <c r="U1135" i="1"/>
  <c r="AC1134" i="1"/>
  <c r="AB1134" i="1"/>
  <c r="X1134" i="1"/>
  <c r="AA1134" i="1" s="1"/>
  <c r="W1134" i="1"/>
  <c r="Z1134" i="1" s="1"/>
  <c r="V1134" i="1"/>
  <c r="Y1134" i="1" s="1"/>
  <c r="U1134" i="1"/>
  <c r="AB1133" i="1"/>
  <c r="Y1133" i="1"/>
  <c r="AC1133" i="1" s="1"/>
  <c r="X1133" i="1"/>
  <c r="AA1133" i="1" s="1"/>
  <c r="W1133" i="1"/>
  <c r="Z1133" i="1" s="1"/>
  <c r="V1133" i="1"/>
  <c r="U1133" i="1"/>
  <c r="AB1132" i="1"/>
  <c r="Z1132" i="1"/>
  <c r="Y1132" i="1"/>
  <c r="X1132" i="1"/>
  <c r="AA1132" i="1" s="1"/>
  <c r="W1132" i="1"/>
  <c r="V1132" i="1"/>
  <c r="U1132" i="1"/>
  <c r="AB1131" i="1"/>
  <c r="Z1131" i="1"/>
  <c r="Y1131" i="1"/>
  <c r="X1131" i="1"/>
  <c r="AA1131" i="1" s="1"/>
  <c r="W1131" i="1"/>
  <c r="V1131" i="1"/>
  <c r="U1131" i="1"/>
  <c r="AB1130" i="1"/>
  <c r="Z1130" i="1"/>
  <c r="Y1130" i="1"/>
  <c r="X1130" i="1"/>
  <c r="AA1130" i="1" s="1"/>
  <c r="W1130" i="1"/>
  <c r="V1130" i="1"/>
  <c r="U1130" i="1"/>
  <c r="AB1129" i="1"/>
  <c r="AA1129" i="1"/>
  <c r="Z1129" i="1"/>
  <c r="Y1129" i="1"/>
  <c r="AC1129" i="1" s="1"/>
  <c r="X1129" i="1"/>
  <c r="W1129" i="1"/>
  <c r="V1129" i="1"/>
  <c r="U1129" i="1"/>
  <c r="AB1128" i="1"/>
  <c r="AA1128" i="1"/>
  <c r="Z1128" i="1"/>
  <c r="AC1128" i="1" s="1"/>
  <c r="X1128" i="1"/>
  <c r="W1128" i="1"/>
  <c r="V1128" i="1"/>
  <c r="Y1128" i="1" s="1"/>
  <c r="U1128" i="1"/>
  <c r="AB1127" i="1"/>
  <c r="AA1127" i="1"/>
  <c r="AC1127" i="1" s="1"/>
  <c r="X1127" i="1"/>
  <c r="W1127" i="1"/>
  <c r="Z1127" i="1" s="1"/>
  <c r="V1127" i="1"/>
  <c r="Y1127" i="1" s="1"/>
  <c r="U1127" i="1"/>
  <c r="AB1126" i="1"/>
  <c r="X1126" i="1"/>
  <c r="AA1126" i="1" s="1"/>
  <c r="W1126" i="1"/>
  <c r="Z1126" i="1" s="1"/>
  <c r="V1126" i="1"/>
  <c r="Y1126" i="1" s="1"/>
  <c r="AC1126" i="1" s="1"/>
  <c r="U1126" i="1"/>
  <c r="AB1125" i="1"/>
  <c r="X1125" i="1"/>
  <c r="AA1125" i="1" s="1"/>
  <c r="W1125" i="1"/>
  <c r="Z1125" i="1" s="1"/>
  <c r="V1125" i="1"/>
  <c r="Y1125" i="1" s="1"/>
  <c r="AC1125" i="1" s="1"/>
  <c r="U1125" i="1"/>
  <c r="AB1124" i="1"/>
  <c r="Y1124" i="1"/>
  <c r="X1124" i="1"/>
  <c r="AA1124" i="1" s="1"/>
  <c r="W1124" i="1"/>
  <c r="Z1124" i="1" s="1"/>
  <c r="V1124" i="1"/>
  <c r="U1124" i="1"/>
  <c r="AB1123" i="1"/>
  <c r="Y1123" i="1"/>
  <c r="X1123" i="1"/>
  <c r="AA1123" i="1" s="1"/>
  <c r="W1123" i="1"/>
  <c r="Z1123" i="1" s="1"/>
  <c r="V1123" i="1"/>
  <c r="U1123" i="1"/>
  <c r="AB1122" i="1"/>
  <c r="Z1122" i="1"/>
  <c r="Y1122" i="1"/>
  <c r="X1122" i="1"/>
  <c r="AA1122" i="1" s="1"/>
  <c r="W1122" i="1"/>
  <c r="V1122" i="1"/>
  <c r="U1122" i="1"/>
  <c r="AC1121" i="1"/>
  <c r="AB1121" i="1"/>
  <c r="AA1121" i="1"/>
  <c r="Z1121" i="1"/>
  <c r="Y1121" i="1"/>
  <c r="X1121" i="1"/>
  <c r="W1121" i="1"/>
  <c r="V1121" i="1"/>
  <c r="U1121" i="1"/>
  <c r="AB1120" i="1"/>
  <c r="AA1120" i="1"/>
  <c r="Z1120" i="1"/>
  <c r="X1120" i="1"/>
  <c r="W1120" i="1"/>
  <c r="V1120" i="1"/>
  <c r="Y1120" i="1" s="1"/>
  <c r="AC1120" i="1" s="1"/>
  <c r="U1120" i="1"/>
  <c r="AB1119" i="1"/>
  <c r="AA1119" i="1"/>
  <c r="X1119" i="1"/>
  <c r="W1119" i="1"/>
  <c r="Z1119" i="1" s="1"/>
  <c r="V1119" i="1"/>
  <c r="Y1119" i="1" s="1"/>
  <c r="AC1119" i="1" s="1"/>
  <c r="U1119" i="1"/>
  <c r="AC1118" i="1"/>
  <c r="AB1118" i="1"/>
  <c r="X1118" i="1"/>
  <c r="AA1118" i="1" s="1"/>
  <c r="W1118" i="1"/>
  <c r="Z1118" i="1" s="1"/>
  <c r="V1118" i="1"/>
  <c r="Y1118" i="1" s="1"/>
  <c r="U1118" i="1"/>
  <c r="AB1117" i="1"/>
  <c r="Y1117" i="1"/>
  <c r="AC1117" i="1" s="1"/>
  <c r="X1117" i="1"/>
  <c r="AA1117" i="1" s="1"/>
  <c r="W1117" i="1"/>
  <c r="Z1117" i="1" s="1"/>
  <c r="V1117" i="1"/>
  <c r="U1117" i="1"/>
  <c r="AB1116" i="1"/>
  <c r="Z1116" i="1"/>
  <c r="Y1116" i="1"/>
  <c r="X1116" i="1"/>
  <c r="AA1116" i="1" s="1"/>
  <c r="W1116" i="1"/>
  <c r="V1116" i="1"/>
  <c r="U1116" i="1"/>
  <c r="AB1115" i="1"/>
  <c r="Z1115" i="1"/>
  <c r="Y1115" i="1"/>
  <c r="X1115" i="1"/>
  <c r="AA1115" i="1" s="1"/>
  <c r="W1115" i="1"/>
  <c r="V1115" i="1"/>
  <c r="U1115" i="1"/>
  <c r="AB1114" i="1"/>
  <c r="Z1114" i="1"/>
  <c r="Y1114" i="1"/>
  <c r="X1114" i="1"/>
  <c r="AA1114" i="1" s="1"/>
  <c r="W1114" i="1"/>
  <c r="V1114" i="1"/>
  <c r="U1114" i="1"/>
  <c r="AB1113" i="1"/>
  <c r="AA1113" i="1"/>
  <c r="Z1113" i="1"/>
  <c r="Y1113" i="1"/>
  <c r="AC1113" i="1" s="1"/>
  <c r="X1113" i="1"/>
  <c r="W1113" i="1"/>
  <c r="V1113" i="1"/>
  <c r="U1113" i="1"/>
  <c r="AB1112" i="1"/>
  <c r="AA1112" i="1"/>
  <c r="Z1112" i="1"/>
  <c r="AC1112" i="1" s="1"/>
  <c r="X1112" i="1"/>
  <c r="W1112" i="1"/>
  <c r="V1112" i="1"/>
  <c r="Y1112" i="1" s="1"/>
  <c r="U1112" i="1"/>
  <c r="AB1111" i="1"/>
  <c r="AA1111" i="1"/>
  <c r="AC1111" i="1" s="1"/>
  <c r="X1111" i="1"/>
  <c r="W1111" i="1"/>
  <c r="Z1111" i="1" s="1"/>
  <c r="V1111" i="1"/>
  <c r="Y1111" i="1" s="1"/>
  <c r="U1111" i="1"/>
  <c r="AB1110" i="1"/>
  <c r="X1110" i="1"/>
  <c r="AA1110" i="1" s="1"/>
  <c r="W1110" i="1"/>
  <c r="Z1110" i="1" s="1"/>
  <c r="V1110" i="1"/>
  <c r="Y1110" i="1" s="1"/>
  <c r="AC1110" i="1" s="1"/>
  <c r="U1110" i="1"/>
  <c r="AB1109" i="1"/>
  <c r="X1109" i="1"/>
  <c r="AA1109" i="1" s="1"/>
  <c r="W1109" i="1"/>
  <c r="Z1109" i="1" s="1"/>
  <c r="V1109" i="1"/>
  <c r="Y1109" i="1" s="1"/>
  <c r="AC1109" i="1" s="1"/>
  <c r="U1109" i="1"/>
  <c r="AB1108" i="1"/>
  <c r="Y1108" i="1"/>
  <c r="X1108" i="1"/>
  <c r="AA1108" i="1" s="1"/>
  <c r="W1108" i="1"/>
  <c r="Z1108" i="1" s="1"/>
  <c r="V1108" i="1"/>
  <c r="U1108" i="1"/>
  <c r="AB1107" i="1"/>
  <c r="Y1107" i="1"/>
  <c r="X1107" i="1"/>
  <c r="AA1107" i="1" s="1"/>
  <c r="W1107" i="1"/>
  <c r="Z1107" i="1" s="1"/>
  <c r="V1107" i="1"/>
  <c r="U1107" i="1"/>
  <c r="AB1106" i="1"/>
  <c r="Z1106" i="1"/>
  <c r="Y1106" i="1"/>
  <c r="X1106" i="1"/>
  <c r="AA1106" i="1" s="1"/>
  <c r="W1106" i="1"/>
  <c r="V1106" i="1"/>
  <c r="U1106" i="1"/>
  <c r="AC1105" i="1"/>
  <c r="AB1105" i="1"/>
  <c r="AA1105" i="1"/>
  <c r="Z1105" i="1"/>
  <c r="Y1105" i="1"/>
  <c r="X1105" i="1"/>
  <c r="W1105" i="1"/>
  <c r="V1105" i="1"/>
  <c r="U1105" i="1"/>
  <c r="AB1104" i="1"/>
  <c r="AA1104" i="1"/>
  <c r="Z1104" i="1"/>
  <c r="X1104" i="1"/>
  <c r="W1104" i="1"/>
  <c r="V1104" i="1"/>
  <c r="Y1104" i="1" s="1"/>
  <c r="AC1104" i="1" s="1"/>
  <c r="U1104" i="1"/>
  <c r="AB1103" i="1"/>
  <c r="AA1103" i="1"/>
  <c r="X1103" i="1"/>
  <c r="W1103" i="1"/>
  <c r="Z1103" i="1" s="1"/>
  <c r="V1103" i="1"/>
  <c r="Y1103" i="1" s="1"/>
  <c r="AC1103" i="1" s="1"/>
  <c r="U1103" i="1"/>
  <c r="AC1102" i="1"/>
  <c r="AB1102" i="1"/>
  <c r="X1102" i="1"/>
  <c r="AA1102" i="1" s="1"/>
  <c r="W1102" i="1"/>
  <c r="Z1102" i="1" s="1"/>
  <c r="V1102" i="1"/>
  <c r="Y1102" i="1" s="1"/>
  <c r="U1102" i="1"/>
  <c r="AB1101" i="1"/>
  <c r="Y1101" i="1"/>
  <c r="AC1101" i="1" s="1"/>
  <c r="X1101" i="1"/>
  <c r="AA1101" i="1" s="1"/>
  <c r="W1101" i="1"/>
  <c r="Z1101" i="1" s="1"/>
  <c r="V1101" i="1"/>
  <c r="U1101" i="1"/>
  <c r="AB1100" i="1"/>
  <c r="Z1100" i="1"/>
  <c r="Y1100" i="1"/>
  <c r="X1100" i="1"/>
  <c r="AA1100" i="1" s="1"/>
  <c r="W1100" i="1"/>
  <c r="V1100" i="1"/>
  <c r="U1100" i="1"/>
  <c r="AB1099" i="1"/>
  <c r="Z1099" i="1"/>
  <c r="Y1099" i="1"/>
  <c r="X1099" i="1"/>
  <c r="AA1099" i="1" s="1"/>
  <c r="W1099" i="1"/>
  <c r="V1099" i="1"/>
  <c r="U1099" i="1"/>
  <c r="AB1098" i="1"/>
  <c r="Z1098" i="1"/>
  <c r="Y1098" i="1"/>
  <c r="X1098" i="1"/>
  <c r="AA1098" i="1" s="1"/>
  <c r="W1098" i="1"/>
  <c r="V1098" i="1"/>
  <c r="U1098" i="1"/>
  <c r="AB1097" i="1"/>
  <c r="AA1097" i="1"/>
  <c r="Z1097" i="1"/>
  <c r="Y1097" i="1"/>
  <c r="AC1097" i="1" s="1"/>
  <c r="X1097" i="1"/>
  <c r="W1097" i="1"/>
  <c r="V1097" i="1"/>
  <c r="U1097" i="1"/>
  <c r="AB1096" i="1"/>
  <c r="AA1096" i="1"/>
  <c r="Z1096" i="1"/>
  <c r="AC1096" i="1" s="1"/>
  <c r="X1096" i="1"/>
  <c r="W1096" i="1"/>
  <c r="V1096" i="1"/>
  <c r="Y1096" i="1" s="1"/>
  <c r="U1096" i="1"/>
  <c r="AB1095" i="1"/>
  <c r="AA1095" i="1"/>
  <c r="AC1095" i="1" s="1"/>
  <c r="X1095" i="1"/>
  <c r="W1095" i="1"/>
  <c r="Z1095" i="1" s="1"/>
  <c r="V1095" i="1"/>
  <c r="Y1095" i="1" s="1"/>
  <c r="U1095" i="1"/>
  <c r="AB1094" i="1"/>
  <c r="X1094" i="1"/>
  <c r="AA1094" i="1" s="1"/>
  <c r="W1094" i="1"/>
  <c r="Z1094" i="1" s="1"/>
  <c r="V1094" i="1"/>
  <c r="Y1094" i="1" s="1"/>
  <c r="AC1094" i="1" s="1"/>
  <c r="U1094" i="1"/>
  <c r="AB1093" i="1"/>
  <c r="X1093" i="1"/>
  <c r="AA1093" i="1" s="1"/>
  <c r="W1093" i="1"/>
  <c r="Z1093" i="1" s="1"/>
  <c r="V1093" i="1"/>
  <c r="Y1093" i="1" s="1"/>
  <c r="AC1093" i="1" s="1"/>
  <c r="U1093" i="1"/>
  <c r="AB1092" i="1"/>
  <c r="Y1092" i="1"/>
  <c r="X1092" i="1"/>
  <c r="AA1092" i="1" s="1"/>
  <c r="W1092" i="1"/>
  <c r="Z1092" i="1" s="1"/>
  <c r="V1092" i="1"/>
  <c r="U1092" i="1"/>
  <c r="AB1091" i="1"/>
  <c r="Y1091" i="1"/>
  <c r="X1091" i="1"/>
  <c r="AA1091" i="1" s="1"/>
  <c r="W1091" i="1"/>
  <c r="Z1091" i="1" s="1"/>
  <c r="V1091" i="1"/>
  <c r="U1091" i="1"/>
  <c r="AB1090" i="1"/>
  <c r="Z1090" i="1"/>
  <c r="Y1090" i="1"/>
  <c r="X1090" i="1"/>
  <c r="AA1090" i="1" s="1"/>
  <c r="W1090" i="1"/>
  <c r="V1090" i="1"/>
  <c r="U1090" i="1"/>
  <c r="AC1089" i="1"/>
  <c r="AB1089" i="1"/>
  <c r="AA1089" i="1"/>
  <c r="Z1089" i="1"/>
  <c r="Y1089" i="1"/>
  <c r="X1089" i="1"/>
  <c r="W1089" i="1"/>
  <c r="V1089" i="1"/>
  <c r="U1089" i="1"/>
  <c r="AB1088" i="1"/>
  <c r="AA1088" i="1"/>
  <c r="Z1088" i="1"/>
  <c r="X1088" i="1"/>
  <c r="W1088" i="1"/>
  <c r="V1088" i="1"/>
  <c r="Y1088" i="1" s="1"/>
  <c r="AC1088" i="1" s="1"/>
  <c r="U1088" i="1"/>
  <c r="AB1087" i="1"/>
  <c r="AA1087" i="1"/>
  <c r="X1087" i="1"/>
  <c r="W1087" i="1"/>
  <c r="Z1087" i="1" s="1"/>
  <c r="V1087" i="1"/>
  <c r="Y1087" i="1" s="1"/>
  <c r="AC1087" i="1" s="1"/>
  <c r="U1087" i="1"/>
  <c r="AC1086" i="1"/>
  <c r="AB1086" i="1"/>
  <c r="X1086" i="1"/>
  <c r="AA1086" i="1" s="1"/>
  <c r="W1086" i="1"/>
  <c r="Z1086" i="1" s="1"/>
  <c r="V1086" i="1"/>
  <c r="Y1086" i="1" s="1"/>
  <c r="U1086" i="1"/>
  <c r="AB1085" i="1"/>
  <c r="Y1085" i="1"/>
  <c r="AC1085" i="1" s="1"/>
  <c r="X1085" i="1"/>
  <c r="AA1085" i="1" s="1"/>
  <c r="W1085" i="1"/>
  <c r="Z1085" i="1" s="1"/>
  <c r="V1085" i="1"/>
  <c r="U1085" i="1"/>
  <c r="AB1084" i="1"/>
  <c r="Z1084" i="1"/>
  <c r="Y1084" i="1"/>
  <c r="X1084" i="1"/>
  <c r="AA1084" i="1" s="1"/>
  <c r="W1084" i="1"/>
  <c r="V1084" i="1"/>
  <c r="U1084" i="1"/>
  <c r="AB1083" i="1"/>
  <c r="Z1083" i="1"/>
  <c r="Y1083" i="1"/>
  <c r="AC1083" i="1" s="1"/>
  <c r="X1083" i="1"/>
  <c r="AA1083" i="1" s="1"/>
  <c r="W1083" i="1"/>
  <c r="V1083" i="1"/>
  <c r="U1083" i="1"/>
  <c r="AB1082" i="1"/>
  <c r="Z1082" i="1"/>
  <c r="Y1082" i="1"/>
  <c r="AC1082" i="1" s="1"/>
  <c r="X1082" i="1"/>
  <c r="AA1082" i="1" s="1"/>
  <c r="W1082" i="1"/>
  <c r="V1082" i="1"/>
  <c r="U1082" i="1"/>
  <c r="AB1081" i="1"/>
  <c r="AA1081" i="1"/>
  <c r="Z1081" i="1"/>
  <c r="Y1081" i="1"/>
  <c r="AC1081" i="1" s="1"/>
  <c r="X1081" i="1"/>
  <c r="W1081" i="1"/>
  <c r="V1081" i="1"/>
  <c r="U1081" i="1"/>
  <c r="AB1080" i="1"/>
  <c r="AA1080" i="1"/>
  <c r="Z1080" i="1"/>
  <c r="AC1080" i="1" s="1"/>
  <c r="X1080" i="1"/>
  <c r="W1080" i="1"/>
  <c r="V1080" i="1"/>
  <c r="Y1080" i="1" s="1"/>
  <c r="U1080" i="1"/>
  <c r="AB1079" i="1"/>
  <c r="AA1079" i="1"/>
  <c r="AC1079" i="1" s="1"/>
  <c r="X1079" i="1"/>
  <c r="W1079" i="1"/>
  <c r="Z1079" i="1" s="1"/>
  <c r="V1079" i="1"/>
  <c r="Y1079" i="1" s="1"/>
  <c r="U1079" i="1"/>
  <c r="AB1078" i="1"/>
  <c r="X1078" i="1"/>
  <c r="AA1078" i="1" s="1"/>
  <c r="W1078" i="1"/>
  <c r="Z1078" i="1" s="1"/>
  <c r="V1078" i="1"/>
  <c r="Y1078" i="1" s="1"/>
  <c r="AC1078" i="1" s="1"/>
  <c r="U1078" i="1"/>
  <c r="AB1077" i="1"/>
  <c r="X1077" i="1"/>
  <c r="AA1077" i="1" s="1"/>
  <c r="W1077" i="1"/>
  <c r="Z1077" i="1" s="1"/>
  <c r="V1077" i="1"/>
  <c r="Y1077" i="1" s="1"/>
  <c r="AC1077" i="1" s="1"/>
  <c r="U1077" i="1"/>
  <c r="AB1076" i="1"/>
  <c r="Y1076" i="1"/>
  <c r="X1076" i="1"/>
  <c r="AA1076" i="1" s="1"/>
  <c r="W1076" i="1"/>
  <c r="Z1076" i="1" s="1"/>
  <c r="V1076" i="1"/>
  <c r="U1076" i="1"/>
  <c r="AB1075" i="1"/>
  <c r="Y1075" i="1"/>
  <c r="X1075" i="1"/>
  <c r="AA1075" i="1" s="1"/>
  <c r="W1075" i="1"/>
  <c r="Z1075" i="1" s="1"/>
  <c r="V1075" i="1"/>
  <c r="U1075" i="1"/>
  <c r="AB1074" i="1"/>
  <c r="Z1074" i="1"/>
  <c r="Y1074" i="1"/>
  <c r="X1074" i="1"/>
  <c r="AA1074" i="1" s="1"/>
  <c r="W1074" i="1"/>
  <c r="V1074" i="1"/>
  <c r="U1074" i="1"/>
  <c r="AC1073" i="1"/>
  <c r="AB1073" i="1"/>
  <c r="AA1073" i="1"/>
  <c r="Z1073" i="1"/>
  <c r="Y1073" i="1"/>
  <c r="X1073" i="1"/>
  <c r="W1073" i="1"/>
  <c r="V1073" i="1"/>
  <c r="U1073" i="1"/>
  <c r="AB1072" i="1"/>
  <c r="AA1072" i="1"/>
  <c r="Z1072" i="1"/>
  <c r="X1072" i="1"/>
  <c r="W1072" i="1"/>
  <c r="V1072" i="1"/>
  <c r="Y1072" i="1" s="1"/>
  <c r="AC1072" i="1" s="1"/>
  <c r="U1072" i="1"/>
  <c r="AB1071" i="1"/>
  <c r="AA1071" i="1"/>
  <c r="X1071" i="1"/>
  <c r="W1071" i="1"/>
  <c r="Z1071" i="1" s="1"/>
  <c r="V1071" i="1"/>
  <c r="Y1071" i="1" s="1"/>
  <c r="AC1071" i="1" s="1"/>
  <c r="U1071" i="1"/>
  <c r="AC1070" i="1"/>
  <c r="AB1070" i="1"/>
  <c r="X1070" i="1"/>
  <c r="AA1070" i="1" s="1"/>
  <c r="W1070" i="1"/>
  <c r="Z1070" i="1" s="1"/>
  <c r="V1070" i="1"/>
  <c r="Y1070" i="1" s="1"/>
  <c r="U1070" i="1"/>
  <c r="AB1069" i="1"/>
  <c r="Y1069" i="1"/>
  <c r="AC1069" i="1" s="1"/>
  <c r="X1069" i="1"/>
  <c r="AA1069" i="1" s="1"/>
  <c r="W1069" i="1"/>
  <c r="Z1069" i="1" s="1"/>
  <c r="V1069" i="1"/>
  <c r="U1069" i="1"/>
  <c r="AB1068" i="1"/>
  <c r="Z1068" i="1"/>
  <c r="Y1068" i="1"/>
  <c r="X1068" i="1"/>
  <c r="AA1068" i="1" s="1"/>
  <c r="W1068" i="1"/>
  <c r="V1068" i="1"/>
  <c r="U1068" i="1"/>
  <c r="AB1067" i="1"/>
  <c r="Z1067" i="1"/>
  <c r="Y1067" i="1"/>
  <c r="X1067" i="1"/>
  <c r="AA1067" i="1" s="1"/>
  <c r="W1067" i="1"/>
  <c r="V1067" i="1"/>
  <c r="U1067" i="1"/>
  <c r="AB1066" i="1"/>
  <c r="Z1066" i="1"/>
  <c r="Y1066" i="1"/>
  <c r="X1066" i="1"/>
  <c r="AA1066" i="1" s="1"/>
  <c r="W1066" i="1"/>
  <c r="V1066" i="1"/>
  <c r="U1066" i="1"/>
  <c r="AB1065" i="1"/>
  <c r="AA1065" i="1"/>
  <c r="Z1065" i="1"/>
  <c r="Y1065" i="1"/>
  <c r="X1065" i="1"/>
  <c r="W1065" i="1"/>
  <c r="V1065" i="1"/>
  <c r="U1065" i="1"/>
  <c r="AC1064" i="1"/>
  <c r="AB1064" i="1"/>
  <c r="AA1064" i="1"/>
  <c r="Z1064" i="1"/>
  <c r="X1064" i="1"/>
  <c r="W1064" i="1"/>
  <c r="V1064" i="1"/>
  <c r="Y1064" i="1" s="1"/>
  <c r="U1064" i="1"/>
  <c r="AC1063" i="1"/>
  <c r="AB1063" i="1"/>
  <c r="AA1063" i="1"/>
  <c r="X1063" i="1"/>
  <c r="W1063" i="1"/>
  <c r="Z1063" i="1" s="1"/>
  <c r="V1063" i="1"/>
  <c r="Y1063" i="1" s="1"/>
  <c r="U1063" i="1"/>
  <c r="AB1062" i="1"/>
  <c r="X1062" i="1"/>
  <c r="AA1062" i="1" s="1"/>
  <c r="W1062" i="1"/>
  <c r="Z1062" i="1" s="1"/>
  <c r="V1062" i="1"/>
  <c r="Y1062" i="1" s="1"/>
  <c r="U1062" i="1"/>
  <c r="AB1061" i="1"/>
  <c r="Y1061" i="1"/>
  <c r="AC1061" i="1" s="1"/>
  <c r="X1061" i="1"/>
  <c r="AA1061" i="1" s="1"/>
  <c r="W1061" i="1"/>
  <c r="Z1061" i="1" s="1"/>
  <c r="V1061" i="1"/>
  <c r="U1061" i="1"/>
  <c r="AB1060" i="1"/>
  <c r="Y1060" i="1"/>
  <c r="X1060" i="1"/>
  <c r="AA1060" i="1" s="1"/>
  <c r="W1060" i="1"/>
  <c r="Z1060" i="1" s="1"/>
  <c r="V1060" i="1"/>
  <c r="U1060" i="1"/>
  <c r="AB1059" i="1"/>
  <c r="Y1059" i="1"/>
  <c r="X1059" i="1"/>
  <c r="AA1059" i="1" s="1"/>
  <c r="W1059" i="1"/>
  <c r="Z1059" i="1" s="1"/>
  <c r="V1059" i="1"/>
  <c r="U1059" i="1"/>
  <c r="AB1058" i="1"/>
  <c r="Z1058" i="1"/>
  <c r="Y1058" i="1"/>
  <c r="AC1058" i="1" s="1"/>
  <c r="X1058" i="1"/>
  <c r="AA1058" i="1" s="1"/>
  <c r="W1058" i="1"/>
  <c r="V1058" i="1"/>
  <c r="U1058" i="1"/>
  <c r="AC1057" i="1"/>
  <c r="AB1057" i="1"/>
  <c r="AA1057" i="1"/>
  <c r="Z1057" i="1"/>
  <c r="Y1057" i="1"/>
  <c r="X1057" i="1"/>
  <c r="W1057" i="1"/>
  <c r="V1057" i="1"/>
  <c r="U1057" i="1"/>
  <c r="AB1056" i="1"/>
  <c r="AA1056" i="1"/>
  <c r="Z1056" i="1"/>
  <c r="X1056" i="1"/>
  <c r="W1056" i="1"/>
  <c r="V1056" i="1"/>
  <c r="Y1056" i="1" s="1"/>
  <c r="U1056" i="1"/>
  <c r="AB1055" i="1"/>
  <c r="AA1055" i="1"/>
  <c r="X1055" i="1"/>
  <c r="W1055" i="1"/>
  <c r="Z1055" i="1" s="1"/>
  <c r="V1055" i="1"/>
  <c r="Y1055" i="1" s="1"/>
  <c r="U1055" i="1"/>
  <c r="AC1054" i="1"/>
  <c r="AB1054" i="1"/>
  <c r="X1054" i="1"/>
  <c r="AA1054" i="1" s="1"/>
  <c r="W1054" i="1"/>
  <c r="Z1054" i="1" s="1"/>
  <c r="V1054" i="1"/>
  <c r="Y1054" i="1" s="1"/>
  <c r="U1054" i="1"/>
  <c r="AB1053" i="1"/>
  <c r="X1053" i="1"/>
  <c r="AA1053" i="1" s="1"/>
  <c r="W1053" i="1"/>
  <c r="Z1053" i="1" s="1"/>
  <c r="V1053" i="1"/>
  <c r="Y1053" i="1" s="1"/>
  <c r="AC1053" i="1" s="1"/>
  <c r="U1053" i="1"/>
  <c r="AB1052" i="1"/>
  <c r="Z1052" i="1"/>
  <c r="Y1052" i="1"/>
  <c r="AC1052" i="1" s="1"/>
  <c r="X1052" i="1"/>
  <c r="AA1052" i="1" s="1"/>
  <c r="W1052" i="1"/>
  <c r="V1052" i="1"/>
  <c r="U1052" i="1"/>
  <c r="AB1051" i="1"/>
  <c r="Z1051" i="1"/>
  <c r="Y1051" i="1"/>
  <c r="X1051" i="1"/>
  <c r="AA1051" i="1" s="1"/>
  <c r="W1051" i="1"/>
  <c r="V1051" i="1"/>
  <c r="U1051" i="1"/>
  <c r="AB1050" i="1"/>
  <c r="Z1050" i="1"/>
  <c r="Y1050" i="1"/>
  <c r="X1050" i="1"/>
  <c r="AA1050" i="1" s="1"/>
  <c r="W1050" i="1"/>
  <c r="V1050" i="1"/>
  <c r="U1050" i="1"/>
  <c r="AB1049" i="1"/>
  <c r="AA1049" i="1"/>
  <c r="Z1049" i="1"/>
  <c r="Y1049" i="1"/>
  <c r="AC1049" i="1" s="1"/>
  <c r="X1049" i="1"/>
  <c r="W1049" i="1"/>
  <c r="V1049" i="1"/>
  <c r="U1049" i="1"/>
  <c r="AB1048" i="1"/>
  <c r="AA1048" i="1"/>
  <c r="Z1048" i="1"/>
  <c r="X1048" i="1"/>
  <c r="W1048" i="1"/>
  <c r="V1048" i="1"/>
  <c r="Y1048" i="1" s="1"/>
  <c r="AC1048" i="1" s="1"/>
  <c r="U1048" i="1"/>
  <c r="AB1047" i="1"/>
  <c r="AA1047" i="1"/>
  <c r="AC1047" i="1" s="1"/>
  <c r="X1047" i="1"/>
  <c r="W1047" i="1"/>
  <c r="Z1047" i="1" s="1"/>
  <c r="V1047" i="1"/>
  <c r="Y1047" i="1" s="1"/>
  <c r="U1047" i="1"/>
  <c r="AB1046" i="1"/>
  <c r="X1046" i="1"/>
  <c r="AA1046" i="1" s="1"/>
  <c r="W1046" i="1"/>
  <c r="Z1046" i="1" s="1"/>
  <c r="V1046" i="1"/>
  <c r="Y1046" i="1" s="1"/>
  <c r="AC1046" i="1" s="1"/>
  <c r="U1046" i="1"/>
  <c r="AB1045" i="1"/>
  <c r="Y1045" i="1"/>
  <c r="AC1045" i="1" s="1"/>
  <c r="X1045" i="1"/>
  <c r="AA1045" i="1" s="1"/>
  <c r="W1045" i="1"/>
  <c r="Z1045" i="1" s="1"/>
  <c r="V1045" i="1"/>
  <c r="U1045" i="1"/>
  <c r="AB1044" i="1"/>
  <c r="Y1044" i="1"/>
  <c r="X1044" i="1"/>
  <c r="AA1044" i="1" s="1"/>
  <c r="W1044" i="1"/>
  <c r="Z1044" i="1" s="1"/>
  <c r="V1044" i="1"/>
  <c r="U1044" i="1"/>
  <c r="AB1043" i="1"/>
  <c r="Y1043" i="1"/>
  <c r="AC1043" i="1" s="1"/>
  <c r="X1043" i="1"/>
  <c r="AA1043" i="1" s="1"/>
  <c r="W1043" i="1"/>
  <c r="Z1043" i="1" s="1"/>
  <c r="V1043" i="1"/>
  <c r="U1043" i="1"/>
  <c r="AB1042" i="1"/>
  <c r="Z1042" i="1"/>
  <c r="Y1042" i="1"/>
  <c r="X1042" i="1"/>
  <c r="AA1042" i="1" s="1"/>
  <c r="W1042" i="1"/>
  <c r="V1042" i="1"/>
  <c r="U1042" i="1"/>
  <c r="AC1041" i="1"/>
  <c r="AB1041" i="1"/>
  <c r="AA1041" i="1"/>
  <c r="Z1041" i="1"/>
  <c r="Y1041" i="1"/>
  <c r="X1041" i="1"/>
  <c r="W1041" i="1"/>
  <c r="V1041" i="1"/>
  <c r="U1041" i="1"/>
  <c r="AB1040" i="1"/>
  <c r="AA1040" i="1"/>
  <c r="Z1040" i="1"/>
  <c r="X1040" i="1"/>
  <c r="W1040" i="1"/>
  <c r="V1040" i="1"/>
  <c r="Y1040" i="1" s="1"/>
  <c r="U1040" i="1"/>
  <c r="AB1039" i="1"/>
  <c r="AA1039" i="1"/>
  <c r="X1039" i="1"/>
  <c r="W1039" i="1"/>
  <c r="Z1039" i="1" s="1"/>
  <c r="V1039" i="1"/>
  <c r="Y1039" i="1" s="1"/>
  <c r="U1039" i="1"/>
  <c r="AC1038" i="1"/>
  <c r="AB1038" i="1"/>
  <c r="X1038" i="1"/>
  <c r="AA1038" i="1" s="1"/>
  <c r="W1038" i="1"/>
  <c r="Z1038" i="1" s="1"/>
  <c r="V1038" i="1"/>
  <c r="Y1038" i="1" s="1"/>
  <c r="U1038" i="1"/>
  <c r="AB1037" i="1"/>
  <c r="X1037" i="1"/>
  <c r="AA1037" i="1" s="1"/>
  <c r="W1037" i="1"/>
  <c r="Z1037" i="1" s="1"/>
  <c r="V1037" i="1"/>
  <c r="Y1037" i="1" s="1"/>
  <c r="AC1037" i="1" s="1"/>
  <c r="U1037" i="1"/>
  <c r="AB1036" i="1"/>
  <c r="AA1036" i="1"/>
  <c r="Z1036" i="1"/>
  <c r="X1036" i="1"/>
  <c r="W1036" i="1"/>
  <c r="V1036" i="1"/>
  <c r="Y1036" i="1" s="1"/>
  <c r="U1036" i="1"/>
  <c r="AB1035" i="1"/>
  <c r="AA1035" i="1"/>
  <c r="Z1035" i="1"/>
  <c r="Y1035" i="1"/>
  <c r="X1035" i="1"/>
  <c r="W1035" i="1"/>
  <c r="V1035" i="1"/>
  <c r="U1035" i="1"/>
  <c r="AB1034" i="1"/>
  <c r="Z1034" i="1"/>
  <c r="Y1034" i="1"/>
  <c r="X1034" i="1"/>
  <c r="AA1034" i="1" s="1"/>
  <c r="AC1034" i="1" s="1"/>
  <c r="W1034" i="1"/>
  <c r="V1034" i="1"/>
  <c r="U1034" i="1"/>
  <c r="AB1033" i="1"/>
  <c r="AA1033" i="1"/>
  <c r="Z1033" i="1"/>
  <c r="Y1033" i="1"/>
  <c r="AC1033" i="1" s="1"/>
  <c r="X1033" i="1"/>
  <c r="W1033" i="1"/>
  <c r="V1033" i="1"/>
  <c r="U1033" i="1"/>
  <c r="AB1032" i="1"/>
  <c r="AA1032" i="1"/>
  <c r="X1032" i="1"/>
  <c r="W1032" i="1"/>
  <c r="Z1032" i="1" s="1"/>
  <c r="AC1032" i="1" s="1"/>
  <c r="V1032" i="1"/>
  <c r="Y1032" i="1" s="1"/>
  <c r="U1032" i="1"/>
  <c r="AB1031" i="1"/>
  <c r="X1031" i="1"/>
  <c r="AA1031" i="1" s="1"/>
  <c r="W1031" i="1"/>
  <c r="Z1031" i="1" s="1"/>
  <c r="V1031" i="1"/>
  <c r="Y1031" i="1" s="1"/>
  <c r="AC1031" i="1" s="1"/>
  <c r="U1031" i="1"/>
  <c r="AC1030" i="1"/>
  <c r="AB1030" i="1"/>
  <c r="X1030" i="1"/>
  <c r="AA1030" i="1" s="1"/>
  <c r="W1030" i="1"/>
  <c r="Z1030" i="1" s="1"/>
  <c r="V1030" i="1"/>
  <c r="Y1030" i="1" s="1"/>
  <c r="U1030" i="1"/>
  <c r="AB1029" i="1"/>
  <c r="Z1029" i="1"/>
  <c r="X1029" i="1"/>
  <c r="AA1029" i="1" s="1"/>
  <c r="W1029" i="1"/>
  <c r="V1029" i="1"/>
  <c r="Y1029" i="1" s="1"/>
  <c r="U1029" i="1"/>
  <c r="AB1028" i="1"/>
  <c r="AA1028" i="1"/>
  <c r="X1028" i="1"/>
  <c r="W1028" i="1"/>
  <c r="Z1028" i="1" s="1"/>
  <c r="V1028" i="1"/>
  <c r="Y1028" i="1" s="1"/>
  <c r="U1028" i="1"/>
  <c r="AB1027" i="1"/>
  <c r="AA1027" i="1"/>
  <c r="Y1027" i="1"/>
  <c r="X1027" i="1"/>
  <c r="W1027" i="1"/>
  <c r="Z1027" i="1" s="1"/>
  <c r="V1027" i="1"/>
  <c r="U1027" i="1"/>
  <c r="AB1026" i="1"/>
  <c r="AA1026" i="1"/>
  <c r="Z1026" i="1"/>
  <c r="Y1026" i="1"/>
  <c r="X1026" i="1"/>
  <c r="W1026" i="1"/>
  <c r="V1026" i="1"/>
  <c r="U1026" i="1"/>
  <c r="AC1025" i="1"/>
  <c r="AB1025" i="1"/>
  <c r="AA1025" i="1"/>
  <c r="Z1025" i="1"/>
  <c r="Y1025" i="1"/>
  <c r="X1025" i="1"/>
  <c r="W1025" i="1"/>
  <c r="V1025" i="1"/>
  <c r="U1025" i="1"/>
  <c r="AC1024" i="1"/>
  <c r="AB1024" i="1"/>
  <c r="AA1024" i="1"/>
  <c r="Z1024" i="1"/>
  <c r="X1024" i="1"/>
  <c r="W1024" i="1"/>
  <c r="V1024" i="1"/>
  <c r="Y1024" i="1" s="1"/>
  <c r="U1024" i="1"/>
  <c r="AB1023" i="1"/>
  <c r="X1023" i="1"/>
  <c r="AA1023" i="1" s="1"/>
  <c r="W1023" i="1"/>
  <c r="Z1023" i="1" s="1"/>
  <c r="V1023" i="1"/>
  <c r="Y1023" i="1" s="1"/>
  <c r="AC1023" i="1" s="1"/>
  <c r="U1023" i="1"/>
  <c r="AB1022" i="1"/>
  <c r="X1022" i="1"/>
  <c r="AA1022" i="1" s="1"/>
  <c r="W1022" i="1"/>
  <c r="Z1022" i="1" s="1"/>
  <c r="V1022" i="1"/>
  <c r="Y1022" i="1" s="1"/>
  <c r="AC1022" i="1" s="1"/>
  <c r="U1022" i="1"/>
  <c r="AB1021" i="1"/>
  <c r="X1021" i="1"/>
  <c r="AA1021" i="1" s="1"/>
  <c r="W1021" i="1"/>
  <c r="Z1021" i="1" s="1"/>
  <c r="V1021" i="1"/>
  <c r="Y1021" i="1" s="1"/>
  <c r="U1021" i="1"/>
  <c r="AB1020" i="1"/>
  <c r="AA1020" i="1"/>
  <c r="Z1020" i="1"/>
  <c r="X1020" i="1"/>
  <c r="W1020" i="1"/>
  <c r="V1020" i="1"/>
  <c r="Y1020" i="1" s="1"/>
  <c r="U1020" i="1"/>
  <c r="AB1019" i="1"/>
  <c r="AA1019" i="1"/>
  <c r="Z1019" i="1"/>
  <c r="Y1019" i="1"/>
  <c r="X1019" i="1"/>
  <c r="W1019" i="1"/>
  <c r="V1019" i="1"/>
  <c r="U1019" i="1"/>
  <c r="AB1018" i="1"/>
  <c r="AA1018" i="1"/>
  <c r="AC1018" i="1" s="1"/>
  <c r="Z1018" i="1"/>
  <c r="Y1018" i="1"/>
  <c r="X1018" i="1"/>
  <c r="W1018" i="1"/>
  <c r="V1018" i="1"/>
  <c r="U1018" i="1"/>
  <c r="AB1017" i="1"/>
  <c r="AC1017" i="1" s="1"/>
  <c r="AA1017" i="1"/>
  <c r="Z1017" i="1"/>
  <c r="Y1017" i="1"/>
  <c r="X1017" i="1"/>
  <c r="W1017" i="1"/>
  <c r="V1017" i="1"/>
  <c r="U1017" i="1"/>
  <c r="AB1016" i="1"/>
  <c r="AA1016" i="1"/>
  <c r="X1016" i="1"/>
  <c r="W1016" i="1"/>
  <c r="Z1016" i="1" s="1"/>
  <c r="AC1016" i="1" s="1"/>
  <c r="V1016" i="1"/>
  <c r="Y1016" i="1" s="1"/>
  <c r="U1016" i="1"/>
  <c r="AB1015" i="1"/>
  <c r="X1015" i="1"/>
  <c r="AA1015" i="1" s="1"/>
  <c r="AC1015" i="1" s="1"/>
  <c r="W1015" i="1"/>
  <c r="Z1015" i="1" s="1"/>
  <c r="V1015" i="1"/>
  <c r="Y1015" i="1" s="1"/>
  <c r="U1015" i="1"/>
  <c r="AB1014" i="1"/>
  <c r="X1014" i="1"/>
  <c r="AA1014" i="1" s="1"/>
  <c r="W1014" i="1"/>
  <c r="Z1014" i="1" s="1"/>
  <c r="V1014" i="1"/>
  <c r="Y1014" i="1" s="1"/>
  <c r="AC1014" i="1" s="1"/>
  <c r="U1014" i="1"/>
  <c r="AB1013" i="1"/>
  <c r="Z1013" i="1"/>
  <c r="X1013" i="1"/>
  <c r="AA1013" i="1" s="1"/>
  <c r="W1013" i="1"/>
  <c r="V1013" i="1"/>
  <c r="Y1013" i="1" s="1"/>
  <c r="U1013" i="1"/>
  <c r="AB1012" i="1"/>
  <c r="AA1012" i="1"/>
  <c r="X1012" i="1"/>
  <c r="W1012" i="1"/>
  <c r="Z1012" i="1" s="1"/>
  <c r="V1012" i="1"/>
  <c r="Y1012" i="1" s="1"/>
  <c r="U1012" i="1"/>
  <c r="AB1011" i="1"/>
  <c r="AA1011" i="1"/>
  <c r="Y1011" i="1"/>
  <c r="X1011" i="1"/>
  <c r="W1011" i="1"/>
  <c r="Z1011" i="1" s="1"/>
  <c r="V1011" i="1"/>
  <c r="U1011" i="1"/>
  <c r="AB1010" i="1"/>
  <c r="AA1010" i="1"/>
  <c r="AC1010" i="1" s="1"/>
  <c r="Z1010" i="1"/>
  <c r="Y1010" i="1"/>
  <c r="X1010" i="1"/>
  <c r="W1010" i="1"/>
  <c r="V1010" i="1"/>
  <c r="U1010" i="1"/>
  <c r="AB1009" i="1"/>
  <c r="AA1009" i="1"/>
  <c r="Z1009" i="1"/>
  <c r="Y1009" i="1"/>
  <c r="AC1009" i="1" s="1"/>
  <c r="X1009" i="1"/>
  <c r="W1009" i="1"/>
  <c r="V1009" i="1"/>
  <c r="U1009" i="1"/>
  <c r="AC1008" i="1"/>
  <c r="AB1008" i="1"/>
  <c r="AA1008" i="1"/>
  <c r="Z1008" i="1"/>
  <c r="X1008" i="1"/>
  <c r="W1008" i="1"/>
  <c r="V1008" i="1"/>
  <c r="Y1008" i="1" s="1"/>
  <c r="U1008" i="1"/>
  <c r="AC1007" i="1"/>
  <c r="AB1007" i="1"/>
  <c r="X1007" i="1"/>
  <c r="AA1007" i="1" s="1"/>
  <c r="W1007" i="1"/>
  <c r="Z1007" i="1" s="1"/>
  <c r="V1007" i="1"/>
  <c r="Y1007" i="1" s="1"/>
  <c r="U1007" i="1"/>
  <c r="AB1006" i="1"/>
  <c r="AC1006" i="1" s="1"/>
  <c r="X1006" i="1"/>
  <c r="AA1006" i="1" s="1"/>
  <c r="W1006" i="1"/>
  <c r="Z1006" i="1" s="1"/>
  <c r="V1006" i="1"/>
  <c r="Y1006" i="1" s="1"/>
  <c r="U1006" i="1"/>
  <c r="AB1005" i="1"/>
  <c r="X1005" i="1"/>
  <c r="AA1005" i="1" s="1"/>
  <c r="W1005" i="1"/>
  <c r="Z1005" i="1" s="1"/>
  <c r="V1005" i="1"/>
  <c r="Y1005" i="1" s="1"/>
  <c r="U1005" i="1"/>
  <c r="AB1004" i="1"/>
  <c r="AA1004" i="1"/>
  <c r="Z1004" i="1"/>
  <c r="X1004" i="1"/>
  <c r="W1004" i="1"/>
  <c r="V1004" i="1"/>
  <c r="Y1004" i="1" s="1"/>
  <c r="U1004" i="1"/>
  <c r="AB1003" i="1"/>
  <c r="AA1003" i="1"/>
  <c r="Z1003" i="1"/>
  <c r="Y1003" i="1"/>
  <c r="X1003" i="1"/>
  <c r="W1003" i="1"/>
  <c r="V1003" i="1"/>
  <c r="U1003" i="1"/>
  <c r="AB1002" i="1"/>
  <c r="Z1002" i="1"/>
  <c r="Y1002" i="1"/>
  <c r="X1002" i="1"/>
  <c r="AA1002" i="1" s="1"/>
  <c r="AC1002" i="1" s="1"/>
  <c r="W1002" i="1"/>
  <c r="V1002" i="1"/>
  <c r="U1002" i="1"/>
  <c r="AB1001" i="1"/>
  <c r="AA1001" i="1"/>
  <c r="Y1001" i="1"/>
  <c r="AC1001" i="1" s="1"/>
  <c r="X1001" i="1"/>
  <c r="W1001" i="1"/>
  <c r="Z1001" i="1" s="1"/>
  <c r="V1001" i="1"/>
  <c r="U1001" i="1"/>
  <c r="AB1000" i="1"/>
  <c r="Z1000" i="1"/>
  <c r="AC1000" i="1" s="1"/>
  <c r="X1000" i="1"/>
  <c r="AA1000" i="1" s="1"/>
  <c r="W1000" i="1"/>
  <c r="V1000" i="1"/>
  <c r="Y1000" i="1" s="1"/>
  <c r="U1000" i="1"/>
  <c r="AC999" i="1"/>
  <c r="AB999" i="1"/>
  <c r="Y999" i="1"/>
  <c r="X999" i="1"/>
  <c r="AA999" i="1" s="1"/>
  <c r="W999" i="1"/>
  <c r="Z999" i="1" s="1"/>
  <c r="V999" i="1"/>
  <c r="U999" i="1"/>
  <c r="AB998" i="1"/>
  <c r="Y998" i="1"/>
  <c r="X998" i="1"/>
  <c r="AA998" i="1" s="1"/>
  <c r="W998" i="1"/>
  <c r="Z998" i="1" s="1"/>
  <c r="AC998" i="1" s="1"/>
  <c r="V998" i="1"/>
  <c r="U998" i="1"/>
  <c r="AB997" i="1"/>
  <c r="Z997" i="1"/>
  <c r="X997" i="1"/>
  <c r="AA997" i="1" s="1"/>
  <c r="W997" i="1"/>
  <c r="V997" i="1"/>
  <c r="Y997" i="1" s="1"/>
  <c r="AC997" i="1" s="1"/>
  <c r="U997" i="1"/>
  <c r="AB996" i="1"/>
  <c r="Z996" i="1"/>
  <c r="X996" i="1"/>
  <c r="AA996" i="1" s="1"/>
  <c r="W996" i="1"/>
  <c r="V996" i="1"/>
  <c r="Y996" i="1" s="1"/>
  <c r="AC996" i="1" s="1"/>
  <c r="U996" i="1"/>
  <c r="AB995" i="1"/>
  <c r="AA995" i="1"/>
  <c r="Z995" i="1"/>
  <c r="Y995" i="1"/>
  <c r="AC995" i="1" s="1"/>
  <c r="X995" i="1"/>
  <c r="W995" i="1"/>
  <c r="V995" i="1"/>
  <c r="U995" i="1"/>
  <c r="AB994" i="1"/>
  <c r="AA994" i="1"/>
  <c r="Z994" i="1"/>
  <c r="Y994" i="1"/>
  <c r="AC994" i="1" s="1"/>
  <c r="X994" i="1"/>
  <c r="W994" i="1"/>
  <c r="V994" i="1"/>
  <c r="U994" i="1"/>
  <c r="AB993" i="1"/>
  <c r="AA993" i="1"/>
  <c r="AC993" i="1" s="1"/>
  <c r="Z993" i="1"/>
  <c r="Y993" i="1"/>
  <c r="X993" i="1"/>
  <c r="W993" i="1"/>
  <c r="V993" i="1"/>
  <c r="U993" i="1"/>
  <c r="AB992" i="1"/>
  <c r="Z992" i="1"/>
  <c r="AC992" i="1" s="1"/>
  <c r="X992" i="1"/>
  <c r="AA992" i="1" s="1"/>
  <c r="W992" i="1"/>
  <c r="V992" i="1"/>
  <c r="Y992" i="1" s="1"/>
  <c r="U992" i="1"/>
  <c r="AB991" i="1"/>
  <c r="Y991" i="1"/>
  <c r="AC991" i="1" s="1"/>
  <c r="X991" i="1"/>
  <c r="AA991" i="1" s="1"/>
  <c r="W991" i="1"/>
  <c r="Z991" i="1" s="1"/>
  <c r="V991" i="1"/>
  <c r="U991" i="1"/>
  <c r="AB990" i="1"/>
  <c r="Z990" i="1"/>
  <c r="Y990" i="1"/>
  <c r="X990" i="1"/>
  <c r="AA990" i="1" s="1"/>
  <c r="W990" i="1"/>
  <c r="V990" i="1"/>
  <c r="U990" i="1"/>
  <c r="AB989" i="1"/>
  <c r="AA989" i="1"/>
  <c r="Z989" i="1"/>
  <c r="Y989" i="1"/>
  <c r="AC989" i="1" s="1"/>
  <c r="X989" i="1"/>
  <c r="W989" i="1"/>
  <c r="V989" i="1"/>
  <c r="U989" i="1"/>
  <c r="AB988" i="1"/>
  <c r="AA988" i="1"/>
  <c r="Z988" i="1"/>
  <c r="Y988" i="1"/>
  <c r="AC988" i="1" s="1"/>
  <c r="X988" i="1"/>
  <c r="W988" i="1"/>
  <c r="V988" i="1"/>
  <c r="U988" i="1"/>
  <c r="AB987" i="1"/>
  <c r="AA987" i="1"/>
  <c r="Z987" i="1"/>
  <c r="AC987" i="1" s="1"/>
  <c r="Y987" i="1"/>
  <c r="X987" i="1"/>
  <c r="W987" i="1"/>
  <c r="V987" i="1"/>
  <c r="U987" i="1"/>
  <c r="AB986" i="1"/>
  <c r="AA986" i="1"/>
  <c r="Z986" i="1"/>
  <c r="X986" i="1"/>
  <c r="W986" i="1"/>
  <c r="V986" i="1"/>
  <c r="Y986" i="1" s="1"/>
  <c r="U986" i="1"/>
  <c r="AB985" i="1"/>
  <c r="AA985" i="1"/>
  <c r="Y985" i="1"/>
  <c r="AC985" i="1" s="1"/>
  <c r="X985" i="1"/>
  <c r="W985" i="1"/>
  <c r="Z985" i="1" s="1"/>
  <c r="V985" i="1"/>
  <c r="U985" i="1"/>
  <c r="AB984" i="1"/>
  <c r="Z984" i="1"/>
  <c r="X984" i="1"/>
  <c r="AA984" i="1" s="1"/>
  <c r="W984" i="1"/>
  <c r="V984" i="1"/>
  <c r="Y984" i="1" s="1"/>
  <c r="U984" i="1"/>
  <c r="AC983" i="1"/>
  <c r="AB983" i="1"/>
  <c r="Y983" i="1"/>
  <c r="X983" i="1"/>
  <c r="AA983" i="1" s="1"/>
  <c r="W983" i="1"/>
  <c r="Z983" i="1" s="1"/>
  <c r="V983" i="1"/>
  <c r="U983" i="1"/>
  <c r="AC982" i="1"/>
  <c r="AB982" i="1"/>
  <c r="Y982" i="1"/>
  <c r="X982" i="1"/>
  <c r="AA982" i="1" s="1"/>
  <c r="W982" i="1"/>
  <c r="Z982" i="1" s="1"/>
  <c r="V982" i="1"/>
  <c r="U982" i="1"/>
  <c r="AB981" i="1"/>
  <c r="Z981" i="1"/>
  <c r="X981" i="1"/>
  <c r="AA981" i="1" s="1"/>
  <c r="W981" i="1"/>
  <c r="V981" i="1"/>
  <c r="Y981" i="1" s="1"/>
  <c r="U981" i="1"/>
  <c r="AB980" i="1"/>
  <c r="Z980" i="1"/>
  <c r="Y980" i="1"/>
  <c r="AC980" i="1" s="1"/>
  <c r="X980" i="1"/>
  <c r="AA980" i="1" s="1"/>
  <c r="W980" i="1"/>
  <c r="V980" i="1"/>
  <c r="U980" i="1"/>
  <c r="AB979" i="1"/>
  <c r="AA979" i="1"/>
  <c r="Y979" i="1"/>
  <c r="X979" i="1"/>
  <c r="W979" i="1"/>
  <c r="Z979" i="1" s="1"/>
  <c r="V979" i="1"/>
  <c r="U979" i="1"/>
  <c r="AB978" i="1"/>
  <c r="Z978" i="1"/>
  <c r="Y978" i="1"/>
  <c r="X978" i="1"/>
  <c r="AA978" i="1" s="1"/>
  <c r="W978" i="1"/>
  <c r="V978" i="1"/>
  <c r="U978" i="1"/>
  <c r="AB977" i="1"/>
  <c r="AA977" i="1"/>
  <c r="Z977" i="1"/>
  <c r="Y977" i="1"/>
  <c r="X977" i="1"/>
  <c r="W977" i="1"/>
  <c r="V977" i="1"/>
  <c r="U977" i="1"/>
  <c r="AB976" i="1"/>
  <c r="AA976" i="1"/>
  <c r="Z976" i="1"/>
  <c r="Y976" i="1"/>
  <c r="AC976" i="1" s="1"/>
  <c r="X976" i="1"/>
  <c r="W976" i="1"/>
  <c r="V976" i="1"/>
  <c r="U976" i="1"/>
  <c r="AB975" i="1"/>
  <c r="AA975" i="1"/>
  <c r="X975" i="1"/>
  <c r="W975" i="1"/>
  <c r="Z975" i="1" s="1"/>
  <c r="AC975" i="1" s="1"/>
  <c r="V975" i="1"/>
  <c r="Y975" i="1" s="1"/>
  <c r="U975" i="1"/>
  <c r="AB974" i="1"/>
  <c r="AA974" i="1"/>
  <c r="X974" i="1"/>
  <c r="W974" i="1"/>
  <c r="Z974" i="1" s="1"/>
  <c r="V974" i="1"/>
  <c r="Y974" i="1" s="1"/>
  <c r="AC974" i="1" s="1"/>
  <c r="U974" i="1"/>
  <c r="AB973" i="1"/>
  <c r="Y973" i="1"/>
  <c r="X973" i="1"/>
  <c r="AA973" i="1" s="1"/>
  <c r="W973" i="1"/>
  <c r="Z973" i="1" s="1"/>
  <c r="V973" i="1"/>
  <c r="U973" i="1"/>
  <c r="AB972" i="1"/>
  <c r="Z972" i="1"/>
  <c r="X972" i="1"/>
  <c r="AA972" i="1" s="1"/>
  <c r="W972" i="1"/>
  <c r="V972" i="1"/>
  <c r="Y972" i="1" s="1"/>
  <c r="AC972" i="1" s="1"/>
  <c r="U972" i="1"/>
  <c r="AB971" i="1"/>
  <c r="AA971" i="1"/>
  <c r="Y971" i="1"/>
  <c r="AC971" i="1" s="1"/>
  <c r="X971" i="1"/>
  <c r="W971" i="1"/>
  <c r="Z971" i="1" s="1"/>
  <c r="V971" i="1"/>
  <c r="U971" i="1"/>
  <c r="AB970" i="1"/>
  <c r="Y970" i="1"/>
  <c r="X970" i="1"/>
  <c r="AA970" i="1" s="1"/>
  <c r="W970" i="1"/>
  <c r="Z970" i="1" s="1"/>
  <c r="V970" i="1"/>
  <c r="U970" i="1"/>
  <c r="AB969" i="1"/>
  <c r="Z969" i="1"/>
  <c r="Y969" i="1"/>
  <c r="AC969" i="1" s="1"/>
  <c r="X969" i="1"/>
  <c r="AA969" i="1" s="1"/>
  <c r="W969" i="1"/>
  <c r="V969" i="1"/>
  <c r="U969" i="1"/>
  <c r="AB968" i="1"/>
  <c r="AA968" i="1"/>
  <c r="Z968" i="1"/>
  <c r="X968" i="1"/>
  <c r="W968" i="1"/>
  <c r="V968" i="1"/>
  <c r="Y968" i="1" s="1"/>
  <c r="AC968" i="1" s="1"/>
  <c r="U968" i="1"/>
  <c r="AB967" i="1"/>
  <c r="AA967" i="1"/>
  <c r="X967" i="1"/>
  <c r="W967" i="1"/>
  <c r="Z967" i="1" s="1"/>
  <c r="V967" i="1"/>
  <c r="Y967" i="1" s="1"/>
  <c r="AC967" i="1" s="1"/>
  <c r="U967" i="1"/>
  <c r="AB966" i="1"/>
  <c r="X966" i="1"/>
  <c r="AA966" i="1" s="1"/>
  <c r="W966" i="1"/>
  <c r="Z966" i="1" s="1"/>
  <c r="V966" i="1"/>
  <c r="Y966" i="1" s="1"/>
  <c r="U966" i="1"/>
  <c r="AC965" i="1"/>
  <c r="AB965" i="1"/>
  <c r="Y965" i="1"/>
  <c r="X965" i="1"/>
  <c r="AA965" i="1" s="1"/>
  <c r="W965" i="1"/>
  <c r="Z965" i="1" s="1"/>
  <c r="V965" i="1"/>
  <c r="U965" i="1"/>
  <c r="AB964" i="1"/>
  <c r="Z964" i="1"/>
  <c r="X964" i="1"/>
  <c r="AA964" i="1" s="1"/>
  <c r="AC964" i="1" s="1"/>
  <c r="W964" i="1"/>
  <c r="V964" i="1"/>
  <c r="Y964" i="1" s="1"/>
  <c r="U964" i="1"/>
  <c r="AB963" i="1"/>
  <c r="AA963" i="1"/>
  <c r="X963" i="1"/>
  <c r="W963" i="1"/>
  <c r="Z963" i="1" s="1"/>
  <c r="V963" i="1"/>
  <c r="Y963" i="1" s="1"/>
  <c r="AC963" i="1" s="1"/>
  <c r="U963" i="1"/>
  <c r="AB962" i="1"/>
  <c r="AA962" i="1"/>
  <c r="Y962" i="1"/>
  <c r="X962" i="1"/>
  <c r="W962" i="1"/>
  <c r="Z962" i="1" s="1"/>
  <c r="V962" i="1"/>
  <c r="U962" i="1"/>
  <c r="AB961" i="1"/>
  <c r="Z961" i="1"/>
  <c r="Y961" i="1"/>
  <c r="AC961" i="1" s="1"/>
  <c r="X961" i="1"/>
  <c r="AA961" i="1" s="1"/>
  <c r="W961" i="1"/>
  <c r="V961" i="1"/>
  <c r="U961" i="1"/>
  <c r="AB960" i="1"/>
  <c r="AA960" i="1"/>
  <c r="Z960" i="1"/>
  <c r="X960" i="1"/>
  <c r="W960" i="1"/>
  <c r="V960" i="1"/>
  <c r="Y960" i="1" s="1"/>
  <c r="AC960" i="1" s="1"/>
  <c r="U960" i="1"/>
  <c r="AB959" i="1"/>
  <c r="AA959" i="1"/>
  <c r="X959" i="1"/>
  <c r="W959" i="1"/>
  <c r="Z959" i="1" s="1"/>
  <c r="V959" i="1"/>
  <c r="Y959" i="1" s="1"/>
  <c r="U959" i="1"/>
  <c r="AB958" i="1"/>
  <c r="X958" i="1"/>
  <c r="AA958" i="1" s="1"/>
  <c r="W958" i="1"/>
  <c r="Z958" i="1" s="1"/>
  <c r="V958" i="1"/>
  <c r="Y958" i="1" s="1"/>
  <c r="U958" i="1"/>
  <c r="AB957" i="1"/>
  <c r="AC957" i="1" s="1"/>
  <c r="Y957" i="1"/>
  <c r="X957" i="1"/>
  <c r="AA957" i="1" s="1"/>
  <c r="W957" i="1"/>
  <c r="Z957" i="1" s="1"/>
  <c r="V957" i="1"/>
  <c r="U957" i="1"/>
  <c r="AB956" i="1"/>
  <c r="Z956" i="1"/>
  <c r="AC956" i="1" s="1"/>
  <c r="X956" i="1"/>
  <c r="AA956" i="1" s="1"/>
  <c r="W956" i="1"/>
  <c r="V956" i="1"/>
  <c r="Y956" i="1" s="1"/>
  <c r="U956" i="1"/>
  <c r="AB955" i="1"/>
  <c r="AA955" i="1"/>
  <c r="X955" i="1"/>
  <c r="W955" i="1"/>
  <c r="Z955" i="1" s="1"/>
  <c r="V955" i="1"/>
  <c r="Y955" i="1" s="1"/>
  <c r="U955" i="1"/>
  <c r="AB954" i="1"/>
  <c r="AA954" i="1"/>
  <c r="Y954" i="1"/>
  <c r="X954" i="1"/>
  <c r="W954" i="1"/>
  <c r="Z954" i="1" s="1"/>
  <c r="V954" i="1"/>
  <c r="U954" i="1"/>
  <c r="AB953" i="1"/>
  <c r="Z953" i="1"/>
  <c r="Y953" i="1"/>
  <c r="X953" i="1"/>
  <c r="AA953" i="1" s="1"/>
  <c r="AC953" i="1" s="1"/>
  <c r="W953" i="1"/>
  <c r="V953" i="1"/>
  <c r="U953" i="1"/>
  <c r="AB952" i="1"/>
  <c r="AA952" i="1"/>
  <c r="Z952" i="1"/>
  <c r="Y952" i="1"/>
  <c r="AC952" i="1" s="1"/>
  <c r="X952" i="1"/>
  <c r="W952" i="1"/>
  <c r="V952" i="1"/>
  <c r="U952" i="1"/>
  <c r="AB951" i="1"/>
  <c r="AA951" i="1"/>
  <c r="Z951" i="1"/>
  <c r="X951" i="1"/>
  <c r="W951" i="1"/>
  <c r="V951" i="1"/>
  <c r="Y951" i="1" s="1"/>
  <c r="U951" i="1"/>
  <c r="AB950" i="1"/>
  <c r="X950" i="1"/>
  <c r="AA950" i="1" s="1"/>
  <c r="W950" i="1"/>
  <c r="Z950" i="1" s="1"/>
  <c r="V950" i="1"/>
  <c r="Y950" i="1" s="1"/>
  <c r="AC950" i="1" s="1"/>
  <c r="U950" i="1"/>
  <c r="AB949" i="1"/>
  <c r="Y949" i="1"/>
  <c r="AC949" i="1" s="1"/>
  <c r="X949" i="1"/>
  <c r="AA949" i="1" s="1"/>
  <c r="W949" i="1"/>
  <c r="Z949" i="1" s="1"/>
  <c r="V949" i="1"/>
  <c r="U949" i="1"/>
  <c r="AB948" i="1"/>
  <c r="Z948" i="1"/>
  <c r="X948" i="1"/>
  <c r="AA948" i="1" s="1"/>
  <c r="W948" i="1"/>
  <c r="V948" i="1"/>
  <c r="Y948" i="1" s="1"/>
  <c r="AC948" i="1" s="1"/>
  <c r="U948" i="1"/>
  <c r="AB947" i="1"/>
  <c r="AA947" i="1"/>
  <c r="Z947" i="1"/>
  <c r="X947" i="1"/>
  <c r="W947" i="1"/>
  <c r="V947" i="1"/>
  <c r="Y947" i="1" s="1"/>
  <c r="AC947" i="1" s="1"/>
  <c r="U947" i="1"/>
  <c r="AB946" i="1"/>
  <c r="AA946" i="1"/>
  <c r="Z946" i="1"/>
  <c r="Y946" i="1"/>
  <c r="AC946" i="1" s="1"/>
  <c r="X946" i="1"/>
  <c r="W946" i="1"/>
  <c r="V946" i="1"/>
  <c r="U946" i="1"/>
  <c r="AB945" i="1"/>
  <c r="AA945" i="1"/>
  <c r="Z945" i="1"/>
  <c r="Y945" i="1"/>
  <c r="X945" i="1"/>
  <c r="W945" i="1"/>
  <c r="V945" i="1"/>
  <c r="U945" i="1"/>
  <c r="AC944" i="1"/>
  <c r="AB944" i="1"/>
  <c r="AA944" i="1"/>
  <c r="Z944" i="1"/>
  <c r="X944" i="1"/>
  <c r="W944" i="1"/>
  <c r="V944" i="1"/>
  <c r="Y944" i="1" s="1"/>
  <c r="U944" i="1"/>
  <c r="AC943" i="1"/>
  <c r="AB943" i="1"/>
  <c r="AA943" i="1"/>
  <c r="X943" i="1"/>
  <c r="W943" i="1"/>
  <c r="Z943" i="1" s="1"/>
  <c r="V943" i="1"/>
  <c r="Y943" i="1" s="1"/>
  <c r="U943" i="1"/>
  <c r="AB942" i="1"/>
  <c r="AA942" i="1"/>
  <c r="X942" i="1"/>
  <c r="W942" i="1"/>
  <c r="Z942" i="1" s="1"/>
  <c r="V942" i="1"/>
  <c r="Y942" i="1" s="1"/>
  <c r="U942" i="1"/>
  <c r="AB941" i="1"/>
  <c r="Y941" i="1"/>
  <c r="X941" i="1"/>
  <c r="AA941" i="1" s="1"/>
  <c r="W941" i="1"/>
  <c r="Z941" i="1" s="1"/>
  <c r="V941" i="1"/>
  <c r="U941" i="1"/>
  <c r="AB940" i="1"/>
  <c r="Z940" i="1"/>
  <c r="Y940" i="1"/>
  <c r="AC940" i="1" s="1"/>
  <c r="X940" i="1"/>
  <c r="AA940" i="1" s="1"/>
  <c r="W940" i="1"/>
  <c r="V940" i="1"/>
  <c r="U940" i="1"/>
  <c r="AB939" i="1"/>
  <c r="AA939" i="1"/>
  <c r="Z939" i="1"/>
  <c r="Y939" i="1"/>
  <c r="AC939" i="1" s="1"/>
  <c r="X939" i="1"/>
  <c r="W939" i="1"/>
  <c r="V939" i="1"/>
  <c r="U939" i="1"/>
  <c r="AB938" i="1"/>
  <c r="Z938" i="1"/>
  <c r="Y938" i="1"/>
  <c r="X938" i="1"/>
  <c r="AA938" i="1" s="1"/>
  <c r="W938" i="1"/>
  <c r="V938" i="1"/>
  <c r="U938" i="1"/>
  <c r="AB937" i="1"/>
  <c r="AA937" i="1"/>
  <c r="Z937" i="1"/>
  <c r="Y937" i="1"/>
  <c r="AC937" i="1" s="1"/>
  <c r="X937" i="1"/>
  <c r="W937" i="1"/>
  <c r="V937" i="1"/>
  <c r="U937" i="1"/>
  <c r="AB936" i="1"/>
  <c r="AA936" i="1"/>
  <c r="Z936" i="1"/>
  <c r="X936" i="1"/>
  <c r="W936" i="1"/>
  <c r="V936" i="1"/>
  <c r="Y936" i="1" s="1"/>
  <c r="AC936" i="1" s="1"/>
  <c r="U936" i="1"/>
  <c r="AB935" i="1"/>
  <c r="AA935" i="1"/>
  <c r="X935" i="1"/>
  <c r="W935" i="1"/>
  <c r="Z935" i="1" s="1"/>
  <c r="V935" i="1"/>
  <c r="Y935" i="1" s="1"/>
  <c r="AC935" i="1" s="1"/>
  <c r="U935" i="1"/>
  <c r="AB934" i="1"/>
  <c r="X934" i="1"/>
  <c r="AA934" i="1" s="1"/>
  <c r="W934" i="1"/>
  <c r="Z934" i="1" s="1"/>
  <c r="V934" i="1"/>
  <c r="Y934" i="1" s="1"/>
  <c r="U934" i="1"/>
  <c r="AC933" i="1"/>
  <c r="AB933" i="1"/>
  <c r="Y933" i="1"/>
  <c r="X933" i="1"/>
  <c r="AA933" i="1" s="1"/>
  <c r="W933" i="1"/>
  <c r="Z933" i="1" s="1"/>
  <c r="V933" i="1"/>
  <c r="U933" i="1"/>
  <c r="AC932" i="1"/>
  <c r="AB932" i="1"/>
  <c r="Z932" i="1"/>
  <c r="Y932" i="1"/>
  <c r="X932" i="1"/>
  <c r="AA932" i="1" s="1"/>
  <c r="W932" i="1"/>
  <c r="V932" i="1"/>
  <c r="U932" i="1"/>
  <c r="AB931" i="1"/>
  <c r="AA931" i="1"/>
  <c r="Y931" i="1"/>
  <c r="AC931" i="1" s="1"/>
  <c r="X931" i="1"/>
  <c r="W931" i="1"/>
  <c r="Z931" i="1" s="1"/>
  <c r="V931" i="1"/>
  <c r="U931" i="1"/>
  <c r="AB930" i="1"/>
  <c r="Y930" i="1"/>
  <c r="X930" i="1"/>
  <c r="AA930" i="1" s="1"/>
  <c r="W930" i="1"/>
  <c r="Z930" i="1" s="1"/>
  <c r="V930" i="1"/>
  <c r="U930" i="1"/>
  <c r="AB929" i="1"/>
  <c r="Z929" i="1"/>
  <c r="Y929" i="1"/>
  <c r="X929" i="1"/>
  <c r="AA929" i="1" s="1"/>
  <c r="W929" i="1"/>
  <c r="V929" i="1"/>
  <c r="U929" i="1"/>
  <c r="AB928" i="1"/>
  <c r="AA928" i="1"/>
  <c r="Z928" i="1"/>
  <c r="Y928" i="1"/>
  <c r="AC928" i="1" s="1"/>
  <c r="X928" i="1"/>
  <c r="W928" i="1"/>
  <c r="V928" i="1"/>
  <c r="U928" i="1"/>
  <c r="AB927" i="1"/>
  <c r="AA927" i="1"/>
  <c r="Z927" i="1"/>
  <c r="X927" i="1"/>
  <c r="W927" i="1"/>
  <c r="V927" i="1"/>
  <c r="Y927" i="1" s="1"/>
  <c r="U927" i="1"/>
  <c r="AB926" i="1"/>
  <c r="X926" i="1"/>
  <c r="AA926" i="1" s="1"/>
  <c r="W926" i="1"/>
  <c r="Z926" i="1" s="1"/>
  <c r="V926" i="1"/>
  <c r="Y926" i="1" s="1"/>
  <c r="U926" i="1"/>
  <c r="AB925" i="1"/>
  <c r="Y925" i="1"/>
  <c r="X925" i="1"/>
  <c r="AA925" i="1" s="1"/>
  <c r="W925" i="1"/>
  <c r="Z925" i="1" s="1"/>
  <c r="AC925" i="1" s="1"/>
  <c r="V925" i="1"/>
  <c r="U925" i="1"/>
  <c r="AB924" i="1"/>
  <c r="Z924" i="1"/>
  <c r="X924" i="1"/>
  <c r="AA924" i="1" s="1"/>
  <c r="W924" i="1"/>
  <c r="V924" i="1"/>
  <c r="Y924" i="1" s="1"/>
  <c r="U924" i="1"/>
  <c r="AB923" i="1"/>
  <c r="AA923" i="1"/>
  <c r="X923" i="1"/>
  <c r="W923" i="1"/>
  <c r="Z923" i="1" s="1"/>
  <c r="V923" i="1"/>
  <c r="Y923" i="1" s="1"/>
  <c r="U923" i="1"/>
  <c r="AB922" i="1"/>
  <c r="AA922" i="1"/>
  <c r="Z922" i="1"/>
  <c r="Y922" i="1"/>
  <c r="X922" i="1"/>
  <c r="W922" i="1"/>
  <c r="V922" i="1"/>
  <c r="U922" i="1"/>
  <c r="AB921" i="1"/>
  <c r="AA921" i="1"/>
  <c r="Z921" i="1"/>
  <c r="Y921" i="1"/>
  <c r="X921" i="1"/>
  <c r="W921" i="1"/>
  <c r="V921" i="1"/>
  <c r="U921" i="1"/>
  <c r="AB920" i="1"/>
  <c r="AC920" i="1" s="1"/>
  <c r="AA920" i="1"/>
  <c r="Z920" i="1"/>
  <c r="Y920" i="1"/>
  <c r="X920" i="1"/>
  <c r="W920" i="1"/>
  <c r="V920" i="1"/>
  <c r="U920" i="1"/>
  <c r="AC919" i="1"/>
  <c r="AB919" i="1"/>
  <c r="AA919" i="1"/>
  <c r="Z919" i="1"/>
  <c r="X919" i="1"/>
  <c r="W919" i="1"/>
  <c r="V919" i="1"/>
  <c r="Y919" i="1" s="1"/>
  <c r="U919" i="1"/>
  <c r="AB918" i="1"/>
  <c r="X918" i="1"/>
  <c r="AA918" i="1" s="1"/>
  <c r="W918" i="1"/>
  <c r="Z918" i="1" s="1"/>
  <c r="V918" i="1"/>
  <c r="Y918" i="1" s="1"/>
  <c r="U918" i="1"/>
  <c r="AB917" i="1"/>
  <c r="Y917" i="1"/>
  <c r="X917" i="1"/>
  <c r="AA917" i="1" s="1"/>
  <c r="W917" i="1"/>
  <c r="Z917" i="1" s="1"/>
  <c r="V917" i="1"/>
  <c r="U917" i="1"/>
  <c r="AB916" i="1"/>
  <c r="Z916" i="1"/>
  <c r="X916" i="1"/>
  <c r="AA916" i="1" s="1"/>
  <c r="W916" i="1"/>
  <c r="V916" i="1"/>
  <c r="Y916" i="1" s="1"/>
  <c r="AC916" i="1" s="1"/>
  <c r="U916" i="1"/>
  <c r="AB915" i="1"/>
  <c r="AA915" i="1"/>
  <c r="X915" i="1"/>
  <c r="W915" i="1"/>
  <c r="Z915" i="1" s="1"/>
  <c r="V915" i="1"/>
  <c r="Y915" i="1" s="1"/>
  <c r="U915" i="1"/>
  <c r="AB914" i="1"/>
  <c r="Y914" i="1"/>
  <c r="X914" i="1"/>
  <c r="AA914" i="1" s="1"/>
  <c r="W914" i="1"/>
  <c r="Z914" i="1" s="1"/>
  <c r="V914" i="1"/>
  <c r="U914" i="1"/>
  <c r="AB913" i="1"/>
  <c r="Z913" i="1"/>
  <c r="Y913" i="1"/>
  <c r="X913" i="1"/>
  <c r="AA913" i="1" s="1"/>
  <c r="W913" i="1"/>
  <c r="V913" i="1"/>
  <c r="U913" i="1"/>
  <c r="AB912" i="1"/>
  <c r="AA912" i="1"/>
  <c r="Z912" i="1"/>
  <c r="Y912" i="1"/>
  <c r="X912" i="1"/>
  <c r="W912" i="1"/>
  <c r="V912" i="1"/>
  <c r="U912" i="1"/>
  <c r="AC911" i="1"/>
  <c r="AB911" i="1"/>
  <c r="AA911" i="1"/>
  <c r="Z911" i="1"/>
  <c r="X911" i="1"/>
  <c r="W911" i="1"/>
  <c r="V911" i="1"/>
  <c r="Y911" i="1" s="1"/>
  <c r="U911" i="1"/>
  <c r="AB910" i="1"/>
  <c r="AA910" i="1"/>
  <c r="X910" i="1"/>
  <c r="W910" i="1"/>
  <c r="Z910" i="1" s="1"/>
  <c r="V910" i="1"/>
  <c r="Y910" i="1" s="1"/>
  <c r="U910" i="1"/>
  <c r="AB909" i="1"/>
  <c r="Y909" i="1"/>
  <c r="X909" i="1"/>
  <c r="AA909" i="1" s="1"/>
  <c r="W909" i="1"/>
  <c r="Z909" i="1" s="1"/>
  <c r="V909" i="1"/>
  <c r="U909" i="1"/>
  <c r="AB908" i="1"/>
  <c r="Z908" i="1"/>
  <c r="Y908" i="1"/>
  <c r="AC908" i="1" s="1"/>
  <c r="X908" i="1"/>
  <c r="AA908" i="1" s="1"/>
  <c r="W908" i="1"/>
  <c r="V908" i="1"/>
  <c r="U908" i="1"/>
  <c r="AB907" i="1"/>
  <c r="AA907" i="1"/>
  <c r="Y907" i="1"/>
  <c r="X907" i="1"/>
  <c r="W907" i="1"/>
  <c r="Z907" i="1" s="1"/>
  <c r="V907" i="1"/>
  <c r="U907" i="1"/>
  <c r="AB906" i="1"/>
  <c r="Y906" i="1"/>
  <c r="X906" i="1"/>
  <c r="AA906" i="1" s="1"/>
  <c r="W906" i="1"/>
  <c r="Z906" i="1" s="1"/>
  <c r="V906" i="1"/>
  <c r="U906" i="1"/>
  <c r="AB905" i="1"/>
  <c r="Z905" i="1"/>
  <c r="Y905" i="1"/>
  <c r="AC905" i="1" s="1"/>
  <c r="X905" i="1"/>
  <c r="AA905" i="1" s="1"/>
  <c r="W905" i="1"/>
  <c r="V905" i="1"/>
  <c r="U905" i="1"/>
  <c r="AB904" i="1"/>
  <c r="AA904" i="1"/>
  <c r="Z904" i="1"/>
  <c r="X904" i="1"/>
  <c r="W904" i="1"/>
  <c r="V904" i="1"/>
  <c r="Y904" i="1" s="1"/>
  <c r="AC904" i="1" s="1"/>
  <c r="U904" i="1"/>
  <c r="AB903" i="1"/>
  <c r="AA903" i="1"/>
  <c r="X903" i="1"/>
  <c r="W903" i="1"/>
  <c r="Z903" i="1" s="1"/>
  <c r="V903" i="1"/>
  <c r="Y903" i="1" s="1"/>
  <c r="U903" i="1"/>
  <c r="AB902" i="1"/>
  <c r="X902" i="1"/>
  <c r="AA902" i="1" s="1"/>
  <c r="W902" i="1"/>
  <c r="Z902" i="1" s="1"/>
  <c r="V902" i="1"/>
  <c r="Y902" i="1" s="1"/>
  <c r="U902" i="1"/>
  <c r="AB901" i="1"/>
  <c r="Y901" i="1"/>
  <c r="X901" i="1"/>
  <c r="AA901" i="1" s="1"/>
  <c r="W901" i="1"/>
  <c r="Z901" i="1" s="1"/>
  <c r="AC901" i="1" s="1"/>
  <c r="V901" i="1"/>
  <c r="U901" i="1"/>
  <c r="AB900" i="1"/>
  <c r="Z900" i="1"/>
  <c r="X900" i="1"/>
  <c r="AA900" i="1" s="1"/>
  <c r="W900" i="1"/>
  <c r="V900" i="1"/>
  <c r="Y900" i="1" s="1"/>
  <c r="AC900" i="1" s="1"/>
  <c r="U900" i="1"/>
  <c r="AB899" i="1"/>
  <c r="AA899" i="1"/>
  <c r="X899" i="1"/>
  <c r="W899" i="1"/>
  <c r="Z899" i="1" s="1"/>
  <c r="V899" i="1"/>
  <c r="Y899" i="1" s="1"/>
  <c r="AC899" i="1" s="1"/>
  <c r="U899" i="1"/>
  <c r="AB898" i="1"/>
  <c r="Y898" i="1"/>
  <c r="X898" i="1"/>
  <c r="AA898" i="1" s="1"/>
  <c r="W898" i="1"/>
  <c r="Z898" i="1" s="1"/>
  <c r="V898" i="1"/>
  <c r="U898" i="1"/>
  <c r="AB897" i="1"/>
  <c r="AC897" i="1" s="1"/>
  <c r="Z897" i="1"/>
  <c r="Y897" i="1"/>
  <c r="X897" i="1"/>
  <c r="AA897" i="1" s="1"/>
  <c r="W897" i="1"/>
  <c r="V897" i="1"/>
  <c r="U897" i="1"/>
  <c r="AB896" i="1"/>
  <c r="AA896" i="1"/>
  <c r="Z896" i="1"/>
  <c r="X896" i="1"/>
  <c r="W896" i="1"/>
  <c r="V896" i="1"/>
  <c r="Y896" i="1" s="1"/>
  <c r="AC896" i="1" s="1"/>
  <c r="U896" i="1"/>
  <c r="AB895" i="1"/>
  <c r="AA895" i="1"/>
  <c r="X895" i="1"/>
  <c r="W895" i="1"/>
  <c r="Z895" i="1" s="1"/>
  <c r="V895" i="1"/>
  <c r="Y895" i="1" s="1"/>
  <c r="U895" i="1"/>
  <c r="AB894" i="1"/>
  <c r="X894" i="1"/>
  <c r="AA894" i="1" s="1"/>
  <c r="W894" i="1"/>
  <c r="Z894" i="1" s="1"/>
  <c r="V894" i="1"/>
  <c r="Y894" i="1" s="1"/>
  <c r="U894" i="1"/>
  <c r="AB893" i="1"/>
  <c r="Y893" i="1"/>
  <c r="X893" i="1"/>
  <c r="AA893" i="1" s="1"/>
  <c r="W893" i="1"/>
  <c r="Z893" i="1" s="1"/>
  <c r="AC893" i="1" s="1"/>
  <c r="V893" i="1"/>
  <c r="U893" i="1"/>
  <c r="AB892" i="1"/>
  <c r="Z892" i="1"/>
  <c r="X892" i="1"/>
  <c r="AA892" i="1" s="1"/>
  <c r="W892" i="1"/>
  <c r="V892" i="1"/>
  <c r="Y892" i="1" s="1"/>
  <c r="AC892" i="1" s="1"/>
  <c r="U892" i="1"/>
  <c r="AB891" i="1"/>
  <c r="AA891" i="1"/>
  <c r="X891" i="1"/>
  <c r="W891" i="1"/>
  <c r="Z891" i="1" s="1"/>
  <c r="V891" i="1"/>
  <c r="Y891" i="1" s="1"/>
  <c r="U891" i="1"/>
  <c r="AB890" i="1"/>
  <c r="AA890" i="1"/>
  <c r="Y890" i="1"/>
  <c r="X890" i="1"/>
  <c r="W890" i="1"/>
  <c r="Z890" i="1" s="1"/>
  <c r="V890" i="1"/>
  <c r="U890" i="1"/>
  <c r="AB889" i="1"/>
  <c r="Z889" i="1"/>
  <c r="Y889" i="1"/>
  <c r="X889" i="1"/>
  <c r="AA889" i="1" s="1"/>
  <c r="AC889" i="1" s="1"/>
  <c r="W889" i="1"/>
  <c r="V889" i="1"/>
  <c r="U889" i="1"/>
  <c r="AB888" i="1"/>
  <c r="AA888" i="1"/>
  <c r="Z888" i="1"/>
  <c r="Y888" i="1"/>
  <c r="AC888" i="1" s="1"/>
  <c r="X888" i="1"/>
  <c r="W888" i="1"/>
  <c r="V888" i="1"/>
  <c r="U888" i="1"/>
  <c r="AB887" i="1"/>
  <c r="AA887" i="1"/>
  <c r="Z887" i="1"/>
  <c r="AC887" i="1" s="1"/>
  <c r="X887" i="1"/>
  <c r="W887" i="1"/>
  <c r="V887" i="1"/>
  <c r="Y887" i="1" s="1"/>
  <c r="U887" i="1"/>
  <c r="AB886" i="1"/>
  <c r="X886" i="1"/>
  <c r="AA886" i="1" s="1"/>
  <c r="W886" i="1"/>
  <c r="Z886" i="1" s="1"/>
  <c r="V886" i="1"/>
  <c r="Y886" i="1" s="1"/>
  <c r="AC886" i="1" s="1"/>
  <c r="U886" i="1"/>
  <c r="AC885" i="1"/>
  <c r="AB885" i="1"/>
  <c r="Y885" i="1"/>
  <c r="X885" i="1"/>
  <c r="AA885" i="1" s="1"/>
  <c r="W885" i="1"/>
  <c r="Z885" i="1" s="1"/>
  <c r="V885" i="1"/>
  <c r="U885" i="1"/>
  <c r="AB884" i="1"/>
  <c r="Z884" i="1"/>
  <c r="X884" i="1"/>
  <c r="AA884" i="1" s="1"/>
  <c r="W884" i="1"/>
  <c r="V884" i="1"/>
  <c r="Y884" i="1" s="1"/>
  <c r="U884" i="1"/>
  <c r="AB883" i="1"/>
  <c r="AA883" i="1"/>
  <c r="Z883" i="1"/>
  <c r="X883" i="1"/>
  <c r="W883" i="1"/>
  <c r="V883" i="1"/>
  <c r="Y883" i="1" s="1"/>
  <c r="AC883" i="1" s="1"/>
  <c r="U883" i="1"/>
  <c r="AB882" i="1"/>
  <c r="AA882" i="1"/>
  <c r="Z882" i="1"/>
  <c r="Y882" i="1"/>
  <c r="X882" i="1"/>
  <c r="W882" i="1"/>
  <c r="V882" i="1"/>
  <c r="U882" i="1"/>
  <c r="AB881" i="1"/>
  <c r="AA881" i="1"/>
  <c r="AC881" i="1" s="1"/>
  <c r="Z881" i="1"/>
  <c r="Y881" i="1"/>
  <c r="X881" i="1"/>
  <c r="W881" i="1"/>
  <c r="V881" i="1"/>
  <c r="U881" i="1"/>
  <c r="AB880" i="1"/>
  <c r="AC880" i="1" s="1"/>
  <c r="AA880" i="1"/>
  <c r="Z880" i="1"/>
  <c r="X880" i="1"/>
  <c r="W880" i="1"/>
  <c r="V880" i="1"/>
  <c r="Y880" i="1" s="1"/>
  <c r="U880" i="1"/>
  <c r="AC879" i="1"/>
  <c r="AB879" i="1"/>
  <c r="AA879" i="1"/>
  <c r="X879" i="1"/>
  <c r="W879" i="1"/>
  <c r="Z879" i="1" s="1"/>
  <c r="V879" i="1"/>
  <c r="Y879" i="1" s="1"/>
  <c r="U879" i="1"/>
  <c r="AB878" i="1"/>
  <c r="AA878" i="1"/>
  <c r="X878" i="1"/>
  <c r="W878" i="1"/>
  <c r="Z878" i="1" s="1"/>
  <c r="V878" i="1"/>
  <c r="Y878" i="1" s="1"/>
  <c r="U878" i="1"/>
  <c r="AB877" i="1"/>
  <c r="Y877" i="1"/>
  <c r="X877" i="1"/>
  <c r="AA877" i="1" s="1"/>
  <c r="W877" i="1"/>
  <c r="Z877" i="1" s="1"/>
  <c r="V877" i="1"/>
  <c r="U877" i="1"/>
  <c r="AB876" i="1"/>
  <c r="Z876" i="1"/>
  <c r="Y876" i="1"/>
  <c r="AC876" i="1" s="1"/>
  <c r="X876" i="1"/>
  <c r="AA876" i="1" s="1"/>
  <c r="W876" i="1"/>
  <c r="V876" i="1"/>
  <c r="U876" i="1"/>
  <c r="AB875" i="1"/>
  <c r="AA875" i="1"/>
  <c r="Z875" i="1"/>
  <c r="Y875" i="1"/>
  <c r="X875" i="1"/>
  <c r="W875" i="1"/>
  <c r="V875" i="1"/>
  <c r="U875" i="1"/>
  <c r="AB874" i="1"/>
  <c r="Z874" i="1"/>
  <c r="Y874" i="1"/>
  <c r="AC874" i="1" s="1"/>
  <c r="X874" i="1"/>
  <c r="AA874" i="1" s="1"/>
  <c r="W874" i="1"/>
  <c r="V874" i="1"/>
  <c r="U874" i="1"/>
  <c r="AC873" i="1"/>
  <c r="AB873" i="1"/>
  <c r="AA873" i="1"/>
  <c r="Z873" i="1"/>
  <c r="Y873" i="1"/>
  <c r="X873" i="1"/>
  <c r="W873" i="1"/>
  <c r="V873" i="1"/>
  <c r="U873" i="1"/>
  <c r="AB872" i="1"/>
  <c r="AA872" i="1"/>
  <c r="Z872" i="1"/>
  <c r="X872" i="1"/>
  <c r="W872" i="1"/>
  <c r="V872" i="1"/>
  <c r="Y872" i="1" s="1"/>
  <c r="AC872" i="1" s="1"/>
  <c r="U872" i="1"/>
  <c r="AC871" i="1"/>
  <c r="AB871" i="1"/>
  <c r="AA871" i="1"/>
  <c r="X871" i="1"/>
  <c r="W871" i="1"/>
  <c r="Z871" i="1" s="1"/>
  <c r="V871" i="1"/>
  <c r="Y871" i="1" s="1"/>
  <c r="U871" i="1"/>
  <c r="AB870" i="1"/>
  <c r="AA870" i="1"/>
  <c r="X870" i="1"/>
  <c r="W870" i="1"/>
  <c r="Z870" i="1" s="1"/>
  <c r="V870" i="1"/>
  <c r="Y870" i="1" s="1"/>
  <c r="U870" i="1"/>
  <c r="AB869" i="1"/>
  <c r="Y869" i="1"/>
  <c r="AC869" i="1" s="1"/>
  <c r="X869" i="1"/>
  <c r="AA869" i="1" s="1"/>
  <c r="W869" i="1"/>
  <c r="Z869" i="1" s="1"/>
  <c r="V869" i="1"/>
  <c r="U869" i="1"/>
  <c r="AB868" i="1"/>
  <c r="Z868" i="1"/>
  <c r="Y868" i="1"/>
  <c r="X868" i="1"/>
  <c r="AA868" i="1" s="1"/>
  <c r="W868" i="1"/>
  <c r="V868" i="1"/>
  <c r="U868" i="1"/>
  <c r="AB867" i="1"/>
  <c r="AA867" i="1"/>
  <c r="Y867" i="1"/>
  <c r="X867" i="1"/>
  <c r="W867" i="1"/>
  <c r="Z867" i="1" s="1"/>
  <c r="V867" i="1"/>
  <c r="U867" i="1"/>
  <c r="AB866" i="1"/>
  <c r="Y866" i="1"/>
  <c r="X866" i="1"/>
  <c r="AA866" i="1" s="1"/>
  <c r="W866" i="1"/>
  <c r="Z866" i="1" s="1"/>
  <c r="V866" i="1"/>
  <c r="U866" i="1"/>
  <c r="AB865" i="1"/>
  <c r="Z865" i="1"/>
  <c r="Y865" i="1"/>
  <c r="AC865" i="1" s="1"/>
  <c r="X865" i="1"/>
  <c r="AA865" i="1" s="1"/>
  <c r="W865" i="1"/>
  <c r="V865" i="1"/>
  <c r="U865" i="1"/>
  <c r="AB864" i="1"/>
  <c r="AA864" i="1"/>
  <c r="Z864" i="1"/>
  <c r="Y864" i="1"/>
  <c r="AC864" i="1" s="1"/>
  <c r="X864" i="1"/>
  <c r="W864" i="1"/>
  <c r="V864" i="1"/>
  <c r="U864" i="1"/>
  <c r="AB863" i="1"/>
  <c r="AA863" i="1"/>
  <c r="Z863" i="1"/>
  <c r="X863" i="1"/>
  <c r="W863" i="1"/>
  <c r="V863" i="1"/>
  <c r="Y863" i="1" s="1"/>
  <c r="AC863" i="1" s="1"/>
  <c r="U863" i="1"/>
  <c r="AB862" i="1"/>
  <c r="AA862" i="1"/>
  <c r="X862" i="1"/>
  <c r="W862" i="1"/>
  <c r="Z862" i="1" s="1"/>
  <c r="V862" i="1"/>
  <c r="Y862" i="1" s="1"/>
  <c r="U862" i="1"/>
  <c r="AC861" i="1"/>
  <c r="AB861" i="1"/>
  <c r="X861" i="1"/>
  <c r="AA861" i="1" s="1"/>
  <c r="W861" i="1"/>
  <c r="Z861" i="1" s="1"/>
  <c r="V861" i="1"/>
  <c r="Y861" i="1" s="1"/>
  <c r="U861" i="1"/>
  <c r="AB860" i="1"/>
  <c r="Z860" i="1"/>
  <c r="X860" i="1"/>
  <c r="AA860" i="1" s="1"/>
  <c r="W860" i="1"/>
  <c r="V860" i="1"/>
  <c r="Y860" i="1" s="1"/>
  <c r="U860" i="1"/>
  <c r="AB859" i="1"/>
  <c r="X859" i="1"/>
  <c r="AA859" i="1" s="1"/>
  <c r="W859" i="1"/>
  <c r="Z859" i="1" s="1"/>
  <c r="V859" i="1"/>
  <c r="Y859" i="1" s="1"/>
  <c r="U859" i="1"/>
  <c r="AB858" i="1"/>
  <c r="Y858" i="1"/>
  <c r="X858" i="1"/>
  <c r="AA858" i="1" s="1"/>
  <c r="W858" i="1"/>
  <c r="Z858" i="1" s="1"/>
  <c r="V858" i="1"/>
  <c r="U858" i="1"/>
  <c r="AB857" i="1"/>
  <c r="Z857" i="1"/>
  <c r="Y857" i="1"/>
  <c r="X857" i="1"/>
  <c r="AA857" i="1" s="1"/>
  <c r="W857" i="1"/>
  <c r="V857" i="1"/>
  <c r="U857" i="1"/>
  <c r="AB856" i="1"/>
  <c r="AA856" i="1"/>
  <c r="Z856" i="1"/>
  <c r="Y856" i="1"/>
  <c r="AC856" i="1" s="1"/>
  <c r="X856" i="1"/>
  <c r="W856" i="1"/>
  <c r="V856" i="1"/>
  <c r="U856" i="1"/>
  <c r="AB855" i="1"/>
  <c r="AA855" i="1"/>
  <c r="Z855" i="1"/>
  <c r="AC855" i="1" s="1"/>
  <c r="X855" i="1"/>
  <c r="W855" i="1"/>
  <c r="V855" i="1"/>
  <c r="Y855" i="1" s="1"/>
  <c r="U855" i="1"/>
  <c r="AB854" i="1"/>
  <c r="X854" i="1"/>
  <c r="AA854" i="1" s="1"/>
  <c r="W854" i="1"/>
  <c r="Z854" i="1" s="1"/>
  <c r="AC854" i="1" s="1"/>
  <c r="V854" i="1"/>
  <c r="Y854" i="1" s="1"/>
  <c r="U854" i="1"/>
  <c r="AB853" i="1"/>
  <c r="X853" i="1"/>
  <c r="AA853" i="1" s="1"/>
  <c r="W853" i="1"/>
  <c r="Z853" i="1" s="1"/>
  <c r="V853" i="1"/>
  <c r="Y853" i="1" s="1"/>
  <c r="AC853" i="1" s="1"/>
  <c r="U853" i="1"/>
  <c r="AB852" i="1"/>
  <c r="X852" i="1"/>
  <c r="AA852" i="1" s="1"/>
  <c r="W852" i="1"/>
  <c r="Z852" i="1" s="1"/>
  <c r="V852" i="1"/>
  <c r="Y852" i="1" s="1"/>
  <c r="U852" i="1"/>
  <c r="AB851" i="1"/>
  <c r="AA851" i="1"/>
  <c r="X851" i="1"/>
  <c r="W851" i="1"/>
  <c r="Z851" i="1" s="1"/>
  <c r="V851" i="1"/>
  <c r="Y851" i="1" s="1"/>
  <c r="U851" i="1"/>
  <c r="AB850" i="1"/>
  <c r="AA850" i="1"/>
  <c r="Z850" i="1"/>
  <c r="Y850" i="1"/>
  <c r="X850" i="1"/>
  <c r="W850" i="1"/>
  <c r="V850" i="1"/>
  <c r="U850" i="1"/>
  <c r="AB849" i="1"/>
  <c r="AA849" i="1"/>
  <c r="Z849" i="1"/>
  <c r="Y849" i="1"/>
  <c r="X849" i="1"/>
  <c r="W849" i="1"/>
  <c r="V849" i="1"/>
  <c r="U849" i="1"/>
  <c r="AB848" i="1"/>
  <c r="AC848" i="1" s="1"/>
  <c r="AA848" i="1"/>
  <c r="Z848" i="1"/>
  <c r="Y848" i="1"/>
  <c r="X848" i="1"/>
  <c r="W848" i="1"/>
  <c r="V848" i="1"/>
  <c r="U848" i="1"/>
  <c r="AC847" i="1"/>
  <c r="AB847" i="1"/>
  <c r="AA847" i="1"/>
  <c r="Z847" i="1"/>
  <c r="X847" i="1"/>
  <c r="W847" i="1"/>
  <c r="V847" i="1"/>
  <c r="Y847" i="1" s="1"/>
  <c r="U847" i="1"/>
  <c r="AC846" i="1"/>
  <c r="AB846" i="1"/>
  <c r="X846" i="1"/>
  <c r="AA846" i="1" s="1"/>
  <c r="W846" i="1"/>
  <c r="Z846" i="1" s="1"/>
  <c r="V846" i="1"/>
  <c r="Y846" i="1" s="1"/>
  <c r="U846" i="1"/>
  <c r="AB845" i="1"/>
  <c r="X845" i="1"/>
  <c r="AA845" i="1" s="1"/>
  <c r="AC845" i="1" s="1"/>
  <c r="W845" i="1"/>
  <c r="Z845" i="1" s="1"/>
  <c r="V845" i="1"/>
  <c r="Y845" i="1" s="1"/>
  <c r="U845" i="1"/>
  <c r="AB844" i="1"/>
  <c r="X844" i="1"/>
  <c r="AA844" i="1" s="1"/>
  <c r="W844" i="1"/>
  <c r="Z844" i="1" s="1"/>
  <c r="V844" i="1"/>
  <c r="Y844" i="1" s="1"/>
  <c r="U844" i="1"/>
  <c r="AB843" i="1"/>
  <c r="AA843" i="1"/>
  <c r="X843" i="1"/>
  <c r="W843" i="1"/>
  <c r="Z843" i="1" s="1"/>
  <c r="V843" i="1"/>
  <c r="Y843" i="1" s="1"/>
  <c r="AC843" i="1" s="1"/>
  <c r="U843" i="1"/>
  <c r="AB842" i="1"/>
  <c r="Y842" i="1"/>
  <c r="X842" i="1"/>
  <c r="AA842" i="1" s="1"/>
  <c r="W842" i="1"/>
  <c r="Z842" i="1" s="1"/>
  <c r="V842" i="1"/>
  <c r="U842" i="1"/>
  <c r="AB841" i="1"/>
  <c r="Z841" i="1"/>
  <c r="Y841" i="1"/>
  <c r="X841" i="1"/>
  <c r="AA841" i="1" s="1"/>
  <c r="W841" i="1"/>
  <c r="V841" i="1"/>
  <c r="U841" i="1"/>
  <c r="AB840" i="1"/>
  <c r="AA840" i="1"/>
  <c r="Z840" i="1"/>
  <c r="Y840" i="1"/>
  <c r="AC840" i="1" s="1"/>
  <c r="X840" i="1"/>
  <c r="W840" i="1"/>
  <c r="V840" i="1"/>
  <c r="U840" i="1"/>
  <c r="AB839" i="1"/>
  <c r="AA839" i="1"/>
  <c r="Z839" i="1"/>
  <c r="AC839" i="1" s="1"/>
  <c r="X839" i="1"/>
  <c r="W839" i="1"/>
  <c r="V839" i="1"/>
  <c r="Y839" i="1" s="1"/>
  <c r="U839" i="1"/>
  <c r="AB838" i="1"/>
  <c r="AA838" i="1"/>
  <c r="X838" i="1"/>
  <c r="W838" i="1"/>
  <c r="Z838" i="1" s="1"/>
  <c r="AC838" i="1" s="1"/>
  <c r="V838" i="1"/>
  <c r="Y838" i="1" s="1"/>
  <c r="U838" i="1"/>
  <c r="AB837" i="1"/>
  <c r="X837" i="1"/>
  <c r="AA837" i="1" s="1"/>
  <c r="W837" i="1"/>
  <c r="Z837" i="1" s="1"/>
  <c r="V837" i="1"/>
  <c r="Y837" i="1" s="1"/>
  <c r="AC837" i="1" s="1"/>
  <c r="U837" i="1"/>
  <c r="AB836" i="1"/>
  <c r="Z836" i="1"/>
  <c r="X836" i="1"/>
  <c r="AA836" i="1" s="1"/>
  <c r="W836" i="1"/>
  <c r="V836" i="1"/>
  <c r="Y836" i="1" s="1"/>
  <c r="U836" i="1"/>
  <c r="AB835" i="1"/>
  <c r="Z835" i="1"/>
  <c r="X835" i="1"/>
  <c r="AA835" i="1" s="1"/>
  <c r="W835" i="1"/>
  <c r="V835" i="1"/>
  <c r="Y835" i="1" s="1"/>
  <c r="U835" i="1"/>
  <c r="AB834" i="1"/>
  <c r="Z834" i="1"/>
  <c r="Y834" i="1"/>
  <c r="X834" i="1"/>
  <c r="AA834" i="1" s="1"/>
  <c r="W834" i="1"/>
  <c r="V834" i="1"/>
  <c r="U834" i="1"/>
  <c r="AB833" i="1"/>
  <c r="Z833" i="1"/>
  <c r="Y833" i="1"/>
  <c r="X833" i="1"/>
  <c r="AA833" i="1" s="1"/>
  <c r="W833" i="1"/>
  <c r="V833" i="1"/>
  <c r="U833" i="1"/>
  <c r="AB832" i="1"/>
  <c r="AA832" i="1"/>
  <c r="Z832" i="1"/>
  <c r="Y832" i="1"/>
  <c r="X832" i="1"/>
  <c r="W832" i="1"/>
  <c r="V832" i="1"/>
  <c r="U832" i="1"/>
  <c r="AB831" i="1"/>
  <c r="AA831" i="1"/>
  <c r="Z831" i="1"/>
  <c r="AC831" i="1" s="1"/>
  <c r="X831" i="1"/>
  <c r="W831" i="1"/>
  <c r="V831" i="1"/>
  <c r="Y831" i="1" s="1"/>
  <c r="U831" i="1"/>
  <c r="AB830" i="1"/>
  <c r="AA830" i="1"/>
  <c r="AC830" i="1" s="1"/>
  <c r="X830" i="1"/>
  <c r="W830" i="1"/>
  <c r="Z830" i="1" s="1"/>
  <c r="V830" i="1"/>
  <c r="Y830" i="1" s="1"/>
  <c r="U830" i="1"/>
  <c r="AB829" i="1"/>
  <c r="X829" i="1"/>
  <c r="AA829" i="1" s="1"/>
  <c r="W829" i="1"/>
  <c r="Z829" i="1" s="1"/>
  <c r="V829" i="1"/>
  <c r="Y829" i="1" s="1"/>
  <c r="AC829" i="1" s="1"/>
  <c r="U829" i="1"/>
  <c r="AB828" i="1"/>
  <c r="Z828" i="1"/>
  <c r="X828" i="1"/>
  <c r="AA828" i="1" s="1"/>
  <c r="W828" i="1"/>
  <c r="V828" i="1"/>
  <c r="Y828" i="1" s="1"/>
  <c r="AC828" i="1" s="1"/>
  <c r="U828" i="1"/>
  <c r="AB827" i="1"/>
  <c r="X827" i="1"/>
  <c r="AA827" i="1" s="1"/>
  <c r="W827" i="1"/>
  <c r="Z827" i="1" s="1"/>
  <c r="V827" i="1"/>
  <c r="Y827" i="1" s="1"/>
  <c r="U827" i="1"/>
  <c r="AB826" i="1"/>
  <c r="AA826" i="1"/>
  <c r="Y826" i="1"/>
  <c r="X826" i="1"/>
  <c r="W826" i="1"/>
  <c r="Z826" i="1" s="1"/>
  <c r="V826" i="1"/>
  <c r="U826" i="1"/>
  <c r="AB825" i="1"/>
  <c r="AA825" i="1"/>
  <c r="Z825" i="1"/>
  <c r="Y825" i="1"/>
  <c r="X825" i="1"/>
  <c r="W825" i="1"/>
  <c r="V825" i="1"/>
  <c r="U825" i="1"/>
  <c r="AB824" i="1"/>
  <c r="AC824" i="1" s="1"/>
  <c r="AA824" i="1"/>
  <c r="Z824" i="1"/>
  <c r="Y824" i="1"/>
  <c r="X824" i="1"/>
  <c r="W824" i="1"/>
  <c r="V824" i="1"/>
  <c r="U824" i="1"/>
  <c r="AC823" i="1"/>
  <c r="AB823" i="1"/>
  <c r="AA823" i="1"/>
  <c r="Z823" i="1"/>
  <c r="X823" i="1"/>
  <c r="W823" i="1"/>
  <c r="V823" i="1"/>
  <c r="Y823" i="1" s="1"/>
  <c r="U823" i="1"/>
  <c r="AC822" i="1"/>
  <c r="AB822" i="1"/>
  <c r="X822" i="1"/>
  <c r="AA822" i="1" s="1"/>
  <c r="W822" i="1"/>
  <c r="Z822" i="1" s="1"/>
  <c r="V822" i="1"/>
  <c r="Y822" i="1" s="1"/>
  <c r="U822" i="1"/>
  <c r="AB821" i="1"/>
  <c r="AC821" i="1" s="1"/>
  <c r="X821" i="1"/>
  <c r="AA821" i="1" s="1"/>
  <c r="W821" i="1"/>
  <c r="Z821" i="1" s="1"/>
  <c r="V821" i="1"/>
  <c r="Y821" i="1" s="1"/>
  <c r="U821" i="1"/>
  <c r="AB820" i="1"/>
  <c r="X820" i="1"/>
  <c r="AA820" i="1" s="1"/>
  <c r="W820" i="1"/>
  <c r="Z820" i="1" s="1"/>
  <c r="V820" i="1"/>
  <c r="Y820" i="1" s="1"/>
  <c r="U820" i="1"/>
  <c r="AB819" i="1"/>
  <c r="X819" i="1"/>
  <c r="AA819" i="1" s="1"/>
  <c r="W819" i="1"/>
  <c r="Z819" i="1" s="1"/>
  <c r="V819" i="1"/>
  <c r="Y819" i="1" s="1"/>
  <c r="U819" i="1"/>
  <c r="AB818" i="1"/>
  <c r="Y818" i="1"/>
  <c r="X818" i="1"/>
  <c r="AA818" i="1" s="1"/>
  <c r="W818" i="1"/>
  <c r="Z818" i="1" s="1"/>
  <c r="V818" i="1"/>
  <c r="U818" i="1"/>
  <c r="AB817" i="1"/>
  <c r="Z817" i="1"/>
  <c r="Y817" i="1"/>
  <c r="X817" i="1"/>
  <c r="AA817" i="1" s="1"/>
  <c r="W817" i="1"/>
  <c r="V817" i="1"/>
  <c r="U817" i="1"/>
  <c r="AB816" i="1"/>
  <c r="AA816" i="1"/>
  <c r="Z816" i="1"/>
  <c r="Y816" i="1"/>
  <c r="AC816" i="1" s="1"/>
  <c r="X816" i="1"/>
  <c r="W816" i="1"/>
  <c r="V816" i="1"/>
  <c r="U816" i="1"/>
  <c r="AB815" i="1"/>
  <c r="AA815" i="1"/>
  <c r="Z815" i="1"/>
  <c r="AC815" i="1" s="1"/>
  <c r="X815" i="1"/>
  <c r="W815" i="1"/>
  <c r="V815" i="1"/>
  <c r="Y815" i="1" s="1"/>
  <c r="U815" i="1"/>
  <c r="AB814" i="1"/>
  <c r="X814" i="1"/>
  <c r="AA814" i="1" s="1"/>
  <c r="W814" i="1"/>
  <c r="Z814" i="1" s="1"/>
  <c r="V814" i="1"/>
  <c r="Y814" i="1" s="1"/>
  <c r="U814" i="1"/>
  <c r="AB813" i="1"/>
  <c r="X813" i="1"/>
  <c r="AA813" i="1" s="1"/>
  <c r="W813" i="1"/>
  <c r="Z813" i="1" s="1"/>
  <c r="V813" i="1"/>
  <c r="Y813" i="1" s="1"/>
  <c r="AC813" i="1" s="1"/>
  <c r="U813" i="1"/>
  <c r="AB812" i="1"/>
  <c r="X812" i="1"/>
  <c r="AA812" i="1" s="1"/>
  <c r="W812" i="1"/>
  <c r="Z812" i="1" s="1"/>
  <c r="V812" i="1"/>
  <c r="Y812" i="1" s="1"/>
  <c r="U812" i="1"/>
  <c r="AB811" i="1"/>
  <c r="AA811" i="1"/>
  <c r="Z811" i="1"/>
  <c r="X811" i="1"/>
  <c r="W811" i="1"/>
  <c r="V811" i="1"/>
  <c r="Y811" i="1" s="1"/>
  <c r="U811" i="1"/>
  <c r="AB810" i="1"/>
  <c r="AA810" i="1"/>
  <c r="Z810" i="1"/>
  <c r="Y810" i="1"/>
  <c r="X810" i="1"/>
  <c r="W810" i="1"/>
  <c r="V810" i="1"/>
  <c r="U810" i="1"/>
  <c r="AB809" i="1"/>
  <c r="AA809" i="1"/>
  <c r="Z809" i="1"/>
  <c r="Y809" i="1"/>
  <c r="X809" i="1"/>
  <c r="W809" i="1"/>
  <c r="V809" i="1"/>
  <c r="U809" i="1"/>
  <c r="AB808" i="1"/>
  <c r="AA808" i="1"/>
  <c r="Z808" i="1"/>
  <c r="Y808" i="1"/>
  <c r="X808" i="1"/>
  <c r="W808" i="1"/>
  <c r="V808" i="1"/>
  <c r="U808" i="1"/>
  <c r="AC807" i="1"/>
  <c r="AB807" i="1"/>
  <c r="AA807" i="1"/>
  <c r="Z807" i="1"/>
  <c r="X807" i="1"/>
  <c r="W807" i="1"/>
  <c r="V807" i="1"/>
  <c r="Y807" i="1" s="1"/>
  <c r="U807" i="1"/>
  <c r="AC806" i="1"/>
  <c r="AB806" i="1"/>
  <c r="AA806" i="1"/>
  <c r="X806" i="1"/>
  <c r="W806" i="1"/>
  <c r="Z806" i="1" s="1"/>
  <c r="V806" i="1"/>
  <c r="Y806" i="1" s="1"/>
  <c r="U806" i="1"/>
  <c r="AB805" i="1"/>
  <c r="X805" i="1"/>
  <c r="AA805" i="1" s="1"/>
  <c r="W805" i="1"/>
  <c r="Z805" i="1" s="1"/>
  <c r="AC805" i="1" s="1"/>
  <c r="V805" i="1"/>
  <c r="Y805" i="1" s="1"/>
  <c r="U805" i="1"/>
  <c r="AB804" i="1"/>
  <c r="X804" i="1"/>
  <c r="AA804" i="1" s="1"/>
  <c r="W804" i="1"/>
  <c r="Z804" i="1" s="1"/>
  <c r="V804" i="1"/>
  <c r="Y804" i="1" s="1"/>
  <c r="AC804" i="1" s="1"/>
  <c r="U804" i="1"/>
  <c r="AB803" i="1"/>
  <c r="Z803" i="1"/>
  <c r="X803" i="1"/>
  <c r="AA803" i="1" s="1"/>
  <c r="W803" i="1"/>
  <c r="V803" i="1"/>
  <c r="Y803" i="1" s="1"/>
  <c r="AC803" i="1" s="1"/>
  <c r="U803" i="1"/>
  <c r="AB802" i="1"/>
  <c r="Y802" i="1"/>
  <c r="X802" i="1"/>
  <c r="AA802" i="1" s="1"/>
  <c r="W802" i="1"/>
  <c r="Z802" i="1" s="1"/>
  <c r="V802" i="1"/>
  <c r="U802" i="1"/>
  <c r="AB801" i="1"/>
  <c r="Z801" i="1"/>
  <c r="Y801" i="1"/>
  <c r="X801" i="1"/>
  <c r="AA801" i="1" s="1"/>
  <c r="W801" i="1"/>
  <c r="V801" i="1"/>
  <c r="U801" i="1"/>
  <c r="AC800" i="1"/>
  <c r="AB800" i="1"/>
  <c r="AA800" i="1"/>
  <c r="Z800" i="1"/>
  <c r="Y800" i="1"/>
  <c r="X800" i="1"/>
  <c r="W800" i="1"/>
  <c r="V800" i="1"/>
  <c r="U800" i="1"/>
  <c r="AB799" i="1"/>
  <c r="AA799" i="1"/>
  <c r="Z799" i="1"/>
  <c r="AC799" i="1" s="1"/>
  <c r="X799" i="1"/>
  <c r="W799" i="1"/>
  <c r="V799" i="1"/>
  <c r="Y799" i="1" s="1"/>
  <c r="U799" i="1"/>
  <c r="AB798" i="1"/>
  <c r="AA798" i="1"/>
  <c r="X798" i="1"/>
  <c r="W798" i="1"/>
  <c r="Z798" i="1" s="1"/>
  <c r="V798" i="1"/>
  <c r="Y798" i="1" s="1"/>
  <c r="U798" i="1"/>
  <c r="AB797" i="1"/>
  <c r="X797" i="1"/>
  <c r="AA797" i="1" s="1"/>
  <c r="W797" i="1"/>
  <c r="Z797" i="1" s="1"/>
  <c r="AC797" i="1" s="1"/>
  <c r="V797" i="1"/>
  <c r="Y797" i="1" s="1"/>
  <c r="U797" i="1"/>
  <c r="AB796" i="1"/>
  <c r="Z796" i="1"/>
  <c r="X796" i="1"/>
  <c r="AA796" i="1" s="1"/>
  <c r="W796" i="1"/>
  <c r="V796" i="1"/>
  <c r="Y796" i="1" s="1"/>
  <c r="U796" i="1"/>
  <c r="AB795" i="1"/>
  <c r="X795" i="1"/>
  <c r="AA795" i="1" s="1"/>
  <c r="W795" i="1"/>
  <c r="Z795" i="1" s="1"/>
  <c r="V795" i="1"/>
  <c r="Y795" i="1" s="1"/>
  <c r="U795" i="1"/>
  <c r="AB794" i="1"/>
  <c r="Y794" i="1"/>
  <c r="X794" i="1"/>
  <c r="AA794" i="1" s="1"/>
  <c r="W794" i="1"/>
  <c r="Z794" i="1" s="1"/>
  <c r="V794" i="1"/>
  <c r="U794" i="1"/>
  <c r="AB793" i="1"/>
  <c r="Z793" i="1"/>
  <c r="Y793" i="1"/>
  <c r="X793" i="1"/>
  <c r="AA793" i="1" s="1"/>
  <c r="W793" i="1"/>
  <c r="V793" i="1"/>
  <c r="U793" i="1"/>
  <c r="AC792" i="1"/>
  <c r="AB792" i="1"/>
  <c r="AA792" i="1"/>
  <c r="Z792" i="1"/>
  <c r="Y792" i="1"/>
  <c r="X792" i="1"/>
  <c r="W792" i="1"/>
  <c r="V792" i="1"/>
  <c r="U792" i="1"/>
  <c r="AB791" i="1"/>
  <c r="AA791" i="1"/>
  <c r="Z791" i="1"/>
  <c r="X791" i="1"/>
  <c r="W791" i="1"/>
  <c r="V791" i="1"/>
  <c r="Y791" i="1" s="1"/>
  <c r="U791" i="1"/>
  <c r="AC790" i="1"/>
  <c r="AB790" i="1"/>
  <c r="AA790" i="1"/>
  <c r="X790" i="1"/>
  <c r="W790" i="1"/>
  <c r="Z790" i="1" s="1"/>
  <c r="V790" i="1"/>
  <c r="Y790" i="1" s="1"/>
  <c r="U790" i="1"/>
  <c r="AB789" i="1"/>
  <c r="AC789" i="1" s="1"/>
  <c r="X789" i="1"/>
  <c r="AA789" i="1" s="1"/>
  <c r="W789" i="1"/>
  <c r="Z789" i="1" s="1"/>
  <c r="V789" i="1"/>
  <c r="Y789" i="1" s="1"/>
  <c r="U789" i="1"/>
  <c r="AB788" i="1"/>
  <c r="X788" i="1"/>
  <c r="AA788" i="1" s="1"/>
  <c r="W788" i="1"/>
  <c r="Z788" i="1" s="1"/>
  <c r="V788" i="1"/>
  <c r="Y788" i="1" s="1"/>
  <c r="U788" i="1"/>
  <c r="AB787" i="1"/>
  <c r="AA787" i="1"/>
  <c r="X787" i="1"/>
  <c r="W787" i="1"/>
  <c r="Z787" i="1" s="1"/>
  <c r="V787" i="1"/>
  <c r="Y787" i="1" s="1"/>
  <c r="U787" i="1"/>
  <c r="AB786" i="1"/>
  <c r="AA786" i="1"/>
  <c r="Z786" i="1"/>
  <c r="Y786" i="1"/>
  <c r="X786" i="1"/>
  <c r="W786" i="1"/>
  <c r="V786" i="1"/>
  <c r="U786" i="1"/>
  <c r="AB785" i="1"/>
  <c r="AA785" i="1"/>
  <c r="Z785" i="1"/>
  <c r="Y785" i="1"/>
  <c r="X785" i="1"/>
  <c r="W785" i="1"/>
  <c r="V785" i="1"/>
  <c r="U785" i="1"/>
  <c r="AC784" i="1"/>
  <c r="AB784" i="1"/>
  <c r="AA784" i="1"/>
  <c r="Z784" i="1"/>
  <c r="Y784" i="1"/>
  <c r="X784" i="1"/>
  <c r="W784" i="1"/>
  <c r="V784" i="1"/>
  <c r="U784" i="1"/>
  <c r="AC783" i="1"/>
  <c r="AB783" i="1"/>
  <c r="AA783" i="1"/>
  <c r="Z783" i="1"/>
  <c r="X783" i="1"/>
  <c r="W783" i="1"/>
  <c r="V783" i="1"/>
  <c r="Y783" i="1" s="1"/>
  <c r="U783" i="1"/>
  <c r="AB782" i="1"/>
  <c r="X782" i="1"/>
  <c r="AA782" i="1" s="1"/>
  <c r="W782" i="1"/>
  <c r="Z782" i="1" s="1"/>
  <c r="AC782" i="1" s="1"/>
  <c r="V782" i="1"/>
  <c r="Y782" i="1" s="1"/>
  <c r="U782" i="1"/>
  <c r="AB781" i="1"/>
  <c r="AC781" i="1" s="1"/>
  <c r="X781" i="1"/>
  <c r="AA781" i="1" s="1"/>
  <c r="W781" i="1"/>
  <c r="Z781" i="1" s="1"/>
  <c r="V781" i="1"/>
  <c r="Y781" i="1" s="1"/>
  <c r="U781" i="1"/>
  <c r="AB780" i="1"/>
  <c r="X780" i="1"/>
  <c r="AA780" i="1" s="1"/>
  <c r="W780" i="1"/>
  <c r="Z780" i="1" s="1"/>
  <c r="V780" i="1"/>
  <c r="Y780" i="1" s="1"/>
  <c r="AC780" i="1" s="1"/>
  <c r="U780" i="1"/>
  <c r="AB779" i="1"/>
  <c r="AA779" i="1"/>
  <c r="Z779" i="1"/>
  <c r="X779" i="1"/>
  <c r="W779" i="1"/>
  <c r="V779" i="1"/>
  <c r="Y779" i="1" s="1"/>
  <c r="U779" i="1"/>
  <c r="AB778" i="1"/>
  <c r="AA778" i="1"/>
  <c r="Z778" i="1"/>
  <c r="Y778" i="1"/>
  <c r="X778" i="1"/>
  <c r="W778" i="1"/>
  <c r="V778" i="1"/>
  <c r="U778" i="1"/>
  <c r="AB777" i="1"/>
  <c r="AA777" i="1"/>
  <c r="Z777" i="1"/>
  <c r="Y777" i="1"/>
  <c r="AC777" i="1" s="1"/>
  <c r="X777" i="1"/>
  <c r="W777" i="1"/>
  <c r="V777" i="1"/>
  <c r="U777" i="1"/>
  <c r="AB776" i="1"/>
  <c r="AA776" i="1"/>
  <c r="Z776" i="1"/>
  <c r="AC776" i="1" s="1"/>
  <c r="Y776" i="1"/>
  <c r="X776" i="1"/>
  <c r="W776" i="1"/>
  <c r="V776" i="1"/>
  <c r="U776" i="1"/>
  <c r="AB775" i="1"/>
  <c r="AA775" i="1"/>
  <c r="AC775" i="1" s="1"/>
  <c r="Z775" i="1"/>
  <c r="X775" i="1"/>
  <c r="W775" i="1"/>
  <c r="V775" i="1"/>
  <c r="Y775" i="1" s="1"/>
  <c r="U775" i="1"/>
  <c r="AB774" i="1"/>
  <c r="AA774" i="1"/>
  <c r="AC774" i="1" s="1"/>
  <c r="Y774" i="1"/>
  <c r="X774" i="1"/>
  <c r="W774" i="1"/>
  <c r="Z774" i="1" s="1"/>
  <c r="V774" i="1"/>
  <c r="U774" i="1"/>
  <c r="AB773" i="1"/>
  <c r="Z773" i="1"/>
  <c r="AC773" i="1" s="1"/>
  <c r="Y773" i="1"/>
  <c r="X773" i="1"/>
  <c r="AA773" i="1" s="1"/>
  <c r="W773" i="1"/>
  <c r="V773" i="1"/>
  <c r="U773" i="1"/>
  <c r="AB772" i="1"/>
  <c r="AA772" i="1"/>
  <c r="AC772" i="1" s="1"/>
  <c r="Z772" i="1"/>
  <c r="X772" i="1"/>
  <c r="W772" i="1"/>
  <c r="V772" i="1"/>
  <c r="Y772" i="1" s="1"/>
  <c r="U772" i="1"/>
  <c r="AB771" i="1"/>
  <c r="AA771" i="1"/>
  <c r="Z771" i="1"/>
  <c r="X771" i="1"/>
  <c r="W771" i="1"/>
  <c r="V771" i="1"/>
  <c r="Y771" i="1" s="1"/>
  <c r="U771" i="1"/>
  <c r="AB770" i="1"/>
  <c r="Y770" i="1"/>
  <c r="X770" i="1"/>
  <c r="AA770" i="1" s="1"/>
  <c r="AC770" i="1" s="1"/>
  <c r="W770" i="1"/>
  <c r="Z770" i="1" s="1"/>
  <c r="V770" i="1"/>
  <c r="U770" i="1"/>
  <c r="AC769" i="1"/>
  <c r="AB769" i="1"/>
  <c r="Z769" i="1"/>
  <c r="Y769" i="1"/>
  <c r="X769" i="1"/>
  <c r="AA769" i="1" s="1"/>
  <c r="W769" i="1"/>
  <c r="V769" i="1"/>
  <c r="U769" i="1"/>
  <c r="AC768" i="1"/>
  <c r="AB768" i="1"/>
  <c r="AA768" i="1"/>
  <c r="Z768" i="1"/>
  <c r="Y768" i="1"/>
  <c r="X768" i="1"/>
  <c r="W768" i="1"/>
  <c r="V768" i="1"/>
  <c r="U768" i="1"/>
  <c r="AB767" i="1"/>
  <c r="X767" i="1"/>
  <c r="AA767" i="1" s="1"/>
  <c r="W767" i="1"/>
  <c r="Z767" i="1" s="1"/>
  <c r="V767" i="1"/>
  <c r="Y767" i="1" s="1"/>
  <c r="U767" i="1"/>
  <c r="AB766" i="1"/>
  <c r="AA766" i="1"/>
  <c r="X766" i="1"/>
  <c r="W766" i="1"/>
  <c r="Z766" i="1" s="1"/>
  <c r="V766" i="1"/>
  <c r="Y766" i="1" s="1"/>
  <c r="U766" i="1"/>
  <c r="AB765" i="1"/>
  <c r="Y765" i="1"/>
  <c r="X765" i="1"/>
  <c r="AA765" i="1" s="1"/>
  <c r="W765" i="1"/>
  <c r="Z765" i="1" s="1"/>
  <c r="V765" i="1"/>
  <c r="U765" i="1"/>
  <c r="AB764" i="1"/>
  <c r="X764" i="1"/>
  <c r="AA764" i="1" s="1"/>
  <c r="W764" i="1"/>
  <c r="Z764" i="1" s="1"/>
  <c r="V764" i="1"/>
  <c r="Y764" i="1" s="1"/>
  <c r="AC764" i="1" s="1"/>
  <c r="U764" i="1"/>
  <c r="AB763" i="1"/>
  <c r="Z763" i="1"/>
  <c r="X763" i="1"/>
  <c r="AA763" i="1" s="1"/>
  <c r="W763" i="1"/>
  <c r="V763" i="1"/>
  <c r="Y763" i="1" s="1"/>
  <c r="AC763" i="1" s="1"/>
  <c r="U763" i="1"/>
  <c r="AB762" i="1"/>
  <c r="Z762" i="1"/>
  <c r="Y762" i="1"/>
  <c r="AC762" i="1" s="1"/>
  <c r="X762" i="1"/>
  <c r="AA762" i="1" s="1"/>
  <c r="W762" i="1"/>
  <c r="V762" i="1"/>
  <c r="U762" i="1"/>
  <c r="AB761" i="1"/>
  <c r="AA761" i="1"/>
  <c r="Z761" i="1"/>
  <c r="Y761" i="1"/>
  <c r="AC761" i="1" s="1"/>
  <c r="X761" i="1"/>
  <c r="W761" i="1"/>
  <c r="V761" i="1"/>
  <c r="U761" i="1"/>
  <c r="AB760" i="1"/>
  <c r="AA760" i="1"/>
  <c r="Z760" i="1"/>
  <c r="Y760" i="1"/>
  <c r="AC760" i="1" s="1"/>
  <c r="X760" i="1"/>
  <c r="W760" i="1"/>
  <c r="V760" i="1"/>
  <c r="U760" i="1"/>
  <c r="AB759" i="1"/>
  <c r="AA759" i="1"/>
  <c r="Z759" i="1"/>
  <c r="AC759" i="1" s="1"/>
  <c r="X759" i="1"/>
  <c r="W759" i="1"/>
  <c r="V759" i="1"/>
  <c r="Y759" i="1" s="1"/>
  <c r="U759" i="1"/>
  <c r="AB758" i="1"/>
  <c r="AA758" i="1"/>
  <c r="Y758" i="1"/>
  <c r="AC758" i="1" s="1"/>
  <c r="X758" i="1"/>
  <c r="W758" i="1"/>
  <c r="Z758" i="1" s="1"/>
  <c r="V758" i="1"/>
  <c r="U758" i="1"/>
  <c r="AB757" i="1"/>
  <c r="Z757" i="1"/>
  <c r="Y757" i="1"/>
  <c r="AC757" i="1" s="1"/>
  <c r="X757" i="1"/>
  <c r="AA757" i="1" s="1"/>
  <c r="W757" i="1"/>
  <c r="V757" i="1"/>
  <c r="U757" i="1"/>
  <c r="AB756" i="1"/>
  <c r="AA756" i="1"/>
  <c r="Z756" i="1"/>
  <c r="AC756" i="1" s="1"/>
  <c r="X756" i="1"/>
  <c r="W756" i="1"/>
  <c r="V756" i="1"/>
  <c r="Y756" i="1" s="1"/>
  <c r="U756" i="1"/>
  <c r="AB755" i="1"/>
  <c r="AA755" i="1"/>
  <c r="X755" i="1"/>
  <c r="W755" i="1"/>
  <c r="Z755" i="1" s="1"/>
  <c r="V755" i="1"/>
  <c r="Y755" i="1" s="1"/>
  <c r="U755" i="1"/>
  <c r="AB754" i="1"/>
  <c r="AA754" i="1"/>
  <c r="X754" i="1"/>
  <c r="W754" i="1"/>
  <c r="Z754" i="1" s="1"/>
  <c r="V754" i="1"/>
  <c r="Y754" i="1" s="1"/>
  <c r="U754" i="1"/>
  <c r="AB753" i="1"/>
  <c r="X753" i="1"/>
  <c r="AA753" i="1" s="1"/>
  <c r="W753" i="1"/>
  <c r="Z753" i="1" s="1"/>
  <c r="V753" i="1"/>
  <c r="Y753" i="1" s="1"/>
  <c r="AC753" i="1" s="1"/>
  <c r="U753" i="1"/>
  <c r="AB752" i="1"/>
  <c r="X752" i="1"/>
  <c r="AA752" i="1" s="1"/>
  <c r="W752" i="1"/>
  <c r="Z752" i="1" s="1"/>
  <c r="V752" i="1"/>
  <c r="Y752" i="1" s="1"/>
  <c r="AC752" i="1" s="1"/>
  <c r="U752" i="1"/>
  <c r="AB751" i="1"/>
  <c r="Y751" i="1"/>
  <c r="X751" i="1"/>
  <c r="AA751" i="1" s="1"/>
  <c r="W751" i="1"/>
  <c r="Z751" i="1" s="1"/>
  <c r="V751" i="1"/>
  <c r="U751" i="1"/>
  <c r="AB750" i="1"/>
  <c r="Y750" i="1"/>
  <c r="X750" i="1"/>
  <c r="AA750" i="1" s="1"/>
  <c r="W750" i="1"/>
  <c r="Z750" i="1" s="1"/>
  <c r="V750" i="1"/>
  <c r="U750" i="1"/>
  <c r="AB749" i="1"/>
  <c r="Z749" i="1"/>
  <c r="Y749" i="1"/>
  <c r="AC749" i="1" s="1"/>
  <c r="X749" i="1"/>
  <c r="AA749" i="1" s="1"/>
  <c r="W749" i="1"/>
  <c r="V749" i="1"/>
  <c r="U749" i="1"/>
  <c r="AB748" i="1"/>
  <c r="AA748" i="1"/>
  <c r="Z748" i="1"/>
  <c r="X748" i="1"/>
  <c r="W748" i="1"/>
  <c r="V748" i="1"/>
  <c r="Y748" i="1" s="1"/>
  <c r="U748" i="1"/>
  <c r="AB747" i="1"/>
  <c r="AA747" i="1"/>
  <c r="X747" i="1"/>
  <c r="W747" i="1"/>
  <c r="Z747" i="1" s="1"/>
  <c r="V747" i="1"/>
  <c r="Y747" i="1" s="1"/>
  <c r="U747" i="1"/>
  <c r="AB746" i="1"/>
  <c r="AA746" i="1"/>
  <c r="X746" i="1"/>
  <c r="W746" i="1"/>
  <c r="Z746" i="1" s="1"/>
  <c r="V746" i="1"/>
  <c r="Y746" i="1" s="1"/>
  <c r="U746" i="1"/>
  <c r="AB745" i="1"/>
  <c r="Y745" i="1"/>
  <c r="AC745" i="1" s="1"/>
  <c r="X745" i="1"/>
  <c r="AA745" i="1" s="1"/>
  <c r="W745" i="1"/>
  <c r="Z745" i="1" s="1"/>
  <c r="V745" i="1"/>
  <c r="U745" i="1"/>
  <c r="AB744" i="1"/>
  <c r="X744" i="1"/>
  <c r="AA744" i="1" s="1"/>
  <c r="W744" i="1"/>
  <c r="Z744" i="1" s="1"/>
  <c r="V744" i="1"/>
  <c r="Y744" i="1" s="1"/>
  <c r="AC744" i="1" s="1"/>
  <c r="U744" i="1"/>
  <c r="AB743" i="1"/>
  <c r="Y743" i="1"/>
  <c r="X743" i="1"/>
  <c r="AA743" i="1" s="1"/>
  <c r="W743" i="1"/>
  <c r="Z743" i="1" s="1"/>
  <c r="V743" i="1"/>
  <c r="U743" i="1"/>
  <c r="AB742" i="1"/>
  <c r="Y742" i="1"/>
  <c r="X742" i="1"/>
  <c r="AA742" i="1" s="1"/>
  <c r="W742" i="1"/>
  <c r="Z742" i="1" s="1"/>
  <c r="V742" i="1"/>
  <c r="U742" i="1"/>
  <c r="AB741" i="1"/>
  <c r="Z741" i="1"/>
  <c r="AC741" i="1" s="1"/>
  <c r="Y741" i="1"/>
  <c r="X741" i="1"/>
  <c r="AA741" i="1" s="1"/>
  <c r="W741" i="1"/>
  <c r="V741" i="1"/>
  <c r="U741" i="1"/>
  <c r="AB740" i="1"/>
  <c r="AA740" i="1"/>
  <c r="Z740" i="1"/>
  <c r="X740" i="1"/>
  <c r="W740" i="1"/>
  <c r="V740" i="1"/>
  <c r="Y740" i="1" s="1"/>
  <c r="U740" i="1"/>
  <c r="AB739" i="1"/>
  <c r="AA739" i="1"/>
  <c r="X739" i="1"/>
  <c r="W739" i="1"/>
  <c r="Z739" i="1" s="1"/>
  <c r="V739" i="1"/>
  <c r="Y739" i="1" s="1"/>
  <c r="U739" i="1"/>
  <c r="AB738" i="1"/>
  <c r="AA738" i="1"/>
  <c r="X738" i="1"/>
  <c r="W738" i="1"/>
  <c r="Z738" i="1" s="1"/>
  <c r="V738" i="1"/>
  <c r="Y738" i="1" s="1"/>
  <c r="U738" i="1"/>
  <c r="AB737" i="1"/>
  <c r="X737" i="1"/>
  <c r="AA737" i="1" s="1"/>
  <c r="W737" i="1"/>
  <c r="Z737" i="1" s="1"/>
  <c r="V737" i="1"/>
  <c r="Y737" i="1" s="1"/>
  <c r="AC737" i="1" s="1"/>
  <c r="U737" i="1"/>
  <c r="AB736" i="1"/>
  <c r="X736" i="1"/>
  <c r="AA736" i="1" s="1"/>
  <c r="W736" i="1"/>
  <c r="Z736" i="1" s="1"/>
  <c r="V736" i="1"/>
  <c r="Y736" i="1" s="1"/>
  <c r="AC736" i="1" s="1"/>
  <c r="U736" i="1"/>
  <c r="AB735" i="1"/>
  <c r="Y735" i="1"/>
  <c r="X735" i="1"/>
  <c r="AA735" i="1" s="1"/>
  <c r="W735" i="1"/>
  <c r="Z735" i="1" s="1"/>
  <c r="V735" i="1"/>
  <c r="U735" i="1"/>
  <c r="AB734" i="1"/>
  <c r="Y734" i="1"/>
  <c r="X734" i="1"/>
  <c r="AA734" i="1" s="1"/>
  <c r="W734" i="1"/>
  <c r="Z734" i="1" s="1"/>
  <c r="V734" i="1"/>
  <c r="U734" i="1"/>
  <c r="AB733" i="1"/>
  <c r="Z733" i="1"/>
  <c r="Y733" i="1"/>
  <c r="AC733" i="1" s="1"/>
  <c r="X733" i="1"/>
  <c r="AA733" i="1" s="1"/>
  <c r="W733" i="1"/>
  <c r="V733" i="1"/>
  <c r="U733" i="1"/>
  <c r="AB732" i="1"/>
  <c r="AA732" i="1"/>
  <c r="Z732" i="1"/>
  <c r="X732" i="1"/>
  <c r="W732" i="1"/>
  <c r="V732" i="1"/>
  <c r="Y732" i="1" s="1"/>
  <c r="U732" i="1"/>
  <c r="AB731" i="1"/>
  <c r="AA731" i="1"/>
  <c r="X731" i="1"/>
  <c r="W731" i="1"/>
  <c r="Z731" i="1" s="1"/>
  <c r="V731" i="1"/>
  <c r="Y731" i="1" s="1"/>
  <c r="U731" i="1"/>
  <c r="AB730" i="1"/>
  <c r="AA730" i="1"/>
  <c r="X730" i="1"/>
  <c r="W730" i="1"/>
  <c r="Z730" i="1" s="1"/>
  <c r="V730" i="1"/>
  <c r="Y730" i="1" s="1"/>
  <c r="U730" i="1"/>
  <c r="AB729" i="1"/>
  <c r="Y729" i="1"/>
  <c r="AC729" i="1" s="1"/>
  <c r="X729" i="1"/>
  <c r="AA729" i="1" s="1"/>
  <c r="W729" i="1"/>
  <c r="Z729" i="1" s="1"/>
  <c r="V729" i="1"/>
  <c r="U729" i="1"/>
  <c r="AB728" i="1"/>
  <c r="X728" i="1"/>
  <c r="AA728" i="1" s="1"/>
  <c r="W728" i="1"/>
  <c r="Z728" i="1" s="1"/>
  <c r="V728" i="1"/>
  <c r="Y728" i="1" s="1"/>
  <c r="AC728" i="1" s="1"/>
  <c r="U728" i="1"/>
  <c r="AB727" i="1"/>
  <c r="Y727" i="1"/>
  <c r="X727" i="1"/>
  <c r="AA727" i="1" s="1"/>
  <c r="W727" i="1"/>
  <c r="Z727" i="1" s="1"/>
  <c r="V727" i="1"/>
  <c r="U727" i="1"/>
  <c r="AB726" i="1"/>
  <c r="Y726" i="1"/>
  <c r="X726" i="1"/>
  <c r="AA726" i="1" s="1"/>
  <c r="W726" i="1"/>
  <c r="Z726" i="1" s="1"/>
  <c r="V726" i="1"/>
  <c r="U726" i="1"/>
  <c r="AB725" i="1"/>
  <c r="Z725" i="1"/>
  <c r="AC725" i="1" s="1"/>
  <c r="Y725" i="1"/>
  <c r="X725" i="1"/>
  <c r="AA725" i="1" s="1"/>
  <c r="W725" i="1"/>
  <c r="V725" i="1"/>
  <c r="U725" i="1"/>
  <c r="AB724" i="1"/>
  <c r="AA724" i="1"/>
  <c r="Z724" i="1"/>
  <c r="X724" i="1"/>
  <c r="W724" i="1"/>
  <c r="V724" i="1"/>
  <c r="Y724" i="1" s="1"/>
  <c r="U724" i="1"/>
  <c r="AB723" i="1"/>
  <c r="AA723" i="1"/>
  <c r="X723" i="1"/>
  <c r="W723" i="1"/>
  <c r="Z723" i="1" s="1"/>
  <c r="V723" i="1"/>
  <c r="Y723" i="1" s="1"/>
  <c r="U723" i="1"/>
  <c r="AB722" i="1"/>
  <c r="AA722" i="1"/>
  <c r="X722" i="1"/>
  <c r="W722" i="1"/>
  <c r="Z722" i="1" s="1"/>
  <c r="V722" i="1"/>
  <c r="Y722" i="1" s="1"/>
  <c r="U722" i="1"/>
  <c r="AB721" i="1"/>
  <c r="X721" i="1"/>
  <c r="AA721" i="1" s="1"/>
  <c r="W721" i="1"/>
  <c r="Z721" i="1" s="1"/>
  <c r="V721" i="1"/>
  <c r="Y721" i="1" s="1"/>
  <c r="U721" i="1"/>
  <c r="AB720" i="1"/>
  <c r="AA720" i="1"/>
  <c r="Y720" i="1"/>
  <c r="X720" i="1"/>
  <c r="W720" i="1"/>
  <c r="Z720" i="1" s="1"/>
  <c r="V720" i="1"/>
  <c r="U720" i="1"/>
  <c r="AB719" i="1"/>
  <c r="AA719" i="1"/>
  <c r="Y719" i="1"/>
  <c r="AC719" i="1" s="1"/>
  <c r="X719" i="1"/>
  <c r="W719" i="1"/>
  <c r="Z719" i="1" s="1"/>
  <c r="V719" i="1"/>
  <c r="U719" i="1"/>
  <c r="AB718" i="1"/>
  <c r="Z718" i="1"/>
  <c r="Y718" i="1"/>
  <c r="AC718" i="1" s="1"/>
  <c r="X718" i="1"/>
  <c r="AA718" i="1" s="1"/>
  <c r="W718" i="1"/>
  <c r="V718" i="1"/>
  <c r="U718" i="1"/>
  <c r="AB717" i="1"/>
  <c r="AA717" i="1"/>
  <c r="Z717" i="1"/>
  <c r="X717" i="1"/>
  <c r="W717" i="1"/>
  <c r="V717" i="1"/>
  <c r="Y717" i="1" s="1"/>
  <c r="AC717" i="1" s="1"/>
  <c r="U717" i="1"/>
  <c r="AB716" i="1"/>
  <c r="AA716" i="1"/>
  <c r="Z716" i="1"/>
  <c r="X716" i="1"/>
  <c r="W716" i="1"/>
  <c r="V716" i="1"/>
  <c r="Y716" i="1" s="1"/>
  <c r="U716" i="1"/>
  <c r="AB715" i="1"/>
  <c r="AC715" i="1" s="1"/>
  <c r="AA715" i="1"/>
  <c r="X715" i="1"/>
  <c r="W715" i="1"/>
  <c r="Z715" i="1" s="1"/>
  <c r="V715" i="1"/>
  <c r="Y715" i="1" s="1"/>
  <c r="U715" i="1"/>
  <c r="AC714" i="1"/>
  <c r="AB714" i="1"/>
  <c r="AA714" i="1"/>
  <c r="X714" i="1"/>
  <c r="W714" i="1"/>
  <c r="Z714" i="1" s="1"/>
  <c r="V714" i="1"/>
  <c r="Y714" i="1" s="1"/>
  <c r="U714" i="1"/>
  <c r="AB713" i="1"/>
  <c r="Z713" i="1"/>
  <c r="X713" i="1"/>
  <c r="AA713" i="1" s="1"/>
  <c r="W713" i="1"/>
  <c r="V713" i="1"/>
  <c r="Y713" i="1" s="1"/>
  <c r="AC713" i="1" s="1"/>
  <c r="U713" i="1"/>
  <c r="AB712" i="1"/>
  <c r="AA712" i="1"/>
  <c r="X712" i="1"/>
  <c r="W712" i="1"/>
  <c r="Z712" i="1" s="1"/>
  <c r="V712" i="1"/>
  <c r="Y712" i="1" s="1"/>
  <c r="AC712" i="1" s="1"/>
  <c r="U712" i="1"/>
  <c r="AB711" i="1"/>
  <c r="X711" i="1"/>
  <c r="AA711" i="1" s="1"/>
  <c r="W711" i="1"/>
  <c r="Z711" i="1" s="1"/>
  <c r="V711" i="1"/>
  <c r="Y711" i="1" s="1"/>
  <c r="U711" i="1"/>
  <c r="AB710" i="1"/>
  <c r="Y710" i="1"/>
  <c r="X710" i="1"/>
  <c r="AA710" i="1" s="1"/>
  <c r="W710" i="1"/>
  <c r="Z710" i="1" s="1"/>
  <c r="AC710" i="1" s="1"/>
  <c r="V710" i="1"/>
  <c r="U710" i="1"/>
  <c r="AB709" i="1"/>
  <c r="Z709" i="1"/>
  <c r="X709" i="1"/>
  <c r="AA709" i="1" s="1"/>
  <c r="W709" i="1"/>
  <c r="V709" i="1"/>
  <c r="Y709" i="1" s="1"/>
  <c r="AC709" i="1" s="1"/>
  <c r="U709" i="1"/>
  <c r="AB708" i="1"/>
  <c r="AA708" i="1"/>
  <c r="Z708" i="1"/>
  <c r="X708" i="1"/>
  <c r="W708" i="1"/>
  <c r="V708" i="1"/>
  <c r="Y708" i="1" s="1"/>
  <c r="U708" i="1"/>
  <c r="AB707" i="1"/>
  <c r="AA707" i="1"/>
  <c r="X707" i="1"/>
  <c r="W707" i="1"/>
  <c r="Z707" i="1" s="1"/>
  <c r="V707" i="1"/>
  <c r="Y707" i="1" s="1"/>
  <c r="U707" i="1"/>
  <c r="AB706" i="1"/>
  <c r="AA706" i="1"/>
  <c r="X706" i="1"/>
  <c r="W706" i="1"/>
  <c r="Z706" i="1" s="1"/>
  <c r="V706" i="1"/>
  <c r="Y706" i="1" s="1"/>
  <c r="U706" i="1"/>
  <c r="AB705" i="1"/>
  <c r="X705" i="1"/>
  <c r="AA705" i="1" s="1"/>
  <c r="W705" i="1"/>
  <c r="Z705" i="1" s="1"/>
  <c r="V705" i="1"/>
  <c r="Y705" i="1" s="1"/>
  <c r="U705" i="1"/>
  <c r="AB704" i="1"/>
  <c r="AA704" i="1"/>
  <c r="Y704" i="1"/>
  <c r="X704" i="1"/>
  <c r="W704" i="1"/>
  <c r="Z704" i="1" s="1"/>
  <c r="V704" i="1"/>
  <c r="U704" i="1"/>
  <c r="AB703" i="1"/>
  <c r="AA703" i="1"/>
  <c r="Y703" i="1"/>
  <c r="AC703" i="1" s="1"/>
  <c r="X703" i="1"/>
  <c r="W703" i="1"/>
  <c r="Z703" i="1" s="1"/>
  <c r="V703" i="1"/>
  <c r="U703" i="1"/>
  <c r="AB702" i="1"/>
  <c r="Z702" i="1"/>
  <c r="Y702" i="1"/>
  <c r="AC702" i="1" s="1"/>
  <c r="X702" i="1"/>
  <c r="AA702" i="1" s="1"/>
  <c r="W702" i="1"/>
  <c r="V702" i="1"/>
  <c r="U702" i="1"/>
  <c r="AB701" i="1"/>
  <c r="AA701" i="1"/>
  <c r="Z701" i="1"/>
  <c r="X701" i="1"/>
  <c r="W701" i="1"/>
  <c r="V701" i="1"/>
  <c r="Y701" i="1" s="1"/>
  <c r="AC701" i="1" s="1"/>
  <c r="U701" i="1"/>
  <c r="AB700" i="1"/>
  <c r="AA700" i="1"/>
  <c r="Z700" i="1"/>
  <c r="X700" i="1"/>
  <c r="W700" i="1"/>
  <c r="V700" i="1"/>
  <c r="Y700" i="1" s="1"/>
  <c r="U700" i="1"/>
  <c r="AB699" i="1"/>
  <c r="AC699" i="1" s="1"/>
  <c r="AA699" i="1"/>
  <c r="X699" i="1"/>
  <c r="W699" i="1"/>
  <c r="Z699" i="1" s="1"/>
  <c r="V699" i="1"/>
  <c r="Y699" i="1" s="1"/>
  <c r="U699" i="1"/>
  <c r="AC698" i="1"/>
  <c r="AB698" i="1"/>
  <c r="AA698" i="1"/>
  <c r="X698" i="1"/>
  <c r="W698" i="1"/>
  <c r="Z698" i="1" s="1"/>
  <c r="V698" i="1"/>
  <c r="Y698" i="1" s="1"/>
  <c r="U698" i="1"/>
  <c r="AB697" i="1"/>
  <c r="Z697" i="1"/>
  <c r="X697" i="1"/>
  <c r="AA697" i="1" s="1"/>
  <c r="W697" i="1"/>
  <c r="V697" i="1"/>
  <c r="Y697" i="1" s="1"/>
  <c r="U697" i="1"/>
  <c r="AB696" i="1"/>
  <c r="AA696" i="1"/>
  <c r="X696" i="1"/>
  <c r="W696" i="1"/>
  <c r="Z696" i="1" s="1"/>
  <c r="V696" i="1"/>
  <c r="Y696" i="1" s="1"/>
  <c r="U696" i="1"/>
  <c r="AB695" i="1"/>
  <c r="Y695" i="1"/>
  <c r="AC695" i="1" s="1"/>
  <c r="X695" i="1"/>
  <c r="AA695" i="1" s="1"/>
  <c r="W695" i="1"/>
  <c r="Z695" i="1" s="1"/>
  <c r="V695" i="1"/>
  <c r="U695" i="1"/>
  <c r="AB694" i="1"/>
  <c r="Y694" i="1"/>
  <c r="X694" i="1"/>
  <c r="AA694" i="1" s="1"/>
  <c r="W694" i="1"/>
  <c r="Z694" i="1" s="1"/>
  <c r="AC694" i="1" s="1"/>
  <c r="V694" i="1"/>
  <c r="U694" i="1"/>
  <c r="AB693" i="1"/>
  <c r="X693" i="1"/>
  <c r="AA693" i="1" s="1"/>
  <c r="W693" i="1"/>
  <c r="Z693" i="1" s="1"/>
  <c r="V693" i="1"/>
  <c r="Y693" i="1" s="1"/>
  <c r="U693" i="1"/>
  <c r="AB692" i="1"/>
  <c r="AA692" i="1"/>
  <c r="Y692" i="1"/>
  <c r="X692" i="1"/>
  <c r="W692" i="1"/>
  <c r="Z692" i="1" s="1"/>
  <c r="V692" i="1"/>
  <c r="U692" i="1"/>
  <c r="AB691" i="1"/>
  <c r="Z691" i="1"/>
  <c r="AC691" i="1" s="1"/>
  <c r="Y691" i="1"/>
  <c r="X691" i="1"/>
  <c r="AA691" i="1" s="1"/>
  <c r="W691" i="1"/>
  <c r="V691" i="1"/>
  <c r="U691" i="1"/>
  <c r="AB690" i="1"/>
  <c r="AA690" i="1"/>
  <c r="Z690" i="1"/>
  <c r="X690" i="1"/>
  <c r="W690" i="1"/>
  <c r="V690" i="1"/>
  <c r="Y690" i="1" s="1"/>
  <c r="AC690" i="1" s="1"/>
  <c r="U690" i="1"/>
  <c r="AB689" i="1"/>
  <c r="AA689" i="1"/>
  <c r="X689" i="1"/>
  <c r="W689" i="1"/>
  <c r="Z689" i="1" s="1"/>
  <c r="V689" i="1"/>
  <c r="Y689" i="1" s="1"/>
  <c r="U689" i="1"/>
  <c r="AB688" i="1"/>
  <c r="AA688" i="1"/>
  <c r="X688" i="1"/>
  <c r="W688" i="1"/>
  <c r="Z688" i="1" s="1"/>
  <c r="V688" i="1"/>
  <c r="Y688" i="1" s="1"/>
  <c r="AC688" i="1" s="1"/>
  <c r="U688" i="1"/>
  <c r="AB687" i="1"/>
  <c r="Y687" i="1"/>
  <c r="X687" i="1"/>
  <c r="AA687" i="1" s="1"/>
  <c r="AC687" i="1" s="1"/>
  <c r="W687" i="1"/>
  <c r="Z687" i="1" s="1"/>
  <c r="V687" i="1"/>
  <c r="U687" i="1"/>
  <c r="AC686" i="1"/>
  <c r="AB686" i="1"/>
  <c r="Z686" i="1"/>
  <c r="Y686" i="1"/>
  <c r="X686" i="1"/>
  <c r="AA686" i="1" s="1"/>
  <c r="W686" i="1"/>
  <c r="V686" i="1"/>
  <c r="U686" i="1"/>
  <c r="AB685" i="1"/>
  <c r="AA685" i="1"/>
  <c r="X685" i="1"/>
  <c r="W685" i="1"/>
  <c r="Z685" i="1" s="1"/>
  <c r="V685" i="1"/>
  <c r="Y685" i="1" s="1"/>
  <c r="U685" i="1"/>
  <c r="AB684" i="1"/>
  <c r="AA684" i="1"/>
  <c r="Y684" i="1"/>
  <c r="X684" i="1"/>
  <c r="W684" i="1"/>
  <c r="Z684" i="1" s="1"/>
  <c r="V684" i="1"/>
  <c r="U684" i="1"/>
  <c r="AB683" i="1"/>
  <c r="Z683" i="1"/>
  <c r="Y683" i="1"/>
  <c r="AC683" i="1" s="1"/>
  <c r="X683" i="1"/>
  <c r="AA683" i="1" s="1"/>
  <c r="W683" i="1"/>
  <c r="V683" i="1"/>
  <c r="U683" i="1"/>
  <c r="AB682" i="1"/>
  <c r="AA682" i="1"/>
  <c r="Z682" i="1"/>
  <c r="Y682" i="1"/>
  <c r="X682" i="1"/>
  <c r="W682" i="1"/>
  <c r="V682" i="1"/>
  <c r="U682" i="1"/>
  <c r="AB681" i="1"/>
  <c r="AA681" i="1"/>
  <c r="Z681" i="1"/>
  <c r="X681" i="1"/>
  <c r="W681" i="1"/>
  <c r="V681" i="1"/>
  <c r="Y681" i="1" s="1"/>
  <c r="U681" i="1"/>
  <c r="AB680" i="1"/>
  <c r="AA680" i="1"/>
  <c r="X680" i="1"/>
  <c r="W680" i="1"/>
  <c r="Z680" i="1" s="1"/>
  <c r="V680" i="1"/>
  <c r="Y680" i="1" s="1"/>
  <c r="U680" i="1"/>
  <c r="AB679" i="1"/>
  <c r="Y679" i="1"/>
  <c r="X679" i="1"/>
  <c r="AA679" i="1" s="1"/>
  <c r="W679" i="1"/>
  <c r="Z679" i="1" s="1"/>
  <c r="V679" i="1"/>
  <c r="U679" i="1"/>
  <c r="AB678" i="1"/>
  <c r="Y678" i="1"/>
  <c r="X678" i="1"/>
  <c r="AA678" i="1" s="1"/>
  <c r="W678" i="1"/>
  <c r="Z678" i="1" s="1"/>
  <c r="V678" i="1"/>
  <c r="U678" i="1"/>
  <c r="AB677" i="1"/>
  <c r="X677" i="1"/>
  <c r="AA677" i="1" s="1"/>
  <c r="W677" i="1"/>
  <c r="Z677" i="1" s="1"/>
  <c r="V677" i="1"/>
  <c r="Y677" i="1" s="1"/>
  <c r="U677" i="1"/>
  <c r="AB676" i="1"/>
  <c r="AA676" i="1"/>
  <c r="Y676" i="1"/>
  <c r="X676" i="1"/>
  <c r="W676" i="1"/>
  <c r="Z676" i="1" s="1"/>
  <c r="V676" i="1"/>
  <c r="U676" i="1"/>
  <c r="AB675" i="1"/>
  <c r="Z675" i="1"/>
  <c r="AC675" i="1" s="1"/>
  <c r="Y675" i="1"/>
  <c r="X675" i="1"/>
  <c r="AA675" i="1" s="1"/>
  <c r="W675" i="1"/>
  <c r="V675" i="1"/>
  <c r="U675" i="1"/>
  <c r="AB674" i="1"/>
  <c r="AA674" i="1"/>
  <c r="Z674" i="1"/>
  <c r="X674" i="1"/>
  <c r="W674" i="1"/>
  <c r="V674" i="1"/>
  <c r="Y674" i="1" s="1"/>
  <c r="AC674" i="1" s="1"/>
  <c r="U674" i="1"/>
  <c r="AB673" i="1"/>
  <c r="AA673" i="1"/>
  <c r="X673" i="1"/>
  <c r="W673" i="1"/>
  <c r="Z673" i="1" s="1"/>
  <c r="V673" i="1"/>
  <c r="Y673" i="1" s="1"/>
  <c r="AC673" i="1" s="1"/>
  <c r="U673" i="1"/>
  <c r="AB672" i="1"/>
  <c r="AA672" i="1"/>
  <c r="X672" i="1"/>
  <c r="W672" i="1"/>
  <c r="Z672" i="1" s="1"/>
  <c r="V672" i="1"/>
  <c r="Y672" i="1" s="1"/>
  <c r="AC672" i="1" s="1"/>
  <c r="U672" i="1"/>
  <c r="AB671" i="1"/>
  <c r="Y671" i="1"/>
  <c r="X671" i="1"/>
  <c r="AA671" i="1" s="1"/>
  <c r="AC671" i="1" s="1"/>
  <c r="W671" i="1"/>
  <c r="Z671" i="1" s="1"/>
  <c r="V671" i="1"/>
  <c r="U671" i="1"/>
  <c r="AC670" i="1"/>
  <c r="AB670" i="1"/>
  <c r="Z670" i="1"/>
  <c r="Y670" i="1"/>
  <c r="X670" i="1"/>
  <c r="AA670" i="1" s="1"/>
  <c r="W670" i="1"/>
  <c r="V670" i="1"/>
  <c r="U670" i="1"/>
  <c r="AB669" i="1"/>
  <c r="AA669" i="1"/>
  <c r="X669" i="1"/>
  <c r="W669" i="1"/>
  <c r="Z669" i="1" s="1"/>
  <c r="V669" i="1"/>
  <c r="Y669" i="1" s="1"/>
  <c r="U669" i="1"/>
  <c r="AB668" i="1"/>
  <c r="AA668" i="1"/>
  <c r="Y668" i="1"/>
  <c r="X668" i="1"/>
  <c r="W668" i="1"/>
  <c r="Z668" i="1" s="1"/>
  <c r="V668" i="1"/>
  <c r="U668" i="1"/>
  <c r="AB667" i="1"/>
  <c r="Z667" i="1"/>
  <c r="Y667" i="1"/>
  <c r="AC667" i="1" s="1"/>
  <c r="X667" i="1"/>
  <c r="AA667" i="1" s="1"/>
  <c r="W667" i="1"/>
  <c r="V667" i="1"/>
  <c r="U667" i="1"/>
  <c r="AB666" i="1"/>
  <c r="AA666" i="1"/>
  <c r="Z666" i="1"/>
  <c r="Y666" i="1"/>
  <c r="AC666" i="1" s="1"/>
  <c r="X666" i="1"/>
  <c r="W666" i="1"/>
  <c r="V666" i="1"/>
  <c r="U666" i="1"/>
  <c r="AB665" i="1"/>
  <c r="AA665" i="1"/>
  <c r="Z665" i="1"/>
  <c r="X665" i="1"/>
  <c r="W665" i="1"/>
  <c r="V665" i="1"/>
  <c r="Y665" i="1" s="1"/>
  <c r="U665" i="1"/>
  <c r="AB664" i="1"/>
  <c r="AA664" i="1"/>
  <c r="X664" i="1"/>
  <c r="W664" i="1"/>
  <c r="Z664" i="1" s="1"/>
  <c r="V664" i="1"/>
  <c r="Y664" i="1" s="1"/>
  <c r="AC664" i="1" s="1"/>
  <c r="U664" i="1"/>
  <c r="AB663" i="1"/>
  <c r="Y663" i="1"/>
  <c r="AC663" i="1" s="1"/>
  <c r="X663" i="1"/>
  <c r="AA663" i="1" s="1"/>
  <c r="W663" i="1"/>
  <c r="Z663" i="1" s="1"/>
  <c r="V663" i="1"/>
  <c r="U663" i="1"/>
  <c r="AB662" i="1"/>
  <c r="Y662" i="1"/>
  <c r="X662" i="1"/>
  <c r="AA662" i="1" s="1"/>
  <c r="W662" i="1"/>
  <c r="Z662" i="1" s="1"/>
  <c r="AC662" i="1" s="1"/>
  <c r="V662" i="1"/>
  <c r="U662" i="1"/>
  <c r="AB661" i="1"/>
  <c r="X661" i="1"/>
  <c r="AA661" i="1" s="1"/>
  <c r="W661" i="1"/>
  <c r="Z661" i="1" s="1"/>
  <c r="V661" i="1"/>
  <c r="Y661" i="1" s="1"/>
  <c r="U661" i="1"/>
  <c r="AB660" i="1"/>
  <c r="AA660" i="1"/>
  <c r="Y660" i="1"/>
  <c r="X660" i="1"/>
  <c r="W660" i="1"/>
  <c r="Z660" i="1" s="1"/>
  <c r="V660" i="1"/>
  <c r="U660" i="1"/>
  <c r="AB659" i="1"/>
  <c r="Z659" i="1"/>
  <c r="AC659" i="1" s="1"/>
  <c r="Y659" i="1"/>
  <c r="X659" i="1"/>
  <c r="AA659" i="1" s="1"/>
  <c r="W659" i="1"/>
  <c r="V659" i="1"/>
  <c r="U659" i="1"/>
  <c r="AB658" i="1"/>
  <c r="AA658" i="1"/>
  <c r="Z658" i="1"/>
  <c r="X658" i="1"/>
  <c r="W658" i="1"/>
  <c r="V658" i="1"/>
  <c r="Y658" i="1" s="1"/>
  <c r="AC658" i="1" s="1"/>
  <c r="U658" i="1"/>
  <c r="AB657" i="1"/>
  <c r="AA657" i="1"/>
  <c r="X657" i="1"/>
  <c r="W657" i="1"/>
  <c r="Z657" i="1" s="1"/>
  <c r="V657" i="1"/>
  <c r="Y657" i="1" s="1"/>
  <c r="U657" i="1"/>
  <c r="AB656" i="1"/>
  <c r="AA656" i="1"/>
  <c r="X656" i="1"/>
  <c r="W656" i="1"/>
  <c r="Z656" i="1" s="1"/>
  <c r="V656" i="1"/>
  <c r="Y656" i="1" s="1"/>
  <c r="AC656" i="1" s="1"/>
  <c r="U656" i="1"/>
  <c r="AB655" i="1"/>
  <c r="Y655" i="1"/>
  <c r="X655" i="1"/>
  <c r="AA655" i="1" s="1"/>
  <c r="AC655" i="1" s="1"/>
  <c r="W655" i="1"/>
  <c r="Z655" i="1" s="1"/>
  <c r="V655" i="1"/>
  <c r="U655" i="1"/>
  <c r="AC654" i="1"/>
  <c r="AB654" i="1"/>
  <c r="Z654" i="1"/>
  <c r="Y654" i="1"/>
  <c r="X654" i="1"/>
  <c r="AA654" i="1" s="1"/>
  <c r="W654" i="1"/>
  <c r="V654" i="1"/>
  <c r="U654" i="1"/>
  <c r="AB653" i="1"/>
  <c r="AA653" i="1"/>
  <c r="X653" i="1"/>
  <c r="W653" i="1"/>
  <c r="Z653" i="1" s="1"/>
  <c r="V653" i="1"/>
  <c r="Y653" i="1" s="1"/>
  <c r="U653" i="1"/>
  <c r="AB652" i="1"/>
  <c r="AA652" i="1"/>
  <c r="Y652" i="1"/>
  <c r="X652" i="1"/>
  <c r="W652" i="1"/>
  <c r="Z652" i="1" s="1"/>
  <c r="V652" i="1"/>
  <c r="U652" i="1"/>
  <c r="AB651" i="1"/>
  <c r="Z651" i="1"/>
  <c r="Y651" i="1"/>
  <c r="AC651" i="1" s="1"/>
  <c r="X651" i="1"/>
  <c r="AA651" i="1" s="1"/>
  <c r="W651" i="1"/>
  <c r="V651" i="1"/>
  <c r="U651" i="1"/>
  <c r="AB650" i="1"/>
  <c r="AA650" i="1"/>
  <c r="Z650" i="1"/>
  <c r="Y650" i="1"/>
  <c r="AC650" i="1" s="1"/>
  <c r="X650" i="1"/>
  <c r="W650" i="1"/>
  <c r="V650" i="1"/>
  <c r="U650" i="1"/>
  <c r="AB649" i="1"/>
  <c r="AA649" i="1"/>
  <c r="Z649" i="1"/>
  <c r="X649" i="1"/>
  <c r="W649" i="1"/>
  <c r="V649" i="1"/>
  <c r="Y649" i="1" s="1"/>
  <c r="U649" i="1"/>
  <c r="AB648" i="1"/>
  <c r="AA648" i="1"/>
  <c r="X648" i="1"/>
  <c r="W648" i="1"/>
  <c r="Z648" i="1" s="1"/>
  <c r="V648" i="1"/>
  <c r="Y648" i="1" s="1"/>
  <c r="AC648" i="1" s="1"/>
  <c r="U648" i="1"/>
  <c r="AB647" i="1"/>
  <c r="Y647" i="1"/>
  <c r="AC647" i="1" s="1"/>
  <c r="X647" i="1"/>
  <c r="AA647" i="1" s="1"/>
  <c r="W647" i="1"/>
  <c r="Z647" i="1" s="1"/>
  <c r="V647" i="1"/>
  <c r="U647" i="1"/>
  <c r="AB646" i="1"/>
  <c r="Y646" i="1"/>
  <c r="X646" i="1"/>
  <c r="AA646" i="1" s="1"/>
  <c r="W646" i="1"/>
  <c r="Z646" i="1" s="1"/>
  <c r="V646" i="1"/>
  <c r="U646" i="1"/>
  <c r="AB645" i="1"/>
  <c r="X645" i="1"/>
  <c r="AA645" i="1" s="1"/>
  <c r="W645" i="1"/>
  <c r="Z645" i="1" s="1"/>
  <c r="V645" i="1"/>
  <c r="Y645" i="1" s="1"/>
  <c r="U645" i="1"/>
  <c r="AB644" i="1"/>
  <c r="AA644" i="1"/>
  <c r="Y644" i="1"/>
  <c r="X644" i="1"/>
  <c r="W644" i="1"/>
  <c r="Z644" i="1" s="1"/>
  <c r="V644" i="1"/>
  <c r="U644" i="1"/>
  <c r="AB643" i="1"/>
  <c r="Z643" i="1"/>
  <c r="AC643" i="1" s="1"/>
  <c r="Y643" i="1"/>
  <c r="X643" i="1"/>
  <c r="AA643" i="1" s="1"/>
  <c r="W643" i="1"/>
  <c r="V643" i="1"/>
  <c r="U643" i="1"/>
  <c r="AB642" i="1"/>
  <c r="AA642" i="1"/>
  <c r="Z642" i="1"/>
  <c r="X642" i="1"/>
  <c r="W642" i="1"/>
  <c r="V642" i="1"/>
  <c r="Y642" i="1" s="1"/>
  <c r="AC642" i="1" s="1"/>
  <c r="U642" i="1"/>
  <c r="AB641" i="1"/>
  <c r="AA641" i="1"/>
  <c r="X641" i="1"/>
  <c r="W641" i="1"/>
  <c r="Z641" i="1" s="1"/>
  <c r="V641" i="1"/>
  <c r="Y641" i="1" s="1"/>
  <c r="U641" i="1"/>
  <c r="AB640" i="1"/>
  <c r="AA640" i="1"/>
  <c r="X640" i="1"/>
  <c r="W640" i="1"/>
  <c r="Z640" i="1" s="1"/>
  <c r="V640" i="1"/>
  <c r="Y640" i="1" s="1"/>
  <c r="AC640" i="1" s="1"/>
  <c r="U640" i="1"/>
  <c r="AB639" i="1"/>
  <c r="Y639" i="1"/>
  <c r="X639" i="1"/>
  <c r="AA639" i="1" s="1"/>
  <c r="AC639" i="1" s="1"/>
  <c r="W639" i="1"/>
  <c r="Z639" i="1" s="1"/>
  <c r="V639" i="1"/>
  <c r="U639" i="1"/>
  <c r="AC638" i="1"/>
  <c r="AB638" i="1"/>
  <c r="Z638" i="1"/>
  <c r="Y638" i="1"/>
  <c r="X638" i="1"/>
  <c r="AA638" i="1" s="1"/>
  <c r="W638" i="1"/>
  <c r="V638" i="1"/>
  <c r="U638" i="1"/>
  <c r="AB637" i="1"/>
  <c r="AA637" i="1"/>
  <c r="X637" i="1"/>
  <c r="W637" i="1"/>
  <c r="Z637" i="1" s="1"/>
  <c r="V637" i="1"/>
  <c r="Y637" i="1" s="1"/>
  <c r="U637" i="1"/>
  <c r="AB636" i="1"/>
  <c r="AA636" i="1"/>
  <c r="Y636" i="1"/>
  <c r="X636" i="1"/>
  <c r="W636" i="1"/>
  <c r="Z636" i="1" s="1"/>
  <c r="V636" i="1"/>
  <c r="U636" i="1"/>
  <c r="AB635" i="1"/>
  <c r="Z635" i="1"/>
  <c r="Y635" i="1"/>
  <c r="X635" i="1"/>
  <c r="AA635" i="1" s="1"/>
  <c r="W635" i="1"/>
  <c r="V635" i="1"/>
  <c r="U635" i="1"/>
  <c r="AB634" i="1"/>
  <c r="AA634" i="1"/>
  <c r="Z634" i="1"/>
  <c r="Y634" i="1"/>
  <c r="X634" i="1"/>
  <c r="W634" i="1"/>
  <c r="V634" i="1"/>
  <c r="U634" i="1"/>
  <c r="AB633" i="1"/>
  <c r="AA633" i="1"/>
  <c r="Z633" i="1"/>
  <c r="X633" i="1"/>
  <c r="W633" i="1"/>
  <c r="V633" i="1"/>
  <c r="Y633" i="1" s="1"/>
  <c r="U633" i="1"/>
  <c r="AB632" i="1"/>
  <c r="AA632" i="1"/>
  <c r="X632" i="1"/>
  <c r="W632" i="1"/>
  <c r="Z632" i="1" s="1"/>
  <c r="V632" i="1"/>
  <c r="Y632" i="1" s="1"/>
  <c r="AC632" i="1" s="1"/>
  <c r="U632" i="1"/>
  <c r="AB631" i="1"/>
  <c r="Y631" i="1"/>
  <c r="AC631" i="1" s="1"/>
  <c r="X631" i="1"/>
  <c r="AA631" i="1" s="1"/>
  <c r="W631" i="1"/>
  <c r="Z631" i="1" s="1"/>
  <c r="V631" i="1"/>
  <c r="U631" i="1"/>
  <c r="AB630" i="1"/>
  <c r="Y630" i="1"/>
  <c r="X630" i="1"/>
  <c r="AA630" i="1" s="1"/>
  <c r="W630" i="1"/>
  <c r="Z630" i="1" s="1"/>
  <c r="V630" i="1"/>
  <c r="U630" i="1"/>
  <c r="AB629" i="1"/>
  <c r="X629" i="1"/>
  <c r="AA629" i="1" s="1"/>
  <c r="W629" i="1"/>
  <c r="Z629" i="1" s="1"/>
  <c r="V629" i="1"/>
  <c r="Y629" i="1" s="1"/>
  <c r="U629" i="1"/>
  <c r="AB628" i="1"/>
  <c r="AA628" i="1"/>
  <c r="Y628" i="1"/>
  <c r="X628" i="1"/>
  <c r="W628" i="1"/>
  <c r="Z628" i="1" s="1"/>
  <c r="V628" i="1"/>
  <c r="U628" i="1"/>
  <c r="AB627" i="1"/>
  <c r="Z627" i="1"/>
  <c r="AC627" i="1" s="1"/>
  <c r="Y627" i="1"/>
  <c r="X627" i="1"/>
  <c r="AA627" i="1" s="1"/>
  <c r="W627" i="1"/>
  <c r="V627" i="1"/>
  <c r="U627" i="1"/>
  <c r="AB626" i="1"/>
  <c r="AA626" i="1"/>
  <c r="Z626" i="1"/>
  <c r="X626" i="1"/>
  <c r="W626" i="1"/>
  <c r="V626" i="1"/>
  <c r="Y626" i="1" s="1"/>
  <c r="AC626" i="1" s="1"/>
  <c r="U626" i="1"/>
  <c r="AB625" i="1"/>
  <c r="AA625" i="1"/>
  <c r="X625" i="1"/>
  <c r="W625" i="1"/>
  <c r="Z625" i="1" s="1"/>
  <c r="V625" i="1"/>
  <c r="Y625" i="1" s="1"/>
  <c r="U625" i="1"/>
  <c r="AB624" i="1"/>
  <c r="AA624" i="1"/>
  <c r="X624" i="1"/>
  <c r="W624" i="1"/>
  <c r="Z624" i="1" s="1"/>
  <c r="V624" i="1"/>
  <c r="Y624" i="1" s="1"/>
  <c r="AC624" i="1" s="1"/>
  <c r="U624" i="1"/>
  <c r="AB623" i="1"/>
  <c r="Y623" i="1"/>
  <c r="X623" i="1"/>
  <c r="AA623" i="1" s="1"/>
  <c r="AC623" i="1" s="1"/>
  <c r="W623" i="1"/>
  <c r="Z623" i="1" s="1"/>
  <c r="V623" i="1"/>
  <c r="U623" i="1"/>
  <c r="AC622" i="1"/>
  <c r="AB622" i="1"/>
  <c r="Z622" i="1"/>
  <c r="Y622" i="1"/>
  <c r="X622" i="1"/>
  <c r="AA622" i="1" s="1"/>
  <c r="W622" i="1"/>
  <c r="V622" i="1"/>
  <c r="U622" i="1"/>
  <c r="AB621" i="1"/>
  <c r="AA621" i="1"/>
  <c r="X621" i="1"/>
  <c r="W621" i="1"/>
  <c r="Z621" i="1" s="1"/>
  <c r="V621" i="1"/>
  <c r="Y621" i="1" s="1"/>
  <c r="U621" i="1"/>
  <c r="AB620" i="1"/>
  <c r="AA620" i="1"/>
  <c r="Y620" i="1"/>
  <c r="X620" i="1"/>
  <c r="W620" i="1"/>
  <c r="Z620" i="1" s="1"/>
  <c r="V620" i="1"/>
  <c r="U620" i="1"/>
  <c r="AB619" i="1"/>
  <c r="Z619" i="1"/>
  <c r="Y619" i="1"/>
  <c r="AC619" i="1" s="1"/>
  <c r="X619" i="1"/>
  <c r="AA619" i="1" s="1"/>
  <c r="W619" i="1"/>
  <c r="V619" i="1"/>
  <c r="U619" i="1"/>
  <c r="AB618" i="1"/>
  <c r="AA618" i="1"/>
  <c r="Z618" i="1"/>
  <c r="Y618" i="1"/>
  <c r="AC618" i="1" s="1"/>
  <c r="X618" i="1"/>
  <c r="W618" i="1"/>
  <c r="V618" i="1"/>
  <c r="U618" i="1"/>
  <c r="AB617" i="1"/>
  <c r="AA617" i="1"/>
  <c r="Z617" i="1"/>
  <c r="X617" i="1"/>
  <c r="W617" i="1"/>
  <c r="V617" i="1"/>
  <c r="Y617" i="1" s="1"/>
  <c r="U617" i="1"/>
  <c r="AB616" i="1"/>
  <c r="AA616" i="1"/>
  <c r="X616" i="1"/>
  <c r="W616" i="1"/>
  <c r="Z616" i="1" s="1"/>
  <c r="V616" i="1"/>
  <c r="Y616" i="1" s="1"/>
  <c r="AC616" i="1" s="1"/>
  <c r="U616" i="1"/>
  <c r="AB615" i="1"/>
  <c r="Y615" i="1"/>
  <c r="X615" i="1"/>
  <c r="AA615" i="1" s="1"/>
  <c r="W615" i="1"/>
  <c r="Z615" i="1" s="1"/>
  <c r="V615" i="1"/>
  <c r="U615" i="1"/>
  <c r="AB614" i="1"/>
  <c r="Y614" i="1"/>
  <c r="X614" i="1"/>
  <c r="AA614" i="1" s="1"/>
  <c r="W614" i="1"/>
  <c r="Z614" i="1" s="1"/>
  <c r="V614" i="1"/>
  <c r="U614" i="1"/>
  <c r="AB613" i="1"/>
  <c r="X613" i="1"/>
  <c r="AA613" i="1" s="1"/>
  <c r="W613" i="1"/>
  <c r="Z613" i="1" s="1"/>
  <c r="V613" i="1"/>
  <c r="Y613" i="1" s="1"/>
  <c r="U613" i="1"/>
  <c r="AB612" i="1"/>
  <c r="AA612" i="1"/>
  <c r="Y612" i="1"/>
  <c r="X612" i="1"/>
  <c r="W612" i="1"/>
  <c r="Z612" i="1" s="1"/>
  <c r="V612" i="1"/>
  <c r="U612" i="1"/>
  <c r="AB611" i="1"/>
  <c r="Z611" i="1"/>
  <c r="AC611" i="1" s="1"/>
  <c r="Y611" i="1"/>
  <c r="X611" i="1"/>
  <c r="AA611" i="1" s="1"/>
  <c r="W611" i="1"/>
  <c r="V611" i="1"/>
  <c r="U611" i="1"/>
  <c r="AB610" i="1"/>
  <c r="AA610" i="1"/>
  <c r="Z610" i="1"/>
  <c r="X610" i="1"/>
  <c r="W610" i="1"/>
  <c r="V610" i="1"/>
  <c r="Y610" i="1" s="1"/>
  <c r="AC610" i="1" s="1"/>
  <c r="U610" i="1"/>
  <c r="AB609" i="1"/>
  <c r="AA609" i="1"/>
  <c r="X609" i="1"/>
  <c r="W609" i="1"/>
  <c r="Z609" i="1" s="1"/>
  <c r="V609" i="1"/>
  <c r="Y609" i="1" s="1"/>
  <c r="AC609" i="1" s="1"/>
  <c r="U609" i="1"/>
  <c r="AB608" i="1"/>
  <c r="AA608" i="1"/>
  <c r="X608" i="1"/>
  <c r="W608" i="1"/>
  <c r="Z608" i="1" s="1"/>
  <c r="V608" i="1"/>
  <c r="Y608" i="1" s="1"/>
  <c r="AC608" i="1" s="1"/>
  <c r="U608" i="1"/>
  <c r="AB607" i="1"/>
  <c r="Y607" i="1"/>
  <c r="X607" i="1"/>
  <c r="AA607" i="1" s="1"/>
  <c r="AC607" i="1" s="1"/>
  <c r="W607" i="1"/>
  <c r="Z607" i="1" s="1"/>
  <c r="V607" i="1"/>
  <c r="U607" i="1"/>
  <c r="AC606" i="1"/>
  <c r="AB606" i="1"/>
  <c r="Z606" i="1"/>
  <c r="Y606" i="1"/>
  <c r="X606" i="1"/>
  <c r="AA606" i="1" s="1"/>
  <c r="W606" i="1"/>
  <c r="V606" i="1"/>
  <c r="U606" i="1"/>
  <c r="AB605" i="1"/>
  <c r="AA605" i="1"/>
  <c r="X605" i="1"/>
  <c r="W605" i="1"/>
  <c r="Z605" i="1" s="1"/>
  <c r="V605" i="1"/>
  <c r="Y605" i="1" s="1"/>
  <c r="U605" i="1"/>
  <c r="AB604" i="1"/>
  <c r="AA604" i="1"/>
  <c r="Y604" i="1"/>
  <c r="X604" i="1"/>
  <c r="W604" i="1"/>
  <c r="Z604" i="1" s="1"/>
  <c r="V604" i="1"/>
  <c r="U604" i="1"/>
  <c r="AB603" i="1"/>
  <c r="Z603" i="1"/>
  <c r="Y603" i="1"/>
  <c r="X603" i="1"/>
  <c r="AA603" i="1" s="1"/>
  <c r="W603" i="1"/>
  <c r="V603" i="1"/>
  <c r="U603" i="1"/>
  <c r="AB602" i="1"/>
  <c r="AA602" i="1"/>
  <c r="Z602" i="1"/>
  <c r="Y602" i="1"/>
  <c r="AC602" i="1" s="1"/>
  <c r="X602" i="1"/>
  <c r="W602" i="1"/>
  <c r="V602" i="1"/>
  <c r="U602" i="1"/>
  <c r="AB601" i="1"/>
  <c r="AA601" i="1"/>
  <c r="Z601" i="1"/>
  <c r="X601" i="1"/>
  <c r="W601" i="1"/>
  <c r="V601" i="1"/>
  <c r="Y601" i="1" s="1"/>
  <c r="U601" i="1"/>
  <c r="AB600" i="1"/>
  <c r="AA600" i="1"/>
  <c r="X600" i="1"/>
  <c r="W600" i="1"/>
  <c r="Z600" i="1" s="1"/>
  <c r="V600" i="1"/>
  <c r="Y600" i="1" s="1"/>
  <c r="U600" i="1"/>
  <c r="AB599" i="1"/>
  <c r="Y599" i="1"/>
  <c r="X599" i="1"/>
  <c r="AA599" i="1" s="1"/>
  <c r="W599" i="1"/>
  <c r="Z599" i="1" s="1"/>
  <c r="V599" i="1"/>
  <c r="U599" i="1"/>
  <c r="AB598" i="1"/>
  <c r="Y598" i="1"/>
  <c r="X598" i="1"/>
  <c r="AA598" i="1" s="1"/>
  <c r="W598" i="1"/>
  <c r="Z598" i="1" s="1"/>
  <c r="AC598" i="1" s="1"/>
  <c r="V598" i="1"/>
  <c r="U598" i="1"/>
  <c r="AB597" i="1"/>
  <c r="X597" i="1"/>
  <c r="AA597" i="1" s="1"/>
  <c r="W597" i="1"/>
  <c r="Z597" i="1" s="1"/>
  <c r="V597" i="1"/>
  <c r="Y597" i="1" s="1"/>
  <c r="U597" i="1"/>
  <c r="AB596" i="1"/>
  <c r="AA596" i="1"/>
  <c r="Y596" i="1"/>
  <c r="X596" i="1"/>
  <c r="W596" i="1"/>
  <c r="Z596" i="1" s="1"/>
  <c r="V596" i="1"/>
  <c r="U596" i="1"/>
  <c r="AB595" i="1"/>
  <c r="Z595" i="1"/>
  <c r="AC595" i="1" s="1"/>
  <c r="Y595" i="1"/>
  <c r="X595" i="1"/>
  <c r="AA595" i="1" s="1"/>
  <c r="W595" i="1"/>
  <c r="V595" i="1"/>
  <c r="U595" i="1"/>
  <c r="AB594" i="1"/>
  <c r="AA594" i="1"/>
  <c r="Z594" i="1"/>
  <c r="X594" i="1"/>
  <c r="W594" i="1"/>
  <c r="V594" i="1"/>
  <c r="Y594" i="1" s="1"/>
  <c r="AC594" i="1" s="1"/>
  <c r="U594" i="1"/>
  <c r="AB593" i="1"/>
  <c r="AA593" i="1"/>
  <c r="X593" i="1"/>
  <c r="W593" i="1"/>
  <c r="Z593" i="1" s="1"/>
  <c r="V593" i="1"/>
  <c r="Y593" i="1" s="1"/>
  <c r="AC593" i="1" s="1"/>
  <c r="U593" i="1"/>
  <c r="AB592" i="1"/>
  <c r="AA592" i="1"/>
  <c r="X592" i="1"/>
  <c r="W592" i="1"/>
  <c r="Z592" i="1" s="1"/>
  <c r="V592" i="1"/>
  <c r="Y592" i="1" s="1"/>
  <c r="AC592" i="1" s="1"/>
  <c r="U592" i="1"/>
  <c r="AB591" i="1"/>
  <c r="Y591" i="1"/>
  <c r="X591" i="1"/>
  <c r="AA591" i="1" s="1"/>
  <c r="AC591" i="1" s="1"/>
  <c r="W591" i="1"/>
  <c r="Z591" i="1" s="1"/>
  <c r="V591" i="1"/>
  <c r="U591" i="1"/>
  <c r="AC590" i="1"/>
  <c r="AB590" i="1"/>
  <c r="Z590" i="1"/>
  <c r="Y590" i="1"/>
  <c r="X590" i="1"/>
  <c r="AA590" i="1" s="1"/>
  <c r="W590" i="1"/>
  <c r="V590" i="1"/>
  <c r="U590" i="1"/>
  <c r="AB589" i="1"/>
  <c r="AA589" i="1"/>
  <c r="X589" i="1"/>
  <c r="W589" i="1"/>
  <c r="Z589" i="1" s="1"/>
  <c r="V589" i="1"/>
  <c r="Y589" i="1" s="1"/>
  <c r="U589" i="1"/>
  <c r="AB588" i="1"/>
  <c r="AA588" i="1"/>
  <c r="Y588" i="1"/>
  <c r="X588" i="1"/>
  <c r="W588" i="1"/>
  <c r="Z588" i="1" s="1"/>
  <c r="V588" i="1"/>
  <c r="U588" i="1"/>
  <c r="AB587" i="1"/>
  <c r="Z587" i="1"/>
  <c r="Y587" i="1"/>
  <c r="X587" i="1"/>
  <c r="AA587" i="1" s="1"/>
  <c r="W587" i="1"/>
  <c r="V587" i="1"/>
  <c r="U587" i="1"/>
  <c r="AB586" i="1"/>
  <c r="AA586" i="1"/>
  <c r="Z586" i="1"/>
  <c r="Y586" i="1"/>
  <c r="X586" i="1"/>
  <c r="W586" i="1"/>
  <c r="V586" i="1"/>
  <c r="U586" i="1"/>
  <c r="AB585" i="1"/>
  <c r="AA585" i="1"/>
  <c r="Z585" i="1"/>
  <c r="X585" i="1"/>
  <c r="W585" i="1"/>
  <c r="V585" i="1"/>
  <c r="Y585" i="1" s="1"/>
  <c r="U585" i="1"/>
  <c r="AB584" i="1"/>
  <c r="AA584" i="1"/>
  <c r="X584" i="1"/>
  <c r="W584" i="1"/>
  <c r="Z584" i="1" s="1"/>
  <c r="V584" i="1"/>
  <c r="Y584" i="1" s="1"/>
  <c r="U584" i="1"/>
  <c r="AB583" i="1"/>
  <c r="Y583" i="1"/>
  <c r="X583" i="1"/>
  <c r="AA583" i="1" s="1"/>
  <c r="W583" i="1"/>
  <c r="Z583" i="1" s="1"/>
  <c r="V583" i="1"/>
  <c r="U583" i="1"/>
  <c r="AB582" i="1"/>
  <c r="Y582" i="1"/>
  <c r="X582" i="1"/>
  <c r="AA582" i="1" s="1"/>
  <c r="W582" i="1"/>
  <c r="Z582" i="1" s="1"/>
  <c r="AC582" i="1" s="1"/>
  <c r="V582" i="1"/>
  <c r="U582" i="1"/>
  <c r="AB581" i="1"/>
  <c r="X581" i="1"/>
  <c r="AA581" i="1" s="1"/>
  <c r="W581" i="1"/>
  <c r="Z581" i="1" s="1"/>
  <c r="V581" i="1"/>
  <c r="Y581" i="1" s="1"/>
  <c r="U581" i="1"/>
  <c r="AB580" i="1"/>
  <c r="AA580" i="1"/>
  <c r="Y580" i="1"/>
  <c r="X580" i="1"/>
  <c r="W580" i="1"/>
  <c r="Z580" i="1" s="1"/>
  <c r="V580" i="1"/>
  <c r="U580" i="1"/>
  <c r="AB579" i="1"/>
  <c r="Z579" i="1"/>
  <c r="AC579" i="1" s="1"/>
  <c r="Y579" i="1"/>
  <c r="X579" i="1"/>
  <c r="AA579" i="1" s="1"/>
  <c r="W579" i="1"/>
  <c r="V579" i="1"/>
  <c r="U579" i="1"/>
  <c r="AB578" i="1"/>
  <c r="AA578" i="1"/>
  <c r="Z578" i="1"/>
  <c r="X578" i="1"/>
  <c r="W578" i="1"/>
  <c r="V578" i="1"/>
  <c r="Y578" i="1" s="1"/>
  <c r="AC578" i="1" s="1"/>
  <c r="U578" i="1"/>
  <c r="AB577" i="1"/>
  <c r="AA577" i="1"/>
  <c r="X577" i="1"/>
  <c r="W577" i="1"/>
  <c r="Z577" i="1" s="1"/>
  <c r="V577" i="1"/>
  <c r="Y577" i="1" s="1"/>
  <c r="AC577" i="1" s="1"/>
  <c r="U577" i="1"/>
  <c r="AB576" i="1"/>
  <c r="AA576" i="1"/>
  <c r="X576" i="1"/>
  <c r="W576" i="1"/>
  <c r="Z576" i="1" s="1"/>
  <c r="V576" i="1"/>
  <c r="Y576" i="1" s="1"/>
  <c r="AC576" i="1" s="1"/>
  <c r="U576" i="1"/>
  <c r="AB575" i="1"/>
  <c r="Y575" i="1"/>
  <c r="X575" i="1"/>
  <c r="AA575" i="1" s="1"/>
  <c r="AC575" i="1" s="1"/>
  <c r="W575" i="1"/>
  <c r="Z575" i="1" s="1"/>
  <c r="V575" i="1"/>
  <c r="U575" i="1"/>
  <c r="AC574" i="1"/>
  <c r="AB574" i="1"/>
  <c r="Z574" i="1"/>
  <c r="Y574" i="1"/>
  <c r="X574" i="1"/>
  <c r="AA574" i="1" s="1"/>
  <c r="W574" i="1"/>
  <c r="V574" i="1"/>
  <c r="U574" i="1"/>
  <c r="AB573" i="1"/>
  <c r="AA573" i="1"/>
  <c r="X573" i="1"/>
  <c r="W573" i="1"/>
  <c r="Z573" i="1" s="1"/>
  <c r="V573" i="1"/>
  <c r="Y573" i="1" s="1"/>
  <c r="U573" i="1"/>
  <c r="AB572" i="1"/>
  <c r="AA572" i="1"/>
  <c r="Y572" i="1"/>
  <c r="X572" i="1"/>
  <c r="W572" i="1"/>
  <c r="Z572" i="1" s="1"/>
  <c r="V572" i="1"/>
  <c r="U572" i="1"/>
  <c r="AB571" i="1"/>
  <c r="Z571" i="1"/>
  <c r="Y571" i="1"/>
  <c r="X571" i="1"/>
  <c r="AA571" i="1" s="1"/>
  <c r="W571" i="1"/>
  <c r="V571" i="1"/>
  <c r="U571" i="1"/>
  <c r="AB570" i="1"/>
  <c r="AA570" i="1"/>
  <c r="Z570" i="1"/>
  <c r="Y570" i="1"/>
  <c r="X570" i="1"/>
  <c r="W570" i="1"/>
  <c r="V570" i="1"/>
  <c r="U570" i="1"/>
  <c r="AB569" i="1"/>
  <c r="AA569" i="1"/>
  <c r="Z569" i="1"/>
  <c r="X569" i="1"/>
  <c r="W569" i="1"/>
  <c r="V569" i="1"/>
  <c r="Y569" i="1" s="1"/>
  <c r="U569" i="1"/>
  <c r="AB568" i="1"/>
  <c r="AA568" i="1"/>
  <c r="X568" i="1"/>
  <c r="W568" i="1"/>
  <c r="Z568" i="1" s="1"/>
  <c r="V568" i="1"/>
  <c r="Y568" i="1" s="1"/>
  <c r="U568" i="1"/>
  <c r="AB567" i="1"/>
  <c r="Y567" i="1"/>
  <c r="AC567" i="1" s="1"/>
  <c r="X567" i="1"/>
  <c r="AA567" i="1" s="1"/>
  <c r="W567" i="1"/>
  <c r="Z567" i="1" s="1"/>
  <c r="V567" i="1"/>
  <c r="U567" i="1"/>
  <c r="AB566" i="1"/>
  <c r="Y566" i="1"/>
  <c r="X566" i="1"/>
  <c r="AA566" i="1" s="1"/>
  <c r="W566" i="1"/>
  <c r="Z566" i="1" s="1"/>
  <c r="V566" i="1"/>
  <c r="U566" i="1"/>
  <c r="AB565" i="1"/>
  <c r="X565" i="1"/>
  <c r="AA565" i="1" s="1"/>
  <c r="W565" i="1"/>
  <c r="Z565" i="1" s="1"/>
  <c r="V565" i="1"/>
  <c r="Y565" i="1" s="1"/>
  <c r="U565" i="1"/>
  <c r="AB564" i="1"/>
  <c r="AA564" i="1"/>
  <c r="Y564" i="1"/>
  <c r="X564" i="1"/>
  <c r="W564" i="1"/>
  <c r="Z564" i="1" s="1"/>
  <c r="V564" i="1"/>
  <c r="U564" i="1"/>
  <c r="AB563" i="1"/>
  <c r="Z563" i="1"/>
  <c r="AC563" i="1" s="1"/>
  <c r="Y563" i="1"/>
  <c r="X563" i="1"/>
  <c r="AA563" i="1" s="1"/>
  <c r="W563" i="1"/>
  <c r="V563" i="1"/>
  <c r="U563" i="1"/>
  <c r="AB562" i="1"/>
  <c r="AA562" i="1"/>
  <c r="Z562" i="1"/>
  <c r="X562" i="1"/>
  <c r="W562" i="1"/>
  <c r="V562" i="1"/>
  <c r="Y562" i="1" s="1"/>
  <c r="U562" i="1"/>
  <c r="AB561" i="1"/>
  <c r="AA561" i="1"/>
  <c r="X561" i="1"/>
  <c r="W561" i="1"/>
  <c r="Z561" i="1" s="1"/>
  <c r="V561" i="1"/>
  <c r="Y561" i="1" s="1"/>
  <c r="AC561" i="1" s="1"/>
  <c r="U561" i="1"/>
  <c r="AB560" i="1"/>
  <c r="AA560" i="1"/>
  <c r="X560" i="1"/>
  <c r="W560" i="1"/>
  <c r="Z560" i="1" s="1"/>
  <c r="V560" i="1"/>
  <c r="Y560" i="1" s="1"/>
  <c r="AC560" i="1" s="1"/>
  <c r="U560" i="1"/>
  <c r="AB559" i="1"/>
  <c r="Y559" i="1"/>
  <c r="X559" i="1"/>
  <c r="AA559" i="1" s="1"/>
  <c r="AC559" i="1" s="1"/>
  <c r="W559" i="1"/>
  <c r="Z559" i="1" s="1"/>
  <c r="V559" i="1"/>
  <c r="U559" i="1"/>
  <c r="AC558" i="1"/>
  <c r="AB558" i="1"/>
  <c r="Z558" i="1"/>
  <c r="Y558" i="1"/>
  <c r="X558" i="1"/>
  <c r="AA558" i="1" s="1"/>
  <c r="W558" i="1"/>
  <c r="V558" i="1"/>
  <c r="U558" i="1"/>
  <c r="AB557" i="1"/>
  <c r="AA557" i="1"/>
  <c r="X557" i="1"/>
  <c r="W557" i="1"/>
  <c r="Z557" i="1" s="1"/>
  <c r="V557" i="1"/>
  <c r="Y557" i="1" s="1"/>
  <c r="U557" i="1"/>
  <c r="AB556" i="1"/>
  <c r="AA556" i="1"/>
  <c r="Y556" i="1"/>
  <c r="X556" i="1"/>
  <c r="W556" i="1"/>
  <c r="Z556" i="1" s="1"/>
  <c r="V556" i="1"/>
  <c r="U556" i="1"/>
  <c r="AB555" i="1"/>
  <c r="Z555" i="1"/>
  <c r="Y555" i="1"/>
  <c r="AC555" i="1" s="1"/>
  <c r="X555" i="1"/>
  <c r="AA555" i="1" s="1"/>
  <c r="W555" i="1"/>
  <c r="V555" i="1"/>
  <c r="U555" i="1"/>
  <c r="AB554" i="1"/>
  <c r="AA554" i="1"/>
  <c r="Z554" i="1"/>
  <c r="Y554" i="1"/>
  <c r="AC554" i="1" s="1"/>
  <c r="X554" i="1"/>
  <c r="W554" i="1"/>
  <c r="V554" i="1"/>
  <c r="U554" i="1"/>
  <c r="AB553" i="1"/>
  <c r="AA553" i="1"/>
  <c r="Z553" i="1"/>
  <c r="X553" i="1"/>
  <c r="W553" i="1"/>
  <c r="V553" i="1"/>
  <c r="Y553" i="1" s="1"/>
  <c r="AC553" i="1" s="1"/>
  <c r="U553" i="1"/>
  <c r="AB552" i="1"/>
  <c r="AA552" i="1"/>
  <c r="X552" i="1"/>
  <c r="W552" i="1"/>
  <c r="Z552" i="1" s="1"/>
  <c r="V552" i="1"/>
  <c r="Y552" i="1" s="1"/>
  <c r="AC552" i="1" s="1"/>
  <c r="U552" i="1"/>
  <c r="AB551" i="1"/>
  <c r="Y551" i="1"/>
  <c r="AC551" i="1" s="1"/>
  <c r="X551" i="1"/>
  <c r="AA551" i="1" s="1"/>
  <c r="W551" i="1"/>
  <c r="Z551" i="1" s="1"/>
  <c r="V551" i="1"/>
  <c r="U551" i="1"/>
  <c r="AB550" i="1"/>
  <c r="Y550" i="1"/>
  <c r="X550" i="1"/>
  <c r="AA550" i="1" s="1"/>
  <c r="W550" i="1"/>
  <c r="Z550" i="1" s="1"/>
  <c r="V550" i="1"/>
  <c r="U550" i="1"/>
  <c r="AB549" i="1"/>
  <c r="X549" i="1"/>
  <c r="AA549" i="1" s="1"/>
  <c r="W549" i="1"/>
  <c r="Z549" i="1" s="1"/>
  <c r="V549" i="1"/>
  <c r="Y549" i="1" s="1"/>
  <c r="U549" i="1"/>
  <c r="AB548" i="1"/>
  <c r="AA548" i="1"/>
  <c r="Y548" i="1"/>
  <c r="X548" i="1"/>
  <c r="W548" i="1"/>
  <c r="Z548" i="1" s="1"/>
  <c r="V548" i="1"/>
  <c r="U548" i="1"/>
  <c r="AB547" i="1"/>
  <c r="Z547" i="1"/>
  <c r="AC547" i="1" s="1"/>
  <c r="Y547" i="1"/>
  <c r="X547" i="1"/>
  <c r="AA547" i="1" s="1"/>
  <c r="W547" i="1"/>
  <c r="V547" i="1"/>
  <c r="U547" i="1"/>
  <c r="AB546" i="1"/>
  <c r="AA546" i="1"/>
  <c r="Z546" i="1"/>
  <c r="X546" i="1"/>
  <c r="W546" i="1"/>
  <c r="V546" i="1"/>
  <c r="Y546" i="1" s="1"/>
  <c r="U546" i="1"/>
  <c r="AB545" i="1"/>
  <c r="AA545" i="1"/>
  <c r="X545" i="1"/>
  <c r="W545" i="1"/>
  <c r="Z545" i="1" s="1"/>
  <c r="V545" i="1"/>
  <c r="Y545" i="1" s="1"/>
  <c r="U545" i="1"/>
  <c r="AB544" i="1"/>
  <c r="AA544" i="1"/>
  <c r="X544" i="1"/>
  <c r="W544" i="1"/>
  <c r="Z544" i="1" s="1"/>
  <c r="V544" i="1"/>
  <c r="Y544" i="1" s="1"/>
  <c r="AC544" i="1" s="1"/>
  <c r="U544" i="1"/>
  <c r="AB543" i="1"/>
  <c r="Y543" i="1"/>
  <c r="X543" i="1"/>
  <c r="AA543" i="1" s="1"/>
  <c r="AC543" i="1" s="1"/>
  <c r="W543" i="1"/>
  <c r="Z543" i="1" s="1"/>
  <c r="V543" i="1"/>
  <c r="U543" i="1"/>
  <c r="AC542" i="1"/>
  <c r="AB542" i="1"/>
  <c r="Z542" i="1"/>
  <c r="Y542" i="1"/>
  <c r="X542" i="1"/>
  <c r="AA542" i="1" s="1"/>
  <c r="W542" i="1"/>
  <c r="V542" i="1"/>
  <c r="U542" i="1"/>
  <c r="AB541" i="1"/>
  <c r="Z541" i="1"/>
  <c r="Y541" i="1"/>
  <c r="X541" i="1"/>
  <c r="AA541" i="1" s="1"/>
  <c r="W541" i="1"/>
  <c r="V541" i="1"/>
  <c r="U541" i="1"/>
  <c r="AB540" i="1"/>
  <c r="Z540" i="1"/>
  <c r="Y540" i="1"/>
  <c r="X540" i="1"/>
  <c r="AA540" i="1" s="1"/>
  <c r="W540" i="1"/>
  <c r="V540" i="1"/>
  <c r="U540" i="1"/>
  <c r="AC539" i="1"/>
  <c r="AB539" i="1"/>
  <c r="AA539" i="1"/>
  <c r="Z539" i="1"/>
  <c r="Y539" i="1"/>
  <c r="X539" i="1"/>
  <c r="W539" i="1"/>
  <c r="V539" i="1"/>
  <c r="U539" i="1"/>
  <c r="AB538" i="1"/>
  <c r="AA538" i="1"/>
  <c r="Z538" i="1"/>
  <c r="X538" i="1"/>
  <c r="W538" i="1"/>
  <c r="V538" i="1"/>
  <c r="Y538" i="1" s="1"/>
  <c r="U538" i="1"/>
  <c r="AB537" i="1"/>
  <c r="AA537" i="1"/>
  <c r="X537" i="1"/>
  <c r="W537" i="1"/>
  <c r="Z537" i="1" s="1"/>
  <c r="V537" i="1"/>
  <c r="Y537" i="1" s="1"/>
  <c r="U537" i="1"/>
  <c r="AB536" i="1"/>
  <c r="AA536" i="1"/>
  <c r="X536" i="1"/>
  <c r="W536" i="1"/>
  <c r="Z536" i="1" s="1"/>
  <c r="V536" i="1"/>
  <c r="Y536" i="1" s="1"/>
  <c r="AC536" i="1" s="1"/>
  <c r="U536" i="1"/>
  <c r="AB535" i="1"/>
  <c r="Y535" i="1"/>
  <c r="X535" i="1"/>
  <c r="AA535" i="1" s="1"/>
  <c r="AC535" i="1" s="1"/>
  <c r="W535" i="1"/>
  <c r="Z535" i="1" s="1"/>
  <c r="V535" i="1"/>
  <c r="U535" i="1"/>
  <c r="AC534" i="1"/>
  <c r="AB534" i="1"/>
  <c r="Z534" i="1"/>
  <c r="Y534" i="1"/>
  <c r="X534" i="1"/>
  <c r="AA534" i="1" s="1"/>
  <c r="W534" i="1"/>
  <c r="V534" i="1"/>
  <c r="U534" i="1"/>
  <c r="AB533" i="1"/>
  <c r="Z533" i="1"/>
  <c r="Y533" i="1"/>
  <c r="X533" i="1"/>
  <c r="AA533" i="1" s="1"/>
  <c r="W533" i="1"/>
  <c r="V533" i="1"/>
  <c r="U533" i="1"/>
  <c r="AB532" i="1"/>
  <c r="Z532" i="1"/>
  <c r="Y532" i="1"/>
  <c r="X532" i="1"/>
  <c r="AA532" i="1" s="1"/>
  <c r="W532" i="1"/>
  <c r="V532" i="1"/>
  <c r="U532" i="1"/>
  <c r="AC531" i="1"/>
  <c r="AB531" i="1"/>
  <c r="AA531" i="1"/>
  <c r="Z531" i="1"/>
  <c r="Y531" i="1"/>
  <c r="X531" i="1"/>
  <c r="W531" i="1"/>
  <c r="V531" i="1"/>
  <c r="U531" i="1"/>
  <c r="AB530" i="1"/>
  <c r="AA530" i="1"/>
  <c r="Z530" i="1"/>
  <c r="X530" i="1"/>
  <c r="W530" i="1"/>
  <c r="V530" i="1"/>
  <c r="Y530" i="1" s="1"/>
  <c r="U530" i="1"/>
  <c r="AB529" i="1"/>
  <c r="AA529" i="1"/>
  <c r="X529" i="1"/>
  <c r="W529" i="1"/>
  <c r="Z529" i="1" s="1"/>
  <c r="V529" i="1"/>
  <c r="Y529" i="1" s="1"/>
  <c r="U529" i="1"/>
  <c r="AB528" i="1"/>
  <c r="AA528" i="1"/>
  <c r="X528" i="1"/>
  <c r="W528" i="1"/>
  <c r="Z528" i="1" s="1"/>
  <c r="V528" i="1"/>
  <c r="Y528" i="1" s="1"/>
  <c r="AC528" i="1" s="1"/>
  <c r="U528" i="1"/>
  <c r="AB527" i="1"/>
  <c r="Y527" i="1"/>
  <c r="X527" i="1"/>
  <c r="AA527" i="1" s="1"/>
  <c r="AC527" i="1" s="1"/>
  <c r="W527" i="1"/>
  <c r="Z527" i="1" s="1"/>
  <c r="V527" i="1"/>
  <c r="U527" i="1"/>
  <c r="AC526" i="1"/>
  <c r="AB526" i="1"/>
  <c r="Z526" i="1"/>
  <c r="Y526" i="1"/>
  <c r="X526" i="1"/>
  <c r="AA526" i="1" s="1"/>
  <c r="W526" i="1"/>
  <c r="V526" i="1"/>
  <c r="U526" i="1"/>
  <c r="AB525" i="1"/>
  <c r="Z525" i="1"/>
  <c r="Y525" i="1"/>
  <c r="X525" i="1"/>
  <c r="AA525" i="1" s="1"/>
  <c r="W525" i="1"/>
  <c r="V525" i="1"/>
  <c r="U525" i="1"/>
  <c r="AB524" i="1"/>
  <c r="Z524" i="1"/>
  <c r="Y524" i="1"/>
  <c r="X524" i="1"/>
  <c r="AA524" i="1" s="1"/>
  <c r="W524" i="1"/>
  <c r="V524" i="1"/>
  <c r="U524" i="1"/>
  <c r="AC523" i="1"/>
  <c r="AB523" i="1"/>
  <c r="AA523" i="1"/>
  <c r="Z523" i="1"/>
  <c r="Y523" i="1"/>
  <c r="X523" i="1"/>
  <c r="W523" i="1"/>
  <c r="V523" i="1"/>
  <c r="U523" i="1"/>
  <c r="AB522" i="1"/>
  <c r="AA522" i="1"/>
  <c r="Z522" i="1"/>
  <c r="X522" i="1"/>
  <c r="W522" i="1"/>
  <c r="V522" i="1"/>
  <c r="Y522" i="1" s="1"/>
  <c r="U522" i="1"/>
  <c r="AB521" i="1"/>
  <c r="AA521" i="1"/>
  <c r="X521" i="1"/>
  <c r="W521" i="1"/>
  <c r="Z521" i="1" s="1"/>
  <c r="V521" i="1"/>
  <c r="Y521" i="1" s="1"/>
  <c r="U521" i="1"/>
  <c r="AB520" i="1"/>
  <c r="AA520" i="1"/>
  <c r="X520" i="1"/>
  <c r="W520" i="1"/>
  <c r="Z520" i="1" s="1"/>
  <c r="V520" i="1"/>
  <c r="Y520" i="1" s="1"/>
  <c r="AC520" i="1" s="1"/>
  <c r="U520" i="1"/>
  <c r="AB519" i="1"/>
  <c r="Y519" i="1"/>
  <c r="X519" i="1"/>
  <c r="AA519" i="1" s="1"/>
  <c r="AC519" i="1" s="1"/>
  <c r="W519" i="1"/>
  <c r="Z519" i="1" s="1"/>
  <c r="V519" i="1"/>
  <c r="U519" i="1"/>
  <c r="AC518" i="1"/>
  <c r="AB518" i="1"/>
  <c r="Z518" i="1"/>
  <c r="Y518" i="1"/>
  <c r="X518" i="1"/>
  <c r="AA518" i="1" s="1"/>
  <c r="W518" i="1"/>
  <c r="V518" i="1"/>
  <c r="U518" i="1"/>
  <c r="AB517" i="1"/>
  <c r="Z517" i="1"/>
  <c r="Y517" i="1"/>
  <c r="X517" i="1"/>
  <c r="AA517" i="1" s="1"/>
  <c r="W517" i="1"/>
  <c r="V517" i="1"/>
  <c r="U517" i="1"/>
  <c r="AB516" i="1"/>
  <c r="Z516" i="1"/>
  <c r="Y516" i="1"/>
  <c r="X516" i="1"/>
  <c r="AA516" i="1" s="1"/>
  <c r="W516" i="1"/>
  <c r="V516" i="1"/>
  <c r="U516" i="1"/>
  <c r="AC515" i="1"/>
  <c r="AB515" i="1"/>
  <c r="AA515" i="1"/>
  <c r="Z515" i="1"/>
  <c r="Y515" i="1"/>
  <c r="X515" i="1"/>
  <c r="W515" i="1"/>
  <c r="V515" i="1"/>
  <c r="U515" i="1"/>
  <c r="AB514" i="1"/>
  <c r="AA514" i="1"/>
  <c r="Z514" i="1"/>
  <c r="X514" i="1"/>
  <c r="W514" i="1"/>
  <c r="V514" i="1"/>
  <c r="Y514" i="1" s="1"/>
  <c r="U514" i="1"/>
  <c r="AB513" i="1"/>
  <c r="AA513" i="1"/>
  <c r="X513" i="1"/>
  <c r="W513" i="1"/>
  <c r="Z513" i="1" s="1"/>
  <c r="V513" i="1"/>
  <c r="Y513" i="1" s="1"/>
  <c r="U513" i="1"/>
  <c r="AB512" i="1"/>
  <c r="AA512" i="1"/>
  <c r="AC512" i="1" s="1"/>
  <c r="X512" i="1"/>
  <c r="W512" i="1"/>
  <c r="Z512" i="1" s="1"/>
  <c r="V512" i="1"/>
  <c r="Y512" i="1" s="1"/>
  <c r="U512" i="1"/>
  <c r="AB511" i="1"/>
  <c r="Y511" i="1"/>
  <c r="X511" i="1"/>
  <c r="AA511" i="1" s="1"/>
  <c r="AC511" i="1" s="1"/>
  <c r="W511" i="1"/>
  <c r="Z511" i="1" s="1"/>
  <c r="V511" i="1"/>
  <c r="U511" i="1"/>
  <c r="AC510" i="1"/>
  <c r="AB510" i="1"/>
  <c r="Z510" i="1"/>
  <c r="Y510" i="1"/>
  <c r="X510" i="1"/>
  <c r="AA510" i="1" s="1"/>
  <c r="W510" i="1"/>
  <c r="V510" i="1"/>
  <c r="U510" i="1"/>
  <c r="AB509" i="1"/>
  <c r="Z509" i="1"/>
  <c r="Y509" i="1"/>
  <c r="X509" i="1"/>
  <c r="AA509" i="1" s="1"/>
  <c r="W509" i="1"/>
  <c r="V509" i="1"/>
  <c r="U509" i="1"/>
  <c r="AB508" i="1"/>
  <c r="Z508" i="1"/>
  <c r="Y508" i="1"/>
  <c r="X508" i="1"/>
  <c r="AA508" i="1" s="1"/>
  <c r="W508" i="1"/>
  <c r="V508" i="1"/>
  <c r="U508" i="1"/>
  <c r="AC507" i="1"/>
  <c r="AB507" i="1"/>
  <c r="AA507" i="1"/>
  <c r="Z507" i="1"/>
  <c r="Y507" i="1"/>
  <c r="X507" i="1"/>
  <c r="W507" i="1"/>
  <c r="V507" i="1"/>
  <c r="U507" i="1"/>
  <c r="AB506" i="1"/>
  <c r="AA506" i="1"/>
  <c r="Z506" i="1"/>
  <c r="X506" i="1"/>
  <c r="W506" i="1"/>
  <c r="V506" i="1"/>
  <c r="Y506" i="1" s="1"/>
  <c r="U506" i="1"/>
  <c r="AB505" i="1"/>
  <c r="AA505" i="1"/>
  <c r="AC505" i="1" s="1"/>
  <c r="X505" i="1"/>
  <c r="W505" i="1"/>
  <c r="Z505" i="1" s="1"/>
  <c r="V505" i="1"/>
  <c r="Y505" i="1" s="1"/>
  <c r="U505" i="1"/>
  <c r="AC504" i="1"/>
  <c r="AB504" i="1"/>
  <c r="AA504" i="1"/>
  <c r="X504" i="1"/>
  <c r="W504" i="1"/>
  <c r="Z504" i="1" s="1"/>
  <c r="V504" i="1"/>
  <c r="Y504" i="1" s="1"/>
  <c r="U504" i="1"/>
  <c r="AB503" i="1"/>
  <c r="Y503" i="1"/>
  <c r="X503" i="1"/>
  <c r="AA503" i="1" s="1"/>
  <c r="AC503" i="1" s="1"/>
  <c r="W503" i="1"/>
  <c r="Z503" i="1" s="1"/>
  <c r="V503" i="1"/>
  <c r="U503" i="1"/>
  <c r="AB502" i="1"/>
  <c r="AA502" i="1"/>
  <c r="Z502" i="1"/>
  <c r="Y502" i="1"/>
  <c r="AC502" i="1" s="1"/>
  <c r="X502" i="1"/>
  <c r="W502" i="1"/>
  <c r="V502" i="1"/>
  <c r="U502" i="1"/>
  <c r="AB501" i="1"/>
  <c r="AA501" i="1"/>
  <c r="Z501" i="1"/>
  <c r="Y501" i="1"/>
  <c r="AC501" i="1" s="1"/>
  <c r="X501" i="1"/>
  <c r="W501" i="1"/>
  <c r="V501" i="1"/>
  <c r="U501" i="1"/>
  <c r="AB500" i="1"/>
  <c r="AA500" i="1"/>
  <c r="Z500" i="1"/>
  <c r="AC500" i="1" s="1"/>
  <c r="Y500" i="1"/>
  <c r="X500" i="1"/>
  <c r="W500" i="1"/>
  <c r="V500" i="1"/>
  <c r="U500" i="1"/>
  <c r="AB499" i="1"/>
  <c r="AA499" i="1"/>
  <c r="Z499" i="1"/>
  <c r="X499" i="1"/>
  <c r="W499" i="1"/>
  <c r="V499" i="1"/>
  <c r="Y499" i="1" s="1"/>
  <c r="AC499" i="1" s="1"/>
  <c r="U499" i="1"/>
  <c r="AB498" i="1"/>
  <c r="AA498" i="1"/>
  <c r="X498" i="1"/>
  <c r="W498" i="1"/>
  <c r="Z498" i="1" s="1"/>
  <c r="V498" i="1"/>
  <c r="Y498" i="1" s="1"/>
  <c r="U498" i="1"/>
  <c r="AC497" i="1"/>
  <c r="AB497" i="1"/>
  <c r="X497" i="1"/>
  <c r="AA497" i="1" s="1"/>
  <c r="W497" i="1"/>
  <c r="Z497" i="1" s="1"/>
  <c r="V497" i="1"/>
  <c r="Y497" i="1" s="1"/>
  <c r="U497" i="1"/>
  <c r="AB496" i="1"/>
  <c r="X496" i="1"/>
  <c r="AA496" i="1" s="1"/>
  <c r="AC496" i="1" s="1"/>
  <c r="W496" i="1"/>
  <c r="Z496" i="1" s="1"/>
  <c r="V496" i="1"/>
  <c r="Y496" i="1" s="1"/>
  <c r="U496" i="1"/>
  <c r="AB495" i="1"/>
  <c r="X495" i="1"/>
  <c r="AA495" i="1" s="1"/>
  <c r="W495" i="1"/>
  <c r="Z495" i="1" s="1"/>
  <c r="V495" i="1"/>
  <c r="Y495" i="1" s="1"/>
  <c r="U495" i="1"/>
  <c r="AB494" i="1"/>
  <c r="Y494" i="1"/>
  <c r="AC494" i="1" s="1"/>
  <c r="X494" i="1"/>
  <c r="AA494" i="1" s="1"/>
  <c r="W494" i="1"/>
  <c r="Z494" i="1" s="1"/>
  <c r="V494" i="1"/>
  <c r="U494" i="1"/>
  <c r="AB493" i="1"/>
  <c r="Y493" i="1"/>
  <c r="X493" i="1"/>
  <c r="AA493" i="1" s="1"/>
  <c r="W493" i="1"/>
  <c r="Z493" i="1" s="1"/>
  <c r="V493" i="1"/>
  <c r="U493" i="1"/>
  <c r="AB492" i="1"/>
  <c r="Z492" i="1"/>
  <c r="Y492" i="1"/>
  <c r="X492" i="1"/>
  <c r="AA492" i="1" s="1"/>
  <c r="W492" i="1"/>
  <c r="V492" i="1"/>
  <c r="U492" i="1"/>
  <c r="AB491" i="1"/>
  <c r="AA491" i="1"/>
  <c r="Z491" i="1"/>
  <c r="Y491" i="1"/>
  <c r="X491" i="1"/>
  <c r="W491" i="1"/>
  <c r="V491" i="1"/>
  <c r="U491" i="1"/>
  <c r="AB490" i="1"/>
  <c r="AA490" i="1"/>
  <c r="Z490" i="1"/>
  <c r="Y490" i="1"/>
  <c r="X490" i="1"/>
  <c r="W490" i="1"/>
  <c r="V490" i="1"/>
  <c r="U490" i="1"/>
  <c r="AB489" i="1"/>
  <c r="AA489" i="1"/>
  <c r="Z489" i="1"/>
  <c r="X489" i="1"/>
  <c r="W489" i="1"/>
  <c r="V489" i="1"/>
  <c r="Y489" i="1" s="1"/>
  <c r="U489" i="1"/>
  <c r="AB488" i="1"/>
  <c r="AA488" i="1"/>
  <c r="AC488" i="1" s="1"/>
  <c r="Z488" i="1"/>
  <c r="Y488" i="1"/>
  <c r="X488" i="1"/>
  <c r="W488" i="1"/>
  <c r="V488" i="1"/>
  <c r="U488" i="1"/>
  <c r="AB487" i="1"/>
  <c r="AA487" i="1"/>
  <c r="Z487" i="1"/>
  <c r="X487" i="1"/>
  <c r="W487" i="1"/>
  <c r="V487" i="1"/>
  <c r="Y487" i="1" s="1"/>
  <c r="AC487" i="1" s="1"/>
  <c r="U487" i="1"/>
  <c r="AC486" i="1"/>
  <c r="AB486" i="1"/>
  <c r="AA486" i="1"/>
  <c r="X486" i="1"/>
  <c r="W486" i="1"/>
  <c r="Z486" i="1" s="1"/>
  <c r="V486" i="1"/>
  <c r="Y486" i="1" s="1"/>
  <c r="U486" i="1"/>
  <c r="AB485" i="1"/>
  <c r="X485" i="1"/>
  <c r="AA485" i="1" s="1"/>
  <c r="W485" i="1"/>
  <c r="Z485" i="1" s="1"/>
  <c r="V485" i="1"/>
  <c r="Y485" i="1" s="1"/>
  <c r="U485" i="1"/>
  <c r="AB484" i="1"/>
  <c r="Y484" i="1"/>
  <c r="X484" i="1"/>
  <c r="AA484" i="1" s="1"/>
  <c r="W484" i="1"/>
  <c r="Z484" i="1" s="1"/>
  <c r="V484" i="1"/>
  <c r="U484" i="1"/>
  <c r="AB483" i="1"/>
  <c r="Z483" i="1"/>
  <c r="X483" i="1"/>
  <c r="AA483" i="1" s="1"/>
  <c r="W483" i="1"/>
  <c r="V483" i="1"/>
  <c r="Y483" i="1" s="1"/>
  <c r="AC483" i="1" s="1"/>
  <c r="U483" i="1"/>
  <c r="AB482" i="1"/>
  <c r="AA482" i="1"/>
  <c r="Y482" i="1"/>
  <c r="X482" i="1"/>
  <c r="W482" i="1"/>
  <c r="Z482" i="1" s="1"/>
  <c r="V482" i="1"/>
  <c r="U482" i="1"/>
  <c r="AB481" i="1"/>
  <c r="Z481" i="1"/>
  <c r="Y481" i="1"/>
  <c r="X481" i="1"/>
  <c r="AA481" i="1" s="1"/>
  <c r="W481" i="1"/>
  <c r="V481" i="1"/>
  <c r="U481" i="1"/>
  <c r="AB480" i="1"/>
  <c r="AA480" i="1"/>
  <c r="Z480" i="1"/>
  <c r="Y480" i="1"/>
  <c r="AC480" i="1" s="1"/>
  <c r="X480" i="1"/>
  <c r="W480" i="1"/>
  <c r="V480" i="1"/>
  <c r="U480" i="1"/>
  <c r="AB479" i="1"/>
  <c r="AA479" i="1"/>
  <c r="X479" i="1"/>
  <c r="W479" i="1"/>
  <c r="Z479" i="1" s="1"/>
  <c r="V479" i="1"/>
  <c r="Y479" i="1" s="1"/>
  <c r="U479" i="1"/>
  <c r="AB478" i="1"/>
  <c r="X478" i="1"/>
  <c r="AA478" i="1" s="1"/>
  <c r="W478" i="1"/>
  <c r="Z478" i="1" s="1"/>
  <c r="V478" i="1"/>
  <c r="Y478" i="1" s="1"/>
  <c r="U478" i="1"/>
  <c r="AB477" i="1"/>
  <c r="X477" i="1"/>
  <c r="AA477" i="1" s="1"/>
  <c r="W477" i="1"/>
  <c r="Z477" i="1" s="1"/>
  <c r="V477" i="1"/>
  <c r="Y477" i="1" s="1"/>
  <c r="AC477" i="1" s="1"/>
  <c r="U477" i="1"/>
  <c r="AC476" i="1"/>
  <c r="AB476" i="1"/>
  <c r="Y476" i="1"/>
  <c r="X476" i="1"/>
  <c r="AA476" i="1" s="1"/>
  <c r="W476" i="1"/>
  <c r="Z476" i="1" s="1"/>
  <c r="V476" i="1"/>
  <c r="U476" i="1"/>
  <c r="AB475" i="1"/>
  <c r="AA475" i="1"/>
  <c r="Z475" i="1"/>
  <c r="X475" i="1"/>
  <c r="W475" i="1"/>
  <c r="V475" i="1"/>
  <c r="Y475" i="1" s="1"/>
  <c r="AC475" i="1" s="1"/>
  <c r="U475" i="1"/>
  <c r="AB474" i="1"/>
  <c r="AA474" i="1"/>
  <c r="Y474" i="1"/>
  <c r="X474" i="1"/>
  <c r="W474" i="1"/>
  <c r="Z474" i="1" s="1"/>
  <c r="V474" i="1"/>
  <c r="U474" i="1"/>
  <c r="AB473" i="1"/>
  <c r="Z473" i="1"/>
  <c r="Y473" i="1"/>
  <c r="X473" i="1"/>
  <c r="AA473" i="1" s="1"/>
  <c r="AC473" i="1" s="1"/>
  <c r="W473" i="1"/>
  <c r="V473" i="1"/>
  <c r="U473" i="1"/>
  <c r="AB472" i="1"/>
  <c r="AA472" i="1"/>
  <c r="Z472" i="1"/>
  <c r="X472" i="1"/>
  <c r="W472" i="1"/>
  <c r="V472" i="1"/>
  <c r="Y472" i="1" s="1"/>
  <c r="AC472" i="1" s="1"/>
  <c r="U472" i="1"/>
  <c r="AB471" i="1"/>
  <c r="AA471" i="1"/>
  <c r="Z471" i="1"/>
  <c r="X471" i="1"/>
  <c r="W471" i="1"/>
  <c r="V471" i="1"/>
  <c r="Y471" i="1" s="1"/>
  <c r="AC471" i="1" s="1"/>
  <c r="U471" i="1"/>
  <c r="AB470" i="1"/>
  <c r="X470" i="1"/>
  <c r="AA470" i="1" s="1"/>
  <c r="W470" i="1"/>
  <c r="Z470" i="1" s="1"/>
  <c r="V470" i="1"/>
  <c r="Y470" i="1" s="1"/>
  <c r="U470" i="1"/>
  <c r="AB469" i="1"/>
  <c r="X469" i="1"/>
  <c r="AA469" i="1" s="1"/>
  <c r="W469" i="1"/>
  <c r="Z469" i="1" s="1"/>
  <c r="V469" i="1"/>
  <c r="Y469" i="1" s="1"/>
  <c r="AC469" i="1" s="1"/>
  <c r="U469" i="1"/>
  <c r="AB468" i="1"/>
  <c r="Z468" i="1"/>
  <c r="AC468" i="1" s="1"/>
  <c r="Y468" i="1"/>
  <c r="X468" i="1"/>
  <c r="AA468" i="1" s="1"/>
  <c r="W468" i="1"/>
  <c r="V468" i="1"/>
  <c r="U468" i="1"/>
  <c r="AB467" i="1"/>
  <c r="AA467" i="1"/>
  <c r="Z467" i="1"/>
  <c r="X467" i="1"/>
  <c r="W467" i="1"/>
  <c r="V467" i="1"/>
  <c r="Y467" i="1" s="1"/>
  <c r="AC467" i="1" s="1"/>
  <c r="U467" i="1"/>
  <c r="AB466" i="1"/>
  <c r="AA466" i="1"/>
  <c r="Z466" i="1"/>
  <c r="Y466" i="1"/>
  <c r="X466" i="1"/>
  <c r="W466" i="1"/>
  <c r="V466" i="1"/>
  <c r="U466" i="1"/>
  <c r="AB465" i="1"/>
  <c r="AA465" i="1"/>
  <c r="Z465" i="1"/>
  <c r="Y465" i="1"/>
  <c r="X465" i="1"/>
  <c r="W465" i="1"/>
  <c r="V465" i="1"/>
  <c r="U465" i="1"/>
  <c r="AC464" i="1"/>
  <c r="AB464" i="1"/>
  <c r="AA464" i="1"/>
  <c r="Z464" i="1"/>
  <c r="X464" i="1"/>
  <c r="W464" i="1"/>
  <c r="V464" i="1"/>
  <c r="Y464" i="1" s="1"/>
  <c r="U464" i="1"/>
  <c r="AB463" i="1"/>
  <c r="AA463" i="1"/>
  <c r="X463" i="1"/>
  <c r="W463" i="1"/>
  <c r="Z463" i="1" s="1"/>
  <c r="AC463" i="1" s="1"/>
  <c r="V463" i="1"/>
  <c r="Y463" i="1" s="1"/>
  <c r="U463" i="1"/>
  <c r="AB462" i="1"/>
  <c r="X462" i="1"/>
  <c r="AA462" i="1" s="1"/>
  <c r="W462" i="1"/>
  <c r="Z462" i="1" s="1"/>
  <c r="V462" i="1"/>
  <c r="Y462" i="1" s="1"/>
  <c r="U462" i="1"/>
  <c r="AB461" i="1"/>
  <c r="Y461" i="1"/>
  <c r="X461" i="1"/>
  <c r="AA461" i="1" s="1"/>
  <c r="W461" i="1"/>
  <c r="Z461" i="1" s="1"/>
  <c r="V461" i="1"/>
  <c r="U461" i="1"/>
  <c r="AC460" i="1"/>
  <c r="AB460" i="1"/>
  <c r="Z460" i="1"/>
  <c r="Y460" i="1"/>
  <c r="X460" i="1"/>
  <c r="AA460" i="1" s="1"/>
  <c r="W460" i="1"/>
  <c r="V460" i="1"/>
  <c r="U460" i="1"/>
  <c r="AB459" i="1"/>
  <c r="AA459" i="1"/>
  <c r="Z459" i="1"/>
  <c r="Y459" i="1"/>
  <c r="X459" i="1"/>
  <c r="W459" i="1"/>
  <c r="V459" i="1"/>
  <c r="U459" i="1"/>
  <c r="AB458" i="1"/>
  <c r="AA458" i="1"/>
  <c r="Z458" i="1"/>
  <c r="Y458" i="1"/>
  <c r="X458" i="1"/>
  <c r="W458" i="1"/>
  <c r="V458" i="1"/>
  <c r="U458" i="1"/>
  <c r="AC457" i="1"/>
  <c r="AB457" i="1"/>
  <c r="AA457" i="1"/>
  <c r="Z457" i="1"/>
  <c r="Y457" i="1"/>
  <c r="X457" i="1"/>
  <c r="W457" i="1"/>
  <c r="V457" i="1"/>
  <c r="U457" i="1"/>
  <c r="AB456" i="1"/>
  <c r="AA456" i="1"/>
  <c r="Z456" i="1"/>
  <c r="X456" i="1"/>
  <c r="W456" i="1"/>
  <c r="V456" i="1"/>
  <c r="Y456" i="1" s="1"/>
  <c r="AC456" i="1" s="1"/>
  <c r="U456" i="1"/>
  <c r="AC455" i="1"/>
  <c r="AB455" i="1"/>
  <c r="AA455" i="1"/>
  <c r="X455" i="1"/>
  <c r="W455" i="1"/>
  <c r="Z455" i="1" s="1"/>
  <c r="V455" i="1"/>
  <c r="Y455" i="1" s="1"/>
  <c r="U455" i="1"/>
  <c r="AC454" i="1"/>
  <c r="AB454" i="1"/>
  <c r="AA454" i="1"/>
  <c r="X454" i="1"/>
  <c r="W454" i="1"/>
  <c r="Z454" i="1" s="1"/>
  <c r="V454" i="1"/>
  <c r="Y454" i="1" s="1"/>
  <c r="U454" i="1"/>
  <c r="AB453" i="1"/>
  <c r="Y453" i="1"/>
  <c r="AC453" i="1" s="1"/>
  <c r="X453" i="1"/>
  <c r="AA453" i="1" s="1"/>
  <c r="W453" i="1"/>
  <c r="Z453" i="1" s="1"/>
  <c r="V453" i="1"/>
  <c r="U453" i="1"/>
  <c r="AB452" i="1"/>
  <c r="Z452" i="1"/>
  <c r="Y452" i="1"/>
  <c r="X452" i="1"/>
  <c r="AA452" i="1" s="1"/>
  <c r="W452" i="1"/>
  <c r="V452" i="1"/>
  <c r="U452" i="1"/>
  <c r="AB451" i="1"/>
  <c r="Z451" i="1"/>
  <c r="Y451" i="1"/>
  <c r="X451" i="1"/>
  <c r="AA451" i="1" s="1"/>
  <c r="W451" i="1"/>
  <c r="V451" i="1"/>
  <c r="U451" i="1"/>
  <c r="AB450" i="1"/>
  <c r="AA450" i="1"/>
  <c r="Z450" i="1"/>
  <c r="Y450" i="1"/>
  <c r="AC450" i="1" s="1"/>
  <c r="X450" i="1"/>
  <c r="W450" i="1"/>
  <c r="V450" i="1"/>
  <c r="U450" i="1"/>
  <c r="AB449" i="1"/>
  <c r="AA449" i="1"/>
  <c r="Z449" i="1"/>
  <c r="Y449" i="1"/>
  <c r="X449" i="1"/>
  <c r="W449" i="1"/>
  <c r="V449" i="1"/>
  <c r="U449" i="1"/>
  <c r="AC448" i="1"/>
  <c r="AB448" i="1"/>
  <c r="AA448" i="1"/>
  <c r="Z448" i="1"/>
  <c r="X448" i="1"/>
  <c r="W448" i="1"/>
  <c r="V448" i="1"/>
  <c r="Y448" i="1" s="1"/>
  <c r="U448" i="1"/>
  <c r="AB447" i="1"/>
  <c r="AC447" i="1" s="1"/>
  <c r="AA447" i="1"/>
  <c r="Z447" i="1"/>
  <c r="X447" i="1"/>
  <c r="W447" i="1"/>
  <c r="V447" i="1"/>
  <c r="Y447" i="1" s="1"/>
  <c r="U447" i="1"/>
  <c r="AB446" i="1"/>
  <c r="AA446" i="1"/>
  <c r="AC446" i="1" s="1"/>
  <c r="X446" i="1"/>
  <c r="W446" i="1"/>
  <c r="Z446" i="1" s="1"/>
  <c r="V446" i="1"/>
  <c r="Y446" i="1" s="1"/>
  <c r="U446" i="1"/>
  <c r="AB445" i="1"/>
  <c r="Y445" i="1"/>
  <c r="X445" i="1"/>
  <c r="AA445" i="1" s="1"/>
  <c r="W445" i="1"/>
  <c r="Z445" i="1" s="1"/>
  <c r="V445" i="1"/>
  <c r="U445" i="1"/>
  <c r="AB444" i="1"/>
  <c r="Z444" i="1"/>
  <c r="Y444" i="1"/>
  <c r="X444" i="1"/>
  <c r="AA444" i="1" s="1"/>
  <c r="W444" i="1"/>
  <c r="V444" i="1"/>
  <c r="U444" i="1"/>
  <c r="AB443" i="1"/>
  <c r="Z443" i="1"/>
  <c r="Y443" i="1"/>
  <c r="X443" i="1"/>
  <c r="AA443" i="1" s="1"/>
  <c r="W443" i="1"/>
  <c r="V443" i="1"/>
  <c r="U443" i="1"/>
  <c r="AB442" i="1"/>
  <c r="AA442" i="1"/>
  <c r="Z442" i="1"/>
  <c r="Y442" i="1"/>
  <c r="X442" i="1"/>
  <c r="W442" i="1"/>
  <c r="V442" i="1"/>
  <c r="U442" i="1"/>
  <c r="AB441" i="1"/>
  <c r="Z441" i="1"/>
  <c r="Y441" i="1"/>
  <c r="X441" i="1"/>
  <c r="AA441" i="1" s="1"/>
  <c r="W441" i="1"/>
  <c r="V441" i="1"/>
  <c r="U441" i="1"/>
  <c r="AB440" i="1"/>
  <c r="AA440" i="1"/>
  <c r="Z440" i="1"/>
  <c r="Y440" i="1"/>
  <c r="AC440" i="1" s="1"/>
  <c r="X440" i="1"/>
  <c r="W440" i="1"/>
  <c r="V440" i="1"/>
  <c r="U440" i="1"/>
  <c r="AB439" i="1"/>
  <c r="AA439" i="1"/>
  <c r="Z439" i="1"/>
  <c r="AC439" i="1" s="1"/>
  <c r="X439" i="1"/>
  <c r="W439" i="1"/>
  <c r="V439" i="1"/>
  <c r="Y439" i="1" s="1"/>
  <c r="U439" i="1"/>
  <c r="AB438" i="1"/>
  <c r="X438" i="1"/>
  <c r="AA438" i="1" s="1"/>
  <c r="AC438" i="1" s="1"/>
  <c r="W438" i="1"/>
  <c r="Z438" i="1" s="1"/>
  <c r="V438" i="1"/>
  <c r="Y438" i="1" s="1"/>
  <c r="U438" i="1"/>
  <c r="AB437" i="1"/>
  <c r="X437" i="1"/>
  <c r="AA437" i="1" s="1"/>
  <c r="W437" i="1"/>
  <c r="Z437" i="1" s="1"/>
  <c r="V437" i="1"/>
  <c r="Y437" i="1" s="1"/>
  <c r="AC437" i="1" s="1"/>
  <c r="U437" i="1"/>
  <c r="AB436" i="1"/>
  <c r="Y436" i="1"/>
  <c r="X436" i="1"/>
  <c r="AA436" i="1" s="1"/>
  <c r="W436" i="1"/>
  <c r="Z436" i="1" s="1"/>
  <c r="V436" i="1"/>
  <c r="U436" i="1"/>
  <c r="AB435" i="1"/>
  <c r="Z435" i="1"/>
  <c r="X435" i="1"/>
  <c r="AA435" i="1" s="1"/>
  <c r="W435" i="1"/>
  <c r="V435" i="1"/>
  <c r="Y435" i="1" s="1"/>
  <c r="AC435" i="1" s="1"/>
  <c r="U435" i="1"/>
  <c r="AB434" i="1"/>
  <c r="AA434" i="1"/>
  <c r="Y434" i="1"/>
  <c r="AC434" i="1" s="1"/>
  <c r="X434" i="1"/>
  <c r="W434" i="1"/>
  <c r="Z434" i="1" s="1"/>
  <c r="V434" i="1"/>
  <c r="U434" i="1"/>
  <c r="AB433" i="1"/>
  <c r="Z433" i="1"/>
  <c r="AC433" i="1" s="1"/>
  <c r="Y433" i="1"/>
  <c r="X433" i="1"/>
  <c r="AA433" i="1" s="1"/>
  <c r="W433" i="1"/>
  <c r="V433" i="1"/>
  <c r="U433" i="1"/>
  <c r="AB432" i="1"/>
  <c r="AA432" i="1"/>
  <c r="Z432" i="1"/>
  <c r="Y432" i="1"/>
  <c r="AC432" i="1" s="1"/>
  <c r="X432" i="1"/>
  <c r="W432" i="1"/>
  <c r="V432" i="1"/>
  <c r="U432" i="1"/>
  <c r="AB431" i="1"/>
  <c r="AA431" i="1"/>
  <c r="Z431" i="1"/>
  <c r="AC431" i="1" s="1"/>
  <c r="X431" i="1"/>
  <c r="W431" i="1"/>
  <c r="V431" i="1"/>
  <c r="Y431" i="1" s="1"/>
  <c r="U431" i="1"/>
  <c r="AB430" i="1"/>
  <c r="AA430" i="1"/>
  <c r="X430" i="1"/>
  <c r="W430" i="1"/>
  <c r="Z430" i="1" s="1"/>
  <c r="AC430" i="1" s="1"/>
  <c r="V430" i="1"/>
  <c r="Y430" i="1" s="1"/>
  <c r="U430" i="1"/>
  <c r="AB429" i="1"/>
  <c r="X429" i="1"/>
  <c r="AA429" i="1" s="1"/>
  <c r="W429" i="1"/>
  <c r="Z429" i="1" s="1"/>
  <c r="V429" i="1"/>
  <c r="Y429" i="1" s="1"/>
  <c r="U429" i="1"/>
  <c r="AB428" i="1"/>
  <c r="Y428" i="1"/>
  <c r="AC428" i="1" s="1"/>
  <c r="X428" i="1"/>
  <c r="AA428" i="1" s="1"/>
  <c r="W428" i="1"/>
  <c r="Z428" i="1" s="1"/>
  <c r="V428" i="1"/>
  <c r="U428" i="1"/>
  <c r="AB427" i="1"/>
  <c r="Z427" i="1"/>
  <c r="X427" i="1"/>
  <c r="AA427" i="1" s="1"/>
  <c r="W427" i="1"/>
  <c r="V427" i="1"/>
  <c r="Y427" i="1" s="1"/>
  <c r="U427" i="1"/>
  <c r="AB426" i="1"/>
  <c r="AA426" i="1"/>
  <c r="Y426" i="1"/>
  <c r="X426" i="1"/>
  <c r="W426" i="1"/>
  <c r="Z426" i="1" s="1"/>
  <c r="V426" i="1"/>
  <c r="U426" i="1"/>
  <c r="AB425" i="1"/>
  <c r="Z425" i="1"/>
  <c r="Y425" i="1"/>
  <c r="X425" i="1"/>
  <c r="AA425" i="1" s="1"/>
  <c r="W425" i="1"/>
  <c r="V425" i="1"/>
  <c r="U425" i="1"/>
  <c r="AB424" i="1"/>
  <c r="AA424" i="1"/>
  <c r="Z424" i="1"/>
  <c r="Y424" i="1"/>
  <c r="AC424" i="1" s="1"/>
  <c r="X424" i="1"/>
  <c r="W424" i="1"/>
  <c r="V424" i="1"/>
  <c r="U424" i="1"/>
  <c r="AB423" i="1"/>
  <c r="AA423" i="1"/>
  <c r="X423" i="1"/>
  <c r="W423" i="1"/>
  <c r="Z423" i="1" s="1"/>
  <c r="V423" i="1"/>
  <c r="Y423" i="1" s="1"/>
  <c r="U423" i="1"/>
  <c r="AB422" i="1"/>
  <c r="AA422" i="1"/>
  <c r="X422" i="1"/>
  <c r="W422" i="1"/>
  <c r="Z422" i="1" s="1"/>
  <c r="V422" i="1"/>
  <c r="Y422" i="1" s="1"/>
  <c r="AC422" i="1" s="1"/>
  <c r="U422" i="1"/>
  <c r="AB421" i="1"/>
  <c r="X421" i="1"/>
  <c r="AA421" i="1" s="1"/>
  <c r="W421" i="1"/>
  <c r="Z421" i="1" s="1"/>
  <c r="V421" i="1"/>
  <c r="Y421" i="1" s="1"/>
  <c r="U421" i="1"/>
  <c r="AB420" i="1"/>
  <c r="Y420" i="1"/>
  <c r="X420" i="1"/>
  <c r="AA420" i="1" s="1"/>
  <c r="W420" i="1"/>
  <c r="Z420" i="1" s="1"/>
  <c r="AC420" i="1" s="1"/>
  <c r="V420" i="1"/>
  <c r="U420" i="1"/>
  <c r="AB419" i="1"/>
  <c r="Z419" i="1"/>
  <c r="X419" i="1"/>
  <c r="AA419" i="1" s="1"/>
  <c r="W419" i="1"/>
  <c r="V419" i="1"/>
  <c r="Y419" i="1" s="1"/>
  <c r="U419" i="1"/>
  <c r="AB418" i="1"/>
  <c r="AA418" i="1"/>
  <c r="Y418" i="1"/>
  <c r="X418" i="1"/>
  <c r="W418" i="1"/>
  <c r="Z418" i="1" s="1"/>
  <c r="V418" i="1"/>
  <c r="U418" i="1"/>
  <c r="AC417" i="1"/>
  <c r="AB417" i="1"/>
  <c r="Z417" i="1"/>
  <c r="Y417" i="1"/>
  <c r="X417" i="1"/>
  <c r="AA417" i="1" s="1"/>
  <c r="W417" i="1"/>
  <c r="V417" i="1"/>
  <c r="U417" i="1"/>
  <c r="AB416" i="1"/>
  <c r="AA416" i="1"/>
  <c r="Z416" i="1"/>
  <c r="X416" i="1"/>
  <c r="W416" i="1"/>
  <c r="V416" i="1"/>
  <c r="Y416" i="1" s="1"/>
  <c r="AC416" i="1" s="1"/>
  <c r="U416" i="1"/>
  <c r="AB415" i="1"/>
  <c r="AA415" i="1"/>
  <c r="Z415" i="1"/>
  <c r="X415" i="1"/>
  <c r="W415" i="1"/>
  <c r="V415" i="1"/>
  <c r="Y415" i="1" s="1"/>
  <c r="AC415" i="1" s="1"/>
  <c r="U415" i="1"/>
  <c r="AB414" i="1"/>
  <c r="X414" i="1"/>
  <c r="AA414" i="1" s="1"/>
  <c r="W414" i="1"/>
  <c r="Z414" i="1" s="1"/>
  <c r="V414" i="1"/>
  <c r="Y414" i="1" s="1"/>
  <c r="U414" i="1"/>
  <c r="AB413" i="1"/>
  <c r="X413" i="1"/>
  <c r="AA413" i="1" s="1"/>
  <c r="W413" i="1"/>
  <c r="Z413" i="1" s="1"/>
  <c r="V413" i="1"/>
  <c r="Y413" i="1" s="1"/>
  <c r="AC413" i="1" s="1"/>
  <c r="U413" i="1"/>
  <c r="AC412" i="1"/>
  <c r="AB412" i="1"/>
  <c r="Y412" i="1"/>
  <c r="X412" i="1"/>
  <c r="AA412" i="1" s="1"/>
  <c r="W412" i="1"/>
  <c r="Z412" i="1" s="1"/>
  <c r="V412" i="1"/>
  <c r="U412" i="1"/>
  <c r="AB411" i="1"/>
  <c r="AA411" i="1"/>
  <c r="Z411" i="1"/>
  <c r="X411" i="1"/>
  <c r="W411" i="1"/>
  <c r="V411" i="1"/>
  <c r="Y411" i="1" s="1"/>
  <c r="U411" i="1"/>
  <c r="AB410" i="1"/>
  <c r="AA410" i="1"/>
  <c r="Y410" i="1"/>
  <c r="X410" i="1"/>
  <c r="W410" i="1"/>
  <c r="Z410" i="1" s="1"/>
  <c r="V410" i="1"/>
  <c r="U410" i="1"/>
  <c r="AB409" i="1"/>
  <c r="AC409" i="1" s="1"/>
  <c r="Z409" i="1"/>
  <c r="Y409" i="1"/>
  <c r="X409" i="1"/>
  <c r="AA409" i="1" s="1"/>
  <c r="W409" i="1"/>
  <c r="V409" i="1"/>
  <c r="U409" i="1"/>
  <c r="AB408" i="1"/>
  <c r="AA408" i="1"/>
  <c r="Z408" i="1"/>
  <c r="X408" i="1"/>
  <c r="W408" i="1"/>
  <c r="V408" i="1"/>
  <c r="Y408" i="1" s="1"/>
  <c r="AC408" i="1" s="1"/>
  <c r="U408" i="1"/>
  <c r="AB407" i="1"/>
  <c r="AA407" i="1"/>
  <c r="Z407" i="1"/>
  <c r="X407" i="1"/>
  <c r="W407" i="1"/>
  <c r="V407" i="1"/>
  <c r="Y407" i="1" s="1"/>
  <c r="AC407" i="1" s="1"/>
  <c r="U407" i="1"/>
  <c r="AB406" i="1"/>
  <c r="X406" i="1"/>
  <c r="AA406" i="1" s="1"/>
  <c r="W406" i="1"/>
  <c r="Z406" i="1" s="1"/>
  <c r="V406" i="1"/>
  <c r="Y406" i="1" s="1"/>
  <c r="U406" i="1"/>
  <c r="AB405" i="1"/>
  <c r="X405" i="1"/>
  <c r="AA405" i="1" s="1"/>
  <c r="W405" i="1"/>
  <c r="Z405" i="1" s="1"/>
  <c r="V405" i="1"/>
  <c r="Y405" i="1" s="1"/>
  <c r="AC405" i="1" s="1"/>
  <c r="U405" i="1"/>
  <c r="AC404" i="1"/>
  <c r="AB404" i="1"/>
  <c r="Z404" i="1"/>
  <c r="Y404" i="1"/>
  <c r="X404" i="1"/>
  <c r="AA404" i="1" s="1"/>
  <c r="W404" i="1"/>
  <c r="V404" i="1"/>
  <c r="U404" i="1"/>
  <c r="AB403" i="1"/>
  <c r="AA403" i="1"/>
  <c r="Z403" i="1"/>
  <c r="X403" i="1"/>
  <c r="W403" i="1"/>
  <c r="V403" i="1"/>
  <c r="Y403" i="1" s="1"/>
  <c r="U403" i="1"/>
  <c r="AB402" i="1"/>
  <c r="AA402" i="1"/>
  <c r="Z402" i="1"/>
  <c r="Y402" i="1"/>
  <c r="X402" i="1"/>
  <c r="W402" i="1"/>
  <c r="V402" i="1"/>
  <c r="U402" i="1"/>
  <c r="AB401" i="1"/>
  <c r="AC401" i="1" s="1"/>
  <c r="AA401" i="1"/>
  <c r="Z401" i="1"/>
  <c r="Y401" i="1"/>
  <c r="X401" i="1"/>
  <c r="W401" i="1"/>
  <c r="V401" i="1"/>
  <c r="U401" i="1"/>
  <c r="AC400" i="1"/>
  <c r="AB400" i="1"/>
  <c r="AA400" i="1"/>
  <c r="Z400" i="1"/>
  <c r="X400" i="1"/>
  <c r="W400" i="1"/>
  <c r="V400" i="1"/>
  <c r="Y400" i="1" s="1"/>
  <c r="U400" i="1"/>
  <c r="AC399" i="1"/>
  <c r="AB399" i="1"/>
  <c r="AA399" i="1"/>
  <c r="X399" i="1"/>
  <c r="W399" i="1"/>
  <c r="Z399" i="1" s="1"/>
  <c r="V399" i="1"/>
  <c r="Y399" i="1" s="1"/>
  <c r="U399" i="1"/>
  <c r="AC398" i="1"/>
  <c r="AB398" i="1"/>
  <c r="X398" i="1"/>
  <c r="AA398" i="1" s="1"/>
  <c r="W398" i="1"/>
  <c r="Z398" i="1" s="1"/>
  <c r="V398" i="1"/>
  <c r="Y398" i="1" s="1"/>
  <c r="U398" i="1"/>
  <c r="AB397" i="1"/>
  <c r="Y397" i="1"/>
  <c r="X397" i="1"/>
  <c r="AA397" i="1" s="1"/>
  <c r="W397" i="1"/>
  <c r="Z397" i="1" s="1"/>
  <c r="V397" i="1"/>
  <c r="U397" i="1"/>
  <c r="AB396" i="1"/>
  <c r="Z396" i="1"/>
  <c r="Y396" i="1"/>
  <c r="AC396" i="1" s="1"/>
  <c r="X396" i="1"/>
  <c r="AA396" i="1" s="1"/>
  <c r="W396" i="1"/>
  <c r="V396" i="1"/>
  <c r="U396" i="1"/>
  <c r="AB395" i="1"/>
  <c r="AA395" i="1"/>
  <c r="Z395" i="1"/>
  <c r="Y395" i="1"/>
  <c r="X395" i="1"/>
  <c r="W395" i="1"/>
  <c r="V395" i="1"/>
  <c r="U395" i="1"/>
  <c r="AB394" i="1"/>
  <c r="AA394" i="1"/>
  <c r="Z394" i="1"/>
  <c r="Y394" i="1"/>
  <c r="X394" i="1"/>
  <c r="W394" i="1"/>
  <c r="V394" i="1"/>
  <c r="U394" i="1"/>
  <c r="AB393" i="1"/>
  <c r="AA393" i="1"/>
  <c r="Z393" i="1"/>
  <c r="AC393" i="1" s="1"/>
  <c r="Y393" i="1"/>
  <c r="X393" i="1"/>
  <c r="W393" i="1"/>
  <c r="V393" i="1"/>
  <c r="U393" i="1"/>
  <c r="AC392" i="1"/>
  <c r="AB392" i="1"/>
  <c r="AA392" i="1"/>
  <c r="Z392" i="1"/>
  <c r="X392" i="1"/>
  <c r="W392" i="1"/>
  <c r="V392" i="1"/>
  <c r="Y392" i="1" s="1"/>
  <c r="U392" i="1"/>
  <c r="AB391" i="1"/>
  <c r="AA391" i="1"/>
  <c r="X391" i="1"/>
  <c r="W391" i="1"/>
  <c r="Z391" i="1" s="1"/>
  <c r="V391" i="1"/>
  <c r="Y391" i="1" s="1"/>
  <c r="AC391" i="1" s="1"/>
  <c r="U391" i="1"/>
  <c r="AB390" i="1"/>
  <c r="AA390" i="1"/>
  <c r="X390" i="1"/>
  <c r="W390" i="1"/>
  <c r="Z390" i="1" s="1"/>
  <c r="V390" i="1"/>
  <c r="Y390" i="1" s="1"/>
  <c r="AC390" i="1" s="1"/>
  <c r="U390" i="1"/>
  <c r="AB389" i="1"/>
  <c r="Y389" i="1"/>
  <c r="X389" i="1"/>
  <c r="AA389" i="1" s="1"/>
  <c r="W389" i="1"/>
  <c r="Z389" i="1" s="1"/>
  <c r="V389" i="1"/>
  <c r="U389" i="1"/>
  <c r="AC388" i="1"/>
  <c r="AB388" i="1"/>
  <c r="Z388" i="1"/>
  <c r="Y388" i="1"/>
  <c r="X388" i="1"/>
  <c r="AA388" i="1" s="1"/>
  <c r="W388" i="1"/>
  <c r="V388" i="1"/>
  <c r="U388" i="1"/>
  <c r="AB387" i="1"/>
  <c r="AA387" i="1"/>
  <c r="Z387" i="1"/>
  <c r="Y387" i="1"/>
  <c r="X387" i="1"/>
  <c r="W387" i="1"/>
  <c r="V387" i="1"/>
  <c r="U387" i="1"/>
  <c r="AB386" i="1"/>
  <c r="AA386" i="1"/>
  <c r="Z386" i="1"/>
  <c r="Y386" i="1"/>
  <c r="X386" i="1"/>
  <c r="W386" i="1"/>
  <c r="V386" i="1"/>
  <c r="U386" i="1"/>
  <c r="AC385" i="1"/>
  <c r="AB385" i="1"/>
  <c r="AA385" i="1"/>
  <c r="Z385" i="1"/>
  <c r="Y385" i="1"/>
  <c r="X385" i="1"/>
  <c r="W385" i="1"/>
  <c r="V385" i="1"/>
  <c r="U385" i="1"/>
  <c r="AC384" i="1"/>
  <c r="AB384" i="1"/>
  <c r="AA384" i="1"/>
  <c r="Z384" i="1"/>
  <c r="X384" i="1"/>
  <c r="W384" i="1"/>
  <c r="V384" i="1"/>
  <c r="Y384" i="1" s="1"/>
  <c r="U384" i="1"/>
  <c r="AC383" i="1"/>
  <c r="AB383" i="1"/>
  <c r="AA383" i="1"/>
  <c r="Z383" i="1"/>
  <c r="X383" i="1"/>
  <c r="W383" i="1"/>
  <c r="V383" i="1"/>
  <c r="Y383" i="1" s="1"/>
  <c r="U383" i="1"/>
  <c r="AC382" i="1"/>
  <c r="AB382" i="1"/>
  <c r="AA382" i="1"/>
  <c r="X382" i="1"/>
  <c r="W382" i="1"/>
  <c r="Z382" i="1" s="1"/>
  <c r="V382" i="1"/>
  <c r="Y382" i="1" s="1"/>
  <c r="U382" i="1"/>
  <c r="AB381" i="1"/>
  <c r="Y381" i="1"/>
  <c r="X381" i="1"/>
  <c r="AA381" i="1" s="1"/>
  <c r="W381" i="1"/>
  <c r="Z381" i="1" s="1"/>
  <c r="V381" i="1"/>
  <c r="U381" i="1"/>
  <c r="AB380" i="1"/>
  <c r="Z380" i="1"/>
  <c r="Y380" i="1"/>
  <c r="AC380" i="1" s="1"/>
  <c r="X380" i="1"/>
  <c r="AA380" i="1" s="1"/>
  <c r="W380" i="1"/>
  <c r="V380" i="1"/>
  <c r="U380" i="1"/>
  <c r="AB379" i="1"/>
  <c r="Z379" i="1"/>
  <c r="Y379" i="1"/>
  <c r="X379" i="1"/>
  <c r="AA379" i="1" s="1"/>
  <c r="W379" i="1"/>
  <c r="V379" i="1"/>
  <c r="U379" i="1"/>
  <c r="AB378" i="1"/>
  <c r="AA378" i="1"/>
  <c r="Z378" i="1"/>
  <c r="Y378" i="1"/>
  <c r="AC378" i="1" s="1"/>
  <c r="X378" i="1"/>
  <c r="W378" i="1"/>
  <c r="V378" i="1"/>
  <c r="U378" i="1"/>
  <c r="AB377" i="1"/>
  <c r="Z377" i="1"/>
  <c r="Y377" i="1"/>
  <c r="X377" i="1"/>
  <c r="AA377" i="1" s="1"/>
  <c r="W377" i="1"/>
  <c r="V377" i="1"/>
  <c r="U377" i="1"/>
  <c r="AB376" i="1"/>
  <c r="AA376" i="1"/>
  <c r="Z376" i="1"/>
  <c r="Y376" i="1"/>
  <c r="AC376" i="1" s="1"/>
  <c r="X376" i="1"/>
  <c r="W376" i="1"/>
  <c r="V376" i="1"/>
  <c r="U376" i="1"/>
  <c r="AB375" i="1"/>
  <c r="AA375" i="1"/>
  <c r="Z375" i="1"/>
  <c r="AC375" i="1" s="1"/>
  <c r="X375" i="1"/>
  <c r="W375" i="1"/>
  <c r="V375" i="1"/>
  <c r="Y375" i="1" s="1"/>
  <c r="U375" i="1"/>
  <c r="AB374" i="1"/>
  <c r="AA374" i="1"/>
  <c r="AC374" i="1" s="1"/>
  <c r="X374" i="1"/>
  <c r="W374" i="1"/>
  <c r="Z374" i="1" s="1"/>
  <c r="V374" i="1"/>
  <c r="Y374" i="1" s="1"/>
  <c r="U374" i="1"/>
  <c r="AB373" i="1"/>
  <c r="X373" i="1"/>
  <c r="AA373" i="1" s="1"/>
  <c r="W373" i="1"/>
  <c r="Z373" i="1" s="1"/>
  <c r="V373" i="1"/>
  <c r="Y373" i="1" s="1"/>
  <c r="AC373" i="1" s="1"/>
  <c r="U373" i="1"/>
  <c r="AB372" i="1"/>
  <c r="Y372" i="1"/>
  <c r="X372" i="1"/>
  <c r="AA372" i="1" s="1"/>
  <c r="W372" i="1"/>
  <c r="Z372" i="1" s="1"/>
  <c r="V372" i="1"/>
  <c r="U372" i="1"/>
  <c r="AB371" i="1"/>
  <c r="Z371" i="1"/>
  <c r="X371" i="1"/>
  <c r="AA371" i="1" s="1"/>
  <c r="W371" i="1"/>
  <c r="V371" i="1"/>
  <c r="Y371" i="1" s="1"/>
  <c r="AC371" i="1" s="1"/>
  <c r="U371" i="1"/>
  <c r="AB370" i="1"/>
  <c r="AA370" i="1"/>
  <c r="Y370" i="1"/>
  <c r="X370" i="1"/>
  <c r="W370" i="1"/>
  <c r="Z370" i="1" s="1"/>
  <c r="V370" i="1"/>
  <c r="U370" i="1"/>
  <c r="AB369" i="1"/>
  <c r="Z369" i="1"/>
  <c r="Y369" i="1"/>
  <c r="X369" i="1"/>
  <c r="AA369" i="1" s="1"/>
  <c r="W369" i="1"/>
  <c r="V369" i="1"/>
  <c r="U369" i="1"/>
  <c r="AB368" i="1"/>
  <c r="AA368" i="1"/>
  <c r="Z368" i="1"/>
  <c r="Y368" i="1"/>
  <c r="X368" i="1"/>
  <c r="W368" i="1"/>
  <c r="V368" i="1"/>
  <c r="U368" i="1"/>
  <c r="AC367" i="1"/>
  <c r="AB367" i="1"/>
  <c r="AA367" i="1"/>
  <c r="Z367" i="1"/>
  <c r="X367" i="1"/>
  <c r="W367" i="1"/>
  <c r="V367" i="1"/>
  <c r="Y367" i="1" s="1"/>
  <c r="U367" i="1"/>
  <c r="AB366" i="1"/>
  <c r="X366" i="1"/>
  <c r="AA366" i="1" s="1"/>
  <c r="AC366" i="1" s="1"/>
  <c r="W366" i="1"/>
  <c r="Z366" i="1" s="1"/>
  <c r="V366" i="1"/>
  <c r="Y366" i="1" s="1"/>
  <c r="U366" i="1"/>
  <c r="AB365" i="1"/>
  <c r="Y365" i="1"/>
  <c r="AC365" i="1" s="1"/>
  <c r="X365" i="1"/>
  <c r="AA365" i="1" s="1"/>
  <c r="W365" i="1"/>
  <c r="Z365" i="1" s="1"/>
  <c r="V365" i="1"/>
  <c r="U365" i="1"/>
  <c r="AB364" i="1"/>
  <c r="Y364" i="1"/>
  <c r="X364" i="1"/>
  <c r="AA364" i="1" s="1"/>
  <c r="W364" i="1"/>
  <c r="Z364" i="1" s="1"/>
  <c r="V364" i="1"/>
  <c r="U364" i="1"/>
  <c r="AB363" i="1"/>
  <c r="Z363" i="1"/>
  <c r="X363" i="1"/>
  <c r="AA363" i="1" s="1"/>
  <c r="W363" i="1"/>
  <c r="V363" i="1"/>
  <c r="Y363" i="1" s="1"/>
  <c r="AC363" i="1" s="1"/>
  <c r="U363" i="1"/>
  <c r="AB362" i="1"/>
  <c r="AA362" i="1"/>
  <c r="Y362" i="1"/>
  <c r="X362" i="1"/>
  <c r="W362" i="1"/>
  <c r="Z362" i="1" s="1"/>
  <c r="V362" i="1"/>
  <c r="U362" i="1"/>
  <c r="AB361" i="1"/>
  <c r="Z361" i="1"/>
  <c r="Y361" i="1"/>
  <c r="X361" i="1"/>
  <c r="AA361" i="1" s="1"/>
  <c r="W361" i="1"/>
  <c r="V361" i="1"/>
  <c r="U361" i="1"/>
  <c r="AB360" i="1"/>
  <c r="AA360" i="1"/>
  <c r="Z360" i="1"/>
  <c r="Y360" i="1"/>
  <c r="AC360" i="1" s="1"/>
  <c r="X360" i="1"/>
  <c r="W360" i="1"/>
  <c r="V360" i="1"/>
  <c r="U360" i="1"/>
  <c r="AB359" i="1"/>
  <c r="AA359" i="1"/>
  <c r="X359" i="1"/>
  <c r="W359" i="1"/>
  <c r="Z359" i="1" s="1"/>
  <c r="V359" i="1"/>
  <c r="Y359" i="1" s="1"/>
  <c r="U359" i="1"/>
  <c r="AB358" i="1"/>
  <c r="AA358" i="1"/>
  <c r="X358" i="1"/>
  <c r="W358" i="1"/>
  <c r="Z358" i="1" s="1"/>
  <c r="V358" i="1"/>
  <c r="Y358" i="1" s="1"/>
  <c r="U358" i="1"/>
  <c r="AB357" i="1"/>
  <c r="X357" i="1"/>
  <c r="AA357" i="1" s="1"/>
  <c r="W357" i="1"/>
  <c r="Z357" i="1" s="1"/>
  <c r="V357" i="1"/>
  <c r="Y357" i="1" s="1"/>
  <c r="U357" i="1"/>
  <c r="AB356" i="1"/>
  <c r="Y356" i="1"/>
  <c r="X356" i="1"/>
  <c r="AA356" i="1" s="1"/>
  <c r="W356" i="1"/>
  <c r="Z356" i="1" s="1"/>
  <c r="AC356" i="1" s="1"/>
  <c r="V356" i="1"/>
  <c r="U356" i="1"/>
  <c r="AB355" i="1"/>
  <c r="Z355" i="1"/>
  <c r="X355" i="1"/>
  <c r="AA355" i="1" s="1"/>
  <c r="W355" i="1"/>
  <c r="V355" i="1"/>
  <c r="Y355" i="1" s="1"/>
  <c r="U355" i="1"/>
  <c r="AB354" i="1"/>
  <c r="AA354" i="1"/>
  <c r="Y354" i="1"/>
  <c r="X354" i="1"/>
  <c r="W354" i="1"/>
  <c r="Z354" i="1" s="1"/>
  <c r="V354" i="1"/>
  <c r="U354" i="1"/>
  <c r="AC353" i="1"/>
  <c r="AB353" i="1"/>
  <c r="Z353" i="1"/>
  <c r="Y353" i="1"/>
  <c r="X353" i="1"/>
  <c r="AA353" i="1" s="1"/>
  <c r="W353" i="1"/>
  <c r="V353" i="1"/>
  <c r="U353" i="1"/>
  <c r="AB352" i="1"/>
  <c r="AA352" i="1"/>
  <c r="Z352" i="1"/>
  <c r="X352" i="1"/>
  <c r="W352" i="1"/>
  <c r="V352" i="1"/>
  <c r="Y352" i="1" s="1"/>
  <c r="AC352" i="1" s="1"/>
  <c r="U352" i="1"/>
  <c r="AB351" i="1"/>
  <c r="AA351" i="1"/>
  <c r="Z351" i="1"/>
  <c r="X351" i="1"/>
  <c r="W351" i="1"/>
  <c r="V351" i="1"/>
  <c r="Y351" i="1" s="1"/>
  <c r="U351" i="1"/>
  <c r="AB350" i="1"/>
  <c r="X350" i="1"/>
  <c r="AA350" i="1" s="1"/>
  <c r="W350" i="1"/>
  <c r="Z350" i="1" s="1"/>
  <c r="V350" i="1"/>
  <c r="Y350" i="1" s="1"/>
  <c r="U350" i="1"/>
  <c r="AB349" i="1"/>
  <c r="X349" i="1"/>
  <c r="AA349" i="1" s="1"/>
  <c r="W349" i="1"/>
  <c r="Z349" i="1" s="1"/>
  <c r="V349" i="1"/>
  <c r="Y349" i="1" s="1"/>
  <c r="AC349" i="1" s="1"/>
  <c r="U349" i="1"/>
  <c r="AC348" i="1"/>
  <c r="AB348" i="1"/>
  <c r="Y348" i="1"/>
  <c r="X348" i="1"/>
  <c r="AA348" i="1" s="1"/>
  <c r="W348" i="1"/>
  <c r="Z348" i="1" s="1"/>
  <c r="V348" i="1"/>
  <c r="U348" i="1"/>
  <c r="AB347" i="1"/>
  <c r="AA347" i="1"/>
  <c r="Z347" i="1"/>
  <c r="X347" i="1"/>
  <c r="W347" i="1"/>
  <c r="V347" i="1"/>
  <c r="Y347" i="1" s="1"/>
  <c r="U347" i="1"/>
  <c r="AB346" i="1"/>
  <c r="AA346" i="1"/>
  <c r="Y346" i="1"/>
  <c r="X346" i="1"/>
  <c r="W346" i="1"/>
  <c r="Z346" i="1" s="1"/>
  <c r="V346" i="1"/>
  <c r="U346" i="1"/>
  <c r="AB345" i="1"/>
  <c r="AC345" i="1" s="1"/>
  <c r="Z345" i="1"/>
  <c r="Y345" i="1"/>
  <c r="X345" i="1"/>
  <c r="AA345" i="1" s="1"/>
  <c r="W345" i="1"/>
  <c r="V345" i="1"/>
  <c r="U345" i="1"/>
  <c r="AB344" i="1"/>
  <c r="AA344" i="1"/>
  <c r="Z344" i="1"/>
  <c r="X344" i="1"/>
  <c r="W344" i="1"/>
  <c r="V344" i="1"/>
  <c r="Y344" i="1" s="1"/>
  <c r="AC344" i="1" s="1"/>
  <c r="U344" i="1"/>
  <c r="AB343" i="1"/>
  <c r="AA343" i="1"/>
  <c r="Z343" i="1"/>
  <c r="X343" i="1"/>
  <c r="W343" i="1"/>
  <c r="V343" i="1"/>
  <c r="Y343" i="1" s="1"/>
  <c r="U343" i="1"/>
  <c r="AB342" i="1"/>
  <c r="X342" i="1"/>
  <c r="AA342" i="1" s="1"/>
  <c r="W342" i="1"/>
  <c r="Z342" i="1" s="1"/>
  <c r="V342" i="1"/>
  <c r="Y342" i="1" s="1"/>
  <c r="U342" i="1"/>
  <c r="AB341" i="1"/>
  <c r="X341" i="1"/>
  <c r="AA341" i="1" s="1"/>
  <c r="W341" i="1"/>
  <c r="Z341" i="1" s="1"/>
  <c r="V341" i="1"/>
  <c r="Y341" i="1" s="1"/>
  <c r="AC341" i="1" s="1"/>
  <c r="U341" i="1"/>
  <c r="AC340" i="1"/>
  <c r="AB340" i="1"/>
  <c r="Z340" i="1"/>
  <c r="Y340" i="1"/>
  <c r="X340" i="1"/>
  <c r="AA340" i="1" s="1"/>
  <c r="W340" i="1"/>
  <c r="V340" i="1"/>
  <c r="U340" i="1"/>
  <c r="AB339" i="1"/>
  <c r="AA339" i="1"/>
  <c r="Z339" i="1"/>
  <c r="X339" i="1"/>
  <c r="W339" i="1"/>
  <c r="V339" i="1"/>
  <c r="Y339" i="1" s="1"/>
  <c r="U339" i="1"/>
  <c r="AB338" i="1"/>
  <c r="AA338" i="1"/>
  <c r="Z338" i="1"/>
  <c r="Y338" i="1"/>
  <c r="X338" i="1"/>
  <c r="W338" i="1"/>
  <c r="V338" i="1"/>
  <c r="U338" i="1"/>
  <c r="AB337" i="1"/>
  <c r="AA337" i="1"/>
  <c r="AC337" i="1" s="1"/>
  <c r="Z337" i="1"/>
  <c r="Y337" i="1"/>
  <c r="X337" i="1"/>
  <c r="W337" i="1"/>
  <c r="V337" i="1"/>
  <c r="U337" i="1"/>
  <c r="AC336" i="1"/>
  <c r="AB336" i="1"/>
  <c r="AA336" i="1"/>
  <c r="Z336" i="1"/>
  <c r="X336" i="1"/>
  <c r="W336" i="1"/>
  <c r="V336" i="1"/>
  <c r="Y336" i="1" s="1"/>
  <c r="U336" i="1"/>
  <c r="AC335" i="1"/>
  <c r="AB335" i="1"/>
  <c r="AA335" i="1"/>
  <c r="X335" i="1"/>
  <c r="W335" i="1"/>
  <c r="Z335" i="1" s="1"/>
  <c r="V335" i="1"/>
  <c r="Y335" i="1" s="1"/>
  <c r="U335" i="1"/>
  <c r="AB334" i="1"/>
  <c r="X334" i="1"/>
  <c r="AA334" i="1" s="1"/>
  <c r="AC334" i="1" s="1"/>
  <c r="W334" i="1"/>
  <c r="Z334" i="1" s="1"/>
  <c r="V334" i="1"/>
  <c r="Y334" i="1" s="1"/>
  <c r="U334" i="1"/>
  <c r="AB333" i="1"/>
  <c r="Y333" i="1"/>
  <c r="X333" i="1"/>
  <c r="AA333" i="1" s="1"/>
  <c r="W333" i="1"/>
  <c r="Z333" i="1" s="1"/>
  <c r="V333" i="1"/>
  <c r="U333" i="1"/>
  <c r="AB332" i="1"/>
  <c r="Z332" i="1"/>
  <c r="Y332" i="1"/>
  <c r="AC332" i="1" s="1"/>
  <c r="X332" i="1"/>
  <c r="AA332" i="1" s="1"/>
  <c r="W332" i="1"/>
  <c r="V332" i="1"/>
  <c r="U332" i="1"/>
  <c r="AB331" i="1"/>
  <c r="AA331" i="1"/>
  <c r="Z331" i="1"/>
  <c r="Y331" i="1"/>
  <c r="X331" i="1"/>
  <c r="W331" i="1"/>
  <c r="V331" i="1"/>
  <c r="U331" i="1"/>
  <c r="AB330" i="1"/>
  <c r="AA330" i="1"/>
  <c r="Z330" i="1"/>
  <c r="Y330" i="1"/>
  <c r="X330" i="1"/>
  <c r="W330" i="1"/>
  <c r="V330" i="1"/>
  <c r="U330" i="1"/>
  <c r="AB329" i="1"/>
  <c r="AA329" i="1"/>
  <c r="Z329" i="1"/>
  <c r="AC329" i="1" s="1"/>
  <c r="Y329" i="1"/>
  <c r="X329" i="1"/>
  <c r="W329" i="1"/>
  <c r="V329" i="1"/>
  <c r="U329" i="1"/>
  <c r="AB328" i="1"/>
  <c r="AC328" i="1" s="1"/>
  <c r="AA328" i="1"/>
  <c r="Z328" i="1"/>
  <c r="X328" i="1"/>
  <c r="W328" i="1"/>
  <c r="V328" i="1"/>
  <c r="Y328" i="1" s="1"/>
  <c r="U328" i="1"/>
  <c r="AB327" i="1"/>
  <c r="AA327" i="1"/>
  <c r="X327" i="1"/>
  <c r="W327" i="1"/>
  <c r="Z327" i="1" s="1"/>
  <c r="V327" i="1"/>
  <c r="Y327" i="1" s="1"/>
  <c r="AC327" i="1" s="1"/>
  <c r="U327" i="1"/>
  <c r="AB326" i="1"/>
  <c r="AA326" i="1"/>
  <c r="X326" i="1"/>
  <c r="W326" i="1"/>
  <c r="Z326" i="1" s="1"/>
  <c r="V326" i="1"/>
  <c r="Y326" i="1" s="1"/>
  <c r="AC326" i="1" s="1"/>
  <c r="U326" i="1"/>
  <c r="AB325" i="1"/>
  <c r="Y325" i="1"/>
  <c r="X325" i="1"/>
  <c r="AA325" i="1" s="1"/>
  <c r="W325" i="1"/>
  <c r="Z325" i="1" s="1"/>
  <c r="V325" i="1"/>
  <c r="U325" i="1"/>
  <c r="AC324" i="1"/>
  <c r="AB324" i="1"/>
  <c r="Z324" i="1"/>
  <c r="Y324" i="1"/>
  <c r="X324" i="1"/>
  <c r="AA324" i="1" s="1"/>
  <c r="W324" i="1"/>
  <c r="V324" i="1"/>
  <c r="U324" i="1"/>
  <c r="AB323" i="1"/>
  <c r="AA323" i="1"/>
  <c r="Z323" i="1"/>
  <c r="Y323" i="1"/>
  <c r="X323" i="1"/>
  <c r="W323" i="1"/>
  <c r="V323" i="1"/>
  <c r="U323" i="1"/>
  <c r="AB322" i="1"/>
  <c r="AA322" i="1"/>
  <c r="Z322" i="1"/>
  <c r="Y322" i="1"/>
  <c r="X322" i="1"/>
  <c r="W322" i="1"/>
  <c r="V322" i="1"/>
  <c r="U322" i="1"/>
  <c r="AC321" i="1"/>
  <c r="AB321" i="1"/>
  <c r="AA321" i="1"/>
  <c r="Z321" i="1"/>
  <c r="Y321" i="1"/>
  <c r="X321" i="1"/>
  <c r="W321" i="1"/>
  <c r="V321" i="1"/>
  <c r="U321" i="1"/>
  <c r="AC320" i="1"/>
  <c r="AB320" i="1"/>
  <c r="AA320" i="1"/>
  <c r="Z320" i="1"/>
  <c r="X320" i="1"/>
  <c r="W320" i="1"/>
  <c r="V320" i="1"/>
  <c r="Y320" i="1" s="1"/>
  <c r="U320" i="1"/>
  <c r="AC319" i="1"/>
  <c r="AB319" i="1"/>
  <c r="AA319" i="1"/>
  <c r="Z319" i="1"/>
  <c r="X319" i="1"/>
  <c r="W319" i="1"/>
  <c r="V319" i="1"/>
  <c r="Y319" i="1" s="1"/>
  <c r="U319" i="1"/>
  <c r="AC318" i="1"/>
  <c r="AB318" i="1"/>
  <c r="AA318" i="1"/>
  <c r="X318" i="1"/>
  <c r="W318" i="1"/>
  <c r="Z318" i="1" s="1"/>
  <c r="V318" i="1"/>
  <c r="Y318" i="1" s="1"/>
  <c r="U318" i="1"/>
  <c r="AB317" i="1"/>
  <c r="Y317" i="1"/>
  <c r="X317" i="1"/>
  <c r="AA317" i="1" s="1"/>
  <c r="W317" i="1"/>
  <c r="Z317" i="1" s="1"/>
  <c r="V317" i="1"/>
  <c r="U317" i="1"/>
  <c r="AB316" i="1"/>
  <c r="Z316" i="1"/>
  <c r="Y316" i="1"/>
  <c r="AC316" i="1" s="1"/>
  <c r="X316" i="1"/>
  <c r="AA316" i="1" s="1"/>
  <c r="W316" i="1"/>
  <c r="V316" i="1"/>
  <c r="U316" i="1"/>
  <c r="AB315" i="1"/>
  <c r="Z315" i="1"/>
  <c r="Y315" i="1"/>
  <c r="X315" i="1"/>
  <c r="AA315" i="1" s="1"/>
  <c r="W315" i="1"/>
  <c r="V315" i="1"/>
  <c r="U315" i="1"/>
  <c r="AB314" i="1"/>
  <c r="AA314" i="1"/>
  <c r="Z314" i="1"/>
  <c r="Y314" i="1"/>
  <c r="AC314" i="1" s="1"/>
  <c r="X314" i="1"/>
  <c r="W314" i="1"/>
  <c r="V314" i="1"/>
  <c r="U314" i="1"/>
  <c r="AB313" i="1"/>
  <c r="Z313" i="1"/>
  <c r="Y313" i="1"/>
  <c r="X313" i="1"/>
  <c r="AA313" i="1" s="1"/>
  <c r="W313" i="1"/>
  <c r="V313" i="1"/>
  <c r="U313" i="1"/>
  <c r="AB312" i="1"/>
  <c r="AA312" i="1"/>
  <c r="Z312" i="1"/>
  <c r="Y312" i="1"/>
  <c r="AC312" i="1" s="1"/>
  <c r="X312" i="1"/>
  <c r="W312" i="1"/>
  <c r="V312" i="1"/>
  <c r="U312" i="1"/>
  <c r="AB311" i="1"/>
  <c r="AA311" i="1"/>
  <c r="Z311" i="1"/>
  <c r="AC311" i="1" s="1"/>
  <c r="X311" i="1"/>
  <c r="W311" i="1"/>
  <c r="V311" i="1"/>
  <c r="Y311" i="1" s="1"/>
  <c r="U311" i="1"/>
  <c r="AB310" i="1"/>
  <c r="AA310" i="1"/>
  <c r="AC310" i="1" s="1"/>
  <c r="X310" i="1"/>
  <c r="W310" i="1"/>
  <c r="Z310" i="1" s="1"/>
  <c r="V310" i="1"/>
  <c r="Y310" i="1" s="1"/>
  <c r="U310" i="1"/>
  <c r="AB309" i="1"/>
  <c r="X309" i="1"/>
  <c r="AA309" i="1" s="1"/>
  <c r="W309" i="1"/>
  <c r="Z309" i="1" s="1"/>
  <c r="V309" i="1"/>
  <c r="Y309" i="1" s="1"/>
  <c r="AC309" i="1" s="1"/>
  <c r="U309" i="1"/>
  <c r="AB308" i="1"/>
  <c r="Y308" i="1"/>
  <c r="X308" i="1"/>
  <c r="AA308" i="1" s="1"/>
  <c r="W308" i="1"/>
  <c r="Z308" i="1" s="1"/>
  <c r="V308" i="1"/>
  <c r="U308" i="1"/>
  <c r="AB307" i="1"/>
  <c r="Z307" i="1"/>
  <c r="X307" i="1"/>
  <c r="AA307" i="1" s="1"/>
  <c r="W307" i="1"/>
  <c r="V307" i="1"/>
  <c r="Y307" i="1" s="1"/>
  <c r="AC307" i="1" s="1"/>
  <c r="U307" i="1"/>
  <c r="AB306" i="1"/>
  <c r="AA306" i="1"/>
  <c r="Y306" i="1"/>
  <c r="X306" i="1"/>
  <c r="W306" i="1"/>
  <c r="Z306" i="1" s="1"/>
  <c r="V306" i="1"/>
  <c r="U306" i="1"/>
  <c r="AB305" i="1"/>
  <c r="Z305" i="1"/>
  <c r="Y305" i="1"/>
  <c r="X305" i="1"/>
  <c r="AA305" i="1" s="1"/>
  <c r="W305" i="1"/>
  <c r="V305" i="1"/>
  <c r="U305" i="1"/>
  <c r="AB304" i="1"/>
  <c r="AA304" i="1"/>
  <c r="Z304" i="1"/>
  <c r="Y304" i="1"/>
  <c r="X304" i="1"/>
  <c r="W304" i="1"/>
  <c r="V304" i="1"/>
  <c r="U304" i="1"/>
  <c r="AC303" i="1"/>
  <c r="AB303" i="1"/>
  <c r="AA303" i="1"/>
  <c r="Z303" i="1"/>
  <c r="X303" i="1"/>
  <c r="W303" i="1"/>
  <c r="V303" i="1"/>
  <c r="Y303" i="1" s="1"/>
  <c r="U303" i="1"/>
  <c r="AB302" i="1"/>
  <c r="X302" i="1"/>
  <c r="AA302" i="1" s="1"/>
  <c r="AC302" i="1" s="1"/>
  <c r="W302" i="1"/>
  <c r="Z302" i="1" s="1"/>
  <c r="V302" i="1"/>
  <c r="Y302" i="1" s="1"/>
  <c r="U302" i="1"/>
  <c r="AB301" i="1"/>
  <c r="Y301" i="1"/>
  <c r="AC301" i="1" s="1"/>
  <c r="X301" i="1"/>
  <c r="AA301" i="1" s="1"/>
  <c r="W301" i="1"/>
  <c r="Z301" i="1" s="1"/>
  <c r="V301" i="1"/>
  <c r="U301" i="1"/>
  <c r="AB300" i="1"/>
  <c r="Y300" i="1"/>
  <c r="X300" i="1"/>
  <c r="AA300" i="1" s="1"/>
  <c r="W300" i="1"/>
  <c r="Z300" i="1" s="1"/>
  <c r="V300" i="1"/>
  <c r="U300" i="1"/>
  <c r="AB299" i="1"/>
  <c r="Z299" i="1"/>
  <c r="X299" i="1"/>
  <c r="AA299" i="1" s="1"/>
  <c r="W299" i="1"/>
  <c r="V299" i="1"/>
  <c r="Y299" i="1" s="1"/>
  <c r="AC299" i="1" s="1"/>
  <c r="U299" i="1"/>
  <c r="AB298" i="1"/>
  <c r="AA298" i="1"/>
  <c r="Y298" i="1"/>
  <c r="AC298" i="1" s="1"/>
  <c r="X298" i="1"/>
  <c r="W298" i="1"/>
  <c r="Z298" i="1" s="1"/>
  <c r="V298" i="1"/>
  <c r="U298" i="1"/>
  <c r="AB297" i="1"/>
  <c r="Z297" i="1"/>
  <c r="Y297" i="1"/>
  <c r="X297" i="1"/>
  <c r="AA297" i="1" s="1"/>
  <c r="W297" i="1"/>
  <c r="V297" i="1"/>
  <c r="U297" i="1"/>
  <c r="AB296" i="1"/>
  <c r="AA296" i="1"/>
  <c r="Z296" i="1"/>
  <c r="Y296" i="1"/>
  <c r="AC296" i="1" s="1"/>
  <c r="X296" i="1"/>
  <c r="W296" i="1"/>
  <c r="V296" i="1"/>
  <c r="U296" i="1"/>
  <c r="AB295" i="1"/>
  <c r="AA295" i="1"/>
  <c r="X295" i="1"/>
  <c r="W295" i="1"/>
  <c r="Z295" i="1" s="1"/>
  <c r="V295" i="1"/>
  <c r="Y295" i="1" s="1"/>
  <c r="U295" i="1"/>
  <c r="AB294" i="1"/>
  <c r="AA294" i="1"/>
  <c r="X294" i="1"/>
  <c r="W294" i="1"/>
  <c r="Z294" i="1" s="1"/>
  <c r="V294" i="1"/>
  <c r="Y294" i="1" s="1"/>
  <c r="U294" i="1"/>
  <c r="AB293" i="1"/>
  <c r="X293" i="1"/>
  <c r="AA293" i="1" s="1"/>
  <c r="W293" i="1"/>
  <c r="Z293" i="1" s="1"/>
  <c r="V293" i="1"/>
  <c r="Y293" i="1" s="1"/>
  <c r="U293" i="1"/>
  <c r="AB292" i="1"/>
  <c r="Y292" i="1"/>
  <c r="X292" i="1"/>
  <c r="AA292" i="1" s="1"/>
  <c r="W292" i="1"/>
  <c r="Z292" i="1" s="1"/>
  <c r="AC292" i="1" s="1"/>
  <c r="V292" i="1"/>
  <c r="U292" i="1"/>
  <c r="AB291" i="1"/>
  <c r="Z291" i="1"/>
  <c r="X291" i="1"/>
  <c r="AA291" i="1" s="1"/>
  <c r="W291" i="1"/>
  <c r="V291" i="1"/>
  <c r="Y291" i="1" s="1"/>
  <c r="U291" i="1"/>
  <c r="AB290" i="1"/>
  <c r="AA290" i="1"/>
  <c r="Y290" i="1"/>
  <c r="X290" i="1"/>
  <c r="W290" i="1"/>
  <c r="Z290" i="1" s="1"/>
  <c r="V290" i="1"/>
  <c r="U290" i="1"/>
  <c r="AC289" i="1"/>
  <c r="AB289" i="1"/>
  <c r="Z289" i="1"/>
  <c r="Y289" i="1"/>
  <c r="X289" i="1"/>
  <c r="AA289" i="1" s="1"/>
  <c r="W289" i="1"/>
  <c r="V289" i="1"/>
  <c r="U289" i="1"/>
  <c r="AB288" i="1"/>
  <c r="AA288" i="1"/>
  <c r="Z288" i="1"/>
  <c r="X288" i="1"/>
  <c r="W288" i="1"/>
  <c r="V288" i="1"/>
  <c r="Y288" i="1" s="1"/>
  <c r="AC288" i="1" s="1"/>
  <c r="U288" i="1"/>
  <c r="AB287" i="1"/>
  <c r="AA287" i="1"/>
  <c r="Z287" i="1"/>
  <c r="X287" i="1"/>
  <c r="W287" i="1"/>
  <c r="V287" i="1"/>
  <c r="Y287" i="1" s="1"/>
  <c r="U287" i="1"/>
  <c r="AB286" i="1"/>
  <c r="X286" i="1"/>
  <c r="AA286" i="1" s="1"/>
  <c r="W286" i="1"/>
  <c r="Z286" i="1" s="1"/>
  <c r="V286" i="1"/>
  <c r="Y286" i="1" s="1"/>
  <c r="U286" i="1"/>
  <c r="AB285" i="1"/>
  <c r="X285" i="1"/>
  <c r="AA285" i="1" s="1"/>
  <c r="W285" i="1"/>
  <c r="Z285" i="1" s="1"/>
  <c r="V285" i="1"/>
  <c r="Y285" i="1" s="1"/>
  <c r="AC285" i="1" s="1"/>
  <c r="U285" i="1"/>
  <c r="AC284" i="1"/>
  <c r="AB284" i="1"/>
  <c r="Y284" i="1"/>
  <c r="X284" i="1"/>
  <c r="AA284" i="1" s="1"/>
  <c r="W284" i="1"/>
  <c r="Z284" i="1" s="1"/>
  <c r="V284" i="1"/>
  <c r="U284" i="1"/>
  <c r="AB283" i="1"/>
  <c r="AA283" i="1"/>
  <c r="Z283" i="1"/>
  <c r="X283" i="1"/>
  <c r="W283" i="1"/>
  <c r="V283" i="1"/>
  <c r="Y283" i="1" s="1"/>
  <c r="U283" i="1"/>
  <c r="AB282" i="1"/>
  <c r="AA282" i="1"/>
  <c r="Y282" i="1"/>
  <c r="X282" i="1"/>
  <c r="W282" i="1"/>
  <c r="Z282" i="1" s="1"/>
  <c r="V282" i="1"/>
  <c r="U282" i="1"/>
  <c r="AB281" i="1"/>
  <c r="AC281" i="1" s="1"/>
  <c r="Z281" i="1"/>
  <c r="Y281" i="1"/>
  <c r="X281" i="1"/>
  <c r="AA281" i="1" s="1"/>
  <c r="W281" i="1"/>
  <c r="V281" i="1"/>
  <c r="U281" i="1"/>
  <c r="AB280" i="1"/>
  <c r="AA280" i="1"/>
  <c r="Z280" i="1"/>
  <c r="X280" i="1"/>
  <c r="W280" i="1"/>
  <c r="V280" i="1"/>
  <c r="Y280" i="1" s="1"/>
  <c r="AC280" i="1" s="1"/>
  <c r="U280" i="1"/>
  <c r="AB279" i="1"/>
  <c r="AA279" i="1"/>
  <c r="Z279" i="1"/>
  <c r="X279" i="1"/>
  <c r="W279" i="1"/>
  <c r="V279" i="1"/>
  <c r="Y279" i="1" s="1"/>
  <c r="U279" i="1"/>
  <c r="AB278" i="1"/>
  <c r="X278" i="1"/>
  <c r="AA278" i="1" s="1"/>
  <c r="W278" i="1"/>
  <c r="Z278" i="1" s="1"/>
  <c r="V278" i="1"/>
  <c r="Y278" i="1" s="1"/>
  <c r="U278" i="1"/>
  <c r="AB277" i="1"/>
  <c r="X277" i="1"/>
  <c r="AA277" i="1" s="1"/>
  <c r="W277" i="1"/>
  <c r="Z277" i="1" s="1"/>
  <c r="V277" i="1"/>
  <c r="Y277" i="1" s="1"/>
  <c r="AC277" i="1" s="1"/>
  <c r="U277" i="1"/>
  <c r="AC276" i="1"/>
  <c r="AB276" i="1"/>
  <c r="Z276" i="1"/>
  <c r="Y276" i="1"/>
  <c r="X276" i="1"/>
  <c r="AA276" i="1" s="1"/>
  <c r="W276" i="1"/>
  <c r="V276" i="1"/>
  <c r="U276" i="1"/>
  <c r="AB275" i="1"/>
  <c r="AA275" i="1"/>
  <c r="Z275" i="1"/>
  <c r="X275" i="1"/>
  <c r="W275" i="1"/>
  <c r="V275" i="1"/>
  <c r="Y275" i="1" s="1"/>
  <c r="U275" i="1"/>
  <c r="AB274" i="1"/>
  <c r="AA274" i="1"/>
  <c r="Z274" i="1"/>
  <c r="Y274" i="1"/>
  <c r="X274" i="1"/>
  <c r="W274" i="1"/>
  <c r="V274" i="1"/>
  <c r="U274" i="1"/>
  <c r="AB273" i="1"/>
  <c r="AA273" i="1"/>
  <c r="AC273" i="1" s="1"/>
  <c r="Z273" i="1"/>
  <c r="Y273" i="1"/>
  <c r="X273" i="1"/>
  <c r="W273" i="1"/>
  <c r="V273" i="1"/>
  <c r="U273" i="1"/>
  <c r="AC272" i="1"/>
  <c r="AB272" i="1"/>
  <c r="AA272" i="1"/>
  <c r="Z272" i="1"/>
  <c r="X272" i="1"/>
  <c r="W272" i="1"/>
  <c r="V272" i="1"/>
  <c r="Y272" i="1" s="1"/>
  <c r="U272" i="1"/>
  <c r="AC271" i="1"/>
  <c r="AB271" i="1"/>
  <c r="AA271" i="1"/>
  <c r="X271" i="1"/>
  <c r="W271" i="1"/>
  <c r="Z271" i="1" s="1"/>
  <c r="V271" i="1"/>
  <c r="Y271" i="1" s="1"/>
  <c r="U271" i="1"/>
  <c r="AB270" i="1"/>
  <c r="X270" i="1"/>
  <c r="AA270" i="1" s="1"/>
  <c r="AC270" i="1" s="1"/>
  <c r="W270" i="1"/>
  <c r="Z270" i="1" s="1"/>
  <c r="V270" i="1"/>
  <c r="Y270" i="1" s="1"/>
  <c r="U270" i="1"/>
  <c r="AB269" i="1"/>
  <c r="Y269" i="1"/>
  <c r="X269" i="1"/>
  <c r="AA269" i="1" s="1"/>
  <c r="W269" i="1"/>
  <c r="Z269" i="1" s="1"/>
  <c r="V269" i="1"/>
  <c r="U269" i="1"/>
  <c r="AB268" i="1"/>
  <c r="Z268" i="1"/>
  <c r="Y268" i="1"/>
  <c r="AC268" i="1" s="1"/>
  <c r="X268" i="1"/>
  <c r="AA268" i="1" s="1"/>
  <c r="W268" i="1"/>
  <c r="V268" i="1"/>
  <c r="U268" i="1"/>
  <c r="AB267" i="1"/>
  <c r="AA267" i="1"/>
  <c r="Z267" i="1"/>
  <c r="Y267" i="1"/>
  <c r="X267" i="1"/>
  <c r="W267" i="1"/>
  <c r="V267" i="1"/>
  <c r="U267" i="1"/>
  <c r="AB266" i="1"/>
  <c r="AA266" i="1"/>
  <c r="Z266" i="1"/>
  <c r="Y266" i="1"/>
  <c r="X266" i="1"/>
  <c r="W266" i="1"/>
  <c r="V266" i="1"/>
  <c r="U266" i="1"/>
  <c r="AB265" i="1"/>
  <c r="AA265" i="1"/>
  <c r="Z265" i="1"/>
  <c r="AC265" i="1" s="1"/>
  <c r="Y265" i="1"/>
  <c r="X265" i="1"/>
  <c r="W265" i="1"/>
  <c r="V265" i="1"/>
  <c r="U265" i="1"/>
  <c r="AB264" i="1"/>
  <c r="AC264" i="1" s="1"/>
  <c r="AA264" i="1"/>
  <c r="Z264" i="1"/>
  <c r="X264" i="1"/>
  <c r="W264" i="1"/>
  <c r="V264" i="1"/>
  <c r="Y264" i="1" s="1"/>
  <c r="U264" i="1"/>
  <c r="AB263" i="1"/>
  <c r="AA263" i="1"/>
  <c r="X263" i="1"/>
  <c r="W263" i="1"/>
  <c r="Z263" i="1" s="1"/>
  <c r="V263" i="1"/>
  <c r="Y263" i="1" s="1"/>
  <c r="AC263" i="1" s="1"/>
  <c r="U263" i="1"/>
  <c r="AB262" i="1"/>
  <c r="AA262" i="1"/>
  <c r="X262" i="1"/>
  <c r="W262" i="1"/>
  <c r="Z262" i="1" s="1"/>
  <c r="V262" i="1"/>
  <c r="Y262" i="1" s="1"/>
  <c r="AC262" i="1" s="1"/>
  <c r="U262" i="1"/>
  <c r="AB261" i="1"/>
  <c r="Y261" i="1"/>
  <c r="X261" i="1"/>
  <c r="AA261" i="1" s="1"/>
  <c r="W261" i="1"/>
  <c r="Z261" i="1" s="1"/>
  <c r="V261" i="1"/>
  <c r="U261" i="1"/>
  <c r="AC260" i="1"/>
  <c r="AB260" i="1"/>
  <c r="Z260" i="1"/>
  <c r="Y260" i="1"/>
  <c r="X260" i="1"/>
  <c r="AA260" i="1" s="1"/>
  <c r="W260" i="1"/>
  <c r="V260" i="1"/>
  <c r="U260" i="1"/>
  <c r="AB259" i="1"/>
  <c r="AA259" i="1"/>
  <c r="Z259" i="1"/>
  <c r="Y259" i="1"/>
  <c r="X259" i="1"/>
  <c r="W259" i="1"/>
  <c r="V259" i="1"/>
  <c r="U259" i="1"/>
  <c r="AB258" i="1"/>
  <c r="AA258" i="1"/>
  <c r="Z258" i="1"/>
  <c r="Y258" i="1"/>
  <c r="X258" i="1"/>
  <c r="W258" i="1"/>
  <c r="V258" i="1"/>
  <c r="U258" i="1"/>
  <c r="AC257" i="1"/>
  <c r="AB257" i="1"/>
  <c r="AA257" i="1"/>
  <c r="Z257" i="1"/>
  <c r="Y257" i="1"/>
  <c r="X257" i="1"/>
  <c r="W257" i="1"/>
  <c r="V257" i="1"/>
  <c r="U257" i="1"/>
  <c r="AC256" i="1"/>
  <c r="AB256" i="1"/>
  <c r="AA256" i="1"/>
  <c r="Z256" i="1"/>
  <c r="X256" i="1"/>
  <c r="W256" i="1"/>
  <c r="V256" i="1"/>
  <c r="Y256" i="1" s="1"/>
  <c r="U256" i="1"/>
  <c r="AC255" i="1"/>
  <c r="AB255" i="1"/>
  <c r="AA255" i="1"/>
  <c r="Z255" i="1"/>
  <c r="X255" i="1"/>
  <c r="W255" i="1"/>
  <c r="V255" i="1"/>
  <c r="Y255" i="1" s="1"/>
  <c r="U255" i="1"/>
  <c r="AC254" i="1"/>
  <c r="AB254" i="1"/>
  <c r="AA254" i="1"/>
  <c r="X254" i="1"/>
  <c r="W254" i="1"/>
  <c r="Z254" i="1" s="1"/>
  <c r="V254" i="1"/>
  <c r="Y254" i="1" s="1"/>
  <c r="U254" i="1"/>
  <c r="AB253" i="1"/>
  <c r="Y253" i="1"/>
  <c r="X253" i="1"/>
  <c r="AA253" i="1" s="1"/>
  <c r="W253" i="1"/>
  <c r="Z253" i="1" s="1"/>
  <c r="V253" i="1"/>
  <c r="U253" i="1"/>
  <c r="AB252" i="1"/>
  <c r="Z252" i="1"/>
  <c r="Y252" i="1"/>
  <c r="AC252" i="1" s="1"/>
  <c r="X252" i="1"/>
  <c r="AA252" i="1" s="1"/>
  <c r="W252" i="1"/>
  <c r="V252" i="1"/>
  <c r="U252" i="1"/>
  <c r="AB251" i="1"/>
  <c r="Z251" i="1"/>
  <c r="Y251" i="1"/>
  <c r="X251" i="1"/>
  <c r="AA251" i="1" s="1"/>
  <c r="W251" i="1"/>
  <c r="V251" i="1"/>
  <c r="U251" i="1"/>
  <c r="AB250" i="1"/>
  <c r="AA250" i="1"/>
  <c r="Z250" i="1"/>
  <c r="Y250" i="1"/>
  <c r="AC250" i="1" s="1"/>
  <c r="X250" i="1"/>
  <c r="W250" i="1"/>
  <c r="V250" i="1"/>
  <c r="U250" i="1"/>
  <c r="AB249" i="1"/>
  <c r="Z249" i="1"/>
  <c r="Y249" i="1"/>
  <c r="X249" i="1"/>
  <c r="AA249" i="1" s="1"/>
  <c r="W249" i="1"/>
  <c r="V249" i="1"/>
  <c r="U249" i="1"/>
  <c r="AB248" i="1"/>
  <c r="AA248" i="1"/>
  <c r="Z248" i="1"/>
  <c r="Y248" i="1"/>
  <c r="AC248" i="1" s="1"/>
  <c r="X248" i="1"/>
  <c r="W248" i="1"/>
  <c r="V248" i="1"/>
  <c r="U248" i="1"/>
  <c r="AB247" i="1"/>
  <c r="AA247" i="1"/>
  <c r="Z247" i="1"/>
  <c r="AC247" i="1" s="1"/>
  <c r="X247" i="1"/>
  <c r="W247" i="1"/>
  <c r="V247" i="1"/>
  <c r="Y247" i="1" s="1"/>
  <c r="U247" i="1"/>
  <c r="AB246" i="1"/>
  <c r="AA246" i="1"/>
  <c r="AC246" i="1" s="1"/>
  <c r="X246" i="1"/>
  <c r="W246" i="1"/>
  <c r="Z246" i="1" s="1"/>
  <c r="V246" i="1"/>
  <c r="Y246" i="1" s="1"/>
  <c r="U246" i="1"/>
  <c r="AB245" i="1"/>
  <c r="X245" i="1"/>
  <c r="AA245" i="1" s="1"/>
  <c r="W245" i="1"/>
  <c r="Z245" i="1" s="1"/>
  <c r="V245" i="1"/>
  <c r="Y245" i="1" s="1"/>
  <c r="AC245" i="1" s="1"/>
  <c r="U245" i="1"/>
  <c r="AB244" i="1"/>
  <c r="Y244" i="1"/>
  <c r="X244" i="1"/>
  <c r="AA244" i="1" s="1"/>
  <c r="W244" i="1"/>
  <c r="Z244" i="1" s="1"/>
  <c r="V244" i="1"/>
  <c r="U244" i="1"/>
  <c r="AB243" i="1"/>
  <c r="Z243" i="1"/>
  <c r="X243" i="1"/>
  <c r="AA243" i="1" s="1"/>
  <c r="W243" i="1"/>
  <c r="V243" i="1"/>
  <c r="Y243" i="1" s="1"/>
  <c r="AC243" i="1" s="1"/>
  <c r="U243" i="1"/>
  <c r="AB242" i="1"/>
  <c r="AA242" i="1"/>
  <c r="Y242" i="1"/>
  <c r="X242" i="1"/>
  <c r="W242" i="1"/>
  <c r="Z242" i="1" s="1"/>
  <c r="V242" i="1"/>
  <c r="U242" i="1"/>
  <c r="AB241" i="1"/>
  <c r="Z241" i="1"/>
  <c r="Y241" i="1"/>
  <c r="X241" i="1"/>
  <c r="AA241" i="1" s="1"/>
  <c r="W241" i="1"/>
  <c r="V241" i="1"/>
  <c r="U241" i="1"/>
  <c r="AB240" i="1"/>
  <c r="AA240" i="1"/>
  <c r="Z240" i="1"/>
  <c r="Y240" i="1"/>
  <c r="X240" i="1"/>
  <c r="W240" i="1"/>
  <c r="V240" i="1"/>
  <c r="U240" i="1"/>
  <c r="AC239" i="1"/>
  <c r="AB239" i="1"/>
  <c r="AA239" i="1"/>
  <c r="Z239" i="1"/>
  <c r="X239" i="1"/>
  <c r="W239" i="1"/>
  <c r="V239" i="1"/>
  <c r="Y239" i="1" s="1"/>
  <c r="U239" i="1"/>
  <c r="AB238" i="1"/>
  <c r="X238" i="1"/>
  <c r="AA238" i="1" s="1"/>
  <c r="AC238" i="1" s="1"/>
  <c r="W238" i="1"/>
  <c r="Z238" i="1" s="1"/>
  <c r="V238" i="1"/>
  <c r="Y238" i="1" s="1"/>
  <c r="U238" i="1"/>
  <c r="AB237" i="1"/>
  <c r="Y237" i="1"/>
  <c r="AC237" i="1" s="1"/>
  <c r="X237" i="1"/>
  <c r="AA237" i="1" s="1"/>
  <c r="W237" i="1"/>
  <c r="Z237" i="1" s="1"/>
  <c r="V237" i="1"/>
  <c r="U237" i="1"/>
  <c r="AB236" i="1"/>
  <c r="Y236" i="1"/>
  <c r="X236" i="1"/>
  <c r="AA236" i="1" s="1"/>
  <c r="W236" i="1"/>
  <c r="Z236" i="1" s="1"/>
  <c r="V236" i="1"/>
  <c r="U236" i="1"/>
  <c r="AB235" i="1"/>
  <c r="Z235" i="1"/>
  <c r="X235" i="1"/>
  <c r="AA235" i="1" s="1"/>
  <c r="W235" i="1"/>
  <c r="V235" i="1"/>
  <c r="Y235" i="1" s="1"/>
  <c r="AC235" i="1" s="1"/>
  <c r="U235" i="1"/>
  <c r="AB234" i="1"/>
  <c r="AA234" i="1"/>
  <c r="Y234" i="1"/>
  <c r="AC234" i="1" s="1"/>
  <c r="X234" i="1"/>
  <c r="W234" i="1"/>
  <c r="Z234" i="1" s="1"/>
  <c r="V234" i="1"/>
  <c r="U234" i="1"/>
  <c r="AB233" i="1"/>
  <c r="Z233" i="1"/>
  <c r="Y233" i="1"/>
  <c r="X233" i="1"/>
  <c r="AA233" i="1" s="1"/>
  <c r="W233" i="1"/>
  <c r="V233" i="1"/>
  <c r="U233" i="1"/>
  <c r="AB232" i="1"/>
  <c r="AA232" i="1"/>
  <c r="Z232" i="1"/>
  <c r="Y232" i="1"/>
  <c r="AC232" i="1" s="1"/>
  <c r="X232" i="1"/>
  <c r="W232" i="1"/>
  <c r="V232" i="1"/>
  <c r="U232" i="1"/>
  <c r="AB231" i="1"/>
  <c r="AA231" i="1"/>
  <c r="X231" i="1"/>
  <c r="W231" i="1"/>
  <c r="Z231" i="1" s="1"/>
  <c r="V231" i="1"/>
  <c r="Y231" i="1" s="1"/>
  <c r="U231" i="1"/>
  <c r="AB230" i="1"/>
  <c r="AA230" i="1"/>
  <c r="X230" i="1"/>
  <c r="W230" i="1"/>
  <c r="Z230" i="1" s="1"/>
  <c r="V230" i="1"/>
  <c r="Y230" i="1" s="1"/>
  <c r="U230" i="1"/>
  <c r="AB229" i="1"/>
  <c r="X229" i="1"/>
  <c r="AA229" i="1" s="1"/>
  <c r="W229" i="1"/>
  <c r="Z229" i="1" s="1"/>
  <c r="V229" i="1"/>
  <c r="Y229" i="1" s="1"/>
  <c r="U229" i="1"/>
  <c r="AB228" i="1"/>
  <c r="Y228" i="1"/>
  <c r="X228" i="1"/>
  <c r="AA228" i="1" s="1"/>
  <c r="W228" i="1"/>
  <c r="Z228" i="1" s="1"/>
  <c r="AC228" i="1" s="1"/>
  <c r="V228" i="1"/>
  <c r="U228" i="1"/>
  <c r="AB227" i="1"/>
  <c r="Z227" i="1"/>
  <c r="X227" i="1"/>
  <c r="AA227" i="1" s="1"/>
  <c r="W227" i="1"/>
  <c r="V227" i="1"/>
  <c r="Y227" i="1" s="1"/>
  <c r="U227" i="1"/>
  <c r="AB226" i="1"/>
  <c r="AA226" i="1"/>
  <c r="Y226" i="1"/>
  <c r="X226" i="1"/>
  <c r="W226" i="1"/>
  <c r="Z226" i="1" s="1"/>
  <c r="V226" i="1"/>
  <c r="U226" i="1"/>
  <c r="AC225" i="1"/>
  <c r="AB225" i="1"/>
  <c r="Z225" i="1"/>
  <c r="Y225" i="1"/>
  <c r="X225" i="1"/>
  <c r="AA225" i="1" s="1"/>
  <c r="W225" i="1"/>
  <c r="V225" i="1"/>
  <c r="U225" i="1"/>
  <c r="AB224" i="1"/>
  <c r="AA224" i="1"/>
  <c r="Z224" i="1"/>
  <c r="X224" i="1"/>
  <c r="W224" i="1"/>
  <c r="V224" i="1"/>
  <c r="Y224" i="1" s="1"/>
  <c r="AC224" i="1" s="1"/>
  <c r="U224" i="1"/>
  <c r="AB223" i="1"/>
  <c r="AA223" i="1"/>
  <c r="Z223" i="1"/>
  <c r="X223" i="1"/>
  <c r="W223" i="1"/>
  <c r="V223" i="1"/>
  <c r="Y223" i="1" s="1"/>
  <c r="U223" i="1"/>
  <c r="AB222" i="1"/>
  <c r="X222" i="1"/>
  <c r="AA222" i="1" s="1"/>
  <c r="W222" i="1"/>
  <c r="Z222" i="1" s="1"/>
  <c r="V222" i="1"/>
  <c r="Y222" i="1" s="1"/>
  <c r="U222" i="1"/>
  <c r="AB221" i="1"/>
  <c r="X221" i="1"/>
  <c r="AA221" i="1" s="1"/>
  <c r="W221" i="1"/>
  <c r="Z221" i="1" s="1"/>
  <c r="V221" i="1"/>
  <c r="Y221" i="1" s="1"/>
  <c r="AC221" i="1" s="1"/>
  <c r="U221" i="1"/>
  <c r="AC220" i="1"/>
  <c r="AB220" i="1"/>
  <c r="Y220" i="1"/>
  <c r="X220" i="1"/>
  <c r="AA220" i="1" s="1"/>
  <c r="W220" i="1"/>
  <c r="Z220" i="1" s="1"/>
  <c r="V220" i="1"/>
  <c r="U220" i="1"/>
  <c r="AB219" i="1"/>
  <c r="AA219" i="1"/>
  <c r="Z219" i="1"/>
  <c r="X219" i="1"/>
  <c r="W219" i="1"/>
  <c r="V219" i="1"/>
  <c r="Y219" i="1" s="1"/>
  <c r="U219" i="1"/>
  <c r="AB218" i="1"/>
  <c r="AA218" i="1"/>
  <c r="Y218" i="1"/>
  <c r="X218" i="1"/>
  <c r="W218" i="1"/>
  <c r="Z218" i="1" s="1"/>
  <c r="V218" i="1"/>
  <c r="U218" i="1"/>
  <c r="AB217" i="1"/>
  <c r="AC217" i="1" s="1"/>
  <c r="Z217" i="1"/>
  <c r="Y217" i="1"/>
  <c r="X217" i="1"/>
  <c r="AA217" i="1" s="1"/>
  <c r="W217" i="1"/>
  <c r="V217" i="1"/>
  <c r="U217" i="1"/>
  <c r="AB216" i="1"/>
  <c r="AA216" i="1"/>
  <c r="Z216" i="1"/>
  <c r="X216" i="1"/>
  <c r="W216" i="1"/>
  <c r="V216" i="1"/>
  <c r="Y216" i="1" s="1"/>
  <c r="AC216" i="1" s="1"/>
  <c r="U216" i="1"/>
  <c r="AB215" i="1"/>
  <c r="AA215" i="1"/>
  <c r="Z215" i="1"/>
  <c r="X215" i="1"/>
  <c r="W215" i="1"/>
  <c r="V215" i="1"/>
  <c r="Y215" i="1" s="1"/>
  <c r="U215" i="1"/>
  <c r="AB214" i="1"/>
  <c r="X214" i="1"/>
  <c r="AA214" i="1" s="1"/>
  <c r="W214" i="1"/>
  <c r="Z214" i="1" s="1"/>
  <c r="V214" i="1"/>
  <c r="Y214" i="1" s="1"/>
  <c r="U214" i="1"/>
  <c r="AB213" i="1"/>
  <c r="X213" i="1"/>
  <c r="AA213" i="1" s="1"/>
  <c r="W213" i="1"/>
  <c r="Z213" i="1" s="1"/>
  <c r="V213" i="1"/>
  <c r="Y213" i="1" s="1"/>
  <c r="AC213" i="1" s="1"/>
  <c r="U213" i="1"/>
  <c r="AC212" i="1"/>
  <c r="AB212" i="1"/>
  <c r="Z212" i="1"/>
  <c r="Y212" i="1"/>
  <c r="X212" i="1"/>
  <c r="AA212" i="1" s="1"/>
  <c r="W212" i="1"/>
  <c r="V212" i="1"/>
  <c r="U212" i="1"/>
  <c r="AB211" i="1"/>
  <c r="AA211" i="1"/>
  <c r="Z211" i="1"/>
  <c r="X211" i="1"/>
  <c r="W211" i="1"/>
  <c r="V211" i="1"/>
  <c r="Y211" i="1" s="1"/>
  <c r="U211" i="1"/>
  <c r="AB210" i="1"/>
  <c r="AA210" i="1"/>
  <c r="Z210" i="1"/>
  <c r="Y210" i="1"/>
  <c r="X210" i="1"/>
  <c r="W210" i="1"/>
  <c r="V210" i="1"/>
  <c r="U210" i="1"/>
  <c r="AB209" i="1"/>
  <c r="AA209" i="1"/>
  <c r="AC209" i="1" s="1"/>
  <c r="Z209" i="1"/>
  <c r="Y209" i="1"/>
  <c r="X209" i="1"/>
  <c r="W209" i="1"/>
  <c r="V209" i="1"/>
  <c r="U209" i="1"/>
  <c r="AC208" i="1"/>
  <c r="AB208" i="1"/>
  <c r="AA208" i="1"/>
  <c r="Z208" i="1"/>
  <c r="X208" i="1"/>
  <c r="W208" i="1"/>
  <c r="V208" i="1"/>
  <c r="Y208" i="1" s="1"/>
  <c r="U208" i="1"/>
  <c r="AC207" i="1"/>
  <c r="AB207" i="1"/>
  <c r="AA207" i="1"/>
  <c r="X207" i="1"/>
  <c r="W207" i="1"/>
  <c r="Z207" i="1" s="1"/>
  <c r="V207" i="1"/>
  <c r="Y207" i="1" s="1"/>
  <c r="U207" i="1"/>
  <c r="AB206" i="1"/>
  <c r="X206" i="1"/>
  <c r="AA206" i="1" s="1"/>
  <c r="AC206" i="1" s="1"/>
  <c r="W206" i="1"/>
  <c r="Z206" i="1" s="1"/>
  <c r="V206" i="1"/>
  <c r="Y206" i="1" s="1"/>
  <c r="U206" i="1"/>
  <c r="AB205" i="1"/>
  <c r="Y205" i="1"/>
  <c r="X205" i="1"/>
  <c r="AA205" i="1" s="1"/>
  <c r="W205" i="1"/>
  <c r="Z205" i="1" s="1"/>
  <c r="V205" i="1"/>
  <c r="U205" i="1"/>
  <c r="AB204" i="1"/>
  <c r="Z204" i="1"/>
  <c r="Y204" i="1"/>
  <c r="AC204" i="1" s="1"/>
  <c r="X204" i="1"/>
  <c r="AA204" i="1" s="1"/>
  <c r="W204" i="1"/>
  <c r="V204" i="1"/>
  <c r="U204" i="1"/>
  <c r="AB203" i="1"/>
  <c r="AA203" i="1"/>
  <c r="Z203" i="1"/>
  <c r="Y203" i="1"/>
  <c r="X203" i="1"/>
  <c r="W203" i="1"/>
  <c r="V203" i="1"/>
  <c r="U203" i="1"/>
  <c r="AB202" i="1"/>
  <c r="AA202" i="1"/>
  <c r="Z202" i="1"/>
  <c r="Y202" i="1"/>
  <c r="X202" i="1"/>
  <c r="W202" i="1"/>
  <c r="V202" i="1"/>
  <c r="U202" i="1"/>
  <c r="AB201" i="1"/>
  <c r="AA201" i="1"/>
  <c r="Z201" i="1"/>
  <c r="AC201" i="1" s="1"/>
  <c r="Y201" i="1"/>
  <c r="X201" i="1"/>
  <c r="W201" i="1"/>
  <c r="V201" i="1"/>
  <c r="U201" i="1"/>
  <c r="AB200" i="1"/>
  <c r="AC200" i="1" s="1"/>
  <c r="AA200" i="1"/>
  <c r="Z200" i="1"/>
  <c r="X200" i="1"/>
  <c r="W200" i="1"/>
  <c r="V200" i="1"/>
  <c r="Y200" i="1" s="1"/>
  <c r="U200" i="1"/>
  <c r="AB199" i="1"/>
  <c r="AA199" i="1"/>
  <c r="X199" i="1"/>
  <c r="W199" i="1"/>
  <c r="Z199" i="1" s="1"/>
  <c r="V199" i="1"/>
  <c r="Y199" i="1" s="1"/>
  <c r="AC199" i="1" s="1"/>
  <c r="U199" i="1"/>
  <c r="AB198" i="1"/>
  <c r="AA198" i="1"/>
  <c r="X198" i="1"/>
  <c r="W198" i="1"/>
  <c r="Z198" i="1" s="1"/>
  <c r="V198" i="1"/>
  <c r="Y198" i="1" s="1"/>
  <c r="AC198" i="1" s="1"/>
  <c r="U198" i="1"/>
  <c r="AB197" i="1"/>
  <c r="Y197" i="1"/>
  <c r="X197" i="1"/>
  <c r="AA197" i="1" s="1"/>
  <c r="W197" i="1"/>
  <c r="Z197" i="1" s="1"/>
  <c r="V197" i="1"/>
  <c r="U197" i="1"/>
  <c r="AC196" i="1"/>
  <c r="AB196" i="1"/>
  <c r="Z196" i="1"/>
  <c r="Y196" i="1"/>
  <c r="X196" i="1"/>
  <c r="AA196" i="1" s="1"/>
  <c r="W196" i="1"/>
  <c r="V196" i="1"/>
  <c r="U196" i="1"/>
  <c r="AB195" i="1"/>
  <c r="AA195" i="1"/>
  <c r="Z195" i="1"/>
  <c r="Y195" i="1"/>
  <c r="X195" i="1"/>
  <c r="W195" i="1"/>
  <c r="V195" i="1"/>
  <c r="U195" i="1"/>
  <c r="AB194" i="1"/>
  <c r="AA194" i="1"/>
  <c r="Z194" i="1"/>
  <c r="Y194" i="1"/>
  <c r="X194" i="1"/>
  <c r="W194" i="1"/>
  <c r="V194" i="1"/>
  <c r="U194" i="1"/>
  <c r="AC193" i="1"/>
  <c r="AB193" i="1"/>
  <c r="AA193" i="1"/>
  <c r="Z193" i="1"/>
  <c r="Y193" i="1"/>
  <c r="X193" i="1"/>
  <c r="W193" i="1"/>
  <c r="V193" i="1"/>
  <c r="U193" i="1"/>
  <c r="AC192" i="1"/>
  <c r="AB192" i="1"/>
  <c r="AA192" i="1"/>
  <c r="Z192" i="1"/>
  <c r="X192" i="1"/>
  <c r="W192" i="1"/>
  <c r="V192" i="1"/>
  <c r="Y192" i="1" s="1"/>
  <c r="U192" i="1"/>
  <c r="AC191" i="1"/>
  <c r="AB191" i="1"/>
  <c r="AA191" i="1"/>
  <c r="Z191" i="1"/>
  <c r="X191" i="1"/>
  <c r="W191" i="1"/>
  <c r="V191" i="1"/>
  <c r="Y191" i="1" s="1"/>
  <c r="U191" i="1"/>
  <c r="AC190" i="1"/>
  <c r="AB190" i="1"/>
  <c r="AA190" i="1"/>
  <c r="X190" i="1"/>
  <c r="W190" i="1"/>
  <c r="Z190" i="1" s="1"/>
  <c r="V190" i="1"/>
  <c r="Y190" i="1" s="1"/>
  <c r="U190" i="1"/>
  <c r="AB189" i="1"/>
  <c r="Y189" i="1"/>
  <c r="X189" i="1"/>
  <c r="AA189" i="1" s="1"/>
  <c r="W189" i="1"/>
  <c r="Z189" i="1" s="1"/>
  <c r="V189" i="1"/>
  <c r="U189" i="1"/>
  <c r="AB188" i="1"/>
  <c r="Z188" i="1"/>
  <c r="Y188" i="1"/>
  <c r="AC188" i="1" s="1"/>
  <c r="X188" i="1"/>
  <c r="AA188" i="1" s="1"/>
  <c r="W188" i="1"/>
  <c r="V188" i="1"/>
  <c r="U188" i="1"/>
  <c r="AB187" i="1"/>
  <c r="Z187" i="1"/>
  <c r="Y187" i="1"/>
  <c r="X187" i="1"/>
  <c r="AA187" i="1" s="1"/>
  <c r="W187" i="1"/>
  <c r="V187" i="1"/>
  <c r="U187" i="1"/>
  <c r="AB186" i="1"/>
  <c r="AA186" i="1"/>
  <c r="Z186" i="1"/>
  <c r="Y186" i="1"/>
  <c r="AC186" i="1" s="1"/>
  <c r="X186" i="1"/>
  <c r="W186" i="1"/>
  <c r="V186" i="1"/>
  <c r="U186" i="1"/>
  <c r="AB185" i="1"/>
  <c r="Z185" i="1"/>
  <c r="Y185" i="1"/>
  <c r="X185" i="1"/>
  <c r="AA185" i="1" s="1"/>
  <c r="W185" i="1"/>
  <c r="V185" i="1"/>
  <c r="U185" i="1"/>
  <c r="AB184" i="1"/>
  <c r="AA184" i="1"/>
  <c r="Z184" i="1"/>
  <c r="Y184" i="1"/>
  <c r="AC184" i="1" s="1"/>
  <c r="X184" i="1"/>
  <c r="W184" i="1"/>
  <c r="V184" i="1"/>
  <c r="U184" i="1"/>
  <c r="AB183" i="1"/>
  <c r="AA183" i="1"/>
  <c r="Z183" i="1"/>
  <c r="AC183" i="1" s="1"/>
  <c r="X183" i="1"/>
  <c r="W183" i="1"/>
  <c r="V183" i="1"/>
  <c r="Y183" i="1" s="1"/>
  <c r="U183" i="1"/>
  <c r="AB182" i="1"/>
  <c r="AA182" i="1"/>
  <c r="AC182" i="1" s="1"/>
  <c r="X182" i="1"/>
  <c r="W182" i="1"/>
  <c r="Z182" i="1" s="1"/>
  <c r="V182" i="1"/>
  <c r="Y182" i="1" s="1"/>
  <c r="U182" i="1"/>
  <c r="AB181" i="1"/>
  <c r="X181" i="1"/>
  <c r="AA181" i="1" s="1"/>
  <c r="W181" i="1"/>
  <c r="Z181" i="1" s="1"/>
  <c r="V181" i="1"/>
  <c r="Y181" i="1" s="1"/>
  <c r="AC181" i="1" s="1"/>
  <c r="U181" i="1"/>
  <c r="AB180" i="1"/>
  <c r="Y180" i="1"/>
  <c r="X180" i="1"/>
  <c r="AA180" i="1" s="1"/>
  <c r="W180" i="1"/>
  <c r="Z180" i="1" s="1"/>
  <c r="V180" i="1"/>
  <c r="U180" i="1"/>
  <c r="AB179" i="1"/>
  <c r="Z179" i="1"/>
  <c r="X179" i="1"/>
  <c r="AA179" i="1" s="1"/>
  <c r="W179" i="1"/>
  <c r="V179" i="1"/>
  <c r="Y179" i="1" s="1"/>
  <c r="AC179" i="1" s="1"/>
  <c r="U179" i="1"/>
  <c r="AB178" i="1"/>
  <c r="AA178" i="1"/>
  <c r="Y178" i="1"/>
  <c r="X178" i="1"/>
  <c r="W178" i="1"/>
  <c r="Z178" i="1" s="1"/>
  <c r="V178" i="1"/>
  <c r="U178" i="1"/>
  <c r="AB177" i="1"/>
  <c r="Z177" i="1"/>
  <c r="Y177" i="1"/>
  <c r="X177" i="1"/>
  <c r="AA177" i="1" s="1"/>
  <c r="W177" i="1"/>
  <c r="V177" i="1"/>
  <c r="U177" i="1"/>
  <c r="AB176" i="1"/>
  <c r="AA176" i="1"/>
  <c r="Z176" i="1"/>
  <c r="Y176" i="1"/>
  <c r="X176" i="1"/>
  <c r="W176" i="1"/>
  <c r="V176" i="1"/>
  <c r="U176" i="1"/>
  <c r="AC175" i="1"/>
  <c r="AB175" i="1"/>
  <c r="AA175" i="1"/>
  <c r="Z175" i="1"/>
  <c r="X175" i="1"/>
  <c r="W175" i="1"/>
  <c r="V175" i="1"/>
  <c r="Y175" i="1" s="1"/>
  <c r="U175" i="1"/>
  <c r="AB174" i="1"/>
  <c r="X174" i="1"/>
  <c r="AA174" i="1" s="1"/>
  <c r="AC174" i="1" s="1"/>
  <c r="W174" i="1"/>
  <c r="Z174" i="1" s="1"/>
  <c r="V174" i="1"/>
  <c r="Y174" i="1" s="1"/>
  <c r="U174" i="1"/>
  <c r="AB173" i="1"/>
  <c r="Y173" i="1"/>
  <c r="AC173" i="1" s="1"/>
  <c r="X173" i="1"/>
  <c r="AA173" i="1" s="1"/>
  <c r="W173" i="1"/>
  <c r="Z173" i="1" s="1"/>
  <c r="V173" i="1"/>
  <c r="U173" i="1"/>
  <c r="AB172" i="1"/>
  <c r="Y172" i="1"/>
  <c r="X172" i="1"/>
  <c r="AA172" i="1" s="1"/>
  <c r="W172" i="1"/>
  <c r="Z172" i="1" s="1"/>
  <c r="V172" i="1"/>
  <c r="U172" i="1"/>
  <c r="AB171" i="1"/>
  <c r="Z171" i="1"/>
  <c r="X171" i="1"/>
  <c r="AA171" i="1" s="1"/>
  <c r="W171" i="1"/>
  <c r="V171" i="1"/>
  <c r="Y171" i="1" s="1"/>
  <c r="AC171" i="1" s="1"/>
  <c r="U171" i="1"/>
  <c r="AB170" i="1"/>
  <c r="AA170" i="1"/>
  <c r="Y170" i="1"/>
  <c r="AC170" i="1" s="1"/>
  <c r="X170" i="1"/>
  <c r="W170" i="1"/>
  <c r="Z170" i="1" s="1"/>
  <c r="V170" i="1"/>
  <c r="U170" i="1"/>
  <c r="AB169" i="1"/>
  <c r="Z169" i="1"/>
  <c r="Y169" i="1"/>
  <c r="X169" i="1"/>
  <c r="AA169" i="1" s="1"/>
  <c r="W169" i="1"/>
  <c r="V169" i="1"/>
  <c r="U169" i="1"/>
  <c r="AB168" i="1"/>
  <c r="AA168" i="1"/>
  <c r="Z168" i="1"/>
  <c r="Y168" i="1"/>
  <c r="AC168" i="1" s="1"/>
  <c r="X168" i="1"/>
  <c r="W168" i="1"/>
  <c r="V168" i="1"/>
  <c r="U168" i="1"/>
  <c r="AB167" i="1"/>
  <c r="AA167" i="1"/>
  <c r="X167" i="1"/>
  <c r="W167" i="1"/>
  <c r="Z167" i="1" s="1"/>
  <c r="V167" i="1"/>
  <c r="Y167" i="1" s="1"/>
  <c r="U167" i="1"/>
  <c r="AB166" i="1"/>
  <c r="AA166" i="1"/>
  <c r="X166" i="1"/>
  <c r="W166" i="1"/>
  <c r="Z166" i="1" s="1"/>
  <c r="V166" i="1"/>
  <c r="Y166" i="1" s="1"/>
  <c r="U166" i="1"/>
  <c r="AB165" i="1"/>
  <c r="X165" i="1"/>
  <c r="AA165" i="1" s="1"/>
  <c r="W165" i="1"/>
  <c r="Z165" i="1" s="1"/>
  <c r="V165" i="1"/>
  <c r="Y165" i="1" s="1"/>
  <c r="U165" i="1"/>
  <c r="AB164" i="1"/>
  <c r="Y164" i="1"/>
  <c r="X164" i="1"/>
  <c r="AA164" i="1" s="1"/>
  <c r="W164" i="1"/>
  <c r="Z164" i="1" s="1"/>
  <c r="AC164" i="1" s="1"/>
  <c r="V164" i="1"/>
  <c r="U164" i="1"/>
  <c r="AB163" i="1"/>
  <c r="Z163" i="1"/>
  <c r="X163" i="1"/>
  <c r="AA163" i="1" s="1"/>
  <c r="W163" i="1"/>
  <c r="V163" i="1"/>
  <c r="Y163" i="1" s="1"/>
  <c r="U163" i="1"/>
  <c r="AB162" i="1"/>
  <c r="AA162" i="1"/>
  <c r="Y162" i="1"/>
  <c r="X162" i="1"/>
  <c r="W162" i="1"/>
  <c r="Z162" i="1" s="1"/>
  <c r="V162" i="1"/>
  <c r="U162" i="1"/>
  <c r="AC161" i="1"/>
  <c r="AB161" i="1"/>
  <c r="Z161" i="1"/>
  <c r="Y161" i="1"/>
  <c r="X161" i="1"/>
  <c r="AA161" i="1" s="1"/>
  <c r="W161" i="1"/>
  <c r="V161" i="1"/>
  <c r="U161" i="1"/>
  <c r="AB160" i="1"/>
  <c r="AA160" i="1"/>
  <c r="Z160" i="1"/>
  <c r="X160" i="1"/>
  <c r="W160" i="1"/>
  <c r="V160" i="1"/>
  <c r="Y160" i="1" s="1"/>
  <c r="AC160" i="1" s="1"/>
  <c r="U160" i="1"/>
  <c r="AB159" i="1"/>
  <c r="AA159" i="1"/>
  <c r="Z159" i="1"/>
  <c r="X159" i="1"/>
  <c r="W159" i="1"/>
  <c r="V159" i="1"/>
  <c r="Y159" i="1" s="1"/>
  <c r="U159" i="1"/>
  <c r="AB158" i="1"/>
  <c r="X158" i="1"/>
  <c r="AA158" i="1" s="1"/>
  <c r="W158" i="1"/>
  <c r="Z158" i="1" s="1"/>
  <c r="V158" i="1"/>
  <c r="Y158" i="1" s="1"/>
  <c r="U158" i="1"/>
  <c r="AB157" i="1"/>
  <c r="X157" i="1"/>
  <c r="AA157" i="1" s="1"/>
  <c r="W157" i="1"/>
  <c r="Z157" i="1" s="1"/>
  <c r="V157" i="1"/>
  <c r="Y157" i="1" s="1"/>
  <c r="AC157" i="1" s="1"/>
  <c r="U157" i="1"/>
  <c r="AC156" i="1"/>
  <c r="AB156" i="1"/>
  <c r="Y156" i="1"/>
  <c r="X156" i="1"/>
  <c r="AA156" i="1" s="1"/>
  <c r="W156" i="1"/>
  <c r="Z156" i="1" s="1"/>
  <c r="V156" i="1"/>
  <c r="U156" i="1"/>
  <c r="AB155" i="1"/>
  <c r="AA155" i="1"/>
  <c r="Z155" i="1"/>
  <c r="X155" i="1"/>
  <c r="W155" i="1"/>
  <c r="V155" i="1"/>
  <c r="Y155" i="1" s="1"/>
  <c r="U155" i="1"/>
  <c r="AB154" i="1"/>
  <c r="AA154" i="1"/>
  <c r="Y154" i="1"/>
  <c r="X154" i="1"/>
  <c r="W154" i="1"/>
  <c r="Z154" i="1" s="1"/>
  <c r="V154" i="1"/>
  <c r="U154" i="1"/>
  <c r="AB153" i="1"/>
  <c r="AC153" i="1" s="1"/>
  <c r="Z153" i="1"/>
  <c r="Y153" i="1"/>
  <c r="X153" i="1"/>
  <c r="AA153" i="1" s="1"/>
  <c r="W153" i="1"/>
  <c r="V153" i="1"/>
  <c r="U153" i="1"/>
  <c r="AB152" i="1"/>
  <c r="AA152" i="1"/>
  <c r="Z152" i="1"/>
  <c r="X152" i="1"/>
  <c r="W152" i="1"/>
  <c r="V152" i="1"/>
  <c r="Y152" i="1" s="1"/>
  <c r="AC152" i="1" s="1"/>
  <c r="U152" i="1"/>
  <c r="AB151" i="1"/>
  <c r="AA151" i="1"/>
  <c r="Z151" i="1"/>
  <c r="X151" i="1"/>
  <c r="W151" i="1"/>
  <c r="V151" i="1"/>
  <c r="Y151" i="1" s="1"/>
  <c r="U151" i="1"/>
  <c r="AB150" i="1"/>
  <c r="X150" i="1"/>
  <c r="AA150" i="1" s="1"/>
  <c r="W150" i="1"/>
  <c r="Z150" i="1" s="1"/>
  <c r="AC150" i="1" s="1"/>
  <c r="V150" i="1"/>
  <c r="Y150" i="1" s="1"/>
  <c r="U150" i="1"/>
  <c r="AB149" i="1"/>
  <c r="X149" i="1"/>
  <c r="AA149" i="1" s="1"/>
  <c r="W149" i="1"/>
  <c r="Z149" i="1" s="1"/>
  <c r="V149" i="1"/>
  <c r="Y149" i="1" s="1"/>
  <c r="AC149" i="1" s="1"/>
  <c r="U149" i="1"/>
  <c r="AB148" i="1"/>
  <c r="Z148" i="1"/>
  <c r="Y148" i="1"/>
  <c r="AC148" i="1" s="1"/>
  <c r="X148" i="1"/>
  <c r="AA148" i="1" s="1"/>
  <c r="W148" i="1"/>
  <c r="V148" i="1"/>
  <c r="U148" i="1"/>
  <c r="AB147" i="1"/>
  <c r="AA147" i="1"/>
  <c r="Z147" i="1"/>
  <c r="X147" i="1"/>
  <c r="W147" i="1"/>
  <c r="V147" i="1"/>
  <c r="Y147" i="1" s="1"/>
  <c r="AC147" i="1" s="1"/>
  <c r="U147" i="1"/>
  <c r="AB146" i="1"/>
  <c r="AA146" i="1"/>
  <c r="Z146" i="1"/>
  <c r="Y146" i="1"/>
  <c r="AC146" i="1" s="1"/>
  <c r="X146" i="1"/>
  <c r="W146" i="1"/>
  <c r="V146" i="1"/>
  <c r="U146" i="1"/>
  <c r="AB145" i="1"/>
  <c r="AA145" i="1"/>
  <c r="Z145" i="1"/>
  <c r="AC145" i="1" s="1"/>
  <c r="Y145" i="1"/>
  <c r="X145" i="1"/>
  <c r="W145" i="1"/>
  <c r="V145" i="1"/>
  <c r="U145" i="1"/>
  <c r="AB144" i="1"/>
  <c r="AA144" i="1"/>
  <c r="Z144" i="1"/>
  <c r="X144" i="1"/>
  <c r="W144" i="1"/>
  <c r="V144" i="1"/>
  <c r="Y144" i="1" s="1"/>
  <c r="AC144" i="1" s="1"/>
  <c r="U144" i="1"/>
  <c r="AB143" i="1"/>
  <c r="AA143" i="1"/>
  <c r="X143" i="1"/>
  <c r="W143" i="1"/>
  <c r="Z143" i="1" s="1"/>
  <c r="V143" i="1"/>
  <c r="Y143" i="1" s="1"/>
  <c r="AC143" i="1" s="1"/>
  <c r="U143" i="1"/>
  <c r="AB142" i="1"/>
  <c r="X142" i="1"/>
  <c r="AA142" i="1" s="1"/>
  <c r="W142" i="1"/>
  <c r="Z142" i="1" s="1"/>
  <c r="V142" i="1"/>
  <c r="Y142" i="1" s="1"/>
  <c r="AC142" i="1" s="1"/>
  <c r="U142" i="1"/>
  <c r="AB141" i="1"/>
  <c r="Y141" i="1"/>
  <c r="AC141" i="1" s="1"/>
  <c r="X141" i="1"/>
  <c r="AA141" i="1" s="1"/>
  <c r="W141" i="1"/>
  <c r="Z141" i="1" s="1"/>
  <c r="V141" i="1"/>
  <c r="U141" i="1"/>
  <c r="AB140" i="1"/>
  <c r="Z140" i="1"/>
  <c r="Y140" i="1"/>
  <c r="AC140" i="1" s="1"/>
  <c r="X140" i="1"/>
  <c r="AA140" i="1" s="1"/>
  <c r="W140" i="1"/>
  <c r="V140" i="1"/>
  <c r="U140" i="1"/>
  <c r="AB139" i="1"/>
  <c r="AA139" i="1"/>
  <c r="Z139" i="1"/>
  <c r="Y139" i="1"/>
  <c r="AC139" i="1" s="1"/>
  <c r="X139" i="1"/>
  <c r="W139" i="1"/>
  <c r="V139" i="1"/>
  <c r="U139" i="1"/>
  <c r="AB138" i="1"/>
  <c r="AA138" i="1"/>
  <c r="Z138" i="1"/>
  <c r="Y138" i="1"/>
  <c r="AC138" i="1" s="1"/>
  <c r="X138" i="1"/>
  <c r="W138" i="1"/>
  <c r="V138" i="1"/>
  <c r="U138" i="1"/>
  <c r="AB137" i="1"/>
  <c r="AA137" i="1"/>
  <c r="Z137" i="1"/>
  <c r="AC137" i="1" s="1"/>
  <c r="Y137" i="1"/>
  <c r="X137" i="1"/>
  <c r="W137" i="1"/>
  <c r="V137" i="1"/>
  <c r="U137" i="1"/>
  <c r="AB136" i="1"/>
  <c r="AA136" i="1"/>
  <c r="Z136" i="1"/>
  <c r="X136" i="1"/>
  <c r="W136" i="1"/>
  <c r="V136" i="1"/>
  <c r="Y136" i="1" s="1"/>
  <c r="AC136" i="1" s="1"/>
  <c r="U136" i="1"/>
  <c r="AB135" i="1"/>
  <c r="AC135" i="1" s="1"/>
  <c r="AA135" i="1"/>
  <c r="X135" i="1"/>
  <c r="W135" i="1"/>
  <c r="Z135" i="1" s="1"/>
  <c r="V135" i="1"/>
  <c r="Y135" i="1" s="1"/>
  <c r="U135" i="1"/>
  <c r="AB134" i="1"/>
  <c r="AA134" i="1"/>
  <c r="AC134" i="1" s="1"/>
  <c r="X134" i="1"/>
  <c r="W134" i="1"/>
  <c r="Z134" i="1" s="1"/>
  <c r="V134" i="1"/>
  <c r="Y134" i="1" s="1"/>
  <c r="U134" i="1"/>
  <c r="AB133" i="1"/>
  <c r="Y133" i="1"/>
  <c r="X133" i="1"/>
  <c r="AA133" i="1" s="1"/>
  <c r="W133" i="1"/>
  <c r="Z133" i="1" s="1"/>
  <c r="V133" i="1"/>
  <c r="U133" i="1"/>
  <c r="AB132" i="1"/>
  <c r="Y132" i="1"/>
  <c r="X132" i="1"/>
  <c r="AA132" i="1" s="1"/>
  <c r="W132" i="1"/>
  <c r="Z132" i="1" s="1"/>
  <c r="V132" i="1"/>
  <c r="U132" i="1"/>
  <c r="AB131" i="1"/>
  <c r="Z131" i="1"/>
  <c r="Y131" i="1"/>
  <c r="X131" i="1"/>
  <c r="AA131" i="1" s="1"/>
  <c r="W131" i="1"/>
  <c r="V131" i="1"/>
  <c r="U131" i="1"/>
  <c r="AB130" i="1"/>
  <c r="AA130" i="1"/>
  <c r="Y130" i="1"/>
  <c r="X130" i="1"/>
  <c r="W130" i="1"/>
  <c r="Z130" i="1" s="1"/>
  <c r="V130" i="1"/>
  <c r="U130" i="1"/>
  <c r="AB129" i="1"/>
  <c r="Z129" i="1"/>
  <c r="AC129" i="1" s="1"/>
  <c r="Y129" i="1"/>
  <c r="X129" i="1"/>
  <c r="AA129" i="1" s="1"/>
  <c r="W129" i="1"/>
  <c r="V129" i="1"/>
  <c r="U129" i="1"/>
  <c r="AB128" i="1"/>
  <c r="AA128" i="1"/>
  <c r="Z128" i="1"/>
  <c r="Y128" i="1"/>
  <c r="AC128" i="1" s="1"/>
  <c r="X128" i="1"/>
  <c r="W128" i="1"/>
  <c r="V128" i="1"/>
  <c r="U128" i="1"/>
  <c r="AB127" i="1"/>
  <c r="AA127" i="1"/>
  <c r="Z127" i="1"/>
  <c r="AC127" i="1" s="1"/>
  <c r="X127" i="1"/>
  <c r="W127" i="1"/>
  <c r="V127" i="1"/>
  <c r="Y127" i="1" s="1"/>
  <c r="U127" i="1"/>
  <c r="AB126" i="1"/>
  <c r="X126" i="1"/>
  <c r="AA126" i="1" s="1"/>
  <c r="AC126" i="1" s="1"/>
  <c r="W126" i="1"/>
  <c r="Z126" i="1" s="1"/>
  <c r="V126" i="1"/>
  <c r="Y126" i="1" s="1"/>
  <c r="U126" i="1"/>
  <c r="AB125" i="1"/>
  <c r="X125" i="1"/>
  <c r="AA125" i="1" s="1"/>
  <c r="W125" i="1"/>
  <c r="Z125" i="1" s="1"/>
  <c r="V125" i="1"/>
  <c r="Y125" i="1" s="1"/>
  <c r="AC125" i="1" s="1"/>
  <c r="U125" i="1"/>
  <c r="AB124" i="1"/>
  <c r="Y124" i="1"/>
  <c r="X124" i="1"/>
  <c r="AA124" i="1" s="1"/>
  <c r="W124" i="1"/>
  <c r="Z124" i="1" s="1"/>
  <c r="V124" i="1"/>
  <c r="U124" i="1"/>
  <c r="AB123" i="1"/>
  <c r="Z123" i="1"/>
  <c r="X123" i="1"/>
  <c r="AA123" i="1" s="1"/>
  <c r="W123" i="1"/>
  <c r="V123" i="1"/>
  <c r="Y123" i="1" s="1"/>
  <c r="U123" i="1"/>
  <c r="AB122" i="1"/>
  <c r="AA122" i="1"/>
  <c r="Y122" i="1"/>
  <c r="X122" i="1"/>
  <c r="W122" i="1"/>
  <c r="Z122" i="1" s="1"/>
  <c r="V122" i="1"/>
  <c r="U122" i="1"/>
  <c r="AB121" i="1"/>
  <c r="Z121" i="1"/>
  <c r="Y121" i="1"/>
  <c r="X121" i="1"/>
  <c r="AA121" i="1" s="1"/>
  <c r="W121" i="1"/>
  <c r="V121" i="1"/>
  <c r="U121" i="1"/>
  <c r="AC120" i="1"/>
  <c r="AB120" i="1"/>
  <c r="AA120" i="1"/>
  <c r="Z120" i="1"/>
  <c r="Y120" i="1"/>
  <c r="X120" i="1"/>
  <c r="W120" i="1"/>
  <c r="V120" i="1"/>
  <c r="U120" i="1"/>
  <c r="AB119" i="1"/>
  <c r="AA119" i="1"/>
  <c r="Z119" i="1"/>
  <c r="AC119" i="1" s="1"/>
  <c r="X119" i="1"/>
  <c r="W119" i="1"/>
  <c r="V119" i="1"/>
  <c r="Y119" i="1" s="1"/>
  <c r="U119" i="1"/>
  <c r="AB118" i="1"/>
  <c r="X118" i="1"/>
  <c r="AA118" i="1" s="1"/>
  <c r="W118" i="1"/>
  <c r="Z118" i="1" s="1"/>
  <c r="V118" i="1"/>
  <c r="Y118" i="1" s="1"/>
  <c r="U118" i="1"/>
  <c r="AB117" i="1"/>
  <c r="X117" i="1"/>
  <c r="AA117" i="1" s="1"/>
  <c r="W117" i="1"/>
  <c r="Z117" i="1" s="1"/>
  <c r="V117" i="1"/>
  <c r="Y117" i="1" s="1"/>
  <c r="AC117" i="1" s="1"/>
  <c r="U117" i="1"/>
  <c r="AB116" i="1"/>
  <c r="Z116" i="1"/>
  <c r="Y116" i="1"/>
  <c r="AC116" i="1" s="1"/>
  <c r="X116" i="1"/>
  <c r="AA116" i="1" s="1"/>
  <c r="W116" i="1"/>
  <c r="V116" i="1"/>
  <c r="U116" i="1"/>
  <c r="AB115" i="1"/>
  <c r="Z115" i="1"/>
  <c r="Y115" i="1"/>
  <c r="X115" i="1"/>
  <c r="AA115" i="1" s="1"/>
  <c r="W115" i="1"/>
  <c r="V115" i="1"/>
  <c r="U115" i="1"/>
  <c r="AB114" i="1"/>
  <c r="AA114" i="1"/>
  <c r="Z114" i="1"/>
  <c r="Y114" i="1"/>
  <c r="AC114" i="1" s="1"/>
  <c r="X114" i="1"/>
  <c r="W114" i="1"/>
  <c r="V114" i="1"/>
  <c r="U114" i="1"/>
  <c r="AB113" i="1"/>
  <c r="Z113" i="1"/>
  <c r="Y113" i="1"/>
  <c r="X113" i="1"/>
  <c r="AA113" i="1" s="1"/>
  <c r="W113" i="1"/>
  <c r="V113" i="1"/>
  <c r="U113" i="1"/>
  <c r="AB112" i="1"/>
  <c r="AA112" i="1"/>
  <c r="Z112" i="1"/>
  <c r="Y112" i="1"/>
  <c r="AC112" i="1" s="1"/>
  <c r="X112" i="1"/>
  <c r="W112" i="1"/>
  <c r="V112" i="1"/>
  <c r="U112" i="1"/>
  <c r="AB111" i="1"/>
  <c r="AA111" i="1"/>
  <c r="Z111" i="1"/>
  <c r="AC111" i="1" s="1"/>
  <c r="X111" i="1"/>
  <c r="W111" i="1"/>
  <c r="V111" i="1"/>
  <c r="Y111" i="1" s="1"/>
  <c r="U111" i="1"/>
  <c r="AB110" i="1"/>
  <c r="X110" i="1"/>
  <c r="AA110" i="1" s="1"/>
  <c r="W110" i="1"/>
  <c r="Z110" i="1" s="1"/>
  <c r="AC110" i="1" s="1"/>
  <c r="V110" i="1"/>
  <c r="Y110" i="1" s="1"/>
  <c r="U110" i="1"/>
  <c r="AB109" i="1"/>
  <c r="X109" i="1"/>
  <c r="AA109" i="1" s="1"/>
  <c r="W109" i="1"/>
  <c r="Z109" i="1" s="1"/>
  <c r="V109" i="1"/>
  <c r="Y109" i="1" s="1"/>
  <c r="AC109" i="1" s="1"/>
  <c r="U109" i="1"/>
  <c r="AB108" i="1"/>
  <c r="Y108" i="1"/>
  <c r="AC108" i="1" s="1"/>
  <c r="X108" i="1"/>
  <c r="AA108" i="1" s="1"/>
  <c r="W108" i="1"/>
  <c r="Z108" i="1" s="1"/>
  <c r="V108" i="1"/>
  <c r="U108" i="1"/>
  <c r="AB107" i="1"/>
  <c r="Z107" i="1"/>
  <c r="X107" i="1"/>
  <c r="AA107" i="1" s="1"/>
  <c r="W107" i="1"/>
  <c r="V107" i="1"/>
  <c r="Y107" i="1" s="1"/>
  <c r="AC107" i="1" s="1"/>
  <c r="U107" i="1"/>
  <c r="AB106" i="1"/>
  <c r="AA106" i="1"/>
  <c r="Y106" i="1"/>
  <c r="X106" i="1"/>
  <c r="W106" i="1"/>
  <c r="Z106" i="1" s="1"/>
  <c r="V106" i="1"/>
  <c r="U106" i="1"/>
  <c r="AB105" i="1"/>
  <c r="Z105" i="1"/>
  <c r="AC105" i="1" s="1"/>
  <c r="Y105" i="1"/>
  <c r="X105" i="1"/>
  <c r="AA105" i="1" s="1"/>
  <c r="W105" i="1"/>
  <c r="V105" i="1"/>
  <c r="U105" i="1"/>
  <c r="AB104" i="1"/>
  <c r="AA104" i="1"/>
  <c r="Z104" i="1"/>
  <c r="X104" i="1"/>
  <c r="W104" i="1"/>
  <c r="V104" i="1"/>
  <c r="Y104" i="1" s="1"/>
  <c r="AC104" i="1" s="1"/>
  <c r="U104" i="1"/>
  <c r="AB103" i="1"/>
  <c r="AA103" i="1"/>
  <c r="Z103" i="1"/>
  <c r="X103" i="1"/>
  <c r="W103" i="1"/>
  <c r="V103" i="1"/>
  <c r="Y103" i="1" s="1"/>
  <c r="U103" i="1"/>
  <c r="AB102" i="1"/>
  <c r="X102" i="1"/>
  <c r="AA102" i="1" s="1"/>
  <c r="W102" i="1"/>
  <c r="Z102" i="1" s="1"/>
  <c r="V102" i="1"/>
  <c r="Y102" i="1" s="1"/>
  <c r="U102" i="1"/>
  <c r="AB101" i="1"/>
  <c r="X101" i="1"/>
  <c r="AA101" i="1" s="1"/>
  <c r="W101" i="1"/>
  <c r="Z101" i="1" s="1"/>
  <c r="V101" i="1"/>
  <c r="Y101" i="1" s="1"/>
  <c r="U101" i="1"/>
  <c r="AC100" i="1"/>
  <c r="AB100" i="1"/>
  <c r="Y100" i="1"/>
  <c r="X100" i="1"/>
  <c r="AA100" i="1" s="1"/>
  <c r="W100" i="1"/>
  <c r="Z100" i="1" s="1"/>
  <c r="V100" i="1"/>
  <c r="U100" i="1"/>
  <c r="AB99" i="1"/>
  <c r="AA99" i="1"/>
  <c r="Z99" i="1"/>
  <c r="X99" i="1"/>
  <c r="W99" i="1"/>
  <c r="V99" i="1"/>
  <c r="Y99" i="1" s="1"/>
  <c r="U99" i="1"/>
  <c r="AB98" i="1"/>
  <c r="AA98" i="1"/>
  <c r="Y98" i="1"/>
  <c r="X98" i="1"/>
  <c r="W98" i="1"/>
  <c r="Z98" i="1" s="1"/>
  <c r="V98" i="1"/>
  <c r="U98" i="1"/>
  <c r="AB97" i="1"/>
  <c r="AC97" i="1" s="1"/>
  <c r="Z97" i="1"/>
  <c r="Y97" i="1"/>
  <c r="X97" i="1"/>
  <c r="AA97" i="1" s="1"/>
  <c r="W97" i="1"/>
  <c r="V97" i="1"/>
  <c r="U97" i="1"/>
  <c r="AB96" i="1"/>
  <c r="AA96" i="1"/>
  <c r="Z96" i="1"/>
  <c r="X96" i="1"/>
  <c r="W96" i="1"/>
  <c r="V96" i="1"/>
  <c r="Y96" i="1" s="1"/>
  <c r="AC96" i="1" s="1"/>
  <c r="U96" i="1"/>
  <c r="AB95" i="1"/>
  <c r="AA95" i="1"/>
  <c r="Z95" i="1"/>
  <c r="X95" i="1"/>
  <c r="W95" i="1"/>
  <c r="V95" i="1"/>
  <c r="Y95" i="1" s="1"/>
  <c r="U95" i="1"/>
  <c r="AB94" i="1"/>
  <c r="X94" i="1"/>
  <c r="AA94" i="1" s="1"/>
  <c r="W94" i="1"/>
  <c r="Z94" i="1" s="1"/>
  <c r="V94" i="1"/>
  <c r="Y94" i="1" s="1"/>
  <c r="U94" i="1"/>
  <c r="AB93" i="1"/>
  <c r="X93" i="1"/>
  <c r="AA93" i="1" s="1"/>
  <c r="W93" i="1"/>
  <c r="Z93" i="1" s="1"/>
  <c r="V93" i="1"/>
  <c r="Y93" i="1" s="1"/>
  <c r="AC93" i="1" s="1"/>
  <c r="U93" i="1"/>
  <c r="AB92" i="1"/>
  <c r="Y92" i="1"/>
  <c r="X92" i="1"/>
  <c r="AA92" i="1" s="1"/>
  <c r="W92" i="1"/>
  <c r="Z92" i="1" s="1"/>
  <c r="AC92" i="1" s="1"/>
  <c r="V92" i="1"/>
  <c r="U92" i="1"/>
  <c r="AB91" i="1"/>
  <c r="AA91" i="1"/>
  <c r="Z91" i="1"/>
  <c r="X91" i="1"/>
  <c r="W91" i="1"/>
  <c r="V91" i="1"/>
  <c r="Y91" i="1" s="1"/>
  <c r="AC91" i="1" s="1"/>
  <c r="U91" i="1"/>
  <c r="AB90" i="1"/>
  <c r="AA90" i="1"/>
  <c r="Y90" i="1"/>
  <c r="X90" i="1"/>
  <c r="W90" i="1"/>
  <c r="Z90" i="1" s="1"/>
  <c r="V90" i="1"/>
  <c r="U90" i="1"/>
  <c r="AB89" i="1"/>
  <c r="Z89" i="1"/>
  <c r="Y89" i="1"/>
  <c r="X89" i="1"/>
  <c r="AA89" i="1" s="1"/>
  <c r="AC89" i="1" s="1"/>
  <c r="W89" i="1"/>
  <c r="V89" i="1"/>
  <c r="U89" i="1"/>
  <c r="AB88" i="1"/>
  <c r="AA88" i="1"/>
  <c r="Z88" i="1"/>
  <c r="X88" i="1"/>
  <c r="W88" i="1"/>
  <c r="V88" i="1"/>
  <c r="Y88" i="1" s="1"/>
  <c r="AC88" i="1" s="1"/>
  <c r="U88" i="1"/>
  <c r="AB87" i="1"/>
  <c r="AA87" i="1"/>
  <c r="Z87" i="1"/>
  <c r="X87" i="1"/>
  <c r="W87" i="1"/>
  <c r="V87" i="1"/>
  <c r="Y87" i="1" s="1"/>
  <c r="AC87" i="1" s="1"/>
  <c r="U87" i="1"/>
  <c r="AB86" i="1"/>
  <c r="X86" i="1"/>
  <c r="AA86" i="1" s="1"/>
  <c r="W86" i="1"/>
  <c r="Z86" i="1" s="1"/>
  <c r="V86" i="1"/>
  <c r="Y86" i="1" s="1"/>
  <c r="AC86" i="1" s="1"/>
  <c r="U86" i="1"/>
  <c r="AB85" i="1"/>
  <c r="Y85" i="1"/>
  <c r="AC85" i="1" s="1"/>
  <c r="X85" i="1"/>
  <c r="AA85" i="1" s="1"/>
  <c r="W85" i="1"/>
  <c r="Z85" i="1" s="1"/>
  <c r="V85" i="1"/>
  <c r="U85" i="1"/>
  <c r="AB84" i="1"/>
  <c r="Z84" i="1"/>
  <c r="Y84" i="1"/>
  <c r="AC84" i="1" s="1"/>
  <c r="X84" i="1"/>
  <c r="AA84" i="1" s="1"/>
  <c r="W84" i="1"/>
  <c r="V84" i="1"/>
  <c r="U84" i="1"/>
  <c r="AB83" i="1"/>
  <c r="AA83" i="1"/>
  <c r="Z83" i="1"/>
  <c r="Y83" i="1"/>
  <c r="AC83" i="1" s="1"/>
  <c r="X83" i="1"/>
  <c r="W83" i="1"/>
  <c r="V83" i="1"/>
  <c r="U83" i="1"/>
  <c r="AB82" i="1"/>
  <c r="AA82" i="1"/>
  <c r="Z82" i="1"/>
  <c r="Y82" i="1"/>
  <c r="AC82" i="1" s="1"/>
  <c r="X82" i="1"/>
  <c r="W82" i="1"/>
  <c r="V82" i="1"/>
  <c r="U82" i="1"/>
  <c r="AB81" i="1"/>
  <c r="AA81" i="1"/>
  <c r="Z81" i="1"/>
  <c r="AC81" i="1" s="1"/>
  <c r="Y81" i="1"/>
  <c r="X81" i="1"/>
  <c r="W81" i="1"/>
  <c r="V81" i="1"/>
  <c r="U81" i="1"/>
  <c r="AB80" i="1"/>
  <c r="AA80" i="1"/>
  <c r="Z80" i="1"/>
  <c r="X80" i="1"/>
  <c r="W80" i="1"/>
  <c r="V80" i="1"/>
  <c r="Y80" i="1" s="1"/>
  <c r="AC80" i="1" s="1"/>
  <c r="U80" i="1"/>
  <c r="AB79" i="1"/>
  <c r="AC79" i="1" s="1"/>
  <c r="AA79" i="1"/>
  <c r="X79" i="1"/>
  <c r="W79" i="1"/>
  <c r="Z79" i="1" s="1"/>
  <c r="V79" i="1"/>
  <c r="Y79" i="1" s="1"/>
  <c r="U79" i="1"/>
  <c r="AB78" i="1"/>
  <c r="X78" i="1"/>
  <c r="AA78" i="1" s="1"/>
  <c r="W78" i="1"/>
  <c r="Z78" i="1" s="1"/>
  <c r="AC78" i="1" s="1"/>
  <c r="V78" i="1"/>
  <c r="Y78" i="1" s="1"/>
  <c r="U78" i="1"/>
  <c r="AB77" i="1"/>
  <c r="Y77" i="1"/>
  <c r="AC77" i="1" s="1"/>
  <c r="X77" i="1"/>
  <c r="AA77" i="1" s="1"/>
  <c r="W77" i="1"/>
  <c r="Z77" i="1" s="1"/>
  <c r="V77" i="1"/>
  <c r="U77" i="1"/>
  <c r="AB76" i="1"/>
  <c r="Z76" i="1"/>
  <c r="Y76" i="1"/>
  <c r="AC76" i="1" s="1"/>
  <c r="X76" i="1"/>
  <c r="AA76" i="1" s="1"/>
  <c r="W76" i="1"/>
  <c r="V76" i="1"/>
  <c r="U76" i="1"/>
  <c r="AB75" i="1"/>
  <c r="Z75" i="1"/>
  <c r="Y75" i="1"/>
  <c r="X75" i="1"/>
  <c r="AA75" i="1" s="1"/>
  <c r="W75" i="1"/>
  <c r="V75" i="1"/>
  <c r="U75" i="1"/>
  <c r="AB74" i="1"/>
  <c r="AA74" i="1"/>
  <c r="Z74" i="1"/>
  <c r="Y74" i="1"/>
  <c r="AC74" i="1" s="1"/>
  <c r="X74" i="1"/>
  <c r="W74" i="1"/>
  <c r="V74" i="1"/>
  <c r="U74" i="1"/>
  <c r="AB73" i="1"/>
  <c r="AA73" i="1"/>
  <c r="Z73" i="1"/>
  <c r="AC73" i="1" s="1"/>
  <c r="Y73" i="1"/>
  <c r="X73" i="1"/>
  <c r="W73" i="1"/>
  <c r="V73" i="1"/>
  <c r="U73" i="1"/>
  <c r="AB72" i="1"/>
  <c r="AA72" i="1"/>
  <c r="Z72" i="1"/>
  <c r="X72" i="1"/>
  <c r="W72" i="1"/>
  <c r="V72" i="1"/>
  <c r="Y72" i="1" s="1"/>
  <c r="AC72" i="1" s="1"/>
  <c r="U72" i="1"/>
  <c r="AB71" i="1"/>
  <c r="AA71" i="1"/>
  <c r="X71" i="1"/>
  <c r="W71" i="1"/>
  <c r="Z71" i="1" s="1"/>
  <c r="V71" i="1"/>
  <c r="Y71" i="1" s="1"/>
  <c r="AC71" i="1" s="1"/>
  <c r="U71" i="1"/>
  <c r="AB70" i="1"/>
  <c r="AA70" i="1"/>
  <c r="X70" i="1"/>
  <c r="W70" i="1"/>
  <c r="Z70" i="1" s="1"/>
  <c r="V70" i="1"/>
  <c r="Y70" i="1" s="1"/>
  <c r="AC70" i="1" s="1"/>
  <c r="U70" i="1"/>
  <c r="AB69" i="1"/>
  <c r="Y69" i="1"/>
  <c r="X69" i="1"/>
  <c r="AA69" i="1" s="1"/>
  <c r="W69" i="1"/>
  <c r="Z69" i="1" s="1"/>
  <c r="V69" i="1"/>
  <c r="U69" i="1"/>
  <c r="AB68" i="1"/>
  <c r="Z68" i="1"/>
  <c r="AC68" i="1" s="1"/>
  <c r="Y68" i="1"/>
  <c r="X68" i="1"/>
  <c r="AA68" i="1" s="1"/>
  <c r="W68" i="1"/>
  <c r="V68" i="1"/>
  <c r="U68" i="1"/>
  <c r="AB67" i="1"/>
  <c r="AA67" i="1"/>
  <c r="Z67" i="1"/>
  <c r="Y67" i="1"/>
  <c r="X67" i="1"/>
  <c r="W67" i="1"/>
  <c r="V67" i="1"/>
  <c r="U67" i="1"/>
  <c r="AB66" i="1"/>
  <c r="AA66" i="1"/>
  <c r="Z66" i="1"/>
  <c r="Y66" i="1"/>
  <c r="X66" i="1"/>
  <c r="W66" i="1"/>
  <c r="V66" i="1"/>
  <c r="U66" i="1"/>
  <c r="AB65" i="1"/>
  <c r="AA65" i="1"/>
  <c r="AC65" i="1" s="1"/>
  <c r="Z65" i="1"/>
  <c r="Y65" i="1"/>
  <c r="X65" i="1"/>
  <c r="W65" i="1"/>
  <c r="V65" i="1"/>
  <c r="U65" i="1"/>
  <c r="AB64" i="1"/>
  <c r="AA64" i="1"/>
  <c r="Z64" i="1"/>
  <c r="X64" i="1"/>
  <c r="W64" i="1"/>
  <c r="V64" i="1"/>
  <c r="Y64" i="1" s="1"/>
  <c r="AC64" i="1" s="1"/>
  <c r="U64" i="1"/>
  <c r="AC63" i="1"/>
  <c r="AB63" i="1"/>
  <c r="AA63" i="1"/>
  <c r="Z63" i="1"/>
  <c r="X63" i="1"/>
  <c r="W63" i="1"/>
  <c r="V63" i="1"/>
  <c r="Y63" i="1" s="1"/>
  <c r="U63" i="1"/>
  <c r="AB62" i="1"/>
  <c r="X62" i="1"/>
  <c r="AA62" i="1" s="1"/>
  <c r="AC62" i="1" s="1"/>
  <c r="W62" i="1"/>
  <c r="Z62" i="1" s="1"/>
  <c r="V62" i="1"/>
  <c r="Y62" i="1" s="1"/>
  <c r="U62" i="1"/>
  <c r="AB61" i="1"/>
  <c r="Y61" i="1"/>
  <c r="AC61" i="1" s="1"/>
  <c r="X61" i="1"/>
  <c r="AA61" i="1" s="1"/>
  <c r="W61" i="1"/>
  <c r="Z61" i="1" s="1"/>
  <c r="V61" i="1"/>
  <c r="U61" i="1"/>
  <c r="AB60" i="1"/>
  <c r="Z60" i="1"/>
  <c r="Y60" i="1"/>
  <c r="X60" i="1"/>
  <c r="AA60" i="1" s="1"/>
  <c r="W60" i="1"/>
  <c r="V60" i="1"/>
  <c r="U60" i="1"/>
  <c r="AB59" i="1"/>
  <c r="Z59" i="1"/>
  <c r="Y59" i="1"/>
  <c r="X59" i="1"/>
  <c r="AA59" i="1" s="1"/>
  <c r="W59" i="1"/>
  <c r="V59" i="1"/>
  <c r="U59" i="1"/>
  <c r="AB58" i="1"/>
  <c r="AA58" i="1"/>
  <c r="Z58" i="1"/>
  <c r="Y58" i="1"/>
  <c r="AC58" i="1" s="1"/>
  <c r="X58" i="1"/>
  <c r="W58" i="1"/>
  <c r="V58" i="1"/>
  <c r="U58" i="1"/>
  <c r="AB57" i="1"/>
  <c r="Z57" i="1"/>
  <c r="Y57" i="1"/>
  <c r="X57" i="1"/>
  <c r="AA57" i="1" s="1"/>
  <c r="W57" i="1"/>
  <c r="V57" i="1"/>
  <c r="U57" i="1"/>
  <c r="AB56" i="1"/>
  <c r="AA56" i="1"/>
  <c r="Z56" i="1"/>
  <c r="Y56" i="1"/>
  <c r="AC56" i="1" s="1"/>
  <c r="X56" i="1"/>
  <c r="W56" i="1"/>
  <c r="V56" i="1"/>
  <c r="U56" i="1"/>
  <c r="AB55" i="1"/>
  <c r="AA55" i="1"/>
  <c r="Z55" i="1"/>
  <c r="AC55" i="1" s="1"/>
  <c r="X55" i="1"/>
  <c r="W55" i="1"/>
  <c r="V55" i="1"/>
  <c r="Y55" i="1" s="1"/>
  <c r="U55" i="1"/>
  <c r="AB54" i="1"/>
  <c r="X54" i="1"/>
  <c r="AA54" i="1" s="1"/>
  <c r="AC54" i="1" s="1"/>
  <c r="W54" i="1"/>
  <c r="Z54" i="1" s="1"/>
  <c r="V54" i="1"/>
  <c r="Y54" i="1" s="1"/>
  <c r="U54" i="1"/>
  <c r="AB53" i="1"/>
  <c r="X53" i="1"/>
  <c r="AA53" i="1" s="1"/>
  <c r="W53" i="1"/>
  <c r="Z53" i="1" s="1"/>
  <c r="V53" i="1"/>
  <c r="Y53" i="1" s="1"/>
  <c r="AC53" i="1" s="1"/>
  <c r="U53" i="1"/>
  <c r="AB52" i="1"/>
  <c r="Y52" i="1"/>
  <c r="X52" i="1"/>
  <c r="AA52" i="1" s="1"/>
  <c r="W52" i="1"/>
  <c r="Z52" i="1" s="1"/>
  <c r="V52" i="1"/>
  <c r="U52" i="1"/>
  <c r="AB51" i="1"/>
  <c r="Z51" i="1"/>
  <c r="X51" i="1"/>
  <c r="AA51" i="1" s="1"/>
  <c r="W51" i="1"/>
  <c r="V51" i="1"/>
  <c r="Y51" i="1" s="1"/>
  <c r="AC51" i="1" s="1"/>
  <c r="U51" i="1"/>
  <c r="AB50" i="1"/>
  <c r="AA50" i="1"/>
  <c r="Y50" i="1"/>
  <c r="X50" i="1"/>
  <c r="W50" i="1"/>
  <c r="Z50" i="1" s="1"/>
  <c r="V50" i="1"/>
  <c r="U50" i="1"/>
  <c r="AB49" i="1"/>
  <c r="Z49" i="1"/>
  <c r="Y49" i="1"/>
  <c r="X49" i="1"/>
  <c r="AA49" i="1" s="1"/>
  <c r="W49" i="1"/>
  <c r="V49" i="1"/>
  <c r="U49" i="1"/>
  <c r="AC48" i="1"/>
  <c r="AB48" i="1"/>
  <c r="AA48" i="1"/>
  <c r="Z48" i="1"/>
  <c r="Y48" i="1"/>
  <c r="X48" i="1"/>
  <c r="W48" i="1"/>
  <c r="V48" i="1"/>
  <c r="U48" i="1"/>
  <c r="AB47" i="1"/>
  <c r="AA47" i="1"/>
  <c r="Z47" i="1"/>
  <c r="AC47" i="1" s="1"/>
  <c r="X47" i="1"/>
  <c r="W47" i="1"/>
  <c r="V47" i="1"/>
  <c r="Y47" i="1" s="1"/>
  <c r="U47" i="1"/>
  <c r="AB46" i="1"/>
  <c r="X46" i="1"/>
  <c r="AA46" i="1" s="1"/>
  <c r="W46" i="1"/>
  <c r="Z46" i="1" s="1"/>
  <c r="V46" i="1"/>
  <c r="Y46" i="1" s="1"/>
  <c r="AC46" i="1" s="1"/>
  <c r="U46" i="1"/>
  <c r="AB45" i="1"/>
  <c r="X45" i="1"/>
  <c r="AA45" i="1" s="1"/>
  <c r="W45" i="1"/>
  <c r="Z45" i="1" s="1"/>
  <c r="V45" i="1"/>
  <c r="Y45" i="1" s="1"/>
  <c r="AC45" i="1" s="1"/>
  <c r="U45" i="1"/>
  <c r="AB44" i="1"/>
  <c r="Z44" i="1"/>
  <c r="AC44" i="1" s="1"/>
  <c r="Y44" i="1"/>
  <c r="X44" i="1"/>
  <c r="AA44" i="1" s="1"/>
  <c r="W44" i="1"/>
  <c r="V44" i="1"/>
  <c r="U44" i="1"/>
  <c r="AB43" i="1"/>
  <c r="Z43" i="1"/>
  <c r="Y43" i="1"/>
  <c r="AC43" i="1" s="1"/>
  <c r="X43" i="1"/>
  <c r="AA43" i="1" s="1"/>
  <c r="W43" i="1"/>
  <c r="V43" i="1"/>
  <c r="U43" i="1"/>
  <c r="AB42" i="1"/>
  <c r="AA42" i="1"/>
  <c r="Z42" i="1"/>
  <c r="Y42" i="1"/>
  <c r="AC42" i="1" s="1"/>
  <c r="X42" i="1"/>
  <c r="W42" i="1"/>
  <c r="V42" i="1"/>
  <c r="U42" i="1"/>
  <c r="AB41" i="1"/>
  <c r="AA41" i="1"/>
  <c r="Z41" i="1"/>
  <c r="AC41" i="1" s="1"/>
  <c r="Y41" i="1"/>
  <c r="X41" i="1"/>
  <c r="W41" i="1"/>
  <c r="V41" i="1"/>
  <c r="U41" i="1"/>
  <c r="AB40" i="1"/>
  <c r="AA40" i="1"/>
  <c r="Z40" i="1"/>
  <c r="X40" i="1"/>
  <c r="W40" i="1"/>
  <c r="V40" i="1"/>
  <c r="Y40" i="1" s="1"/>
  <c r="AC40" i="1" s="1"/>
  <c r="U40" i="1"/>
  <c r="AB39" i="1"/>
  <c r="AA39" i="1"/>
  <c r="X39" i="1"/>
  <c r="W39" i="1"/>
  <c r="Z39" i="1" s="1"/>
  <c r="V39" i="1"/>
  <c r="Y39" i="1" s="1"/>
  <c r="AC39" i="1" s="1"/>
  <c r="U39" i="1"/>
  <c r="AB38" i="1"/>
  <c r="AA38" i="1"/>
  <c r="AC38" i="1" s="1"/>
  <c r="X38" i="1"/>
  <c r="W38" i="1"/>
  <c r="Z38" i="1" s="1"/>
  <c r="V38" i="1"/>
  <c r="Y38" i="1" s="1"/>
  <c r="U38" i="1"/>
  <c r="AB37" i="1"/>
  <c r="Y37" i="1"/>
  <c r="X37" i="1"/>
  <c r="AA37" i="1" s="1"/>
  <c r="W37" i="1"/>
  <c r="Z37" i="1" s="1"/>
  <c r="V37" i="1"/>
  <c r="U37" i="1"/>
  <c r="AB36" i="1"/>
  <c r="X36" i="1"/>
  <c r="AA36" i="1" s="1"/>
  <c r="W36" i="1"/>
  <c r="Z36" i="1" s="1"/>
  <c r="V36" i="1"/>
  <c r="Y36" i="1" s="1"/>
  <c r="AC36" i="1" s="1"/>
  <c r="U36" i="1"/>
  <c r="AB35" i="1"/>
  <c r="AA35" i="1"/>
  <c r="X35" i="1"/>
  <c r="W35" i="1"/>
  <c r="Z35" i="1" s="1"/>
  <c r="V35" i="1"/>
  <c r="Y35" i="1" s="1"/>
  <c r="AC35" i="1" s="1"/>
  <c r="U35" i="1"/>
  <c r="AB34" i="1"/>
  <c r="Y34" i="1"/>
  <c r="X34" i="1"/>
  <c r="AA34" i="1" s="1"/>
  <c r="W34" i="1"/>
  <c r="Z34" i="1" s="1"/>
  <c r="V34" i="1"/>
  <c r="U34" i="1"/>
  <c r="AC33" i="1"/>
  <c r="AB33" i="1"/>
  <c r="Z33" i="1"/>
  <c r="Y33" i="1"/>
  <c r="X33" i="1"/>
  <c r="AA33" i="1" s="1"/>
  <c r="W33" i="1"/>
  <c r="V33" i="1"/>
  <c r="U33" i="1"/>
  <c r="AB32" i="1"/>
  <c r="AA32" i="1"/>
  <c r="Z32" i="1"/>
  <c r="X32" i="1"/>
  <c r="W32" i="1"/>
  <c r="V32" i="1"/>
  <c r="Y32" i="1" s="1"/>
  <c r="AC32" i="1" s="1"/>
  <c r="U32" i="1"/>
  <c r="AB31" i="1"/>
  <c r="AA31" i="1"/>
  <c r="Z31" i="1"/>
  <c r="X31" i="1"/>
  <c r="W31" i="1"/>
  <c r="V31" i="1"/>
  <c r="Y31" i="1" s="1"/>
  <c r="AC31" i="1" s="1"/>
  <c r="U31" i="1"/>
  <c r="AB30" i="1"/>
  <c r="X30" i="1"/>
  <c r="AA30" i="1" s="1"/>
  <c r="W30" i="1"/>
  <c r="Z30" i="1" s="1"/>
  <c r="V30" i="1"/>
  <c r="Y30" i="1" s="1"/>
  <c r="U30" i="1"/>
  <c r="AB29" i="1"/>
  <c r="Y29" i="1"/>
  <c r="AC29" i="1" s="1"/>
  <c r="X29" i="1"/>
  <c r="AA29" i="1" s="1"/>
  <c r="W29" i="1"/>
  <c r="Z29" i="1" s="1"/>
  <c r="V29" i="1"/>
  <c r="U29" i="1"/>
  <c r="AB28" i="1"/>
  <c r="Y28" i="1"/>
  <c r="AC28" i="1" s="1"/>
  <c r="X28" i="1"/>
  <c r="AA28" i="1" s="1"/>
  <c r="W28" i="1"/>
  <c r="Z28" i="1" s="1"/>
  <c r="V28" i="1"/>
  <c r="U28" i="1"/>
  <c r="AB27" i="1"/>
  <c r="Y27" i="1"/>
  <c r="X27" i="1"/>
  <c r="AA27" i="1" s="1"/>
  <c r="W27" i="1"/>
  <c r="Z27" i="1" s="1"/>
  <c r="V27" i="1"/>
  <c r="U27" i="1"/>
  <c r="AB26" i="1"/>
  <c r="Y26" i="1"/>
  <c r="X26" i="1"/>
  <c r="AA26" i="1" s="1"/>
  <c r="W26" i="1"/>
  <c r="Z26" i="1" s="1"/>
  <c r="V26" i="1"/>
  <c r="U26" i="1"/>
  <c r="AB25" i="1"/>
  <c r="Z25" i="1"/>
  <c r="Y25" i="1"/>
  <c r="AC25" i="1" s="1"/>
  <c r="X25" i="1"/>
  <c r="AA25" i="1" s="1"/>
  <c r="W25" i="1"/>
  <c r="V25" i="1"/>
  <c r="U25" i="1"/>
  <c r="AB24" i="1"/>
  <c r="AA24" i="1"/>
  <c r="Z24" i="1"/>
  <c r="Y24" i="1"/>
  <c r="AC24" i="1" s="1"/>
  <c r="X24" i="1"/>
  <c r="W24" i="1"/>
  <c r="V24" i="1"/>
  <c r="U24" i="1"/>
  <c r="AB23" i="1"/>
  <c r="AA23" i="1"/>
  <c r="X23" i="1"/>
  <c r="W23" i="1"/>
  <c r="Z23" i="1" s="1"/>
  <c r="V23" i="1"/>
  <c r="Y23" i="1" s="1"/>
  <c r="U23" i="1"/>
  <c r="AB22" i="1"/>
  <c r="X22" i="1"/>
  <c r="AA22" i="1" s="1"/>
  <c r="W22" i="1"/>
  <c r="Z22" i="1" s="1"/>
  <c r="V22" i="1"/>
  <c r="Y22" i="1" s="1"/>
  <c r="U22" i="1"/>
  <c r="AB21" i="1"/>
  <c r="X21" i="1"/>
  <c r="AA21" i="1" s="1"/>
  <c r="W21" i="1"/>
  <c r="Z21" i="1" s="1"/>
  <c r="V21" i="1"/>
  <c r="Y21" i="1" s="1"/>
  <c r="AC21" i="1" s="1"/>
  <c r="U21" i="1"/>
  <c r="AB20" i="1"/>
  <c r="X20" i="1"/>
  <c r="AA20" i="1" s="1"/>
  <c r="W20" i="1"/>
  <c r="Z20" i="1" s="1"/>
  <c r="V20" i="1"/>
  <c r="Y20" i="1" s="1"/>
  <c r="AC20" i="1" s="1"/>
  <c r="U20" i="1"/>
  <c r="AB19" i="1"/>
  <c r="AA19" i="1"/>
  <c r="Y19" i="1"/>
  <c r="AC19" i="1" s="1"/>
  <c r="X19" i="1"/>
  <c r="W19" i="1"/>
  <c r="Z19" i="1" s="1"/>
  <c r="V19" i="1"/>
  <c r="U19" i="1"/>
  <c r="AB18" i="1"/>
  <c r="Y18" i="1"/>
  <c r="X18" i="1"/>
  <c r="AA18" i="1" s="1"/>
  <c r="W18" i="1"/>
  <c r="Z18" i="1" s="1"/>
  <c r="V18" i="1"/>
  <c r="U18" i="1"/>
  <c r="AB17" i="1"/>
  <c r="Z17" i="1"/>
  <c r="Y17" i="1"/>
  <c r="AC17" i="1" s="1"/>
  <c r="X17" i="1"/>
  <c r="AA17" i="1" s="1"/>
  <c r="W17" i="1"/>
  <c r="V17" i="1"/>
  <c r="U17" i="1"/>
  <c r="AB16" i="1"/>
  <c r="AA16" i="1"/>
  <c r="Z16" i="1"/>
  <c r="Y16" i="1"/>
  <c r="AC16" i="1" s="1"/>
  <c r="X16" i="1"/>
  <c r="W16" i="1"/>
  <c r="V16" i="1"/>
  <c r="U16" i="1"/>
  <c r="AB15" i="1"/>
  <c r="AA15" i="1"/>
  <c r="Z15" i="1"/>
  <c r="X15" i="1"/>
  <c r="W15" i="1"/>
  <c r="V15" i="1"/>
  <c r="Y15" i="1" s="1"/>
  <c r="U15" i="1"/>
  <c r="AB14" i="1"/>
  <c r="X14" i="1"/>
  <c r="AA14" i="1" s="1"/>
  <c r="W14" i="1"/>
  <c r="Z14" i="1" s="1"/>
  <c r="V14" i="1"/>
  <c r="Y14" i="1" s="1"/>
  <c r="U14" i="1"/>
  <c r="AB13" i="1"/>
  <c r="X13" i="1"/>
  <c r="AA13" i="1" s="1"/>
  <c r="W13" i="1"/>
  <c r="Z13" i="1" s="1"/>
  <c r="V13" i="1"/>
  <c r="Y13" i="1" s="1"/>
  <c r="AC13" i="1" s="1"/>
  <c r="U13" i="1"/>
  <c r="AB12" i="1"/>
  <c r="X12" i="1"/>
  <c r="AA12" i="1" s="1"/>
  <c r="W12" i="1"/>
  <c r="Z12" i="1" s="1"/>
  <c r="V12" i="1"/>
  <c r="Y12" i="1" s="1"/>
  <c r="AC12" i="1" s="1"/>
  <c r="U12" i="1"/>
  <c r="AB11" i="1"/>
  <c r="X11" i="1"/>
  <c r="AA11" i="1" s="1"/>
  <c r="W11" i="1"/>
  <c r="Z11" i="1" s="1"/>
  <c r="V11" i="1"/>
  <c r="Y11" i="1" s="1"/>
  <c r="AC11" i="1" s="1"/>
  <c r="U11" i="1"/>
  <c r="AB10" i="1"/>
  <c r="AA10" i="1"/>
  <c r="Y10" i="1"/>
  <c r="X10" i="1"/>
  <c r="W10" i="1"/>
  <c r="Z10" i="1" s="1"/>
  <c r="V10" i="1"/>
  <c r="U10" i="1"/>
  <c r="AB9" i="1"/>
  <c r="Z9" i="1"/>
  <c r="AC9" i="1" s="1"/>
  <c r="Y9" i="1"/>
  <c r="X9" i="1"/>
  <c r="AA9" i="1" s="1"/>
  <c r="W9" i="1"/>
  <c r="V9" i="1"/>
  <c r="U9" i="1"/>
  <c r="AB8" i="1"/>
  <c r="AA8" i="1"/>
  <c r="Z8" i="1"/>
  <c r="X8" i="1"/>
  <c r="W8" i="1"/>
  <c r="V8" i="1"/>
  <c r="Y8" i="1" s="1"/>
  <c r="AC8" i="1" s="1"/>
  <c r="U8" i="1"/>
  <c r="AB7" i="1"/>
  <c r="AA7" i="1"/>
  <c r="X7" i="1"/>
  <c r="W7" i="1"/>
  <c r="Z7" i="1" s="1"/>
  <c r="V7" i="1"/>
  <c r="Y7" i="1" s="1"/>
  <c r="U7" i="1"/>
  <c r="AB6" i="1"/>
  <c r="X6" i="1"/>
  <c r="AA6" i="1" s="1"/>
  <c r="W6" i="1"/>
  <c r="Z6" i="1" s="1"/>
  <c r="V6" i="1"/>
  <c r="Y6" i="1" s="1"/>
  <c r="U6" i="1"/>
  <c r="AB5" i="1"/>
  <c r="Y5" i="1"/>
  <c r="AC5" i="1" s="1"/>
  <c r="X5" i="1"/>
  <c r="AA5" i="1" s="1"/>
  <c r="W5" i="1"/>
  <c r="Z5" i="1" s="1"/>
  <c r="V5" i="1"/>
  <c r="U5" i="1"/>
  <c r="AB4" i="1"/>
  <c r="X4" i="1"/>
  <c r="AA4" i="1" s="1"/>
  <c r="W4" i="1"/>
  <c r="Z4" i="1" s="1"/>
  <c r="V4" i="1"/>
  <c r="Y4" i="1" s="1"/>
  <c r="AC4" i="1" s="1"/>
  <c r="U4" i="1"/>
  <c r="AB3" i="1"/>
  <c r="AA3" i="1"/>
  <c r="X3" i="1"/>
  <c r="W3" i="1"/>
  <c r="Z3" i="1" s="1"/>
  <c r="V3" i="1"/>
  <c r="Y3" i="1" s="1"/>
  <c r="AC3" i="1" s="1"/>
  <c r="U3" i="1"/>
  <c r="AB2" i="1"/>
  <c r="Y2" i="1"/>
  <c r="X2" i="1"/>
  <c r="AA2" i="1" s="1"/>
  <c r="W2" i="1"/>
  <c r="Z2" i="1" s="1"/>
  <c r="V2" i="1"/>
  <c r="U2" i="1"/>
  <c r="AC123" i="1" l="1"/>
  <c r="AC132" i="1"/>
  <c r="AC118" i="1"/>
  <c r="AC165" i="1"/>
  <c r="AC189" i="1"/>
  <c r="AC214" i="1"/>
  <c r="AC229" i="1"/>
  <c r="AC253" i="1"/>
  <c r="AC278" i="1"/>
  <c r="AC293" i="1"/>
  <c r="AC317" i="1"/>
  <c r="AC342" i="1"/>
  <c r="AC357" i="1"/>
  <c r="AC381" i="1"/>
  <c r="AC406" i="1"/>
  <c r="AC421" i="1"/>
  <c r="AC427" i="1"/>
  <c r="AC444" i="1"/>
  <c r="AC462" i="1"/>
  <c r="AC465" i="1"/>
  <c r="AC479" i="1"/>
  <c r="AC489" i="1"/>
  <c r="AC251" i="1"/>
  <c r="AC236" i="1"/>
  <c r="AC441" i="1"/>
  <c r="AC451" i="1"/>
  <c r="AC452" i="1"/>
  <c r="AC59" i="1"/>
  <c r="AC115" i="1"/>
  <c r="AC22" i="1"/>
  <c r="AC27" i="1"/>
  <c r="AC37" i="1"/>
  <c r="AC57" i="1"/>
  <c r="AC101" i="1"/>
  <c r="AC113" i="1"/>
  <c r="AC172" i="1"/>
  <c r="AC185" i="1"/>
  <c r="AC249" i="1"/>
  <c r="AC300" i="1"/>
  <c r="AC313" i="1"/>
  <c r="AC364" i="1"/>
  <c r="AC377" i="1"/>
  <c r="AC26" i="1"/>
  <c r="AC130" i="1"/>
  <c r="AC131" i="1"/>
  <c r="AC133" i="1"/>
  <c r="AC163" i="1"/>
  <c r="AC167" i="1"/>
  <c r="AC202" i="1"/>
  <c r="AC203" i="1"/>
  <c r="AC205" i="1"/>
  <c r="AC227" i="1"/>
  <c r="AC231" i="1"/>
  <c r="AC266" i="1"/>
  <c r="AC267" i="1"/>
  <c r="AC269" i="1"/>
  <c r="AC291" i="1"/>
  <c r="AC295" i="1"/>
  <c r="AC330" i="1"/>
  <c r="AC331" i="1"/>
  <c r="AC333" i="1"/>
  <c r="AC355" i="1"/>
  <c r="AC359" i="1"/>
  <c r="AC394" i="1"/>
  <c r="AC395" i="1"/>
  <c r="AC397" i="1"/>
  <c r="AC419" i="1"/>
  <c r="AC423" i="1"/>
  <c r="AC449" i="1"/>
  <c r="AC478" i="1"/>
  <c r="AC550" i="1"/>
  <c r="AC275" i="1"/>
  <c r="AC283" i="1"/>
  <c r="AC308" i="1"/>
  <c r="AC339" i="1"/>
  <c r="AC347" i="1"/>
  <c r="AC362" i="1"/>
  <c r="AC372" i="1"/>
  <c r="AC403" i="1"/>
  <c r="AC411" i="1"/>
  <c r="AC429" i="1"/>
  <c r="AC566" i="1"/>
  <c r="AC7" i="1"/>
  <c r="AC75" i="1"/>
  <c r="AC99" i="1"/>
  <c r="AC180" i="1"/>
  <c r="AC124" i="1"/>
  <c r="AC176" i="1"/>
  <c r="AC370" i="1"/>
  <c r="AC60" i="1"/>
  <c r="AC379" i="1"/>
  <c r="AC30" i="1"/>
  <c r="AC52" i="1"/>
  <c r="AC211" i="1"/>
  <c r="AC2" i="1"/>
  <c r="AC50" i="1"/>
  <c r="AC95" i="1"/>
  <c r="AC103" i="1"/>
  <c r="AC122" i="1"/>
  <c r="AC151" i="1"/>
  <c r="AC215" i="1"/>
  <c r="AC230" i="1"/>
  <c r="AC240" i="1"/>
  <c r="AC294" i="1"/>
  <c r="AC304" i="1"/>
  <c r="AC351" i="1"/>
  <c r="AC6" i="1"/>
  <c r="AC121" i="1"/>
  <c r="AC169" i="1"/>
  <c r="AC177" i="1"/>
  <c r="AC194" i="1"/>
  <c r="AC195" i="1"/>
  <c r="AC197" i="1"/>
  <c r="AC233" i="1"/>
  <c r="AC241" i="1"/>
  <c r="AC258" i="1"/>
  <c r="AC259" i="1"/>
  <c r="AC261" i="1"/>
  <c r="AC297" i="1"/>
  <c r="AC305" i="1"/>
  <c r="AC322" i="1"/>
  <c r="AC323" i="1"/>
  <c r="AC325" i="1"/>
  <c r="AC361" i="1"/>
  <c r="AC369" i="1"/>
  <c r="AC386" i="1"/>
  <c r="AC387" i="1"/>
  <c r="AC389" i="1"/>
  <c r="AC425" i="1"/>
  <c r="AC436" i="1"/>
  <c r="AC470" i="1"/>
  <c r="AC484" i="1"/>
  <c r="AC14" i="1"/>
  <c r="AC23" i="1"/>
  <c r="AC18" i="1"/>
  <c r="AC187" i="1"/>
  <c r="AC315" i="1"/>
  <c r="AC155" i="1"/>
  <c r="AC219" i="1"/>
  <c r="AC244" i="1"/>
  <c r="AC34" i="1"/>
  <c r="AC159" i="1"/>
  <c r="AC166" i="1"/>
  <c r="AC178" i="1"/>
  <c r="AC223" i="1"/>
  <c r="AC242" i="1"/>
  <c r="AC279" i="1"/>
  <c r="AC287" i="1"/>
  <c r="AC306" i="1"/>
  <c r="AC343" i="1"/>
  <c r="AC358" i="1"/>
  <c r="AC368" i="1"/>
  <c r="AC15" i="1"/>
  <c r="AC49" i="1"/>
  <c r="AC10" i="1"/>
  <c r="AC66" i="1"/>
  <c r="AC67" i="1"/>
  <c r="AC69" i="1"/>
  <c r="AC94" i="1"/>
  <c r="AC102" i="1"/>
  <c r="AC106" i="1"/>
  <c r="AC158" i="1"/>
  <c r="AC222" i="1"/>
  <c r="AC286" i="1"/>
  <c r="AC350" i="1"/>
  <c r="AC414" i="1"/>
  <c r="AC495" i="1"/>
  <c r="AC210" i="1"/>
  <c r="AC274" i="1"/>
  <c r="AC338" i="1"/>
  <c r="AC402" i="1"/>
  <c r="AC466" i="1"/>
  <c r="AC485" i="1"/>
  <c r="AC491" i="1"/>
  <c r="AC492" i="1"/>
  <c r="AC513" i="1"/>
  <c r="AC521" i="1"/>
  <c r="AC529" i="1"/>
  <c r="AC537" i="1"/>
  <c r="AC545" i="1"/>
  <c r="AC562" i="1"/>
  <c r="AC584" i="1"/>
  <c r="AC586" i="1"/>
  <c r="AC587" i="1"/>
  <c r="AC630" i="1"/>
  <c r="AC641" i="1"/>
  <c r="AC458" i="1"/>
  <c r="AC459" i="1"/>
  <c r="AC461" i="1"/>
  <c r="AC490" i="1"/>
  <c r="AC600" i="1"/>
  <c r="AC603" i="1"/>
  <c r="AC646" i="1"/>
  <c r="AC657" i="1"/>
  <c r="AC442" i="1"/>
  <c r="AC443" i="1"/>
  <c r="AC445" i="1"/>
  <c r="AC498" i="1"/>
  <c r="AC634" i="1"/>
  <c r="AC635" i="1"/>
  <c r="AC678" i="1"/>
  <c r="AC679" i="1"/>
  <c r="AC689" i="1"/>
  <c r="AC426" i="1"/>
  <c r="AC482" i="1"/>
  <c r="AC569" i="1"/>
  <c r="AC583" i="1"/>
  <c r="AC697" i="1"/>
  <c r="AC98" i="1"/>
  <c r="AC162" i="1"/>
  <c r="AC226" i="1"/>
  <c r="AC290" i="1"/>
  <c r="AC354" i="1"/>
  <c r="AC418" i="1"/>
  <c r="AC481" i="1"/>
  <c r="AC506" i="1"/>
  <c r="AC514" i="1"/>
  <c r="AC522" i="1"/>
  <c r="AC530" i="1"/>
  <c r="AC538" i="1"/>
  <c r="AC546" i="1"/>
  <c r="AC599" i="1"/>
  <c r="AC680" i="1"/>
  <c r="AC682" i="1"/>
  <c r="AC90" i="1"/>
  <c r="AC154" i="1"/>
  <c r="AC218" i="1"/>
  <c r="AC282" i="1"/>
  <c r="AC346" i="1"/>
  <c r="AC410" i="1"/>
  <c r="AC474" i="1"/>
  <c r="AC493" i="1"/>
  <c r="AC568" i="1"/>
  <c r="AC570" i="1"/>
  <c r="AC571" i="1"/>
  <c r="AC614" i="1"/>
  <c r="AC615" i="1"/>
  <c r="AC625" i="1"/>
  <c r="AC696" i="1"/>
  <c r="AC585" i="1"/>
  <c r="AC601" i="1"/>
  <c r="AC617" i="1"/>
  <c r="AC633" i="1"/>
  <c r="AC649" i="1"/>
  <c r="AC665" i="1"/>
  <c r="AC681" i="1"/>
  <c r="AC508" i="1"/>
  <c r="AC509" i="1"/>
  <c r="AC516" i="1"/>
  <c r="AC517" i="1"/>
  <c r="AC524" i="1"/>
  <c r="AC525" i="1"/>
  <c r="AC532" i="1"/>
  <c r="AC533" i="1"/>
  <c r="AC540" i="1"/>
  <c r="AC541" i="1"/>
  <c r="AC706" i="1"/>
  <c r="AC722" i="1"/>
  <c r="AC732" i="1"/>
  <c r="AC735" i="1"/>
  <c r="AC738" i="1"/>
  <c r="AC748" i="1"/>
  <c r="AC751" i="1"/>
  <c r="AC754" i="1"/>
  <c r="AC766" i="1"/>
  <c r="AC791" i="1"/>
  <c r="AC793" i="1"/>
  <c r="AC814" i="1"/>
  <c r="AC819" i="1"/>
  <c r="AC868" i="1"/>
  <c r="AC809" i="1"/>
  <c r="AC951" i="1"/>
  <c r="AC549" i="1"/>
  <c r="AC556" i="1"/>
  <c r="AC565" i="1"/>
  <c r="AC572" i="1"/>
  <c r="AC581" i="1"/>
  <c r="AC588" i="1"/>
  <c r="AC597" i="1"/>
  <c r="AC604" i="1"/>
  <c r="AC613" i="1"/>
  <c r="AC620" i="1"/>
  <c r="AC629" i="1"/>
  <c r="AC636" i="1"/>
  <c r="AC645" i="1"/>
  <c r="AC652" i="1"/>
  <c r="AC661" i="1"/>
  <c r="AC668" i="1"/>
  <c r="AC677" i="1"/>
  <c r="AC684" i="1"/>
  <c r="AC693" i="1"/>
  <c r="AC705" i="1"/>
  <c r="AC711" i="1"/>
  <c r="AC721" i="1"/>
  <c r="AC731" i="1"/>
  <c r="AC734" i="1"/>
  <c r="AC747" i="1"/>
  <c r="AC750" i="1"/>
  <c r="AC808" i="1"/>
  <c r="AC844" i="1"/>
  <c r="AC700" i="1"/>
  <c r="AC708" i="1"/>
  <c r="AC716" i="1"/>
  <c r="AC724" i="1"/>
  <c r="AC727" i="1"/>
  <c r="AC730" i="1"/>
  <c r="AC740" i="1"/>
  <c r="AC743" i="1"/>
  <c r="AC746" i="1"/>
  <c r="AC765" i="1"/>
  <c r="AC779" i="1"/>
  <c r="AC787" i="1"/>
  <c r="AC798" i="1"/>
  <c r="AC801" i="1"/>
  <c r="AC548" i="1"/>
  <c r="AC557" i="1"/>
  <c r="AC564" i="1"/>
  <c r="AC573" i="1"/>
  <c r="AC580" i="1"/>
  <c r="AC589" i="1"/>
  <c r="AC596" i="1"/>
  <c r="AC605" i="1"/>
  <c r="AC612" i="1"/>
  <c r="AC621" i="1"/>
  <c r="AC628" i="1"/>
  <c r="AC637" i="1"/>
  <c r="AC644" i="1"/>
  <c r="AC653" i="1"/>
  <c r="AC660" i="1"/>
  <c r="AC669" i="1"/>
  <c r="AC676" i="1"/>
  <c r="AC685" i="1"/>
  <c r="AC692" i="1"/>
  <c r="AC704" i="1"/>
  <c r="AC707" i="1"/>
  <c r="AC720" i="1"/>
  <c r="AC723" i="1"/>
  <c r="AC726" i="1"/>
  <c r="AC739" i="1"/>
  <c r="AC742" i="1"/>
  <c r="AC755" i="1"/>
  <c r="AC811" i="1"/>
  <c r="AC832" i="1"/>
  <c r="AC833" i="1"/>
  <c r="AC884" i="1"/>
  <c r="AC915" i="1"/>
  <c r="AC929" i="1"/>
  <c r="AC891" i="1"/>
  <c r="AC909" i="1"/>
  <c r="AC930" i="1"/>
  <c r="AC959" i="1"/>
  <c r="AC990" i="1"/>
  <c r="AC857" i="1"/>
  <c r="AC867" i="1"/>
  <c r="AC907" i="1"/>
  <c r="AC941" i="1"/>
  <c r="AC970" i="1"/>
  <c r="AC979" i="1"/>
  <c r="AC778" i="1"/>
  <c r="AC788" i="1"/>
  <c r="AC817" i="1"/>
  <c r="AC827" i="1"/>
  <c r="AC852" i="1"/>
  <c r="AC866" i="1"/>
  <c r="AC895" i="1"/>
  <c r="AC917" i="1"/>
  <c r="AC924" i="1"/>
  <c r="AC938" i="1"/>
  <c r="AC977" i="1"/>
  <c r="AC978" i="1"/>
  <c r="AC812" i="1"/>
  <c r="AC841" i="1"/>
  <c r="AC851" i="1"/>
  <c r="AC875" i="1"/>
  <c r="AC877" i="1"/>
  <c r="AC903" i="1"/>
  <c r="AC906" i="1"/>
  <c r="AC910" i="1"/>
  <c r="AC923" i="1"/>
  <c r="AC966" i="1"/>
  <c r="AC836" i="1"/>
  <c r="AC912" i="1"/>
  <c r="AC913" i="1"/>
  <c r="AC914" i="1"/>
  <c r="AC942" i="1"/>
  <c r="AC984" i="1"/>
  <c r="AC796" i="1"/>
  <c r="AC825" i="1"/>
  <c r="AC835" i="1"/>
  <c r="AC860" i="1"/>
  <c r="AC902" i="1"/>
  <c r="AC918" i="1"/>
  <c r="AC927" i="1"/>
  <c r="AC981" i="1"/>
  <c r="AC1005" i="1"/>
  <c r="AC767" i="1"/>
  <c r="AC771" i="1"/>
  <c r="AC785" i="1"/>
  <c r="AC795" i="1"/>
  <c r="AC820" i="1"/>
  <c r="AC849" i="1"/>
  <c r="AC859" i="1"/>
  <c r="AC878" i="1"/>
  <c r="AC882" i="1"/>
  <c r="AC921" i="1"/>
  <c r="AC945" i="1"/>
  <c r="AC955" i="1"/>
  <c r="AC973" i="1"/>
  <c r="AC986" i="1"/>
  <c r="AC1004" i="1"/>
  <c r="AC1036" i="1"/>
  <c r="AC1013" i="1"/>
  <c r="AC1040" i="1"/>
  <c r="AC1044" i="1"/>
  <c r="AC1056" i="1"/>
  <c r="AC1060" i="1"/>
  <c r="AC1065" i="1"/>
  <c r="AC1066" i="1"/>
  <c r="AC1067" i="1"/>
  <c r="AC1068" i="1"/>
  <c r="AC786" i="1"/>
  <c r="AC794" i="1"/>
  <c r="AC802" i="1"/>
  <c r="AC810" i="1"/>
  <c r="AC818" i="1"/>
  <c r="AC826" i="1"/>
  <c r="AC834" i="1"/>
  <c r="AC842" i="1"/>
  <c r="AC850" i="1"/>
  <c r="AC858" i="1"/>
  <c r="AC894" i="1"/>
  <c r="AC922" i="1"/>
  <c r="AC958" i="1"/>
  <c r="AC1012" i="1"/>
  <c r="AC1062" i="1"/>
  <c r="AC1084" i="1"/>
  <c r="AC1021" i="1"/>
  <c r="AC1026" i="1"/>
  <c r="AC1039" i="1"/>
  <c r="AC1050" i="1"/>
  <c r="AC1051" i="1"/>
  <c r="AC1055" i="1"/>
  <c r="AC1059" i="1"/>
  <c r="AC1020" i="1"/>
  <c r="AC1042" i="1"/>
  <c r="AC1170" i="1"/>
  <c r="AC870" i="1"/>
  <c r="AC898" i="1"/>
  <c r="AC934" i="1"/>
  <c r="AC962" i="1"/>
  <c r="AC1029" i="1"/>
  <c r="AC862" i="1"/>
  <c r="AC890" i="1"/>
  <c r="AC926" i="1"/>
  <c r="AC954" i="1"/>
  <c r="AC1028" i="1"/>
  <c r="AC1098" i="1"/>
  <c r="AC1099" i="1"/>
  <c r="AC1100" i="1"/>
  <c r="AC1114" i="1"/>
  <c r="AC1115" i="1"/>
  <c r="AC1116" i="1"/>
  <c r="AC1130" i="1"/>
  <c r="AC1131" i="1"/>
  <c r="AC1132" i="1"/>
  <c r="AC1146" i="1"/>
  <c r="AC1147" i="1"/>
  <c r="AC1148" i="1"/>
  <c r="AC1185" i="1"/>
  <c r="AC1161" i="1"/>
  <c r="AC1193" i="1"/>
  <c r="AC1202" i="1"/>
  <c r="AC1074" i="1"/>
  <c r="AC1075" i="1"/>
  <c r="AC1076" i="1"/>
  <c r="AC1090" i="1"/>
  <c r="AC1091" i="1"/>
  <c r="AC1092" i="1"/>
  <c r="AC1106" i="1"/>
  <c r="AC1107" i="1"/>
  <c r="AC1108" i="1"/>
  <c r="AC1122" i="1"/>
  <c r="AC1123" i="1"/>
  <c r="AC1124" i="1"/>
  <c r="AC1138" i="1"/>
  <c r="AC1139" i="1"/>
  <c r="AC1140" i="1"/>
  <c r="AC1154" i="1"/>
  <c r="AC1155" i="1"/>
  <c r="AC1156" i="1"/>
  <c r="AC1160" i="1"/>
  <c r="AC1208" i="1"/>
  <c r="AC1169" i="1"/>
  <c r="AC1206" i="1"/>
  <c r="AC1207" i="1"/>
  <c r="AC1003" i="1"/>
  <c r="AC1011" i="1"/>
  <c r="AC1019" i="1"/>
  <c r="AC1027" i="1"/>
  <c r="AC1035" i="1"/>
  <c r="AC1201" i="1"/>
  <c r="AC1204" i="1"/>
  <c r="AC1205" i="1"/>
  <c r="AC1304" i="1"/>
  <c r="AC1327" i="1"/>
  <c r="AC1209" i="1"/>
  <c r="AC1223" i="1"/>
  <c r="AC1224" i="1"/>
  <c r="AC1225" i="1"/>
  <c r="AC1239" i="1"/>
  <c r="AC1240" i="1"/>
  <c r="AC1241" i="1"/>
  <c r="AC1255" i="1"/>
  <c r="AC1256" i="1"/>
  <c r="AC1257" i="1"/>
  <c r="AC1273" i="1"/>
  <c r="AC1280" i="1"/>
  <c r="AC1297" i="1"/>
  <c r="AC1303" i="1"/>
  <c r="AC1279" i="1"/>
  <c r="AC1312" i="1"/>
  <c r="AC1285" i="1"/>
  <c r="AC1308" i="1"/>
  <c r="AC1311" i="1"/>
  <c r="AC1317" i="1"/>
  <c r="AC1288" i="1"/>
  <c r="AC1320" i="1"/>
  <c r="AC1199" i="1"/>
  <c r="AC1200" i="1"/>
  <c r="AC1215" i="1"/>
  <c r="AC1216" i="1"/>
  <c r="AC1231" i="1"/>
  <c r="AC1232" i="1"/>
  <c r="AC1247" i="1"/>
  <c r="AC1248" i="1"/>
  <c r="AC1263" i="1"/>
  <c r="AC1264" i="1"/>
  <c r="AC1269" i="1"/>
  <c r="AC1284" i="1"/>
  <c r="AC1287" i="1"/>
  <c r="AC1293" i="1"/>
  <c r="AC1313" i="1"/>
  <c r="AC1316" i="1"/>
  <c r="AC1319" i="1"/>
  <c r="AC1168" i="1"/>
  <c r="AC1176" i="1"/>
  <c r="AC1184" i="1"/>
  <c r="AC1192" i="1"/>
  <c r="AC1272" i="1"/>
  <c r="AC1296" i="1"/>
  <c r="AC1298" i="1"/>
  <c r="AC1325" i="1"/>
</calcChain>
</file>

<file path=xl/sharedStrings.xml><?xml version="1.0" encoding="utf-8"?>
<sst xmlns="http://schemas.openxmlformats.org/spreadsheetml/2006/main" count="11970" uniqueCount="3447">
  <si>
    <t>vrm</t>
  </si>
  <si>
    <t>make</t>
  </si>
  <si>
    <t>value</t>
  </si>
  <si>
    <t>model</t>
  </si>
  <si>
    <t>transmission</t>
  </si>
  <si>
    <t>fuel_string</t>
  </si>
  <si>
    <t>mileage</t>
  </si>
  <si>
    <t>colour</t>
  </si>
  <si>
    <t>tax_&amp;_mot_status</t>
  </si>
  <si>
    <t>type_string</t>
  </si>
  <si>
    <t>vehicle_age_years</t>
  </si>
  <si>
    <t>mot_expires_date</t>
  </si>
  <si>
    <t>insurance_group</t>
  </si>
  <si>
    <t>description</t>
  </si>
  <si>
    <t>body_type</t>
  </si>
  <si>
    <t>engine_cc</t>
  </si>
  <si>
    <t>mpg</t>
  </si>
  <si>
    <t>seats</t>
  </si>
  <si>
    <t>co2</t>
  </si>
  <si>
    <t>year</t>
  </si>
  <si>
    <t>Transmission Mapped</t>
  </si>
  <si>
    <t>Value Rounded to Nearest 5000</t>
  </si>
  <si>
    <t>Mileage Rounded to Nearest 50,000</t>
  </si>
  <si>
    <t>Engine Size Rounded</t>
  </si>
  <si>
    <t>Price Filter</t>
  </si>
  <si>
    <t>Mileage Filter</t>
  </si>
  <si>
    <t>Engine Size Filter</t>
  </si>
  <si>
    <t>MPG Filter</t>
  </si>
  <si>
    <t>Master Filter</t>
  </si>
  <si>
    <t>YY70KTT</t>
  </si>
  <si>
    <t>Kia</t>
  </si>
  <si>
    <t>Niro 2 S-A</t>
  </si>
  <si>
    <t>Hybrid</t>
  </si>
  <si>
    <t>Red</t>
  </si>
  <si>
    <t>OK</t>
  </si>
  <si>
    <t>Estate</t>
  </si>
  <si>
    <t>Reliable and spacious hybrid five seater car. Great boot space.
Dog-friendly.</t>
  </si>
  <si>
    <t>YY15UUW</t>
  </si>
  <si>
    <t>Vauxhall</t>
  </si>
  <si>
    <t>Corsa Excite AC Ecoflex S/s</t>
  </si>
  <si>
    <t>Petrol</t>
  </si>
  <si>
    <t>Black</t>
  </si>
  <si>
    <t>City / Hatchback</t>
  </si>
  <si>
    <t>Economical with Turbo.
10 minutes walk from Park Royal station.
Bluetooth.
USB.
Air Conditioning.
Heated steering wheel. 
Heated seats. 
65 MPG</t>
  </si>
  <si>
    <t>3 Door Hatchback</t>
  </si>
  <si>
    <t>YY11DCF</t>
  </si>
  <si>
    <t>Nissan</t>
  </si>
  <si>
    <t>Micra Tekna</t>
  </si>
  <si>
    <t>A very comfortable drive. CD player, Sun roof, Sat Nav and radio. Roomy inside, 5 seater and the boot can hold a remarkable amount once seats are moved back. In very good condition.</t>
  </si>
  <si>
    <t>5 Door Hatchback</t>
  </si>
  <si>
    <t>YX63UFY</t>
  </si>
  <si>
    <t>Volkswagen</t>
  </si>
  <si>
    <t>Passat Highline TDI Bluemt S-A</t>
  </si>
  <si>
    <t>Diesel</t>
  </si>
  <si>
    <t>No Tax &amp; No MOT</t>
  </si>
  <si>
    <t>Executive / Saloon</t>
  </si>
  <si>
    <t>My car is in excellent condition. You ll love it when u go on long ride</t>
  </si>
  <si>
    <t>4 Door Saloon</t>
  </si>
  <si>
    <t>YW67DTF</t>
  </si>
  <si>
    <t>Jaguar</t>
  </si>
  <si>
    <t>F-Pace R-Sport Awd D Auto</t>
  </si>
  <si>
    <t>Grey</t>
  </si>
  <si>
    <t>No Tax</t>
  </si>
  <si>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</si>
  <si>
    <t>YT65XVL</t>
  </si>
  <si>
    <t>Smart</t>
  </si>
  <si>
    <t>Forfour Edition1 T</t>
  </si>
  <si>
    <t>A great little town runner. Very economical on petrol. ULEZ exempt. Seats 4 and has a reversing  camera too! Manual transmission. Available 7 days a week for daily / hourly rentals or block bookings.</t>
  </si>
  <si>
    <t>YT12LML</t>
  </si>
  <si>
    <t>Mercedes-Benz</t>
  </si>
  <si>
    <t>Viano Ambiente 2.2 Cdi Blue-Cy</t>
  </si>
  <si>
    <t>Family / MPV</t>
  </si>
  <si>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</si>
  <si>
    <t>Mpv</t>
  </si>
  <si>
    <t>YS67HKZ</t>
  </si>
  <si>
    <t>Audi</t>
  </si>
  <si>
    <t>A4 Sport TDI Quattro S-A</t>
  </si>
  <si>
    <t>Silver</t>
  </si>
  <si>
    <t>AUDI A4 2018 quattro 240bhp  , automatic gear. Inside looks like brand new , new tyres, AC, navigator both screens, Apple play/android , lots of space in boot.</t>
  </si>
  <si>
    <t>YS64XPB</t>
  </si>
  <si>
    <t>Ford</t>
  </si>
  <si>
    <t>B-Max Zetec Auto</t>
  </si>
  <si>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</si>
  <si>
    <t>YR66UYL</t>
  </si>
  <si>
    <t>Vivaro 2700 Cdti</t>
  </si>
  <si>
    <t>White</t>
  </si>
  <si>
    <t>Van</t>
  </si>
  <si>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</si>
  <si>
    <t>Panel Van</t>
  </si>
  <si>
    <t>YR64NVJ</t>
  </si>
  <si>
    <t>Fiesta Zetec</t>
  </si>
  <si>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</si>
  <si>
    <t>YR64HWT</t>
  </si>
  <si>
    <t>Insignia Elite Nav Cdti Eco Ss</t>
  </si>
  <si>
    <t>Blue</t>
  </si>
  <si>
    <t>No MOT</t>
  </si>
  <si>
    <t>Though registered in 2014, is still very much a new car. It drives comfortably with all its Elite features fully functioning. I make sure the car is regularly and professionally cleaned, inside and out so anyone's experience will leave them wanting more.</t>
  </si>
  <si>
    <t>YR63VSG</t>
  </si>
  <si>
    <t>Ampera Positiv Cvt</t>
  </si>
  <si>
    <t xml:space="preserve">Great ride, very silent, good audio system, carries 4 people comfortably. 
On a full charge can go around 30 miles on electric after which the petrol engine kicks in. </t>
  </si>
  <si>
    <t>YR61KVF</t>
  </si>
  <si>
    <t>Astra SRi</t>
  </si>
  <si>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</si>
  <si>
    <t>YR59NLO</t>
  </si>
  <si>
    <t>Golf Plus SE TDI S-A</t>
  </si>
  <si>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</si>
  <si>
    <t>YR13VOH</t>
  </si>
  <si>
    <t>A3 SE TDI</t>
  </si>
  <si>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</si>
  <si>
    <t>YR10FPZ</t>
  </si>
  <si>
    <t>Astra Sri</t>
  </si>
  <si>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</si>
  <si>
    <t>YP60UJA</t>
  </si>
  <si>
    <t>Nv200 SE Dci</t>
  </si>
  <si>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</si>
  <si>
    <t>YP22RXB</t>
  </si>
  <si>
    <t>Transit Custom 300 Limited 130</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</si>
  <si>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</si>
  <si>
    <t>YP22RXA</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</si>
  <si>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</si>
  <si>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YP15TOV</t>
  </si>
  <si>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</si>
  <si>
    <t>YP14XBT</t>
  </si>
  <si>
    <t>BMW</t>
  </si>
  <si>
    <t>520d SE</t>
  </si>
  <si>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</si>
  <si>
    <t>YP12KCX</t>
  </si>
  <si>
    <t>Brown</t>
  </si>
  <si>
    <t xml:space="preserve">A 1.4L Petrol in an usual brown colour. Easy on the eye as well as the foot- drives smoothly and handles city and motorway equally well. 
Serviced and MOT'd. 
</t>
  </si>
  <si>
    <t>YO18AKX</t>
  </si>
  <si>
    <t>Transit 290</t>
  </si>
  <si>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</si>
  <si>
    <t>YO15LVP</t>
  </si>
  <si>
    <t>Toyota</t>
  </si>
  <si>
    <t>Auris Bnes Ed Vvt-I Hybrid Cvt</t>
  </si>
  <si>
    <t>Our automatic, hybrid car is very fuel-efficient, easy to drive. A great little runaround!</t>
  </si>
  <si>
    <t>YM15UFH</t>
  </si>
  <si>
    <t>Hyundai</t>
  </si>
  <si>
    <t>I10 SE</t>
  </si>
  <si>
    <t>My car is fuel efficient and easy to park. A great car for small trips around London or longer trips out of the city.</t>
  </si>
  <si>
    <t>YM14KOH</t>
  </si>
  <si>
    <t>Peugeot</t>
  </si>
  <si>
    <t>108 Active</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</si>
  <si>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</si>
  <si>
    <t>YL14EPU</t>
  </si>
  <si>
    <t>420d M Sport Auto</t>
  </si>
  <si>
    <t>Sports / Convertible</t>
  </si>
  <si>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</si>
  <si>
    <t>Coupe</t>
  </si>
  <si>
    <t>YK67KPZ</t>
  </si>
  <si>
    <t>Sorento Kx-2 Crdi Isg 4x4 Auto</t>
  </si>
  <si>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</si>
  <si>
    <t>YK65UAM</t>
  </si>
  <si>
    <t>108 Active S-A</t>
  </si>
  <si>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</si>
  <si>
    <t>YK60MDY</t>
  </si>
  <si>
    <t>MINI</t>
  </si>
  <si>
    <t>Cooper</t>
  </si>
  <si>
    <t>Conversible Mini Cooper, beatiful car!
It has 4 seats but not much boot space.
Conversible can be activated/deactivated with a single push button (while the car is stopped of course).</t>
  </si>
  <si>
    <t>Convertible</t>
  </si>
  <si>
    <t>YK13ETU</t>
  </si>
  <si>
    <t>520d M Sport Auto</t>
  </si>
  <si>
    <t>Very economical leather interior and good to drive it's also an M Sports</t>
  </si>
  <si>
    <t>YK13AOR</t>
  </si>
  <si>
    <t>120d M Sport Auto</t>
  </si>
  <si>
    <t xml:space="preserve">Clean car 
Heated leather seats 
Sports Automatic with paddle shift
Air con 
Bluetooth calls
Aux 
Fuel  efficient  60mpg
185hp </t>
  </si>
  <si>
    <t>YK11WNB</t>
  </si>
  <si>
    <t>118i M Sport</t>
  </si>
  <si>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</si>
  <si>
    <t>YK11VRV</t>
  </si>
  <si>
    <t>320i M Sport Auto</t>
  </si>
  <si>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</si>
  <si>
    <t>YJ64XHZ</t>
  </si>
  <si>
    <t xml:space="preserve">Luxary m sport BMW 5 series mid night black. 
520d with offccial media pack interrior. Black heated leather seats.
TFL cabbing badge on it </t>
  </si>
  <si>
    <t>YH72VNT</t>
  </si>
  <si>
    <t>Sportage First Edition</t>
  </si>
  <si>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</si>
  <si>
    <t>YH65FAA</t>
  </si>
  <si>
    <t>C-Max Zetec Turbo</t>
  </si>
  <si>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</si>
  <si>
    <t>YH61WUP</t>
  </si>
  <si>
    <t>118d SE</t>
  </si>
  <si>
    <t>Message me if you need a car.</t>
  </si>
  <si>
    <t>YH18LGN</t>
  </si>
  <si>
    <t>520d Xdrive M Sport Auto</t>
  </si>
  <si>
    <t>YH17VWM</t>
  </si>
  <si>
    <t>Micra Acenta</t>
  </si>
  <si>
    <t>Nissan micra 1.0 Petrol ulez compliant 
Very economical little car</t>
  </si>
  <si>
    <t>YH15AHJ</t>
  </si>
  <si>
    <t>Cla220 AMG Sport Cdi Auto</t>
  </si>
  <si>
    <t>Mint condition, motorway miles for the most part of engine mileage, car is very nice to drive, very clean in and out. In a stunning Jupiter red so it's a head turner for sure.
All of my cars are fitted with CAT5 trackers and immobilizers.</t>
  </si>
  <si>
    <t>YG65OGT</t>
  </si>
  <si>
    <t>Countryman Cooper D Auto</t>
  </si>
  <si>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</si>
  <si>
    <t>YG64HSU</t>
  </si>
  <si>
    <t>116i Sport Auto</t>
  </si>
  <si>
    <t xml:space="preserve">Hi tech automatic BMW 1 series, completed with sat nav, Bluetooth, USB, aux and all to be view on a lovely wide front screen. Car looks lovely and is a joy to drive. </t>
  </si>
  <si>
    <t>YG62YHU</t>
  </si>
  <si>
    <t>Golf S TSI</t>
  </si>
  <si>
    <t>Excellent convertible car...very smooth drive...</t>
  </si>
  <si>
    <t>2 Door Saloon</t>
  </si>
  <si>
    <t>YG61XHJ</t>
  </si>
  <si>
    <t>Suzuki</t>
  </si>
  <si>
    <t>Swift Sz3</t>
  </si>
  <si>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</si>
  <si>
    <t>YG61XCK</t>
  </si>
  <si>
    <t>Note N-Tec</t>
  </si>
  <si>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</si>
  <si>
    <t>YG13CFY</t>
  </si>
  <si>
    <t>107 Allure S-A</t>
  </si>
  <si>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</si>
  <si>
    <t>YF68OBA</t>
  </si>
  <si>
    <t>C-Hr Dynamic Hev Cvt</t>
  </si>
  <si>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</si>
  <si>
    <t>YF17YVC</t>
  </si>
  <si>
    <t>Golf SE Navigation TDI Bmt S-A</t>
  </si>
  <si>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</si>
  <si>
    <t>YF14ZBG</t>
  </si>
  <si>
    <t>Qashqai Visia Dci</t>
  </si>
  <si>
    <t>Great SUV. With all modern cons. Air conditioned . Intuitive Technology - 5* Euro Ncap Safety - Whatcar? Winner Best Small SUV Black, Cruise Control, Air Conditioning, Radio/CD, Thatcham Alarm, Front and Rear Electric Windows, Telephone-Bluetooth Integration, Hill Start Assist -</t>
  </si>
  <si>
    <t>YF11YJA</t>
  </si>
  <si>
    <t>C220 Sport CDi Blueeffi-Cy A</t>
  </si>
  <si>
    <t>A beautiful C Class sports executive, well looked after and very clean, great for family day out!</t>
  </si>
  <si>
    <t>YE68JDA</t>
  </si>
  <si>
    <t>Fortwo Passion</t>
  </si>
  <si>
    <t>My car is in spectacular;ar condition through out with a perfect smooth drive.
Top spec drop top now available to rent! 
You are able to drop the roof from the remote in style before you even enter the car, say good bye to humid and sweaty cars and hello to this smart!
Its perfect!</t>
  </si>
  <si>
    <t>YE64BSX</t>
  </si>
  <si>
    <t>Countryman One</t>
  </si>
  <si>
    <t>5 door countryman... non smoker... No pets... clean car</t>
  </si>
  <si>
    <t>YE16WEW</t>
  </si>
  <si>
    <t>Prius+ Excel Cvt</t>
  </si>
  <si>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</si>
  <si>
    <t>YE15CXT</t>
  </si>
  <si>
    <t>Honda</t>
  </si>
  <si>
    <t>Jazz Si I-Vtec</t>
  </si>
  <si>
    <t>Lovely easy to drive and easy to park Honda Jazz (or Jasmine as she's known to friends and family). She has parking sensors and a surprisingly spacious boot for her size. Ideal for days out or running errands.</t>
  </si>
  <si>
    <t>YE14LUL</t>
  </si>
  <si>
    <t>420d Luxury Auto</t>
  </si>
  <si>
    <t>It's a very nice car top of the range, got all the specs, heated seats, you can watch dvds on it it's also got Bluetooth and I just got it tinted.</t>
  </si>
  <si>
    <t>YD66YUT</t>
  </si>
  <si>
    <t>Passat GT TDI Bmotion Tech S-A</t>
  </si>
  <si>
    <t>It's a classic family estate car, practical with a large boot and a good amount of seating space.
I have a roof rack, 3nr Thule ProRide 598 carriers and a high back booster seat available.</t>
  </si>
  <si>
    <t>YD63LZM</t>
  </si>
  <si>
    <t>SEAT</t>
  </si>
  <si>
    <t>Ibiza Fr TSI S-A</t>
  </si>
  <si>
    <t>Very practical and easy to drive it….petrol euro6</t>
  </si>
  <si>
    <t>YD21PPE</t>
  </si>
  <si>
    <t>Corolla Icon Tech Hev Cvt</t>
  </si>
  <si>
    <t>This is a brand 2021 hybrid car with only 15,000 miles automatic drives like brand new just been serviced from main dealer just had 4 new tyres</t>
  </si>
  <si>
    <t>YD13HYZ</t>
  </si>
  <si>
    <t>520d M Sport</t>
  </si>
  <si>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</si>
  <si>
    <t>YD12TLZ</t>
  </si>
  <si>
    <t>XF SE D Auto</t>
  </si>
  <si>
    <t xml:space="preserve">The vehicle is my own personal car, it well looked after serviced regularly from jaguar, full service history, great car perfect drive </t>
  </si>
  <si>
    <t>YC72BUV</t>
  </si>
  <si>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</si>
  <si>
    <t>YC64MKK</t>
  </si>
  <si>
    <t>Fiesta Studio</t>
  </si>
  <si>
    <t>YC63UZW</t>
  </si>
  <si>
    <t>E220 SE CDi Auto</t>
  </si>
  <si>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</si>
  <si>
    <t>YC22WBP</t>
  </si>
  <si>
    <t>Yaris Icon Hev Cvt</t>
  </si>
  <si>
    <t>Blenheim Palace Car Share
We make our best efforts to ensure the car is as clean as possible but between car hires it's difficult to keep it immaculate. Please tidy after each use :)</t>
  </si>
  <si>
    <t>YC18WWU</t>
  </si>
  <si>
    <t>Passat GT TDI Bluemotion Tech</t>
  </si>
  <si>
    <t>Very economical car,lovely drive</t>
  </si>
  <si>
    <t>YC13HWJ</t>
  </si>
  <si>
    <t>Focus Zetec S Auto</t>
  </si>
  <si>
    <t>I have my Ford Focus MK3 for hire. The car doesn't get used much, so if you need the car then go ahead and hire the car. Its a 1.6 litre engine and is quite economical.</t>
  </si>
  <si>
    <t>YC09FXE</t>
  </si>
  <si>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</si>
  <si>
    <t>YB68BFZ</t>
  </si>
  <si>
    <t>C-Hr Design Hev Cvt</t>
  </si>
  <si>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</si>
  <si>
    <t>YB65BZL</t>
  </si>
  <si>
    <t>116d Sport</t>
  </si>
  <si>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</si>
  <si>
    <t>YB18UKJ</t>
  </si>
  <si>
    <t>Polo SE TSI</t>
  </si>
  <si>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</si>
  <si>
    <t>YB13OGJ</t>
  </si>
  <si>
    <t>107 Active</t>
  </si>
  <si>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</si>
  <si>
    <t>YB11LDC</t>
  </si>
  <si>
    <t>320d Efficientdynamics</t>
  </si>
  <si>
    <t>BMW 320d very clean and in perfect condition</t>
  </si>
  <si>
    <t>YA70FLE</t>
  </si>
  <si>
    <t>A3 S Line Edition 1 35 TDI S-A</t>
  </si>
  <si>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</si>
  <si>
    <t>YA64ZSU</t>
  </si>
  <si>
    <t>420d Gran Coupe M Sport Auto</t>
  </si>
  <si>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</si>
  <si>
    <t>XJZ7722</t>
  </si>
  <si>
    <t>Renault</t>
  </si>
  <si>
    <t>Zoe Dynamique Nav Auto</t>
  </si>
  <si>
    <t>Electric</t>
  </si>
  <si>
    <t>This is a fantastic introduction to driving an electric vehicle with normal compact car dimensions but a lot of internal space. Enough space for four adults and a good sized boot. Up to two children's seats can be included as well as a boot liner if you have a dog.</t>
  </si>
  <si>
    <t>X24JJH</t>
  </si>
  <si>
    <t>Corsa Limited Edition Ecoflex</t>
  </si>
  <si>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</si>
  <si>
    <t>WX68JNO</t>
  </si>
  <si>
    <t>Fiat</t>
  </si>
  <si>
    <t>Doblo 16v SX Mutijet Ii</t>
  </si>
  <si>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</si>
  <si>
    <t>WX66VFC</t>
  </si>
  <si>
    <t>Skoda</t>
  </si>
  <si>
    <t>Fabia SE TSI</t>
  </si>
  <si>
    <t>Medium size estate car that's still easy to drive and park, with lots of room in the boot.
A bike rack can be made available (fits two bikes or e-bikes) with enough notice.</t>
  </si>
  <si>
    <t>WX15ZTE</t>
  </si>
  <si>
    <t>One</t>
  </si>
  <si>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</si>
  <si>
    <t>WW11KED</t>
  </si>
  <si>
    <t>C220 AMG Line Prem + Bluetec A</t>
  </si>
  <si>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</si>
  <si>
    <t>WV69ONU</t>
  </si>
  <si>
    <t>Rav4 Design Hev 4x2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</si>
  <si>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</si>
  <si>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WV69ONR</t>
  </si>
  <si>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</si>
  <si>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WV69OLO</t>
  </si>
  <si>
    <t>C-Hr Excel Hev Cvt</t>
  </si>
  <si>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</si>
  <si>
    <t>WV69OLN</t>
  </si>
  <si>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</si>
  <si>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WV69OLC</t>
  </si>
  <si>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</si>
  <si>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WV69OKZ</t>
  </si>
  <si>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</si>
  <si>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WV69OKX</t>
  </si>
  <si>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</si>
  <si>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WV69OKS</t>
  </si>
  <si>
    <t>WV69OKO</t>
  </si>
  <si>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</si>
  <si>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WV69OKH</t>
  </si>
  <si>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</si>
  <si>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WV69LVG</t>
  </si>
  <si>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</si>
  <si>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WV69LUR</t>
  </si>
  <si>
    <t>C-Hr Icon Hev Cvt</t>
  </si>
  <si>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</si>
  <si>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WV69LUL</t>
  </si>
  <si>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</si>
  <si>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WV69LTY</t>
  </si>
  <si>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</si>
  <si>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WV63ZLX</t>
  </si>
  <si>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</si>
  <si>
    <t>WV63WLO</t>
  </si>
  <si>
    <t>E250 AMG Sport Cdi Auto</t>
  </si>
  <si>
    <t>Please keep within the allocated mileage. We can arrange pick up in Central London.</t>
  </si>
  <si>
    <t>WV63LYS</t>
  </si>
  <si>
    <t>Focus Zetec Turbo</t>
  </si>
  <si>
    <t>Ford Focus 1.0 ecoboost, ULEZ compliant, 5 door in black, with FM &amp; DAB Radio, CD Player, Bluetooth to connect Phone &amp; Music with Steering Wheel controls, split folding rear seats with large boot,</t>
  </si>
  <si>
    <t>WV09DHL</t>
  </si>
  <si>
    <t>Prius T3 Vvt-I Auto</t>
  </si>
  <si>
    <t>My car is economical reliable and big enough to comfortably fit 5 people with plenty of boot space. 
It’s located a 10 min walk from Euston, 15 min walk from kings cross and 1 min walk from Mornington Crescent tube</t>
  </si>
  <si>
    <t>WU69EYH</t>
  </si>
  <si>
    <t>Q2 Sport 30 TDI S-A</t>
  </si>
  <si>
    <t>The Audi Q2 is a great sized SUV family car with an automatic gearbox and lots of nice features.  
It will be parked at Brighton Marina most of the time, so if you need a car for a few hours, or for a day or longer (even weekends) please get in touch!</t>
  </si>
  <si>
    <t>WU66BZM</t>
  </si>
  <si>
    <t>Mitsubishi</t>
  </si>
  <si>
    <t>Outlander Gx 4h Phev S-A</t>
  </si>
  <si>
    <t>Excellent SUV…very luxury car…perfect for an weekend getaway</t>
  </si>
  <si>
    <t>WU65YFR</t>
  </si>
  <si>
    <t>Forfour Edition1</t>
  </si>
  <si>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</si>
  <si>
    <t>WU15ZNM</t>
  </si>
  <si>
    <t>500 Pop</t>
  </si>
  <si>
    <t>Well maintained Fiat 500! 
Economical car which is perfect for nipping around the city or getting away for the weekend.  The car also has bluetooth for your road trip playlist.. 
The car is available all day every day, i'm here to answer any questions you have!</t>
  </si>
  <si>
    <t>WT17CZL</t>
  </si>
  <si>
    <t>Tipo Lounge</t>
  </si>
  <si>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</si>
  <si>
    <t>WT16OBC</t>
  </si>
  <si>
    <t>Golf Match Edition TDI Bmt</t>
  </si>
  <si>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</si>
  <si>
    <t>WR63NTE</t>
  </si>
  <si>
    <t>320d Business Efficientdynam</t>
  </si>
  <si>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</si>
  <si>
    <t>WR63FAO</t>
  </si>
  <si>
    <t>Touran SE Blue Tech TDI</t>
  </si>
  <si>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</si>
  <si>
    <t>WR62SZP</t>
  </si>
  <si>
    <t>John Cooper Works GP</t>
  </si>
  <si>
    <t>WR60UWX</t>
  </si>
  <si>
    <t>500 Sport</t>
  </si>
  <si>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</si>
  <si>
    <t>WR16WNY</t>
  </si>
  <si>
    <t>Verso Icon Tss D-4d</t>
  </si>
  <si>
    <t>7 seater perfect for families or groups, or for having a massive boot if required! 
The rear 2 seats easily fold up and down; only suitable for children or petite adults.
Air conditioning, in good condition.</t>
  </si>
  <si>
    <t>WR16HHC</t>
  </si>
  <si>
    <t>A3 SE Technik Ultra TDI</t>
  </si>
  <si>
    <t>2016 Audi A3 1.6l TDI. Bought brand new in March 2016. Metallic red with black interior. Built in satnav, cruise control, automatic headlights, automatic wipers, air con, bluetooth connection. Great performance and economy, with a big boot and 5 seats.</t>
  </si>
  <si>
    <t>WP67YOC</t>
  </si>
  <si>
    <t>Yaris Icon Hybrid Vvt-I Cvt</t>
  </si>
  <si>
    <t>Bronze</t>
  </si>
  <si>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</si>
  <si>
    <t>WP66WDX</t>
  </si>
  <si>
    <t>Golf Match Edition TSI Bmotion</t>
  </si>
  <si>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</si>
  <si>
    <t>WP66OGR</t>
  </si>
  <si>
    <t>A 180 D AMG Line Premium + A</t>
  </si>
  <si>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</si>
  <si>
    <t>WP10ZNK</t>
  </si>
  <si>
    <t>Citroen</t>
  </si>
  <si>
    <t>C1 Splash</t>
  </si>
  <si>
    <t>Great little nippy car with not a lot of mileage - perfect for cities or for trips further afield. Has USB plugs.
Available to pick up 24/7
Unable to deliver between 9am to 5.30pm, Monday to Friday during working hours. 
ULEZ compliant ✅</t>
  </si>
  <si>
    <t>WO68WUW</t>
  </si>
  <si>
    <t>L200 Barbarian Di-D Auto</t>
  </si>
  <si>
    <t>Pick up truck with spacious double cab, good spec: leather seats, heated seats, automatic gearbox, good infotainment system, connects to phone easily. Fun to drive. Full cab. Awesome off road with sophisticated 4WD system. Tow hook.</t>
  </si>
  <si>
    <t>Pick-up</t>
  </si>
  <si>
    <t>WN70URZ</t>
  </si>
  <si>
    <t>Puma St-Line</t>
  </si>
  <si>
    <t>Puma ST LINE. Great to drive around town or take in a longer trip within the UK 
Smooth, holds the road well and picks up speed nicely. 
Apple car play, built in sat nav and phone charger, reverse sensors</t>
  </si>
  <si>
    <t>WN65OKK</t>
  </si>
  <si>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</si>
  <si>
    <t>WN65FXR</t>
  </si>
  <si>
    <t>Golf R</t>
  </si>
  <si>
    <t xml:space="preserve">VW GOLF R  
NICE FLASHY CAR WITH POWER UNDER THE HOOD GOOD SOUND SYSTEM WITH SAT NAV 
ENJOY </t>
  </si>
  <si>
    <t>WN62LWD</t>
  </si>
  <si>
    <t>116i Sport</t>
  </si>
  <si>
    <t>40mpg, nippy, fun car to drive. 
Has reverse parking sensors, bluetooth/handsfree, and sport seats.</t>
  </si>
  <si>
    <t>WN62HYF</t>
  </si>
  <si>
    <t>Kangoo Ml19 Dci 75</t>
  </si>
  <si>
    <t>Hi there,
My Renault Kangoo 1.5dci ML19 
Great runner, very good on fuel and comes with sack trolly and ratchet straps. 
Please return clean and refueled.</t>
  </si>
  <si>
    <t>WN58ABX</t>
  </si>
  <si>
    <t>Clio Campus 8v</t>
  </si>
  <si>
    <t>Need to get around and have no car? Starts and runs, awesome run about car. Has a tow bar too with 9pin electrics, if you need to do that tip run.</t>
  </si>
  <si>
    <t>WN15VVG</t>
  </si>
  <si>
    <t>Sorento Kx-4 Crdi Isg 4x4 Auto</t>
  </si>
  <si>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</si>
  <si>
    <t>WN14ECT</t>
  </si>
  <si>
    <t>Q3 S Line + TDI Quattro S-A</t>
  </si>
  <si>
    <t xml:space="preserve">This is our Audi Q3 which is our family car, can hire car seats for extra please just ask. 
Usual reply within the hour.
There is a small scrap to back bumper </t>
  </si>
  <si>
    <t>WM66AYY</t>
  </si>
  <si>
    <t>C200 D Sport</t>
  </si>
  <si>
    <t>Car with baby seat if required (5-10kg), cruise control, heated seats, sat nav, reverse camera and sensors front and rear</t>
  </si>
  <si>
    <t>WM64NTJ</t>
  </si>
  <si>
    <t>E200 AMG Line Auto</t>
  </si>
  <si>
    <t>Brand new and well-kept car Mercedes Benz E200 Petrol AMG Line. Always kept clean without smoking inside!
*** Smoking Inside Of The Car Is Forbidden, Please do NOT smoke inside! ***</t>
  </si>
  <si>
    <t>WM19KJY</t>
  </si>
  <si>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</si>
  <si>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WM19KFZ</t>
  </si>
  <si>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</si>
  <si>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WM15YDB</t>
  </si>
  <si>
    <t>Beautiful car. All the gadgets and gizmos. Inc Red leathers, panoramic sun roof and more. Perfect for a special occasion or a night out.</t>
  </si>
  <si>
    <t>WM15XJO</t>
  </si>
  <si>
    <t>Transit Custom 290 Eco-Tech</t>
  </si>
  <si>
    <t>Ford transit custom swb 2.2 diesel 
In silver this vehicle is not Ulez compliant so if you enter the charging zone you would be required to pay</t>
  </si>
  <si>
    <t>WM12OJD</t>
  </si>
  <si>
    <t>500 Lounge Rhd</t>
  </si>
  <si>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</si>
  <si>
    <t>WL63BBJ</t>
  </si>
  <si>
    <t>A4 S Line Black Edition Tdicvt</t>
  </si>
  <si>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</si>
  <si>
    <t>WL08LJV</t>
  </si>
  <si>
    <t>Civic ES I-Vtec</t>
  </si>
  <si>
    <t>The Honda Civic is a spacious family car that will not let you down. It is lovely to drive, with the panoramic roof creating a nice ambience within the cabin.</t>
  </si>
  <si>
    <t>WK67YAO</t>
  </si>
  <si>
    <t>Aygo X-Play Vvt-I</t>
  </si>
  <si>
    <t>Toyota AYGO has an excellent reputation for reliability, build quality and economy., This lovely example is finished in immaculate white paintwork and comes with 1.0 petrol engine giving refined performance and economy.</t>
  </si>
  <si>
    <t>WK17PRZ</t>
  </si>
  <si>
    <t>Grand C-Max Titanium Turbo</t>
  </si>
  <si>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</si>
  <si>
    <t>WK13KSF</t>
  </si>
  <si>
    <t>Mazda</t>
  </si>
  <si>
    <t>2 TS2 Auto</t>
  </si>
  <si>
    <t>Very perfect auto drive car with  excellent service history</t>
  </si>
  <si>
    <t>WK11SVA</t>
  </si>
  <si>
    <t>Focus Zetec 100</t>
  </si>
  <si>
    <t>This is a great 5 seater car. Ideal for the family or some one who needs a car with a lot of space. Has a big boot. Cheap to run and very nippy .</t>
  </si>
  <si>
    <t>WG66FJP</t>
  </si>
  <si>
    <t>Kangoo Ml19 Business Energydci</t>
  </si>
  <si>
    <t>2 seat mini van
ULEZ compliant. 
Now with Quick Start feature for instant booking and unlocking with app. 
Seats for two people, including driver. Perfect for small city furniture moves or moving beds, sofas, cupboards etc.
Digital Radio with USB phone charging capabilities.</t>
  </si>
  <si>
    <t>WG15TVK</t>
  </si>
  <si>
    <t>Fabia SE TSI S-A</t>
  </si>
  <si>
    <t>1.2 TSI 110hp. Auto, bluetooth, DAB Radio, Air Con. Parking sensors, 60mpg</t>
  </si>
  <si>
    <t>WG12DWP</t>
  </si>
  <si>
    <t>Passat SE Bluemotion Tech TDI</t>
  </si>
  <si>
    <t>My VW passat car is very comfortable to drive and economical too.
There is big boot help carrying a load of stuff during a journey .
Perfect to drive no two words .</t>
  </si>
  <si>
    <t>WF60JTY</t>
  </si>
  <si>
    <t>Ds3 Black &amp; White Hdi 90</t>
  </si>
  <si>
    <t>Small economical car that is surprisingly spacious inside, especially compared to cars like a mini. 
Bluetooth is possible by simply connecting to the Bluetooth device inside, and also has DAB.
No smoking</t>
  </si>
  <si>
    <t>WF17OFK</t>
  </si>
  <si>
    <t>Outlander Di-D 3 Auto</t>
  </si>
  <si>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</si>
  <si>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WF12GCK</t>
  </si>
  <si>
    <t>Superb SE G-Line Ii TDI</t>
  </si>
  <si>
    <t>Spacious, comfortable and efficient Skoda Superb, equip with a large boot, roof rack, air conditioning and excellent Bluetooth sound system. Perfect car for day trips or long weekends if space and comfort is a priority!</t>
  </si>
  <si>
    <t>WF11GVZ</t>
  </si>
  <si>
    <t>Golf Match TSI DSG</t>
  </si>
  <si>
    <t>FREE CONGESTION CHARGE!
FREE PARKING in Islington from 11am -3pm in residents or shared use bays. 
Automatic DSG gearbox with sport setting.  Bluetooth, air con, parking sensors, self-park. A beautiful ride</t>
  </si>
  <si>
    <t>WD16DRZ</t>
  </si>
  <si>
    <t>Excellent family car</t>
  </si>
  <si>
    <t>WD15FZR</t>
  </si>
  <si>
    <t>Very elegant smooth car to drive, whether its picking up a friend to go out and eat or enjoying yourself cruising around.</t>
  </si>
  <si>
    <t>VX57DUA</t>
  </si>
  <si>
    <t>Cadillac</t>
  </si>
  <si>
    <t>Bls-D SE</t>
  </si>
  <si>
    <t>Semi luxury business class Cadillac. Very comfortable drive. Economical for an american car (between 30 and 50 mpg depending where you are driving). Has got detachable tow bar.</t>
  </si>
  <si>
    <t>VO13SRZ</t>
  </si>
  <si>
    <t>Insignia Exclusiv Cdti</t>
  </si>
  <si>
    <t xml:space="preserve">Very Clean, Well looked after &amp; well presented car.
Please only hire it if you are willing to treat it as well as if it were your own. </t>
  </si>
  <si>
    <t>VN15LFT</t>
  </si>
  <si>
    <t>Insignia Sri Nav Cdti Auto</t>
  </si>
  <si>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</si>
  <si>
    <t>VN10VSG</t>
  </si>
  <si>
    <t>Corsa SE Auto</t>
  </si>
  <si>
    <t>5-door petrol automatic Corsa. Seats 5 with a split rear seat which folds flat. Economic and versatile. Has magnetic holder for phone. Recently has Quickstart fitted.</t>
  </si>
  <si>
    <t>VN10EKN</t>
  </si>
  <si>
    <t>A4 SE TDI</t>
  </si>
  <si>
    <t>Great Condition car that never lets me down.</t>
  </si>
  <si>
    <t>VK65JRV</t>
  </si>
  <si>
    <t>C3 Edition Puretech</t>
  </si>
  <si>
    <t>Hi! My car is like new (22k miles), economical, with low CO2 emission and located next to Turnpike Lane bus/tube station. CD player, Bluetooth and phone holder provided.</t>
  </si>
  <si>
    <t>VK18MUP</t>
  </si>
  <si>
    <t>Superb SE Technology TDI</t>
  </si>
  <si>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</si>
  <si>
    <t>VK12HWG</t>
  </si>
  <si>
    <t>Golf Match TDI B-Tech DSG</t>
  </si>
  <si>
    <t>Great condition and cheap to run.</t>
  </si>
  <si>
    <t>VE66DNY</t>
  </si>
  <si>
    <t>Polo Match</t>
  </si>
  <si>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</si>
  <si>
    <t>VE62GXK</t>
  </si>
  <si>
    <t>Prius T3 Vvt-I Cvt</t>
  </si>
  <si>
    <t>i have this for almost one year its almost new car very clean and less miliege as i used part time cab in uber . its very economic car got full services history untill today</t>
  </si>
  <si>
    <t>VE61GEY</t>
  </si>
  <si>
    <t>Focus Zetec 125</t>
  </si>
  <si>
    <t>Please let me know the day before if you'd like to hire - currently do not have quick access.  Many Thanks</t>
  </si>
  <si>
    <t>VE13XEX</t>
  </si>
  <si>
    <t>Astra Exclusiv Cdti Ecoflex Ss</t>
  </si>
  <si>
    <t>Vauxhall Astra
diesel
Manual
Start/stop
Android screen
Sat nav
Bluetooth
Parking sensor
Reverse camera
Cheap on fuel
Can deliver Call for quotation for more info call 07929026191
Note: due to high demand from 15th December price will change if interested let me know.</t>
  </si>
  <si>
    <t>VE10XOW</t>
  </si>
  <si>
    <t>C3 VT</t>
  </si>
  <si>
    <t>We kindly ask to not share our car with animals, please.</t>
  </si>
  <si>
    <t>VA64WUY</t>
  </si>
  <si>
    <t>318d Sport Auto</t>
  </si>
  <si>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</si>
  <si>
    <t>VA14XJN</t>
  </si>
  <si>
    <t>Golf SE Bluemotin Tech TSI S-A</t>
  </si>
  <si>
    <t>Yellow</t>
  </si>
  <si>
    <t>Yellow Golf R</t>
  </si>
  <si>
    <t>VA13AGO</t>
  </si>
  <si>
    <t>Leaf</t>
  </si>
  <si>
    <t>VA12CGF</t>
  </si>
  <si>
    <t>Fiesta Zetec S</t>
  </si>
  <si>
    <t xml:space="preserve">Great little car. Perfect and in amazing condition.  No smoking, no pets. </t>
  </si>
  <si>
    <t>V888HGV</t>
  </si>
  <si>
    <t>Superb SE Business TDI</t>
  </si>
  <si>
    <t>2ltr Diesel ready to rock and roll massive boot space and very economical on fuel. Lots of leg room for passengers. Bluetooth. Fully serviced, MOT, Tax ready to roll. The car is available early Monday morning to Friday afternoon.</t>
  </si>
  <si>
    <t>TLL1</t>
  </si>
  <si>
    <t>A3 S Line TFSI</t>
  </si>
  <si>
    <t xml:space="preserve">Car is in Great condition 
Good as New 
Very clean inside
Location- W2 London
Sat Nav included
Phone mount
Iphone charger
USB charger
</t>
  </si>
  <si>
    <t>SY57VPX</t>
  </si>
  <si>
    <t>207 S Hdi 67</t>
  </si>
  <si>
    <t>Economical, turbo charged and fun to drive</t>
  </si>
  <si>
    <t>SV67UOM</t>
  </si>
  <si>
    <t>Forfour Pure</t>
  </si>
  <si>
    <t>Lovely city car. Run smoothly and nearly new. 67 plates</t>
  </si>
  <si>
    <t>SV65WLE</t>
  </si>
  <si>
    <t>Cc R Line Bmt TDI S-A</t>
  </si>
  <si>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</si>
  <si>
    <t>ST64WVB</t>
  </si>
  <si>
    <t>Golf Gtd</t>
  </si>
  <si>
    <t>Delivery Available Large Boot Bluetooth / Handsfree Air con / climate control Sat Nav ULEZ Compliant</t>
  </si>
  <si>
    <t>ST61BWK</t>
  </si>
  <si>
    <t>Corsa S Ecoflex</t>
  </si>
  <si>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</si>
  <si>
    <t>ST17GNU</t>
  </si>
  <si>
    <t>Kodiaq Edition TSI 4x4</t>
  </si>
  <si>
    <t>A 7 seater family 4 x 4 with high specification, ideal for moving plenty of people around the Black Isle and beyond!</t>
  </si>
  <si>
    <t>SR68HYN</t>
  </si>
  <si>
    <t>A 200 Sport Premium Auto</t>
  </si>
  <si>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</si>
  <si>
    <t>SR66KKX</t>
  </si>
  <si>
    <t>Astra Sri Nav Turbo S/s Auto</t>
  </si>
  <si>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</si>
  <si>
    <t>SR18HXC</t>
  </si>
  <si>
    <t>Corsa SE Nav Auto</t>
  </si>
  <si>
    <t>Great condition Vauxhall Corsa E, Automatic. Has Apple car play &amp; Android Auto, parking sensors and reversing camera</t>
  </si>
  <si>
    <t>SP65VZL</t>
  </si>
  <si>
    <t>Polo SE</t>
  </si>
  <si>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</si>
  <si>
    <t>SO66HOA</t>
  </si>
  <si>
    <t>2 Se-L</t>
  </si>
  <si>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</si>
  <si>
    <t>SO16HRA</t>
  </si>
  <si>
    <t>C220 D SE Executive Auto</t>
  </si>
  <si>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</si>
  <si>
    <t>SM65CFK</t>
  </si>
  <si>
    <t>Move Up</t>
  </si>
  <si>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</si>
  <si>
    <t>SM64TCY</t>
  </si>
  <si>
    <t>320i Xdrive Sport GT Auto</t>
  </si>
  <si>
    <t>Excellent sporty car…very economical as well…</t>
  </si>
  <si>
    <t>SM60OTR</t>
  </si>
  <si>
    <t>Astra Exclusiv 113</t>
  </si>
  <si>
    <t>Smooth and easy to drive 2011 Vauxhall/Astra.
Phone holder, Auxiliary cable, A/C, low mileage, this car has been well maintained by the previous two owners!
Ideal for city drive or a quick getaway!</t>
  </si>
  <si>
    <t>SM12GSU</t>
  </si>
  <si>
    <t>Very economical small car
It has 4 seats and 3 doors
The boot is quite spacious for the size of the car.
Very smooth and reliable car.</t>
  </si>
  <si>
    <t>SL67JRV</t>
  </si>
  <si>
    <t>A 160 AMG Line</t>
  </si>
  <si>
    <t>This car is running 176bhp</t>
  </si>
  <si>
    <t>SL62OEZ</t>
  </si>
  <si>
    <t>Grand Scenic Dynamique T-T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</si>
  <si>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</si>
  <si>
    <t>SL61YCW</t>
  </si>
  <si>
    <t>Polo Match S-A</t>
  </si>
  <si>
    <t>Orange</t>
  </si>
  <si>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</si>
  <si>
    <t>SL61WEJ</t>
  </si>
  <si>
    <t>Insignia SE Cdti</t>
  </si>
  <si>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</si>
  <si>
    <t>SL58HMD</t>
  </si>
  <si>
    <t>Civic SE I-Vtec</t>
  </si>
  <si>
    <t>The car is clean, runs well, and is located near a train station.</t>
  </si>
  <si>
    <t>SL58GNV</t>
  </si>
  <si>
    <t>Fiesta Style Plus 80</t>
  </si>
  <si>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</si>
  <si>
    <t>SL23OMA</t>
  </si>
  <si>
    <t>SL15OBM</t>
  </si>
  <si>
    <t>E220 AMG Line Bluetec Auto</t>
  </si>
  <si>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</si>
  <si>
    <t>SL11PWV</t>
  </si>
  <si>
    <t>Fiesta Zetec Auto</t>
  </si>
  <si>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</si>
  <si>
    <t>SK67VPL</t>
  </si>
  <si>
    <t>E 220 D AMG Line Auto</t>
  </si>
  <si>
    <t>Purchased from new, all mod cons, very smooth and comfortable.</t>
  </si>
  <si>
    <t>SK19GMX</t>
  </si>
  <si>
    <t>Leaf 2.zero</t>
  </si>
  <si>
    <t>The latest version of the famous Nissan Leaf is part of our fleet and provides even greater range. The new, 'e-pedal' allows one-foot driving for a more efficient and responsive ride.</t>
  </si>
  <si>
    <t>SK16XJX</t>
  </si>
  <si>
    <t>320d Xdrive M Sport</t>
  </si>
  <si>
    <t>Nice white BMW with black interior, leather seats 190 BHP ,economical in the same time, with a smoth  drive , ULEZ complay. A comfortable car what you will love to drive .</t>
  </si>
  <si>
    <t>SK15NTA</t>
  </si>
  <si>
    <t>Note Acenta Premium Dig-S Cvt</t>
  </si>
  <si>
    <t>Very economical car,easy park and its ulez free</t>
  </si>
  <si>
    <t>SH64ZGN</t>
  </si>
  <si>
    <t>5008 Access Hdi</t>
  </si>
  <si>
    <t>Very economical 7 seater car</t>
  </si>
  <si>
    <t>SH63LNO</t>
  </si>
  <si>
    <t>Antara Exclusiv Cdti S/s</t>
  </si>
  <si>
    <t>Vauxhall Antara 2013 2.2  with large boot space.
Easy and comfortable to drive.</t>
  </si>
  <si>
    <t>SH18WOA</t>
  </si>
  <si>
    <t>Astra Sri Nav Turbo</t>
  </si>
  <si>
    <t>QuickStart will be installed by the end of January so, until then, I am available to handover the key between 0600 and 2200.
SRi model, sports features and trim, CarPlay, Android Auto, smooth drive.</t>
  </si>
  <si>
    <t>SH11XMK</t>
  </si>
  <si>
    <t>107 Urban</t>
  </si>
  <si>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</si>
  <si>
    <t>SG64PLZ</t>
  </si>
  <si>
    <t>Ka Edge</t>
  </si>
  <si>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</si>
  <si>
    <t>SE65EXA</t>
  </si>
  <si>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</si>
  <si>
    <t>SE17XBC</t>
  </si>
  <si>
    <t>Tucson S Blue Drive 2wd Crdi</t>
  </si>
  <si>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</si>
  <si>
    <t>SD56HSK</t>
  </si>
  <si>
    <t>X-Type S D</t>
  </si>
  <si>
    <t>This Jaguar is old but runs well.</t>
  </si>
  <si>
    <t>SC66NGJ</t>
  </si>
  <si>
    <t>A1 SE TFSI</t>
  </si>
  <si>
    <t>My car is economical, an easy drive and is located centrally. Its comfortable and is ULEZ compliant</t>
  </si>
  <si>
    <t>SB60YXX</t>
  </si>
  <si>
    <t>Porsche</t>
  </si>
  <si>
    <t>Cayman S S-A</t>
  </si>
  <si>
    <t>Very fast very cool cayman s 3.4 pdk</t>
  </si>
  <si>
    <t>SB60CTX</t>
  </si>
  <si>
    <t>Fortwo Passion Mhd Auto</t>
  </si>
  <si>
    <t>Ulez free,excellent. Lil car</t>
  </si>
  <si>
    <t>SA63NFJ</t>
  </si>
  <si>
    <t>Kuga Zetec 4x2 Tdci</t>
  </si>
  <si>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</si>
  <si>
    <t>SA59FNT</t>
  </si>
  <si>
    <t>Civic SE I-Vtec S-A</t>
  </si>
  <si>
    <t>It's ULEZ compliance car. It's a Honda civic hatchback with 5 doors automatic car. It's fuel type is petrol. The tyre bolt is in box next to handrest.</t>
  </si>
  <si>
    <t>SA14PUF</t>
  </si>
  <si>
    <t>Clio D-Que S M-Nav Nrg Tce S/s</t>
  </si>
  <si>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</si>
  <si>
    <t>SA07MYW</t>
  </si>
  <si>
    <t>Golf Match TDI 105</t>
  </si>
  <si>
    <t>Golf 1.9tdi, 
The car drives great, it is in a good working condition mechanically, but it is a bit rough on the edges unfortunately. A bit of visible rust here and there.
Pet friendly and you wont have to clean it up though.
Child seat included.
Quick car with a good MPG</t>
  </si>
  <si>
    <t>RY07YBV</t>
  </si>
  <si>
    <t>Civic ES Ima Hybrid</t>
  </si>
  <si>
    <t>Honda Civic Hybrid 1.3 Patrol hybrid
LEZ &amp; ULez free
Healthy engine
Vehicle you can trust
VERY ECONOMICAL
This car comes with
* Alloy Wheels (15in)
* Cruise Control
* Electric Windows (Front/Rear)
* In Car Entertainment (Radio/CD)
* Seats Heated (Driver/Passenger)</t>
  </si>
  <si>
    <t>RX66YDP</t>
  </si>
  <si>
    <t>Yaris Excl Tss Hybrd Vvt-I Cvt</t>
  </si>
  <si>
    <t>A great car for adventures big and small. Great to drive, good size and economical. Parked in a quiet residential area with free parking. Close to underground stations.</t>
  </si>
  <si>
    <t>RX64OSD</t>
  </si>
  <si>
    <t>430d Luxury Auto</t>
  </si>
  <si>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</si>
  <si>
    <t>RX13UBS</t>
  </si>
  <si>
    <t>Sorento Kx-2 Crdi 4x4</t>
  </si>
  <si>
    <t>Spacious and comfortable family car with upto 7 seats. Air con, Bluetooth radio.</t>
  </si>
  <si>
    <t>RV71ZZU</t>
  </si>
  <si>
    <t>Stonic 2 T-Gdi</t>
  </si>
  <si>
    <t>Clear White</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</si>
  <si>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</si>
  <si>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RV71ZZK</t>
  </si>
  <si>
    <t>Blaze Red</t>
  </si>
  <si>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</si>
  <si>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RV71ZYX</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</si>
  <si>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</si>
  <si>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RV71ZYS</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</si>
  <si>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</si>
  <si>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RV71YLK</t>
  </si>
  <si>
    <t>Midnight Black</t>
  </si>
  <si>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</si>
  <si>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RV71UNK</t>
  </si>
  <si>
    <t>Storm Grey</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</si>
  <si>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</si>
  <si>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RV71TXJ</t>
  </si>
  <si>
    <t>RV71TXH</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</si>
  <si>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</si>
  <si>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RV71TXF</t>
  </si>
  <si>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</si>
  <si>
    <t>RV71TXE</t>
  </si>
  <si>
    <t>RV71TXD</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</si>
  <si>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</si>
  <si>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RV71TXC</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</si>
  <si>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</si>
  <si>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RV71TXB</t>
  </si>
  <si>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</si>
  <si>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RV71TXA</t>
  </si>
  <si>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</si>
  <si>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RV71TWE</t>
  </si>
  <si>
    <t>RV67YKG</t>
  </si>
  <si>
    <t>Yaris Icon Tech Vvt-I Cvt</t>
  </si>
  <si>
    <t>My automatic Red Chilli Yaris is a fab drive - almost like a golf cart. Bought new in December 2017 and only done 2 x long distances to Devon. It's got air conditioning, sat nav &amp; radio with blue tooth.</t>
  </si>
  <si>
    <t>RV67UYX</t>
  </si>
  <si>
    <t>Sharan SE Nav Bmot Tech TDI Sa</t>
  </si>
  <si>
    <t>Excellent family car.very easy to drive it…</t>
  </si>
  <si>
    <t>RV66EVK</t>
  </si>
  <si>
    <t>A6 SE Executive TDI Ultra S-A</t>
  </si>
  <si>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</si>
  <si>
    <t>RV16ZJJ</t>
  </si>
  <si>
    <t>Focus Titanium Tdci Auto</t>
  </si>
  <si>
    <t>ULEZ compliant 50+mpg. Easy to drive and easy to park with All round parking sensors and a self park feature. 
Also engine stop start, dual climate control, hill start help and a front and rear dashcam.
Non smokers only.
AA Breakdown cover included (Just in case of a flat).</t>
  </si>
  <si>
    <t>RV12WEW</t>
  </si>
  <si>
    <t>500 C Lounge</t>
  </si>
  <si>
    <t>Dark blue Fiat 500 convertible.
Easy to drive and economical. 
Fun with roof down on sunny days. 
Ideal in London or for a weekend away.
Close to St Margarets and Twickenham stations.</t>
  </si>
  <si>
    <t>RO71AKF</t>
  </si>
  <si>
    <t>RO71AHV</t>
  </si>
  <si>
    <t>RO71AHP</t>
  </si>
  <si>
    <t>RO71AHN</t>
  </si>
  <si>
    <t>RO71AHK</t>
  </si>
  <si>
    <t>RO71AHJ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</si>
  <si>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</si>
  <si>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RO71AHG</t>
  </si>
  <si>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</si>
  <si>
    <t>RO71AFK</t>
  </si>
  <si>
    <t>RO71AFJ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</si>
  <si>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</si>
  <si>
    <t>RO71AFF</t>
  </si>
  <si>
    <t>RO71ADU</t>
  </si>
  <si>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</si>
  <si>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RO71ABV</t>
  </si>
  <si>
    <t>RO71ABK</t>
  </si>
  <si>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</si>
  <si>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RO71ABF</t>
  </si>
  <si>
    <t>RO60VWW</t>
  </si>
  <si>
    <t>Civic Si I-Ctdi</t>
  </si>
  <si>
    <t>Honda Civic 2010 2.2 SI ICDTI is very comfortable and renowned for it's reliability.
This version of the Honda Civic has some of the best fuel efficiency for it's type, with an estimated 50mpg, this car is ideal for city and long distance journeys.</t>
  </si>
  <si>
    <t>RO17BXX</t>
  </si>
  <si>
    <t>Fiesta Zetec Turbo Auto</t>
  </si>
  <si>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</si>
  <si>
    <t>RO15YAU</t>
  </si>
  <si>
    <t>Touran Sport TDI S-A</t>
  </si>
  <si>
    <t xml:space="preserve">A lovely 7 seater or carrier when all seats down. Black leather, panoramic glass sunroof, rear parking camera, mobile phone/media interface with a DSG gearbox for a lovely drive. </t>
  </si>
  <si>
    <t>RO15VVJ</t>
  </si>
  <si>
    <t>Aygo X-Clusiv Vvt-I</t>
  </si>
  <si>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</si>
  <si>
    <t>RO13YWS</t>
  </si>
  <si>
    <t>A5 TDI</t>
  </si>
  <si>
    <t xml:space="preserve">Audi A5 in great condition, recently Audi serviced. Perfect for cruising around the city with a fantastic boot space for your travels.
Petrol consumption up to 68mpg, extremely economical for a 2L diesel.
</t>
  </si>
  <si>
    <t>RL19OJM</t>
  </si>
  <si>
    <t>I10 Play</t>
  </si>
  <si>
    <t>Hyundai i10 play 
Apple car play android auto ULEZ compliant
4 doors
Air conditioning 
Satellite navigation 
Alloy wheels</t>
  </si>
  <si>
    <t>RK67FDV</t>
  </si>
  <si>
    <t>C4 Gr Picasso Flr Bluehdi Ss A</t>
  </si>
  <si>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</si>
  <si>
    <t>RK15YOL</t>
  </si>
  <si>
    <t>3 Se-L Nav Auto</t>
  </si>
  <si>
    <t>Very nice drive,automatic gearbox</t>
  </si>
  <si>
    <t>RJ66FCM</t>
  </si>
  <si>
    <t>A4 Sport TFSI</t>
  </si>
  <si>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</si>
  <si>
    <t>RJ65YLR</t>
  </si>
  <si>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</si>
  <si>
    <t>RJ65GZM</t>
  </si>
  <si>
    <t>Yaris Icon Vvt-I</t>
  </si>
  <si>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</si>
  <si>
    <t>RJ64ETA</t>
  </si>
  <si>
    <t>318d M Sport</t>
  </si>
  <si>
    <t>My car is clean and has been well looked after. It has full leather interior with rear parking sensors and a built in satnav.</t>
  </si>
  <si>
    <t>RJ63VWM</t>
  </si>
  <si>
    <t>TTS Black Edition TFSI Quattro</t>
  </si>
  <si>
    <t>Very nice drive,like new....perfect for the summer days and nights!lol</t>
  </si>
  <si>
    <t>RJ63FXE</t>
  </si>
  <si>
    <t>116i M Sport Auto</t>
  </si>
  <si>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</si>
  <si>
    <t>RJ61ULR</t>
  </si>
  <si>
    <t>Ka Zetec</t>
  </si>
  <si>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</si>
  <si>
    <t>RJ17VCT</t>
  </si>
  <si>
    <t>Great little car, located near the tube.</t>
  </si>
  <si>
    <t>RJ17JWG</t>
  </si>
  <si>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</si>
  <si>
    <t>RJ15ZFB</t>
  </si>
  <si>
    <t>118d SE Auto</t>
  </si>
  <si>
    <t xml:space="preserve">The interior and exterior of the vehicle must be cleaned before returning, minimal effort can be accepted if the vehicle is not left in a poor condition for re-hire. </t>
  </si>
  <si>
    <t>RJ15XCL</t>
  </si>
  <si>
    <t>Corsa SE Ecoflex</t>
  </si>
  <si>
    <t>Green</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</si>
  <si>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</si>
  <si>
    <t>RJ12GMF</t>
  </si>
  <si>
    <t>500 Lounge S-A</t>
  </si>
  <si>
    <t>Baby blue Fiat 500. Great little car for around London. Dualogic gearbox and city mode driving option.</t>
  </si>
  <si>
    <t>RF57UFE</t>
  </si>
  <si>
    <t>A3 SE TDI Auto</t>
  </si>
  <si>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</si>
  <si>
    <t>RF14URS</t>
  </si>
  <si>
    <t>Galaxy Titanium Auto</t>
  </si>
  <si>
    <t>This brilliant Ford Galaxy is in excellent condition throughout. drives really smooth!
* 7 seats
* Large boot 
* Perfect condition 
* Cruise control
* Easy drive short or long distance</t>
  </si>
  <si>
    <t>RE70LWO</t>
  </si>
  <si>
    <t>A4 S Line 35 TFSI Mhev S-A</t>
  </si>
  <si>
    <t>Located near tube station. Driver assist, economical m, digital control, up to date map, phone interface and Bluetooth,</t>
  </si>
  <si>
    <t>RE67OGC</t>
  </si>
  <si>
    <t>Ioniq Premium SE Hev S-A</t>
  </si>
  <si>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</si>
  <si>
    <t>RE16YFJ</t>
  </si>
  <si>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</si>
  <si>
    <t>RE16OTW</t>
  </si>
  <si>
    <t>Transit Connect 240</t>
  </si>
  <si>
    <t>White Ford Transit Connect LWB 2016. Great van to drive and lots of space in the back for transporting large objects. I also have roof bars installed which you can use to strap things on top, I can provide a ratchet strap if needed.</t>
  </si>
  <si>
    <t>RE12JFK</t>
  </si>
  <si>
    <t>C200 SE CDi BlueEFFICIENCY A</t>
  </si>
  <si>
    <t>Mercedes c200 2012 black auto Diesel</t>
  </si>
  <si>
    <t>RA65BJX</t>
  </si>
  <si>
    <t>Mini one 2015, manual, petrol, quite big boot when you fold the seats</t>
  </si>
  <si>
    <t>RA16HNK</t>
  </si>
  <si>
    <t>Golf Gtd S-A</t>
  </si>
  <si>
    <t>Golf GTD with retro GTI style interior.</t>
  </si>
  <si>
    <t>R6OGL</t>
  </si>
  <si>
    <t>C220 AMG Line Bluetec Auto</t>
  </si>
  <si>
    <t xml:space="preserve">Real Eyecatcher
AMG Line with C43 Looks
</t>
  </si>
  <si>
    <t>PY19WCC</t>
  </si>
  <si>
    <t>I3</t>
  </si>
  <si>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</si>
  <si>
    <t>PO68NJF</t>
  </si>
  <si>
    <t>500x City Cross</t>
  </si>
  <si>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</si>
  <si>
    <t>PO63VRD</t>
  </si>
  <si>
    <t>Civic I-Vtec SE Auto</t>
  </si>
  <si>
    <t>Great reliable and spacious Automatic car. 5 door hatchback with great boot space and folding rear seats. Very comfortable ride, petrol and ULEZ exempt.</t>
  </si>
  <si>
    <t>PO21YHC</t>
  </si>
  <si>
    <t>Jazz Ex I-Mmd Cvt</t>
  </si>
  <si>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</si>
  <si>
    <t>PN19ZMV</t>
  </si>
  <si>
    <t>500 Lounge</t>
  </si>
  <si>
    <t>Best city car out there!</t>
  </si>
  <si>
    <t>PN16VTJ</t>
  </si>
  <si>
    <t>E-Nv200 Acenta Rapid</t>
  </si>
  <si>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</si>
  <si>
    <t>PL69YTK</t>
  </si>
  <si>
    <t>A 180 SE Executive Auto</t>
  </si>
  <si>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</si>
  <si>
    <t>PL16XDM</t>
  </si>
  <si>
    <t>Grand Scenic Dynamique Nav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</si>
  <si>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</si>
  <si>
    <t>PJ20CWN</t>
  </si>
  <si>
    <t>T-Roc SE TSI Evo</t>
  </si>
  <si>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</si>
  <si>
    <t>PJ19HKL</t>
  </si>
  <si>
    <t>Polo SE Evo</t>
  </si>
  <si>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</si>
  <si>
    <t>PJ16TRV</t>
  </si>
  <si>
    <t>C4 Cactus Touch Puretech</t>
  </si>
  <si>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</si>
  <si>
    <t>PJ13ZBU</t>
  </si>
  <si>
    <t>A200 Blue-Cy AMG Sport CDi A</t>
  </si>
  <si>
    <t>2013 Mercedes Benz A Class (A200 CDI) AMG Line. Automatic, Diesel</t>
  </si>
  <si>
    <t>PJ13YXS</t>
  </si>
  <si>
    <t>Yaris T4 Hybrid Cvt</t>
  </si>
  <si>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</si>
  <si>
    <t>PJ09KCE</t>
  </si>
  <si>
    <t>Polo Match TDI 70</t>
  </si>
  <si>
    <t>Diesel very economical car</t>
  </si>
  <si>
    <t>PF67URN</t>
  </si>
  <si>
    <t>A3 S Line Black Edition TFSI</t>
  </si>
  <si>
    <t>Audi A3 S-line Black Edition Saloon- great condition.
Enjoyable Drive with racing steering wheel.
Please feel free to get in touch with any queries :-D</t>
  </si>
  <si>
    <t>PF13HMK</t>
  </si>
  <si>
    <t>Countryman Cooper</t>
  </si>
  <si>
    <t>Cd player, bluetooth connectivity, large boot space, great drive</t>
  </si>
  <si>
    <t>PE12EBM</t>
  </si>
  <si>
    <t>Qashqai Acenta</t>
  </si>
  <si>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</si>
  <si>
    <t>PE08VLO</t>
  </si>
  <si>
    <t>207 Sport Cc</t>
  </si>
  <si>
    <t>Fun little convertible, ideal for all kinds of travel.</t>
  </si>
  <si>
    <t>P77FRG</t>
  </si>
  <si>
    <t>Q5 S Line + TDI Quattro Auto</t>
  </si>
  <si>
    <t>Audi Q5 5 seater. SAT NAV. Aircon. Bike Racks. Large Boot. Heated Seats.  Dogs Allowed. Can arrange pickup and drop off for extra fee depending on distance.</t>
  </si>
  <si>
    <t>P1EDU</t>
  </si>
  <si>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</si>
  <si>
    <t>P100DLP</t>
  </si>
  <si>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</si>
  <si>
    <t>OY61ZMX</t>
  </si>
  <si>
    <t>6 Sport Auto</t>
  </si>
  <si>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</si>
  <si>
    <t>OW19MUO</t>
  </si>
  <si>
    <t>E 220 D SE Auto</t>
  </si>
  <si>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</si>
  <si>
    <t>OW17BVB</t>
  </si>
  <si>
    <t>XE Portfolio D Awd Auto</t>
  </si>
  <si>
    <t>Excellent luxury car,fully loaded</t>
  </si>
  <si>
    <t>OW16MLV</t>
  </si>
  <si>
    <t>X-Trail Acenta Dci</t>
  </si>
  <si>
    <t>Very economical for the size, 7seaters safe and reliable</t>
  </si>
  <si>
    <t>OV66ODF</t>
  </si>
  <si>
    <t>Land Rover</t>
  </si>
  <si>
    <t>Disco-Y Sport Black Hse Td4 A</t>
  </si>
  <si>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</si>
  <si>
    <t>OV65HMG</t>
  </si>
  <si>
    <t>XE Portfolio D</t>
  </si>
  <si>
    <t>luxury which you can afford</t>
  </si>
  <si>
    <t>OV63WTT</t>
  </si>
  <si>
    <t>A3 S Line TDI</t>
  </si>
  <si>
    <t>Audi A3 Saloon 2.0 TDI, manual 6-speed gearbox - very economical.
Full leather heated seats
Sat Nav, DAB radio , sunroof and climate control
Adaptive cruise control
Strictly no smoking and no pets.</t>
  </si>
  <si>
    <t>OV62LUR</t>
  </si>
  <si>
    <t>C250 AMG Sport + Cdi Blue-Cy A</t>
  </si>
  <si>
    <t xml:space="preserve">Very smooth, comfertable and fast car to drive. Loads of extras like sat nav, bluetooth, dvd player, cruise control and multifunction steering wheel. </t>
  </si>
  <si>
    <t>OV61FUP</t>
  </si>
  <si>
    <t>Q3 SE TDI Quattro S-A</t>
  </si>
  <si>
    <t>4x4</t>
  </si>
  <si>
    <t>Cruise control, sat nav, bluetooth, automatic gears. 
This car does not meet the criteria for entering free in to London’s ULEZ zone, so you must pay the ULEZ charge on top of the Congestion charge if you take it in to central London. The ULEZ runs 24 hours a day, 365 days a year.</t>
  </si>
  <si>
    <t>Light 4x4 Utility</t>
  </si>
  <si>
    <t>OV61FDY</t>
  </si>
  <si>
    <t>Focus Titanium Auto</t>
  </si>
  <si>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</si>
  <si>
    <t>OV14ZKA</t>
  </si>
  <si>
    <t>Citigo SE 12v</t>
  </si>
  <si>
    <t>Small car, easy to drive, in very good condition with no scuffs or dents beyond normal wear and tear.</t>
  </si>
  <si>
    <t>OV11ZFX</t>
  </si>
  <si>
    <t>Alfa Romeo</t>
  </si>
  <si>
    <t>Giulietta Lusso M-Air Tb</t>
  </si>
  <si>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</si>
  <si>
    <t>OU67VNF</t>
  </si>
  <si>
    <t>Superb SE L Executive TSI</t>
  </si>
  <si>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</si>
  <si>
    <t>OU67UZX</t>
  </si>
  <si>
    <t>Octavia SE Technology TSI S-A</t>
  </si>
  <si>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</si>
  <si>
    <t>OU14ZYR</t>
  </si>
  <si>
    <t>500 Colour Therapy</t>
  </si>
  <si>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</si>
  <si>
    <t>OE14CWU</t>
  </si>
  <si>
    <t>Transit Custom 290 Ltd E-Tech</t>
  </si>
  <si>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</si>
  <si>
    <t>NX61OLM</t>
  </si>
  <si>
    <t>Grand Scenic D-Que TT Vvt</t>
  </si>
  <si>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</si>
  <si>
    <t>NX14LSU</t>
  </si>
  <si>
    <t>Fiesta Titanium</t>
  </si>
  <si>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</si>
  <si>
    <t>NV65WDA</t>
  </si>
  <si>
    <t>Partner Crc Hdi</t>
  </si>
  <si>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</si>
  <si>
    <t>NV64NWO</t>
  </si>
  <si>
    <t>Trafic Ll29 Business Dci</t>
  </si>
  <si>
    <t>Long wheel base van
Air con</t>
  </si>
  <si>
    <t>NV62AXP</t>
  </si>
  <si>
    <t>Corsa Active AC</t>
  </si>
  <si>
    <t>Vauxhall Corsa 1.4 Active Petrol very economical gives 50+mpg, 5 Door, CD radio
My vehicle is well maintained and Very smooth to drive.
I am sure you will not be disappointed hiring my car out.
Any Question you can call me on 07956 939 747</t>
  </si>
  <si>
    <t>NV16YPA</t>
  </si>
  <si>
    <t>Zafira Tourer Energy Turbo</t>
  </si>
  <si>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</si>
  <si>
    <t>NV12XAO</t>
  </si>
  <si>
    <t>Ceed 2 Crdi Auto</t>
  </si>
  <si>
    <t>Very economical family car....perfect for a nice getaway from london car....very smooth drive!</t>
  </si>
  <si>
    <t>NV11NTJ</t>
  </si>
  <si>
    <t>Astra Exclusiv Auto</t>
  </si>
  <si>
    <t>For extra mileage allowance please contact me and we may be able to come to an agreement for your rental.</t>
  </si>
  <si>
    <t>NV08XOL</t>
  </si>
  <si>
    <t>Fortwo Passion 71 Auto</t>
  </si>
  <si>
    <t>Beige</t>
  </si>
  <si>
    <t>Fully auto...very economic car,air conditioning</t>
  </si>
  <si>
    <t>NV08EFL</t>
  </si>
  <si>
    <t>320i M Sport</t>
  </si>
  <si>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</si>
  <si>
    <t>NU65WXP</t>
  </si>
  <si>
    <t>Meriva Life</t>
  </si>
  <si>
    <t>Ulez free✅
Petrol 1.3
Manuel
PARKING SENSORS 
GREAT RUNNER 
AMAZING DRIVE 
Always kept Clean for next Client 
Facebook Marketplace</t>
  </si>
  <si>
    <t>NU59LPL</t>
  </si>
  <si>
    <t>207 S</t>
  </si>
  <si>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</si>
  <si>
    <t>NL65XZJ</t>
  </si>
  <si>
    <t>Ds</t>
  </si>
  <si>
    <t>Ds4 Crossback Bluehdi S/s</t>
  </si>
  <si>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</si>
  <si>
    <t>NL65XYW</t>
  </si>
  <si>
    <t>I20 SE Blue Drive Mpi</t>
  </si>
  <si>
    <t>A fabulous Hyundai i20 SE Blue Drive. This car is in beautiful condition and spotless. Amongst other things, it comes with air conditioning, cruise control, USB, AUX, 12v socket and Bluetooth preparation. This car drives superbly and is excellent on petrol too!</t>
  </si>
  <si>
    <t>NL58XVO</t>
  </si>
  <si>
    <t>Fusion+ Auto</t>
  </si>
  <si>
    <t>Due to high demand this this is my 3rd Fusion added to HiyaCar.
Reserved for my regulars for when my other two are booked..</t>
  </si>
  <si>
    <t>NL18AAU</t>
  </si>
  <si>
    <t>Corsa Energy AC</t>
  </si>
  <si>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</si>
  <si>
    <t>NL17RDZ</t>
  </si>
  <si>
    <t>Discovery Sport SE Tech Td4 A</t>
  </si>
  <si>
    <t>My car is nice and clean panoramic roof with all leather seats,
My car is non smoker and pet free.
Do not allow to put any stickers.
Car seat also available with request additional charge will apply.</t>
  </si>
  <si>
    <t>NL16RSV</t>
  </si>
  <si>
    <t>A 180 D Sport Premium Auto</t>
  </si>
  <si>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</si>
  <si>
    <t>NL16KWR</t>
  </si>
  <si>
    <t>Aygo X-Pression Vvt-I</t>
  </si>
  <si>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</si>
  <si>
    <t>NL15ZFO</t>
  </si>
  <si>
    <t>Range Rover Evoque Pure T Sd4a</t>
  </si>
  <si>
    <t>Beautiful brand new 2015 Evoque range rover in white with black leather interior and all luxury extras.
Congestion Charge is covered at all times .
Contact me if interested - will only accept verified previous users .</t>
  </si>
  <si>
    <t>NL14YBM</t>
  </si>
  <si>
    <t>208 Active</t>
  </si>
  <si>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</si>
  <si>
    <t>NL09FZW</t>
  </si>
  <si>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</si>
  <si>
    <t>NK63DMF</t>
  </si>
  <si>
    <t>116d M Sport</t>
  </si>
  <si>
    <t>New clutch fitted
Use code for £20 off: ZUDTKTYC</t>
  </si>
  <si>
    <t>NJ65FJD</t>
  </si>
  <si>
    <t>Aygo X-Play Vvt-I Cvt</t>
  </si>
  <si>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</si>
  <si>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NJ57YEK</t>
  </si>
  <si>
    <t>Freelander GS Td4</t>
  </si>
  <si>
    <t>Spacious and clean Freelander, useful for house moving, or trips away with bikes and/or kids! Has recently had 4 new tyres.
With notice generally can be available during the day to hand over keys. Ideal times are before 8:30am and/or after 5:30pm.</t>
  </si>
  <si>
    <t>NJ16JZW</t>
  </si>
  <si>
    <t>Zafira Tourer Sri Cdti Eco S/s</t>
  </si>
  <si>
    <t>Modern, clean and very nice to drive. It's ULEZ compliant, fuel efficient and you can plug in your phone and play music over the radio. It has 7 seats if you have lot of passengers or the seats can fold flat to carry stuff. I am based in South London in Colliers Wood.</t>
  </si>
  <si>
    <t>NJ14WNT</t>
  </si>
  <si>
    <t>Ix35 SE Nav Crdi</t>
  </si>
  <si>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</si>
  <si>
    <t>NG70BCZ</t>
  </si>
  <si>
    <t>320i Sport Auto</t>
  </si>
  <si>
    <t>Immaculate 2021 3 Series Touring. Spacious</t>
  </si>
  <si>
    <t>NG64HFF</t>
  </si>
  <si>
    <t>Focus Zetec Auto</t>
  </si>
  <si>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</si>
  <si>
    <t>NG23EEF</t>
  </si>
  <si>
    <t>Sportage 3 Isg Hev Auto</t>
  </si>
  <si>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</si>
  <si>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ND65HFV</t>
  </si>
  <si>
    <t>Cooper D</t>
  </si>
  <si>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</si>
  <si>
    <t>ND18EGZ</t>
  </si>
  <si>
    <t>Picanto 1</t>
  </si>
  <si>
    <t>Nice small petrol car ULEZ compliant 
Easy to park 
Beautiful sky blue COLOR</t>
  </si>
  <si>
    <t>ND14RYW</t>
  </si>
  <si>
    <t>I20 Active</t>
  </si>
  <si>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</si>
  <si>
    <t>ND09PMY</t>
  </si>
  <si>
    <t>120d SE Auto</t>
  </si>
  <si>
    <t>Cool BMW 1 series 120d for hire. Has android screen with bluetooth and reverse camera connected to it.
If needed, I can provide one child sit.</t>
  </si>
  <si>
    <t>NA65XVX</t>
  </si>
  <si>
    <t>318d SE Auto</t>
  </si>
  <si>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</si>
  <si>
    <t>NA63MWO</t>
  </si>
  <si>
    <t>Golf SE Bluemotion Tech TDI</t>
  </si>
  <si>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</si>
  <si>
    <t>NA12OLV</t>
  </si>
  <si>
    <t>C4 VTR+ E-Hdi S-A</t>
  </si>
  <si>
    <t>Really good car. Excellent mileage 54-55mpg.
Amazing motorway and city drive.
Stop/ Start technology</t>
  </si>
  <si>
    <t>MX63YKH</t>
  </si>
  <si>
    <t>Golf SE Bluemotion Tech TDI Sa</t>
  </si>
  <si>
    <t>White Golf Mk7 2.0 TDI
White
18" Cadiz Alloys
Tinted Windows</t>
  </si>
  <si>
    <t>MX18PXL</t>
  </si>
  <si>
    <t>Avensis Active D-4d</t>
  </si>
  <si>
    <t>Excellent car…very smooth drive,spacious and relaxing drive</t>
  </si>
  <si>
    <t>MW65VMP</t>
  </si>
  <si>
    <t>Focus Titanium</t>
  </si>
  <si>
    <t>My car is economical, fun and located 10 minutes walk from east Acton station. Comes with a generous boot space and with all seats folded it gives you over 300 litre’s worth boot space.
Instant book enabled so no fuss no drama .</t>
  </si>
  <si>
    <t>MV63CUH</t>
  </si>
  <si>
    <t>Yaris Hybrid Trend Cvt</t>
  </si>
  <si>
    <t>Turquoise</t>
  </si>
  <si>
    <t>Rent cars from people in your area - more choice, affordable rates and a friendlier way to hire.</t>
  </si>
  <si>
    <t>MV15CXB</t>
  </si>
  <si>
    <t>C250 AMG Line Bluetec Auto</t>
  </si>
  <si>
    <t xml:space="preserve">BEAUTIFUL CAR TO DRIVE, SATNAV + HEATED SEATS + BLUETOOTH.
AVAILABLE 24HOURS 7 DAYS A WEEK.
PICK UP AND DROP OFF AT ANY TIME!!!
</t>
  </si>
  <si>
    <t>MV13RJU</t>
  </si>
  <si>
    <t>Insignia Exclusiv Cdti Eco Ss</t>
  </si>
  <si>
    <t>The vehicle is in a great condition, perfect for the city or longer journeys as it is very cheap on fuel.</t>
  </si>
  <si>
    <t>MT62NVU</t>
  </si>
  <si>
    <t>Boxer 335 L3h2 Professionalhdi</t>
  </si>
  <si>
    <t>Clean and well-maintained LWB van. Big enough for any job but still manageable on the road. 🙂
Will fit large household items (1.9m height, 3.7m length).</t>
  </si>
  <si>
    <t>MT59ABV</t>
  </si>
  <si>
    <t>I20 Comfort</t>
  </si>
  <si>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</si>
  <si>
    <t>MT17AKK</t>
  </si>
  <si>
    <t>Ka+ Zetec</t>
  </si>
  <si>
    <t>Tech team's demo car.</t>
  </si>
  <si>
    <t>MT14NVZ</t>
  </si>
  <si>
    <t>Fabia SE 12v</t>
  </si>
  <si>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</si>
  <si>
    <t>MT13OXF</t>
  </si>
  <si>
    <t>Megane Dynamique Tomtom Vvt</t>
  </si>
  <si>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</si>
  <si>
    <t>MT13LWN</t>
  </si>
  <si>
    <t>320d Efficientdynamics Auto</t>
  </si>
  <si>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</si>
  <si>
    <t>MT12SYX</t>
  </si>
  <si>
    <t>Galaxy Titanium Tdci161 A</t>
  </si>
  <si>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</si>
  <si>
    <t>MT10CVC</t>
  </si>
  <si>
    <t>C3 Exclusive Hdi</t>
  </si>
  <si>
    <t>Good car with 65mpg fuel consumption
Will come with full tank of diesel. 
Cruise control for long journeys</t>
  </si>
  <si>
    <t>MP51VAG</t>
  </si>
  <si>
    <t>Passat Highline TDI Blue Tech</t>
  </si>
  <si>
    <t>Very economical and comfortable car....euro5 engine</t>
  </si>
  <si>
    <t>MM59HKH</t>
  </si>
  <si>
    <t>I30 Edition</t>
  </si>
  <si>
    <t>A nice driving, well maintained, 5 door hatchback very economical vehicle.</t>
  </si>
  <si>
    <t>MM16XMX</t>
  </si>
  <si>
    <t>Infiniti</t>
  </si>
  <si>
    <t>Q30 Premium Tech D Awd Auto</t>
  </si>
  <si>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</si>
  <si>
    <t>MM12BUA</t>
  </si>
  <si>
    <t>This is a very clean and well maintained car with no faults.  It has Bluetooth hands free that will connect to most mobile phones.</t>
  </si>
  <si>
    <t>ML67ENX</t>
  </si>
  <si>
    <t>Niro 3 Phev S-A</t>
  </si>
  <si>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</si>
  <si>
    <t>ML66SXA</t>
  </si>
  <si>
    <t>C1 Feel</t>
  </si>
  <si>
    <t>Need to get around and have no car? This is a small, economical car and an ideal run around that won't cost you the earth.</t>
  </si>
  <si>
    <t>ML62LSN</t>
  </si>
  <si>
    <t>KIA</t>
  </si>
  <si>
    <t>Ceed 1 CRDi</t>
  </si>
  <si>
    <t>Black Kia Cee'd 2012</t>
  </si>
  <si>
    <t>ML16WZB</t>
  </si>
  <si>
    <t>A 180 D Sport</t>
  </si>
  <si>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</si>
  <si>
    <t>ML16KBY</t>
  </si>
  <si>
    <t>TT Sport TDI Ultra</t>
  </si>
  <si>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</si>
  <si>
    <t>ML15ZUD</t>
  </si>
  <si>
    <t>Focus Zetec Tdci</t>
  </si>
  <si>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</si>
  <si>
    <t>MK61VZO</t>
  </si>
  <si>
    <t>A4 S Line TDI</t>
  </si>
  <si>
    <t>Very comfortable and spacious estate car,sat Nav and Bluetooth</t>
  </si>
  <si>
    <t>MK13VSD</t>
  </si>
  <si>
    <t>Focus Zetec 125 Auto</t>
  </si>
  <si>
    <t>Clean car , big boot space  and pet free family</t>
  </si>
  <si>
    <t>MJ69JKX</t>
  </si>
  <si>
    <t>Gla 180 Urban Edition Auto</t>
  </si>
  <si>
    <t>Excellent car,like new…petrol(ulez free)</t>
  </si>
  <si>
    <t>MJ67TKF</t>
  </si>
  <si>
    <t>Dacia</t>
  </si>
  <si>
    <t>Sandero Ambiance Sce</t>
  </si>
  <si>
    <t>Red roomy 5 people hatch cheep on fuel - petrol so quite</t>
  </si>
  <si>
    <t>MJ66UVT</t>
  </si>
  <si>
    <t>Tiguan R Line TDI Bmt 4motn Sa</t>
  </si>
  <si>
    <t>2016 plate 2.0l diesel Tiguan R-line. Full specification.</t>
  </si>
  <si>
    <t>MJ60ZDV</t>
  </si>
  <si>
    <t>Corsa SXi</t>
  </si>
  <si>
    <t>MJ59SGV</t>
  </si>
  <si>
    <t>C2 VTR</t>
  </si>
  <si>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</si>
  <si>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MJ18YUR</t>
  </si>
  <si>
    <t>Astra Sri Turbo S/s Auto</t>
  </si>
  <si>
    <t>Automatic
White colour, alloys. Beautiful car.
ULEZ Compliant</t>
  </si>
  <si>
    <t>MF67OUC</t>
  </si>
  <si>
    <t>Golf SE Navigation TSI Bmt</t>
  </si>
  <si>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</si>
  <si>
    <t>MF66WAJ</t>
  </si>
  <si>
    <t>Fiesta Zetec Turbo</t>
  </si>
  <si>
    <t>Ford Fiesta 1.0 Turbo Ecoboost Zetec, 5 door with Navigation,  DAB Radio, Bluetooth, returning 50 to 70 MPG.</t>
  </si>
  <si>
    <t>MF15EWT</t>
  </si>
  <si>
    <t>A4 S Line Black Edition TDI</t>
  </si>
  <si>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</si>
  <si>
    <t>MF13UUH</t>
  </si>
  <si>
    <t>Chevrolet</t>
  </si>
  <si>
    <t>Orlando LT Auto</t>
  </si>
  <si>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</si>
  <si>
    <t>MF13GVM</t>
  </si>
  <si>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</si>
  <si>
    <t>MA69PSZ</t>
  </si>
  <si>
    <t>Focus Zetec</t>
  </si>
  <si>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</si>
  <si>
    <t>MA69PHV</t>
  </si>
  <si>
    <t>Ecosport St-Line</t>
  </si>
  <si>
    <t>MA69OZG</t>
  </si>
  <si>
    <t>Focus St-Line Tdci</t>
  </si>
  <si>
    <t>MA69NRJ</t>
  </si>
  <si>
    <t>Fiesta Titanium Turbo</t>
  </si>
  <si>
    <t>MA63ULX</t>
  </si>
  <si>
    <t>Cls250 CDi BlueEFFICIENCY Auto</t>
  </si>
  <si>
    <t xml:space="preserve">Perfect luxury car for all your needs. It being an estate vehicle makes it excellent for space or for a family day out. 
Very luxury inside with beige leather interior. One of a kind. </t>
  </si>
  <si>
    <t>MA63LRF</t>
  </si>
  <si>
    <t>A4 SE TFSI Quattro Auto</t>
  </si>
  <si>
    <t>This is the 227 bhp version and also the four wheel drive not your normal a4 a real pleasure to drive and has the s tronic gearbox ????????????</t>
  </si>
  <si>
    <t>MA62NYT</t>
  </si>
  <si>
    <t>Whether you're nipping round the city or taking to the open road, there's nothing like a Mini Cooper. Our car is very clean and tidy, with low milage and well maintained.</t>
  </si>
  <si>
    <t>MA14ZXM</t>
  </si>
  <si>
    <t>E220 AMG Sport CDi Auto</t>
  </si>
  <si>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</si>
  <si>
    <t>MA14PZR</t>
  </si>
  <si>
    <t>Astra Sri Auto</t>
  </si>
  <si>
    <t>Automatic car, very comfortable and drives smooth, Petrol, Cruise Control with speed limiter perfect for long cruising 
All around parking sensors for ease of parking and ULEZ compliant.</t>
  </si>
  <si>
    <t>M321SHU</t>
  </si>
  <si>
    <t>Polo Bluegt S-A</t>
  </si>
  <si>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</si>
  <si>
    <t>LY60FEX</t>
  </si>
  <si>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</si>
  <si>
    <t>LY18CKO</t>
  </si>
  <si>
    <t>318i Sport Auto</t>
  </si>
  <si>
    <t>An additional charge of £1 per mile will be applied over and above the allowed 240 miles</t>
  </si>
  <si>
    <t>LX67YUT</t>
  </si>
  <si>
    <t>500 Lounge Twinair</t>
  </si>
  <si>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</si>
  <si>
    <t>LX65ULR</t>
  </si>
  <si>
    <t>Cls220 D Amgline Premium Auto</t>
  </si>
  <si>
    <t>Mercedes CLS - 220d - AMG Line - 19" Alloys - 2016
Fresh, Clean and EYE-CATCHING 4-door Coupe!       
Zone F Parking Permit (City of Westminster) - Which means you can pretty much park anywhere on the North side of Oxford Street!      /////////////////////////////////////////////////
Congestion Charge Pre-Paid!!</t>
  </si>
  <si>
    <t>LX62UBZ</t>
  </si>
  <si>
    <t>Jazz I-Vtec ES</t>
  </si>
  <si>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</si>
  <si>
    <t>LX16YZY</t>
  </si>
  <si>
    <t>Sandero Ambiance Tce</t>
  </si>
  <si>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</si>
  <si>
    <t>LX16NYZ</t>
  </si>
  <si>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</si>
  <si>
    <t>LW16CTX</t>
  </si>
  <si>
    <t>Juke Tekna Cvt</t>
  </si>
  <si>
    <t>Write a little bit about your car…</t>
  </si>
  <si>
    <t>LV69HTX</t>
  </si>
  <si>
    <t>Tiguan R-Line Tech TSi 230ps</t>
  </si>
  <si>
    <t>Only doing long booking please. Minimum 3 days</t>
  </si>
  <si>
    <t>LV66XUU</t>
  </si>
  <si>
    <t>Astra Energy Ecoflex S/s</t>
  </si>
  <si>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</si>
  <si>
    <t>LV66TVJ</t>
  </si>
  <si>
    <t>Auris Icon Vvt-I Cvt</t>
  </si>
  <si>
    <t>I'm a perfect guy who you can rent my car low millage excellent car to drive I'm available 24/7 hours a day you can call anytime plus the car has PCO sticker until November I'm looking to rent my car short term long term</t>
  </si>
  <si>
    <t>LV66CYZ</t>
  </si>
  <si>
    <t>Leaf Acenta 30kwh</t>
  </si>
  <si>
    <t>This vehicle is available to be picked up/returned Monday - Friday 9am - 6pm.</t>
  </si>
  <si>
    <t>LV64WZA</t>
  </si>
  <si>
    <t>Capturd-Que S M-Nav Nrg Tcesss</t>
  </si>
  <si>
    <t>The car has all the features you'd expect: built in sat nav, Bluetooth and aux in for connecting your driving playlist. There's a phone mount and an in-car charger in the glove box. I can lend you a pet seatbelt on request.</t>
  </si>
  <si>
    <t>LV61OZM</t>
  </si>
  <si>
    <t>Zafira Elite Cdti Ecoflex</t>
  </si>
  <si>
    <t xml:space="preserve">The vehicle must return with same amount of fuel that it leaves with.
The vehicle must also be in the same clean state that it leaves in. 
Vehicle is tracked in multiple ways </t>
  </si>
  <si>
    <t>LV59BZG</t>
  </si>
  <si>
    <t>Range Rover Sp Hse Tdv6 A</t>
  </si>
  <si>
    <t>My car also as heated seats for back passengers and come with its own built in freezer for a cold drink. Your iPod can be connected via the Bluetooth system so you can listen to all your own tunes.</t>
  </si>
  <si>
    <t>LV18LVA</t>
  </si>
  <si>
    <t>Aygo X-Style Vvt-I</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</si>
  <si>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</si>
  <si>
    <t>LV15KYP</t>
  </si>
  <si>
    <t>Mokka SE S/s</t>
  </si>
  <si>
    <t>My car is located a 5-6 minute walk from Streatham station.
Grey Vauxhall Mokka with leather interior And heated seats. 
Bluetooth 
USB
Charger point 
Stereo system 
Car phone 
Back passenger food and drinks tray
Large boot for storage</t>
  </si>
  <si>
    <t>LV14NHL</t>
  </si>
  <si>
    <t>Astra Excite</t>
  </si>
  <si>
    <t>Vauxhall Astra Excite in great condition. Recently serviced and runs smoothly.</t>
  </si>
  <si>
    <t>LV14JZR</t>
  </si>
  <si>
    <t>X1 Xdrive18d Xline Auto</t>
  </si>
  <si>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</si>
  <si>
    <t>LV14JKZ</t>
  </si>
  <si>
    <t>Qashqai Acenta Premium Dig-T</t>
  </si>
  <si>
    <t>A great five-door car, roomy, comfortable and efficient.</t>
  </si>
  <si>
    <t>LV13WNH</t>
  </si>
  <si>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</si>
  <si>
    <t>LV13DZP</t>
  </si>
  <si>
    <t>Zafira Exclusiv</t>
  </si>
  <si>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</si>
  <si>
    <t>LV12DVC</t>
  </si>
  <si>
    <t>Note N-Tec+</t>
  </si>
  <si>
    <t>Incredibly reliable, medium sized car with cruise control and a comfy interior.</t>
  </si>
  <si>
    <t>LV09LUF</t>
  </si>
  <si>
    <t>Focus Zetec 100 Auto</t>
  </si>
  <si>
    <t>Ford Focus 1.6 petrol Automatic
Easy to drive and operate
ULEZ exempt
5 doors
Clean condition and well kept
Upgraded sony cd/stereo system with AUX
Spacious car and boot, all you can ask for! 
Child/toddler seat also available if required.</t>
  </si>
  <si>
    <t>LT70KLK</t>
  </si>
  <si>
    <t>Lexus</t>
  </si>
  <si>
    <t>Ux 250h Takumi 4x2 Cvt</t>
  </si>
  <si>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</si>
  <si>
    <t>LT69HTA</t>
  </si>
  <si>
    <t>Nice little runaround car cheap in petrol 
ULEZ COMPLIANT 
4 door 
Android tablet fitted in for entertainment purposes 
Easy to get around and find parking</t>
  </si>
  <si>
    <t>LT64ZKA</t>
  </si>
  <si>
    <t>Sandero Stepway Laureate Dci</t>
  </si>
  <si>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</si>
  <si>
    <t>LT64YXA</t>
  </si>
  <si>
    <t>Pro Ceed Vr7</t>
  </si>
  <si>
    <t>Excellent lil car….perfect for a night out</t>
  </si>
  <si>
    <t>LT22AHE</t>
  </si>
  <si>
    <t>Juke Premiere Edition Hev Cvt</t>
  </si>
  <si>
    <t>My car is one 1 of 8 premier edition, Hybrid, self-charge and petrol.
3 drive modes (eco, standard, sport) and is able to drive in congestion zones for free. Yes, it's true, however, those parking costs are all on you baby.
The baby seat is equipt for ages 0-8. This can be removed.</t>
  </si>
  <si>
    <t>LT17TPU</t>
  </si>
  <si>
    <t>Mondeo Zetec Econetic Tdci</t>
  </si>
  <si>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</si>
  <si>
    <t>LT15OGL</t>
  </si>
  <si>
    <t>Astra Design Auto</t>
  </si>
  <si>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</si>
  <si>
    <t>LT15HUV</t>
  </si>
  <si>
    <t>Fiesta Titanium Tdci</t>
  </si>
  <si>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</si>
  <si>
    <t>LT14MPF</t>
  </si>
  <si>
    <t xml:space="preserve">cant not leave the country, car has tracker , </t>
  </si>
  <si>
    <t>LT11YPE</t>
  </si>
  <si>
    <t>C4 Grand Picasso VTR+ Hdi S-A</t>
  </si>
  <si>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</si>
  <si>
    <t>LS72VHJ</t>
  </si>
  <si>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</si>
  <si>
    <t>LS20JYA</t>
  </si>
  <si>
    <t>208 Allure Puretech S/s Auto</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</si>
  <si>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</si>
  <si>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</si>
  <si>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</si>
  <si>
    <t>LS20JXY</t>
  </si>
  <si>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</si>
  <si>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LS20JXV</t>
  </si>
  <si>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</si>
  <si>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LS20JXU</t>
  </si>
  <si>
    <t>LS20JXT</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</si>
  <si>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</si>
  <si>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LS20JXR</t>
  </si>
  <si>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</si>
  <si>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LS20JVL</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</si>
  <si>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</si>
  <si>
    <t>LS20HNN</t>
  </si>
  <si>
    <t>LS18XMM</t>
  </si>
  <si>
    <t>Gla 200 AMG Line D Auto</t>
  </si>
  <si>
    <t>Mercedes GLA 200 turbo engine AMG range 
Diesel 
Automatic
Location - West Hampstead (NW61HL)
Built-in Sat Nav
Low mileage 
19” alloys
Bluetooth connection
Lots of fun to drive!</t>
  </si>
  <si>
    <t>LS18CFK</t>
  </si>
  <si>
    <t>Picanto 2</t>
  </si>
  <si>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</si>
  <si>
    <t>LS16UYT</t>
  </si>
  <si>
    <t>2 Se-L Nav</t>
  </si>
  <si>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</si>
  <si>
    <t>LS16CFM</t>
  </si>
  <si>
    <t>XE Prestige D Auto</t>
  </si>
  <si>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</si>
  <si>
    <t>LS13LME</t>
  </si>
  <si>
    <t>C220 AMG Sport + CDi Blue-Cy A</t>
  </si>
  <si>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</si>
  <si>
    <t>LS12PLX</t>
  </si>
  <si>
    <t>520d SE Auto</t>
  </si>
  <si>
    <t>Well looked after car. Economic and specious. Big enough for 3 medium and 2 cabin luggages.
If you are going out to an event/party , treat yourself with luxury touch.</t>
  </si>
  <si>
    <t>LS12FMU</t>
  </si>
  <si>
    <t>Prius T Spirit Vvt-I Cvt</t>
  </si>
  <si>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</si>
  <si>
    <t>LS07XNB</t>
  </si>
  <si>
    <t>320d SE</t>
  </si>
  <si>
    <t>GREY BMW 320 D
Comfortable and fun car to drive with the famous BMW diesel engine. 
Comfortably seats four and great sound system.</t>
  </si>
  <si>
    <t>LR17FVV</t>
  </si>
  <si>
    <t>C 220 AMG Line D Auto</t>
  </si>
  <si>
    <t>If needed for Longer please enquire.....i</t>
  </si>
  <si>
    <t>LR16VSC</t>
  </si>
  <si>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</si>
  <si>
    <t>LR14SOC</t>
  </si>
  <si>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</si>
  <si>
    <t>LR14MVA</t>
  </si>
  <si>
    <t>B180 Sport Cdi Blueefficiency</t>
  </si>
  <si>
    <t xml:space="preserve">.Is a great family car 
.regularly serviced 
.nice and cleaned
. We are able to drop it off and pick it up on the weekends as long as it within 2 miles of the address. </t>
  </si>
  <si>
    <t>LR13ZRU</t>
  </si>
  <si>
    <t>E250 Sport CDi Blueef-Cy S/s A</t>
  </si>
  <si>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</si>
  <si>
    <t>LR11PFN</t>
  </si>
  <si>
    <t>Prius 10th Ann-Sary Vvt-I Cvt</t>
  </si>
  <si>
    <t>Call me on 07818555545</t>
  </si>
  <si>
    <t>LR09EFO</t>
  </si>
  <si>
    <t>A4 TFSI SE Auto</t>
  </si>
  <si>
    <t>My car is an ideal car for a luxury smooth drive with extra comfort and ease on journeys by having the advantage of an automatic gearbox.</t>
  </si>
  <si>
    <t>LP67CXK</t>
  </si>
  <si>
    <t>X-Trail N-Connecta Dig-T</t>
  </si>
  <si>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</si>
  <si>
    <t>LP65OVM</t>
  </si>
  <si>
    <t>C4 Cactus Flair Puretech Ss Sa</t>
  </si>
  <si>
    <t>Please return the vehicle as close as possible to 207 Fordwych Road.</t>
  </si>
  <si>
    <t>LP65NDC</t>
  </si>
  <si>
    <t>Toyota Prius T-spirit 2016</t>
  </si>
  <si>
    <t>LP65HBU</t>
  </si>
  <si>
    <t>S-Max Zetec Tdci</t>
  </si>
  <si>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</si>
  <si>
    <t>LP62ZGC</t>
  </si>
  <si>
    <t>Cls250 Cdi Blueeffic-Y Sport A</t>
  </si>
  <si>
    <t>Superbly maintained vehicle. Strictly NO pets or smoking inside the car.</t>
  </si>
  <si>
    <t>LP62LWY</t>
  </si>
  <si>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</si>
  <si>
    <t>LP15YJF</t>
  </si>
  <si>
    <t>Qashqai N-Tec Dig-T Cvt</t>
  </si>
  <si>
    <t>Excellent 4x4 SUV…great drive,with sat nav and 360 degres cameras,ulez free</t>
  </si>
  <si>
    <t>LP15SYU</t>
  </si>
  <si>
    <t>Description</t>
  </si>
  <si>
    <t>LP12YKF</t>
  </si>
  <si>
    <t>A1 Sport TFSI</t>
  </si>
  <si>
    <t>Great car to drive, conveniently located in Horley town centre which is also very close to Gatwick Airport.
Specs:
Power: 120 bhp
Top Speed: 126 mph
0-60 mph: 8.6 secs
Gearbox: 6 speed
Transmission: manual
Boot capacity: 270 litres</t>
  </si>
  <si>
    <t>LO66YBT</t>
  </si>
  <si>
    <t>Q5 S Line + TFSI Quattro Auto</t>
  </si>
  <si>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</si>
  <si>
    <t>LO66DSV</t>
  </si>
  <si>
    <t>Car Features and Perks:
Hybrid Technology
Very Fuel Efficient (I usually do at least 50mpg, more if I am being more fuel conscious)
Has Cruise Control (above 25mph)
Reverse Camera
Bluetooth/Handsfree
USB Charging Points
Electric Front Windows
Air Con/Climate Control
ULEZ compliant</t>
  </si>
  <si>
    <t>LO65NXB</t>
  </si>
  <si>
    <t>For any particular requests , message. Droptop convertible with red seats. Perfect for weddings and occasions and just if you’d like to drive a nice car.</t>
  </si>
  <si>
    <t>LO65FKT</t>
  </si>
  <si>
    <t>Golf Match Edition Bmt TDI</t>
  </si>
  <si>
    <t>Great car with Good consumption and has great handy extras such as the Sat nav, Bluetooth, Air Con and heated seats</t>
  </si>
  <si>
    <t>LO65EPF</t>
  </si>
  <si>
    <t>LO64OSC</t>
  </si>
  <si>
    <t>Qashqai N-Tec Dig-T</t>
  </si>
  <si>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</si>
  <si>
    <t>LO17UFX</t>
  </si>
  <si>
    <t>S3 TFSI Quattro S-A</t>
  </si>
  <si>
    <t>This Vehicle is brand new from the showroom received this week it has 280 miles and is only used for hire purposes. s3 310bhp FULL OPTIONS any questions please ask</t>
  </si>
  <si>
    <t>LO17JFG</t>
  </si>
  <si>
    <t>Corsa Design Cdti Eco S/s S-A</t>
  </si>
  <si>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</si>
  <si>
    <t>LO17HXM</t>
  </si>
  <si>
    <t>Mokka X Elite Nav Turbo Auto</t>
  </si>
  <si>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</si>
  <si>
    <t>LO16VWV</t>
  </si>
  <si>
    <t>C250 D AMG Line Premium + Auto</t>
  </si>
  <si>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</si>
  <si>
    <t>LO14JBX</t>
  </si>
  <si>
    <t>MINI Roadster Cooper</t>
  </si>
  <si>
    <t xml:space="preserve">Copper Chilli Pack Mini Convertible. Brought in June 2014. Just about to hit 13,000 miles on it. 2 seater. 
Bright red, with a matching red interior. Part leather, heated seats. You do have the \"sports\" button on the car also. </t>
  </si>
  <si>
    <t>LN61PRV</t>
  </si>
  <si>
    <t>Orlando LT Vcdi Auto</t>
  </si>
  <si>
    <t xml:space="preserve">My car is suitable for family and for long trips.  
</t>
  </si>
  <si>
    <t>LN15UKE</t>
  </si>
  <si>
    <t>I10 Premium</t>
  </si>
  <si>
    <t xml:space="preserve">Like-New 5-door Premium Hyundai i10 including Bluetooth, voice and steering wheel control, always-on LED lights and air con as well as best-in-class boot space. </t>
  </si>
  <si>
    <t>LN14BPO</t>
  </si>
  <si>
    <t>Focus Zetec Nav Econetic Tdci</t>
  </si>
  <si>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</si>
  <si>
    <t>LN11WLD</t>
  </si>
  <si>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</si>
  <si>
    <t>LM65KZL</t>
  </si>
  <si>
    <t>Golf Gte Nav S-A</t>
  </si>
  <si>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</si>
  <si>
    <t>LM64XLR</t>
  </si>
  <si>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</si>
  <si>
    <t>LM59XHR</t>
  </si>
  <si>
    <t>Good runner. Clean interior. Perfect for long trips. Very cheap from fuel. Have navigation "Waze and Google maps" , back camera and android 10 audio system with YouTube and Soundcloud. New front disks and break pads.</t>
  </si>
  <si>
    <t>LM59LFO</t>
  </si>
  <si>
    <t>C3 VTR</t>
  </si>
  <si>
    <t>It's little petrol car</t>
  </si>
  <si>
    <t>LM21WNH</t>
  </si>
  <si>
    <t>Corsa Sri Premium Turbo</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</si>
  <si>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</si>
  <si>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LM21WMZ</t>
  </si>
  <si>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</si>
  <si>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LM21WMJ</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</si>
  <si>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</si>
  <si>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LM21WLA</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</si>
  <si>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</si>
  <si>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LM21WKU</t>
  </si>
  <si>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</si>
  <si>
    <t>LM21WKE</t>
  </si>
  <si>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</si>
  <si>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LM21WJF</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</si>
  <si>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</si>
  <si>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LM21WJE</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</si>
  <si>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</si>
  <si>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LM21WHU</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</si>
  <si>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</si>
  <si>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LM21WHT</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</si>
  <si>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</si>
  <si>
    <t>LM20XLC</t>
  </si>
  <si>
    <t>LM20XKZ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</si>
  <si>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</si>
  <si>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LM20XKX</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</si>
  <si>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</si>
  <si>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LM20XKV</t>
  </si>
  <si>
    <t>LM20XKS</t>
  </si>
  <si>
    <t>LM20XKP</t>
  </si>
  <si>
    <t>LM20XKO</t>
  </si>
  <si>
    <t>LM20XKK</t>
  </si>
  <si>
    <t>LM20XKF</t>
  </si>
  <si>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</si>
  <si>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LM20XKB</t>
  </si>
  <si>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</si>
  <si>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LM20XJZ</t>
  </si>
  <si>
    <t>LM20WWL</t>
  </si>
  <si>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</si>
  <si>
    <t>LM20WWD</t>
  </si>
  <si>
    <t>LM20WVY</t>
  </si>
  <si>
    <t>LM20WUL</t>
  </si>
  <si>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</si>
  <si>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LM20WUE</t>
  </si>
  <si>
    <t>208 Allure Premium Ptech S/s A</t>
  </si>
  <si>
    <t>LM20WTY</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</si>
  <si>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</si>
  <si>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LM20WTW</t>
  </si>
  <si>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</si>
  <si>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LM20WTU</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</si>
  <si>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</si>
  <si>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LM20WTR</t>
  </si>
  <si>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</si>
  <si>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LM20WTP</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</si>
  <si>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</si>
  <si>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</si>
  <si>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</si>
  <si>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LM20WMF</t>
  </si>
  <si>
    <t>LM20VTP</t>
  </si>
  <si>
    <t>LM20VGO</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</si>
  <si>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</si>
  <si>
    <t>LM20VGN</t>
  </si>
  <si>
    <t>LM20VGL</t>
  </si>
  <si>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</si>
  <si>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LM20VGK</t>
  </si>
  <si>
    <t>LM20VGJ</t>
  </si>
  <si>
    <t>LM20VGG</t>
  </si>
  <si>
    <t>LM20VGF</t>
  </si>
  <si>
    <t>LM20VGE</t>
  </si>
  <si>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</si>
  <si>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LM20VGC</t>
  </si>
  <si>
    <t>LM20VEX</t>
  </si>
  <si>
    <t>LM20VEW</t>
  </si>
  <si>
    <t>LM20VEV</t>
  </si>
  <si>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</si>
  <si>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LM20VEU</t>
  </si>
  <si>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</si>
  <si>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LM20VEP</t>
  </si>
  <si>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</si>
  <si>
    <t>LM20VEO</t>
  </si>
  <si>
    <t>LM20VEL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</si>
  <si>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</si>
  <si>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LM20NLC</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</si>
  <si>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</si>
  <si>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LM17HVC</t>
  </si>
  <si>
    <t>Qashqai Tekna Dig-T Cvt</t>
  </si>
  <si>
    <t>Excellent automatic SUV,very easy to drive it,sat nav,360 cameras</t>
  </si>
  <si>
    <t>LM15BRF</t>
  </si>
  <si>
    <t>Twingo Dynamique Sce S/s</t>
  </si>
  <si>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</si>
  <si>
    <t>LM12ZGA</t>
  </si>
  <si>
    <t>C180 AMG Sport Blueeffi-Cy A</t>
  </si>
  <si>
    <t>Beautiful C Class Coupe AMG Sport Automatic. Comes with part leather interior, sat nav, bluetooth and dual climate control.</t>
  </si>
  <si>
    <t>LM12KTF</t>
  </si>
  <si>
    <t>Spark LT</t>
  </si>
  <si>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</si>
  <si>
    <t>LM12CLV</t>
  </si>
  <si>
    <t>Focus Titanium Turbo</t>
  </si>
  <si>
    <t>lovely fully loaded ford focus Ecoboost titanium , very efficient on fuel, very   neat in and out , the car is always  cleaned and washed after each hire...and also sterilized  . the car comes with plenty of legroom and a spacious boot..
lovely to drive with  sony surround CD system</t>
  </si>
  <si>
    <t>LL66UWD</t>
  </si>
  <si>
    <t>C 220 AMG Line D</t>
  </si>
  <si>
    <t>Great car, very comfortable and smooth drive</t>
  </si>
  <si>
    <t>LL65MLY</t>
  </si>
  <si>
    <t>Corsa Limited Edition</t>
  </si>
  <si>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</si>
  <si>
    <t>LL65AKN</t>
  </si>
  <si>
    <t>Forfour Prime Prem Night Sky A</t>
  </si>
  <si>
    <t>Perfect city car....excellent drive...very economical smart car</t>
  </si>
  <si>
    <t>LL64GZM</t>
  </si>
  <si>
    <t>Prius+ Icon Cvt</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</si>
  <si>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</si>
  <si>
    <t>LL63XCF</t>
  </si>
  <si>
    <t>Corsa Sxi AC</t>
  </si>
  <si>
    <t>The car comes with an AUX cable, iphone charger and phone mount for the windshield.</t>
  </si>
  <si>
    <t>LL61GCY</t>
  </si>
  <si>
    <t>Galaxy Titanium X Tdci A</t>
  </si>
  <si>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</si>
  <si>
    <t>LL59HRW</t>
  </si>
  <si>
    <t>Picanto Strike</t>
  </si>
  <si>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</si>
  <si>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LL16HOA</t>
  </si>
  <si>
    <t>Astra Design Cdti Ecoflex S/s</t>
  </si>
  <si>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</si>
  <si>
    <t>LL12FBG</t>
  </si>
  <si>
    <t>Astra Exclusiv 98</t>
  </si>
  <si>
    <t>Vauxhall Astra: Neat and clean car inside and out. Very reliable and picks up speed quickly. Has ample boot space, stereo, cruise control, remote central locking.   Unlimited mileage.</t>
  </si>
  <si>
    <t>LL11MUP</t>
  </si>
  <si>
    <t>Galaxy Zetec TDCi Auto</t>
  </si>
  <si>
    <t>Ford galaxy 7 seats</t>
  </si>
  <si>
    <t>LK68NYV</t>
  </si>
  <si>
    <t>Focus St-Line X</t>
  </si>
  <si>
    <t>Ford focus ST line X 2018 in blue, available to rent at your convenience. Please message on instagram for longer rentals or enquiries: pristine_car_rentals3.</t>
  </si>
  <si>
    <t>LK64ZLV</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</si>
  <si>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</si>
  <si>
    <t>LK64URR</t>
  </si>
  <si>
    <t>Excellent lil car,ver economy and easy to drive it....</t>
  </si>
  <si>
    <t>LK64UAG</t>
  </si>
  <si>
    <t>Galaxy Zetec Tdci Auto</t>
  </si>
  <si>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</si>
  <si>
    <t>LK59NDX</t>
  </si>
  <si>
    <t>Volvo</t>
  </si>
  <si>
    <t>V50 SE</t>
  </si>
  <si>
    <t>A comfortable, sturdy and safe Swedish tank with automatic gearbox, heated seats and DAB radio, offered in lovely clean condition with a low mileage.
Roof rack and two bike racks also available on request.</t>
  </si>
  <si>
    <t>LJ71RSX</t>
  </si>
  <si>
    <t>Cla 180 AMG Line Premium + A</t>
  </si>
  <si>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</si>
  <si>
    <t>LJ68VTM</t>
  </si>
  <si>
    <t>Forfour Brabus Xclusive A</t>
  </si>
  <si>
    <t>Very sporty smart  4 doors</t>
  </si>
  <si>
    <t>LJ63MLO</t>
  </si>
  <si>
    <t>Civic I-Dtec ES</t>
  </si>
  <si>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</si>
  <si>
    <t>LG68LNR</t>
  </si>
  <si>
    <t>Civic SR Vtec</t>
  </si>
  <si>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</si>
  <si>
    <t>LG67GXB</t>
  </si>
  <si>
    <t>C 220 AMG Line Premium D Auto</t>
  </si>
  <si>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</si>
  <si>
    <t>LG65PFJ</t>
  </si>
  <si>
    <t xml:space="preserve">This is a beautiful, white car and always carefully driven.  It is very good for city driving and parking.
Very economical on petrol. I can get from Ealing to Bristol on a sixth of a tank, driving very quickly!
You will fall in love with it, too.
</t>
  </si>
  <si>
    <t>LG64EKV</t>
  </si>
  <si>
    <t>LG18VPK</t>
  </si>
  <si>
    <t>Civic SE Vtec Cvt</t>
  </si>
  <si>
    <t>My car is economical, automatic, cruise control, turbo, bluetooth sound system, sports mode, comfortable and fun to drive. Its stylish too ;)</t>
  </si>
  <si>
    <t>LG17BVW</t>
  </si>
  <si>
    <t>Prius Active Vvt-I Cvt</t>
  </si>
  <si>
    <t>Toyota Prius, Hybrid 1.8 Automatic.</t>
  </si>
  <si>
    <t>LG16ZBU</t>
  </si>
  <si>
    <t>C220 SE Bluetec Auto</t>
  </si>
  <si>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</si>
  <si>
    <t>LG14EOM</t>
  </si>
  <si>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</si>
  <si>
    <t>LG12DLZ</t>
  </si>
  <si>
    <t>Qashqai Tekna</t>
  </si>
  <si>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</si>
  <si>
    <t>LF65PVJ</t>
  </si>
  <si>
    <t>A6 S Line TDI Ultra S-A</t>
  </si>
  <si>
    <t xml:space="preserve">Perfect Audi A6 Avant, loads of room in the boot, heated seats, satnav built in, Bluetooth for media playing. Pristine and wonderful to drive, smells great inside too! </t>
  </si>
  <si>
    <t>LF64GWK</t>
  </si>
  <si>
    <t>Rio 2</t>
  </si>
  <si>
    <t>a spacious 5 seater family car with a generous boot.</t>
  </si>
  <si>
    <t>LF60ZDV</t>
  </si>
  <si>
    <t>Saab</t>
  </si>
  <si>
    <t>9-3 Turbo Edition Tid 150</t>
  </si>
  <si>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</si>
  <si>
    <t>LF18HZC</t>
  </si>
  <si>
    <t>Yaris Icon Tech Hyb Vvt-I Cvt</t>
  </si>
  <si>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</si>
  <si>
    <t>LF16OHZ</t>
  </si>
  <si>
    <t>220d Sport Auto</t>
  </si>
  <si>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</si>
  <si>
    <t>LF15PLN</t>
  </si>
  <si>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</si>
  <si>
    <t>LF15FLP</t>
  </si>
  <si>
    <t>Corsa Excite AC</t>
  </si>
  <si>
    <t>Smooth corsa ready to be drove!</t>
  </si>
  <si>
    <t>LF13UTK</t>
  </si>
  <si>
    <t>Civic I-Vtec SE</t>
  </si>
  <si>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</si>
  <si>
    <t>LE16VUB</t>
  </si>
  <si>
    <t>Insignia Elite Nav Cdti Auto</t>
  </si>
  <si>
    <t>New car 6months old, amazing condition, leather service, seat heating, wifi in the car, on star service, all the new technology</t>
  </si>
  <si>
    <t>LE16RXX</t>
  </si>
  <si>
    <t>208 GT Line S/s</t>
  </si>
  <si>
    <t>LE16GGZ</t>
  </si>
  <si>
    <t>A4 S Line TFSI S-A</t>
  </si>
  <si>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</si>
  <si>
    <t>LD73SUA</t>
  </si>
  <si>
    <t>C4 Sense + Puretech S/s Auto</t>
  </si>
  <si>
    <t>Citreon C4 2023. The car is very economical with a relatively high seating position when compared to other cars in its class.</t>
  </si>
  <si>
    <t>LD69WZC</t>
  </si>
  <si>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</si>
  <si>
    <t>LD65XCF</t>
  </si>
  <si>
    <t>Zafira Tourer Elite Cdti S/s</t>
  </si>
  <si>
    <t>Vauxhall Zafira Elite  7 seater MPV, Leather heated seats, Panoramic Sunroof with electric blind, Satellite Navigation,  Dab radio , CD Player, and reverse camera.</t>
  </si>
  <si>
    <t>LD62TGK</t>
  </si>
  <si>
    <t>Golf Match TSI</t>
  </si>
  <si>
    <t>Notice &amp; milage at owners discretion. Please allow notice if wanting to rent for extended periods</t>
  </si>
  <si>
    <t>LD62OUU</t>
  </si>
  <si>
    <t>Verso Tr Valvematic Cvt</t>
  </si>
  <si>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</si>
  <si>
    <t>LD61YXO</t>
  </si>
  <si>
    <t>320d ES 181</t>
  </si>
  <si>
    <t>lovely driving bmw 3series im the legitimate first and only owner of this vehicle so will only hire out to responsible people. 
 the cars in perfect condition in and out and would expect it to be returned in the same Condition.</t>
  </si>
  <si>
    <t>LD61WHT</t>
  </si>
  <si>
    <t>Pro Ceed Vr-7 Crdi</t>
  </si>
  <si>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</si>
  <si>
    <t>LD58YBT</t>
  </si>
  <si>
    <t>Cr-V ES I-Vtec</t>
  </si>
  <si>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</si>
  <si>
    <t>LD21WFC</t>
  </si>
  <si>
    <t>C3 Flair Puretech S/s</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</si>
  <si>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</si>
  <si>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LD21WFB</t>
  </si>
  <si>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</si>
  <si>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LD21WFA</t>
  </si>
  <si>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</si>
  <si>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LD21WDZ</t>
  </si>
  <si>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</si>
  <si>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LD21WDX</t>
  </si>
  <si>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</si>
  <si>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LD21WDW</t>
  </si>
  <si>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</si>
  <si>
    <t>LD21WDV</t>
  </si>
  <si>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</si>
  <si>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LD21WDU</t>
  </si>
  <si>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</si>
  <si>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LD21WDT</t>
  </si>
  <si>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</si>
  <si>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LD21WDR</t>
  </si>
  <si>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</si>
  <si>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LD21WDP</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</si>
  <si>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</si>
  <si>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LD21WDN</t>
  </si>
  <si>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</si>
  <si>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LD21WDM</t>
  </si>
  <si>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</si>
  <si>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LD21WDL</t>
  </si>
  <si>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</si>
  <si>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LD21WDK</t>
  </si>
  <si>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</si>
  <si>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LD21WDJ</t>
  </si>
  <si>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</si>
  <si>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LD21WDG</t>
  </si>
  <si>
    <t>LD21WDF</t>
  </si>
  <si>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</si>
  <si>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LD21VZN</t>
  </si>
  <si>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</si>
  <si>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LD21UBZ</t>
  </si>
  <si>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</si>
  <si>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LD21UBX</t>
  </si>
  <si>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</si>
  <si>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LD21UBU</t>
  </si>
  <si>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</si>
  <si>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LD21UBO</t>
  </si>
  <si>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</si>
  <si>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LD21UBM</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</si>
  <si>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</si>
  <si>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LD21UBL</t>
  </si>
  <si>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</si>
  <si>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LD21UBK</t>
  </si>
  <si>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</si>
  <si>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LD21UBJ</t>
  </si>
  <si>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</si>
  <si>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LD21UBH</t>
  </si>
  <si>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</si>
  <si>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LD21UBG</t>
  </si>
  <si>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</si>
  <si>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LD21UBF</t>
  </si>
  <si>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</si>
  <si>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LD21UBE</t>
  </si>
  <si>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</si>
  <si>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LD21UBC</t>
  </si>
  <si>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</si>
  <si>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LD21NLM</t>
  </si>
  <si>
    <t>LD21NLL</t>
  </si>
  <si>
    <t>LD21NLK</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</si>
  <si>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</si>
  <si>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LD21NKK</t>
  </si>
  <si>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</si>
  <si>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LD21NHZ</t>
  </si>
  <si>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</si>
  <si>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LD21NHX</t>
  </si>
  <si>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</si>
  <si>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LD21NHV</t>
  </si>
  <si>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</si>
  <si>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LD21NGJ</t>
  </si>
  <si>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</si>
  <si>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LD20NMX</t>
  </si>
  <si>
    <t>Corsa Elite Nav Premium Trbo A</t>
  </si>
  <si>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</si>
  <si>
    <t>LD18WOY</t>
  </si>
  <si>
    <t>Countryman Cooper Auto</t>
  </si>
  <si>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</si>
  <si>
    <t>LD16OGG</t>
  </si>
  <si>
    <t>Auris Excel Vvt-I</t>
  </si>
  <si>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</si>
  <si>
    <t>LD16LHA</t>
  </si>
  <si>
    <t>Viva SE AC</t>
  </si>
  <si>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</si>
  <si>
    <t>LD15WVL</t>
  </si>
  <si>
    <t>Golf Match Bluemotion Tech TSI</t>
  </si>
  <si>
    <t>VW golf very nice drive.silver petrol clean</t>
  </si>
  <si>
    <t>LD14WWR</t>
  </si>
  <si>
    <t>A3 S Line TDI Quattro S-A</t>
  </si>
  <si>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</si>
  <si>
    <t>LD13NRO</t>
  </si>
  <si>
    <t>Hi there! Welcome to my little Kia! It's a great little car so please enjoy your drive. Here are a few things to remember:
- the car is ULEZ compliant!
- the car has a phone mount installed
- the car has 5 doors and 5 seats</t>
  </si>
  <si>
    <t>LD12KFX</t>
  </si>
  <si>
    <t>C1 VTR</t>
  </si>
  <si>
    <t>Hiya!
Thank you for hiring my car, this is a good economical car, reliable and good to drive. Wishing a safe journey x</t>
  </si>
  <si>
    <t>LD11YDR</t>
  </si>
  <si>
    <t>Astra SE</t>
  </si>
  <si>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</si>
  <si>
    <t>LD11XZE</t>
  </si>
  <si>
    <t>Automatic and diseale car with very smooth drive and gives good mileage</t>
  </si>
  <si>
    <t>LC69HFA</t>
  </si>
  <si>
    <t>A 200 AMG Line Executive Auto</t>
  </si>
  <si>
    <t>Mercedes-Benz
ModelA 200 AMG Line Executive Auto
Vehicle TypeCity / Hatchback
Engine CC1332
TransmissionAutomatic
Fuel typePetrol
ColourWhite
Body type5 Door Hatchback
Year2019
Seating capacity5</t>
  </si>
  <si>
    <t>LC67FNL</t>
  </si>
  <si>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</si>
  <si>
    <t>LC65HJG</t>
  </si>
  <si>
    <t>***Very smooth and nippy runner***</t>
  </si>
  <si>
    <t>LC11VNF</t>
  </si>
  <si>
    <t>Mito Cloverleaf Multiair</t>
  </si>
  <si>
    <t>A well looked after Alfa! Great looking car inside and out. Cruise in style and at an affordable price. Bluetooth connection and Apple car play! Not to mention the comfortable seats! Must rent.</t>
  </si>
  <si>
    <t>LC11HMY</t>
  </si>
  <si>
    <t>318d Sport Plus Edition</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</si>
  <si>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</si>
  <si>
    <t>LB71ZFT</t>
  </si>
  <si>
    <t>Tiguan R-Line TSI S-A</t>
  </si>
  <si>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</si>
  <si>
    <t>LB65XCU</t>
  </si>
  <si>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</si>
  <si>
    <t>LB62DXP</t>
  </si>
  <si>
    <t>Range Rover Sport Hse Sdv6 A</t>
  </si>
  <si>
    <t>Like brand new. Excellent condition.</t>
  </si>
  <si>
    <t>LB61DKA</t>
  </si>
  <si>
    <t>X1 Sdrive20d Efficientdynamics</t>
  </si>
  <si>
    <t>Extremely fuel efficient 
An absolutely smooth drive
Extremely Quick &amp; Powerful
Comfortable &amp; Clean 
Serviced regularly 
Covered by AA recovery  
Smart and Elegant car
2.0L diesel
Manual</t>
  </si>
  <si>
    <t>LB60LBU</t>
  </si>
  <si>
    <t>318d ES Auto</t>
  </si>
  <si>
    <t>This Car is registered for unlimited free entries on dartford bridge and tunnel .
Breakdown included</t>
  </si>
  <si>
    <t>LB19GHZ</t>
  </si>
  <si>
    <t>C3 Aircross Flair Puretech</t>
  </si>
  <si>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</si>
  <si>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LB19GHY</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</si>
  <si>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</si>
  <si>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LB19GHX</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</si>
  <si>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</si>
  <si>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LB19GHU</t>
  </si>
  <si>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</si>
  <si>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</si>
  <si>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</si>
  <si>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LB18NZK</t>
  </si>
  <si>
    <t>Move Up Bmt A</t>
  </si>
  <si>
    <t>My car is located less than a 10 minute walk from Carshalton Station. 
VW up! Move Up
Automatic, very slick and easy to drive. Rear parking sensors.
Over 50 mpg (City). 
251L Boot size.
Child booster seat available upon request.</t>
  </si>
  <si>
    <t>LB17EVY</t>
  </si>
  <si>
    <t>2 Sport Nav</t>
  </si>
  <si>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</si>
  <si>
    <t>LB15HHO</t>
  </si>
  <si>
    <t>I10 SE Auto</t>
  </si>
  <si>
    <t>Hello and thanks for having a look at my Hyundai I10 automatic, this car is a great little runaround for quick trips in London, but also long drives outside, extremely fuel efficient and has everything you need. All custom is welcome from one day to -3months</t>
  </si>
  <si>
    <t>LB12RDX</t>
  </si>
  <si>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</si>
  <si>
    <t>LB11UKL</t>
  </si>
  <si>
    <t>Insight SE Cvt</t>
  </si>
  <si>
    <t>Hello
Its nice car 
As it was not used for more than 2 week that why its little dusty from outside
But rest everything nice and tidy and engine is very soft nice and with low fuel consumption because its hybrid
Good car for traveling
Thanks</t>
  </si>
  <si>
    <t>LA67GJK</t>
  </si>
  <si>
    <t>M140i Shadow Edition Auto</t>
  </si>
  <si>
    <t>Car is to be kept clean inside with the following:
NO SMOKING 
NO EATING
FUEL LEVEL TO BE RETURNED ON HALF A TANK</t>
  </si>
  <si>
    <t>LA22UZC</t>
  </si>
  <si>
    <t>Dispatch 1400ent Pro Bhdi Ss A</t>
  </si>
  <si>
    <t>Automatic Medium Size Van</t>
  </si>
  <si>
    <t>LA19XPD</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</si>
  <si>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</si>
  <si>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LA19XPC</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</si>
  <si>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</si>
  <si>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LA19XHZ</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</si>
  <si>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</si>
  <si>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LA19XGH</t>
  </si>
  <si>
    <t>LA19XFX</t>
  </si>
  <si>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</si>
  <si>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LA19XFW</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</si>
  <si>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</si>
  <si>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</si>
  <si>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</si>
  <si>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LA19XFM</t>
  </si>
  <si>
    <t>LA19XEZ</t>
  </si>
  <si>
    <t>LA19WVJ</t>
  </si>
  <si>
    <t>C3 Flair Puretech</t>
  </si>
  <si>
    <t>LA19WUX</t>
  </si>
  <si>
    <t>LA19WUP</t>
  </si>
  <si>
    <t>LA19WUO</t>
  </si>
  <si>
    <t>LA19WUE</t>
  </si>
  <si>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</si>
  <si>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LA19WTW</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</si>
  <si>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</si>
  <si>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LA17LLW</t>
  </si>
  <si>
    <t>Polo Match Edition TSI</t>
  </si>
  <si>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</si>
  <si>
    <t>LA16LLO</t>
  </si>
  <si>
    <t>Corsa Sting Ecoflex</t>
  </si>
  <si>
    <t>Nice , Compact , Clean, Economical  , Good fun to drive and looks great , Perfect for city drive or a trip down to the coast  
NO SMOKING ALLOWED IN CAR. Thank you</t>
  </si>
  <si>
    <t>L14FLR</t>
  </si>
  <si>
    <t>Kuga Titanium Tdci 140</t>
  </si>
  <si>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</si>
  <si>
    <t>KY67NWL</t>
  </si>
  <si>
    <t>Corsa Energy A/c Ecoflex</t>
  </si>
  <si>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</si>
  <si>
    <t>KY15AOV</t>
  </si>
  <si>
    <t>Ibiza Fr TSI</t>
  </si>
  <si>
    <t>Clean 15 plate Seat Ibiza FR 1.2
Car features cruise control, bluetooth, sat nav, voice control etc.
Great everyday car.</t>
  </si>
  <si>
    <t>KY11OKG</t>
  </si>
  <si>
    <t>Polo S 60</t>
  </si>
  <si>
    <t xml:space="preserve">Good runner, good with fuel. Immaculate condition. </t>
  </si>
  <si>
    <t>KY10ZKH</t>
  </si>
  <si>
    <t>Golf SE TDI</t>
  </si>
  <si>
    <t>LOWEST PRICE! 
Very economical clean &amp; reliable car, won’t let you down whether you take a long or short journey</t>
  </si>
  <si>
    <t>KX68KEJ</t>
  </si>
  <si>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</si>
  <si>
    <t>KX64YYD</t>
  </si>
  <si>
    <t>308 Active E-Hdi</t>
  </si>
  <si>
    <t>Nice, fun and economical car to drive, returning around 65 mpg (in motorway conditions) =&gt; full tank should give you 600 miles, so the maximum mileage for 2 days. will be very handy for a weekend get away. The boot is a reasonable size too.</t>
  </si>
  <si>
    <t>KX15XFR</t>
  </si>
  <si>
    <t>Panda Easy</t>
  </si>
  <si>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</si>
  <si>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KX15LFB</t>
  </si>
  <si>
    <t>X-Trail Tekna Dci Cvt</t>
  </si>
  <si>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</si>
  <si>
    <t>KW65YDC</t>
  </si>
  <si>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</si>
  <si>
    <t>KW65WKU</t>
  </si>
  <si>
    <t>Glc 220 D 4m AMG Line Prem + A</t>
  </si>
  <si>
    <t>ITS FINE....IN A MAJOR WAY!</t>
  </si>
  <si>
    <t>KW65OSD</t>
  </si>
  <si>
    <t>Cla 220 AMG Sport D Auto</t>
  </si>
  <si>
    <t>Great CLA !! Mercedes fan and I love being one for life. 
Brilliant Kick with loads of dynamic setting to add to your drive. Panroof for hot sunny days and heated seats for cold winter days enjoy while you can because this badboy goes for drive around town ALOT !!</t>
  </si>
  <si>
    <t>KW65FZX</t>
  </si>
  <si>
    <t>C200 SE</t>
  </si>
  <si>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</si>
  <si>
    <t>KW57OTF</t>
  </si>
  <si>
    <t>Leon TSI Fr Auto</t>
  </si>
  <si>
    <t>Rare sporty comfy car with lots of space</t>
  </si>
  <si>
    <t>KW11USP</t>
  </si>
  <si>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</si>
  <si>
    <t>KW08MVH</t>
  </si>
  <si>
    <t>9-3 Aero 2.0t S-A</t>
  </si>
  <si>
    <t>Saab 9-3 2.0T estate 
Great condition and fun to drive estate car ready for your next family adventure, biking trip or dump run!</t>
  </si>
  <si>
    <t>KV65OVR</t>
  </si>
  <si>
    <t>C4 Gr Picasso Excl + Bluehdi A</t>
  </si>
  <si>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</si>
  <si>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KV65FVC</t>
  </si>
  <si>
    <t>Insignia Design Cdti Auto</t>
  </si>
  <si>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</si>
  <si>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KV14XAR</t>
  </si>
  <si>
    <t>KU63GVW</t>
  </si>
  <si>
    <t>E220 SE Cdi Auto</t>
  </si>
  <si>
    <t xml:space="preserve">Ultimate luxury
Excellent drive
Automatic transmission
Low MPG
Cruise Control
Neat and Clean
Mint! 
</t>
  </si>
  <si>
    <t>KU60WTF</t>
  </si>
  <si>
    <t>308 S Auto</t>
  </si>
  <si>
    <t>Peugeot 308 Automatic. Easy drive with big boot. Space for 5 people.</t>
  </si>
  <si>
    <t>KU17VKN</t>
  </si>
  <si>
    <t>320d Ed Sport Auto</t>
  </si>
  <si>
    <t>2017 Reg Car. Easily accessible location. Parked a few minutes from Marylebone and Baker Street Station. Congestion charge included for FREE (worth £15),  ULEZ compliant. Bluetooth connection is available. USB for charging your phone.</t>
  </si>
  <si>
    <t>KU17OHP</t>
  </si>
  <si>
    <t>My car is very well maintained. It’s is a perfect car with a lot of comfort. You can drive miles without get tired. As it is a S-line model you have a lot of extras to enjoy your trip.</t>
  </si>
  <si>
    <t>KU13UWB</t>
  </si>
  <si>
    <t>C-Max Titanium Tdci</t>
  </si>
  <si>
    <t>Nice, clean, top variant (titaniun) diesel car.
1.6 litre engine. DAB support</t>
  </si>
  <si>
    <t>KU12WOC</t>
  </si>
  <si>
    <t>Rio 2 Auto</t>
  </si>
  <si>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</si>
  <si>
    <t>KT68WUM</t>
  </si>
  <si>
    <t>Vitara Sz-T Boosterjet</t>
  </si>
  <si>
    <t>KT66HVX</t>
  </si>
  <si>
    <t>KS66ZCJ</t>
  </si>
  <si>
    <t>Qashqai Tekna Dci</t>
  </si>
  <si>
    <t>Excellent condition,leather seats,panoramic sunroof…reverse camera…drives like new</t>
  </si>
  <si>
    <t>KS62EYU</t>
  </si>
  <si>
    <t>Prius Plug-In Hybrid Cvt</t>
  </si>
  <si>
    <t>Very economical plug-in hybrid car. The car can be charged with mains or can run on petrol with self charing option.
Hirer responsibile for all charges such as congestion charge dart chart, PCN etc.</t>
  </si>
  <si>
    <t>KS56URV</t>
  </si>
  <si>
    <t>Mercedes</t>
  </si>
  <si>
    <t>A180 Cdi Avantgarde SE</t>
  </si>
  <si>
    <t>Hi, a perfect small car with strong engine. Will take you for your next trip safely , comfortable and economic.</t>
  </si>
  <si>
    <t>KS21UTL</t>
  </si>
  <si>
    <t>220d M Sport Auto</t>
  </si>
  <si>
    <t>BMW DIESEL. Automatic. No smoking. No pets.</t>
  </si>
  <si>
    <t>KS16XLZ</t>
  </si>
  <si>
    <t>Include 100 miles/day - then £0.25 per mile</t>
  </si>
  <si>
    <t>KS15WZD</t>
  </si>
  <si>
    <t>Qashqai Acenta Plus Dci</t>
  </si>
  <si>
    <t>.</t>
  </si>
  <si>
    <t>KR68NRJ</t>
  </si>
  <si>
    <t>308 Allure Bluehdi S/s</t>
  </si>
  <si>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</si>
  <si>
    <t>KR65ONN</t>
  </si>
  <si>
    <t>Seat</t>
  </si>
  <si>
    <t>Leon Fr Technology TDI</t>
  </si>
  <si>
    <t xml:space="preserve">Hello and thanks for taking time to look at my  Seat Leon FR
It's diesel so very economical to run 50+ MPG and in new condition, very sporty Fr spec with good boot space. i'm sure you will love this great car and look good too
Thanks 
Steve  </t>
  </si>
  <si>
    <t>KR64UDX</t>
  </si>
  <si>
    <t>A180 BlueEFFICIENCY SE</t>
  </si>
  <si>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</si>
  <si>
    <t>KR63HND</t>
  </si>
  <si>
    <t>Extremely economical diesel car with big build touchscreen for Sat nav, entertainment and controls. Lovely to drive.</t>
  </si>
  <si>
    <t>KP61YGF</t>
  </si>
  <si>
    <t>A180cdi Avantgarde SE Cvt</t>
  </si>
  <si>
    <t>The perfect road trip buddy, you can just go on for miles and miles with this beautiful Mercedes. It has cruise control and speed limiter, along with that comes its amazing mpg figures pushing towards 51 mpg or more on motorways. Its very smooth and picks up well when pushed.</t>
  </si>
  <si>
    <t>KP61XRZ</t>
  </si>
  <si>
    <t>A4 Technik TDI</t>
  </si>
  <si>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</si>
  <si>
    <t>KP15ZKT</t>
  </si>
  <si>
    <t>Fortwo Edition1 T</t>
  </si>
  <si>
    <t>Great city runabout manual gearbox 2 seats</t>
  </si>
  <si>
    <t>KP15YTU</t>
  </si>
  <si>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</si>
  <si>
    <t>KP11FVK</t>
  </si>
  <si>
    <t>Passat Sport Bluemotn Tech TDI</t>
  </si>
  <si>
    <t xml:space="preserve">A SUPERB &amp; POPULAR VW PASSAT 2.0 TDI BLUEMOTION SPORT, MOT UNTIL MAY 2018, THIS VEHICLE OFFERS SUPERB ECONOMY &amp; PERFORMANCE. FULL SERVICE HISTORY BY MAIN DEALER, EMISSIONS PASS CERTIFICATE, SAT NAV, CRUISE CONTROL, GOOD SPEC CAR
</t>
  </si>
  <si>
    <t>KN67WZM</t>
  </si>
  <si>
    <t>A 180 SE Auto</t>
  </si>
  <si>
    <t>My car is comfortable and clean with leather interior</t>
  </si>
  <si>
    <t>KN63NRL</t>
  </si>
  <si>
    <t>530d M Sport Auto</t>
  </si>
  <si>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</si>
  <si>
    <t>KN14LLF</t>
  </si>
  <si>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</si>
  <si>
    <t>KM61BND</t>
  </si>
  <si>
    <t>6 Sport D</t>
  </si>
  <si>
    <t>STRICTLY NO SMOKING IN THIS VEHICLE. Under no circumstances will 2 keys be issued.  The car must remain within mainland UK.  Please check full terms and conditions thoroughly.</t>
  </si>
  <si>
    <t>KM60ZKL</t>
  </si>
  <si>
    <t>C180 Blue-Cy SE Cgi A</t>
  </si>
  <si>
    <t>It drives smoothly</t>
  </si>
  <si>
    <t>KM58BCU</t>
  </si>
  <si>
    <t>This is a rough and ready Golf, perfect for taking stuff to the recycling centre, day trips or just getting around. Condition is as you would expect from such a vehicle.</t>
  </si>
  <si>
    <t>KM22JXS</t>
  </si>
  <si>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</si>
  <si>
    <t>KM17OHW</t>
  </si>
  <si>
    <t>5 door city car. Economical and easy to park. ULEZ compliant, although you're responsible if for the congestion charge should you take it into town.</t>
  </si>
  <si>
    <t>KJ68USF</t>
  </si>
  <si>
    <t>C4 Gr Stourer Flair Ptch S/s A</t>
  </si>
  <si>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</si>
  <si>
    <t>KH10YER</t>
  </si>
  <si>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</si>
  <si>
    <t>KH07VUE</t>
  </si>
  <si>
    <t>Corolla Verso Vvt-I T2</t>
  </si>
  <si>
    <t>A well used and loved Verso. 5 main seats and 2 smaller ones in the back if required or put the rear seats flat for a large storage space. The car has a towbar.</t>
  </si>
  <si>
    <t>KF16ONO</t>
  </si>
  <si>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</si>
  <si>
    <t>KF15ZFE</t>
  </si>
  <si>
    <t>500 Pop Star</t>
  </si>
  <si>
    <t>My car is cute, economical and fun to drive! It’s in “mint” condition ☺️ and is located right by the tube and bus station</t>
  </si>
  <si>
    <t>KF15UTB</t>
  </si>
  <si>
    <t xml:space="preserve">Excellent drive,really economical...lots of fun for sure!air conditioning 
1.6 Petrol with manual gearbox </t>
  </si>
  <si>
    <t>KF14DWG</t>
  </si>
  <si>
    <t>A3 Sport TDI S-A</t>
  </si>
  <si>
    <t xml:space="preserve">It is a nice clean Automatic Diesel Audi A3 Sport edition which is very economical to drive.
** MINIMUM OF 2 DAYS BOOKING OVER THE WEEKEND**
</t>
  </si>
  <si>
    <t>KE69PZK</t>
  </si>
  <si>
    <t>Corsa Elite Nav Premium Turbo</t>
  </si>
  <si>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</si>
  <si>
    <t>KE14RFL</t>
  </si>
  <si>
    <t>Cla180 Sport Auto</t>
  </si>
  <si>
    <t>2nd owner</t>
  </si>
  <si>
    <t>KE13CXH</t>
  </si>
  <si>
    <t>Volt E-Rev1 Cvt</t>
  </si>
  <si>
    <t>The car will run very cheaply fully electric for up to 40 miles. It can be recharged very cheaply either at a public EV charger or from a standard 3 pin socket (cables included). Very smooth and easy to drive.</t>
  </si>
  <si>
    <t>KD04JED</t>
  </si>
  <si>
    <t>Discovery Hse Sdv6 Auto</t>
  </si>
  <si>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</si>
  <si>
    <t>K8NWC</t>
  </si>
  <si>
    <t>Abarth</t>
  </si>
  <si>
    <t>595 Competizione</t>
  </si>
  <si>
    <t>Car is kept immaculately clean inside and out. Low mileage (22k). Supportd Android Auto and Apple Car Play- play your music from various apps including Spotify and Tunein. For Sat Nav you will need to connect your phone to the USB socket.</t>
  </si>
  <si>
    <t>J5KER</t>
  </si>
  <si>
    <t>CT 200h Se-I Cvt</t>
  </si>
  <si>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</si>
  <si>
    <t>J3JYY</t>
  </si>
  <si>
    <t>C220 D AMG Line Premium + Auto</t>
  </si>
  <si>
    <t>My vehicle is well maintained full Mercedes service history and in very good condition. It has a panoramic rood and heated seats to ensure maximum comfort for all the passengers. It will be ideal for weddings and special occasions.</t>
  </si>
  <si>
    <t>J28WNS</t>
  </si>
  <si>
    <t>T-Roc Design TSI</t>
  </si>
  <si>
    <t>- Large but nippy car, lots of interior space and boot space. 
- Classed as an SUV. 
- Space Grey
- Apple CarPlay</t>
  </si>
  <si>
    <t>IFZ3815</t>
  </si>
  <si>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</si>
  <si>
    <t>HY65LMK</t>
  </si>
  <si>
    <t>Captur Expression Plus Dci</t>
  </si>
  <si>
    <t>Cream</t>
  </si>
  <si>
    <t>Nice and clean car. Best vehicle for family getaways.  Comfortable car with plenty of space. ULEZ Exempt. Easy going friendly owner.</t>
  </si>
  <si>
    <t>HY61UPA</t>
  </si>
  <si>
    <t>Rcz Sport Thp 156</t>
  </si>
  <si>
    <t>HY17FNZ</t>
  </si>
  <si>
    <t>Juke N-Connecta Dig-T</t>
  </si>
  <si>
    <t>My car is economical drive smoothly 
And in a very good condition</t>
  </si>
  <si>
    <t>HY10NEO</t>
  </si>
  <si>
    <t>Jazz ES I-Vtec</t>
  </si>
  <si>
    <t>2010 Honda Jazz 1.4 L manual,  ULEZ compliant , Hatchback car , clean inside out, very nice and clean city car.</t>
  </si>
  <si>
    <t>HX64OLV</t>
  </si>
  <si>
    <t>Golf Match TSI Bmt S-A</t>
  </si>
  <si>
    <t>Spanking clean 2014 Golf Bluemotion (Fancy word for giving you more miles for petrol)!
Located in Shoreditch, with very close links to Bethnal Green, Liverpool street and Hoxton station!
No smokers please.</t>
  </si>
  <si>
    <t>HX14RGU</t>
  </si>
  <si>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</si>
  <si>
    <t>HW15LOH</t>
  </si>
  <si>
    <t>Polo Sel TSI S-A</t>
  </si>
  <si>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</si>
  <si>
    <t>HV65VHB</t>
  </si>
  <si>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</si>
  <si>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HV64RXB</t>
  </si>
  <si>
    <t xml:space="preserve">Fully loaded eclass. Leather interior. Heated seats. Climate control. Air con. Sarnav. Cruise control. Auto. Rear front parking sensors. Lovely for motorways.  
Usb and Bluetooth. </t>
  </si>
  <si>
    <t>HV63LKD</t>
  </si>
  <si>
    <t>Clio Expression Plus 16v</t>
  </si>
  <si>
    <t>My car is manual, 5 speed and runs well without any problems. Cruise control helps on longer journeys. Very comfortable car which is perfect for a small family of max 4 people. Great for short or longer trips too. Hatchback boot helps to carry things around if needed.</t>
  </si>
  <si>
    <t>HN67SNV</t>
  </si>
  <si>
    <t>Transit Custom 290</t>
  </si>
  <si>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</si>
  <si>
    <t>HN16LUF</t>
  </si>
  <si>
    <t>Zafira Tourer Enrgy Cdtieco Ss</t>
  </si>
  <si>
    <t>HN11OEH</t>
  </si>
  <si>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</si>
  <si>
    <t>HN11HZM</t>
  </si>
  <si>
    <t>John Cooper Works</t>
  </si>
  <si>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</si>
  <si>
    <t>HK65FKF</t>
  </si>
  <si>
    <t>Alhambra SE Lux TDI S-A</t>
  </si>
  <si>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</si>
  <si>
    <t>HK65EZF</t>
  </si>
  <si>
    <t>218d SE</t>
  </si>
  <si>
    <t>HK07MKE</t>
  </si>
  <si>
    <t>Cooper Auto</t>
  </si>
  <si>
    <t>Little Blue, as I like to call her, is a comfortable and warm 3 door blue mini. The back seats fold down easily if you need extra boot space. There is a vent mounted phone holder that you can use  and the cigarette lighter has a usb adapter.</t>
  </si>
  <si>
    <t>HJ67ZMV</t>
  </si>
  <si>
    <t>420d Gran Coupe SE Auto</t>
  </si>
  <si>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</si>
  <si>
    <t>HJ65EXF</t>
  </si>
  <si>
    <t>Citroen C1 Feel 1.0 litre 5 door in Red, comes with Air conditioning, touchscreen DAB Radio with Bluetooth connection, with aux input.</t>
  </si>
  <si>
    <t>HJ22KNY</t>
  </si>
  <si>
    <t>Transit Custom 300limitd Eblue</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</si>
  <si>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</si>
  <si>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HJ15MVK</t>
  </si>
  <si>
    <t>Audi A4 se Technik.  49000 miles, 2015 reg.  5 speed manual, 4 door saloon.  15/20 minute walk from Andover train station or can be delivered locally.  Car has integral sat nav, usb charging ports,  heated front seats,  dual zone climate control, isofix points to rear seats and DAB radio.</t>
  </si>
  <si>
    <t>HJ12HKD</t>
  </si>
  <si>
    <t>Auris Hybrid T4 Cvt</t>
  </si>
  <si>
    <t xml:space="preserve">Clean and running without any fault, all tyres new.
Car is available anytime and can deliver Heathrow airport and nearest train station Hounslow East
</t>
  </si>
  <si>
    <t>HG62VUN</t>
  </si>
  <si>
    <t>Golf S Bluemotion Tech TDI</t>
  </si>
  <si>
    <t xml:space="preserve">Available for use, can collect keys from a lock box and return back to the lock box. </t>
  </si>
  <si>
    <t>HG62CWR</t>
  </si>
  <si>
    <t>Kuga Titanium X 4x4 Tdci 163</t>
  </si>
  <si>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</si>
  <si>
    <t>HG56XPA</t>
  </si>
  <si>
    <t>Roomster 2 TDI 80</t>
  </si>
  <si>
    <t>My car is conveniently located on the Hove/Brighton border. It seats five and has a huge boot. A comfortable ride, super reliable with great fuel efficiency - I usually get around 55/60mpg and even more on long motorway trips. A great family car for a weekend adventure!
Thank you!</t>
  </si>
  <si>
    <t>HG16AJX</t>
  </si>
  <si>
    <t>Juke Tekna Dig-T</t>
  </si>
  <si>
    <t>A Good looking practical car that is fully equipped with the latest features and very comfortable to drive.</t>
  </si>
  <si>
    <t>HG14BSU</t>
  </si>
  <si>
    <t>Cr-V SR I-Vtec Auto</t>
  </si>
  <si>
    <t>My car is economical, reliable and ULEZ compliant.</t>
  </si>
  <si>
    <t>HF67XZY</t>
  </si>
  <si>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</si>
  <si>
    <t>HF67LTY</t>
  </si>
  <si>
    <t>C 220 SE D Auto</t>
  </si>
  <si>
    <t>Very new, 2 year old C220 d Mercedes benz is available for you to ride and enjoy.
Please note daily mileage allowance is 150 max. Any miles incurred above will be charged at £1 per 1 miles</t>
  </si>
  <si>
    <t>HF66YEU</t>
  </si>
  <si>
    <t>Ssangyong</t>
  </si>
  <si>
    <t>Tivoli Ex TD Auto</t>
  </si>
  <si>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</si>
  <si>
    <t>HF66XBO</t>
  </si>
  <si>
    <t>Focus Zetec Tdci Auto</t>
  </si>
  <si>
    <t>Ford Focus available to rent in Bristol, BS2 using the Hiya! app or Website. 
This black Ford Focus is a 5-door automatic diesel rental car with 5 seats. It is a ULEZ Vehicle meaning it is exempt from the Clean Air charges that is now live in most cities and towns.</t>
  </si>
  <si>
    <t>HF65PZZ</t>
  </si>
  <si>
    <t>My car is located a 5 minute walk from Angel station (northern line).</t>
  </si>
  <si>
    <t>HF63OEU</t>
  </si>
  <si>
    <t>Giulietta Collezione SE Jtdm-2</t>
  </si>
  <si>
    <t>Alfa romeo guilietta its reliable does 40mpg-60mpg depending on driving.
Diesel ulez compliant
Smooth to drive just put new tyres on and passed its mot.</t>
  </si>
  <si>
    <t>HF63EFJ</t>
  </si>
  <si>
    <t>Ix20 Style Auto</t>
  </si>
  <si>
    <t>This is a nice family car, which is automatic and easy to drive. It's spacious and has a large boot which can be extended if needed. There is a large sun roof which is great in the Summer. I have a child and baby seat that are available with the car if required.</t>
  </si>
  <si>
    <t>HF14WHC</t>
  </si>
  <si>
    <t>Leon Fr Technology TSI S-A</t>
  </si>
  <si>
    <t>My car is a nippy hatch back with a great sound system, perfect for a weekend adventure. 
The car is 10 minutes from Highbury and Islington station, 5 minutes from Holloway Road station, and just 2 minutes from Drayton Park station.</t>
  </si>
  <si>
    <t>H7HJL</t>
  </si>
  <si>
    <t>A1 Sport 25 TFSI</t>
  </si>
  <si>
    <t>GY65VXU</t>
  </si>
  <si>
    <t>Corsa Energy AC Ecoflex</t>
  </si>
  <si>
    <t>GY58CFK</t>
  </si>
  <si>
    <t>Astra Life A/c A</t>
  </si>
  <si>
    <t>My car is in great condition and we'll looked after. It has only 45000 miles on it. I would love for it to be used more often.</t>
  </si>
  <si>
    <t>GY17DVJ</t>
  </si>
  <si>
    <t>Nice little run around cheap to get around
ULEZ compliant only 1litre engine 
Electric windows
Power steering 
Air condition</t>
  </si>
  <si>
    <t>GY12AOR</t>
  </si>
  <si>
    <t>Gun metal grey
Black amg alloys 17inc
Sunroof
Eye turner</t>
  </si>
  <si>
    <t>GX66TOV</t>
  </si>
  <si>
    <t>Qashqai N-Connecta Dig-T Cvt</t>
  </si>
  <si>
    <t>GX19YDN</t>
  </si>
  <si>
    <t>Micra Acenta Limited Edition</t>
  </si>
  <si>
    <t>Little used since new, drives and feels like a new car, ULEZ compliant, Power steering, spacious and easy to drive, 2 x car seats available if needed.</t>
  </si>
  <si>
    <t>GX17JZM</t>
  </si>
  <si>
    <t>Fabia S Mpi</t>
  </si>
  <si>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</si>
  <si>
    <t>GX16GEU</t>
  </si>
  <si>
    <t>Galaxy Titanium X Tdci</t>
  </si>
  <si>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</si>
  <si>
    <t>GV18HMY</t>
  </si>
  <si>
    <t>A6 S Line Black Ed TFSI S-A</t>
  </si>
  <si>
    <t xml:space="preserve">Brand new Audi A6 Black Ed. Top spec, 20inch Alloys, lowered.
Dives like a dream with ample space
</t>
  </si>
  <si>
    <t>GV14EBF</t>
  </si>
  <si>
    <t>Juke Acenta Cvt</t>
  </si>
  <si>
    <t>- An efficient car suitable for those not used to driving in a busy cities like London.
- Automatic
- It has a reasonable fuel consumption.
- Lightweight and easy to handle.</t>
  </si>
  <si>
    <t>GV13GHD</t>
  </si>
  <si>
    <t>Aygo Mode AC Vvt-I S-A</t>
  </si>
  <si>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</si>
  <si>
    <t>GV11NXO</t>
  </si>
  <si>
    <t>B160 Blueefficiency Sport</t>
  </si>
  <si>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</si>
  <si>
    <t>GU63ZTB</t>
  </si>
  <si>
    <t>Cruze LTZ</t>
  </si>
  <si>
    <t>GU63OAW</t>
  </si>
  <si>
    <t>318d Luxury GT</t>
  </si>
  <si>
    <t>My car is economical, fun to drive and located near a train station! 
*PLEASE NOTE* The car currently has a chip on the windscreen and we are planning on getting that fixed.
Features such as DAB radio, Aux input for music and heated seats make for a comfortable luxurious drive.</t>
  </si>
  <si>
    <t>GU62YGL</t>
  </si>
  <si>
    <t>A5 S Line Black Editon TDI Cvt</t>
  </si>
  <si>
    <t>This is a fantastic opportunity for anyone looking to drive this stunning Audi A5 Coupe. My car is the Black Edition S line model with HUGE spec. It will be on here for a limited time only. It's a dream to drive and will turn heads everywhere. You will not be disappointed!</t>
  </si>
  <si>
    <t>GU17EAE</t>
  </si>
  <si>
    <t>Ibiza SE Technology Ecotsi</t>
  </si>
  <si>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</si>
  <si>
    <t>GM66UKS</t>
  </si>
  <si>
    <t>Very economical car.</t>
  </si>
  <si>
    <t>GM18SXO</t>
  </si>
  <si>
    <t>Golf S TSI Bmt</t>
  </si>
  <si>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</si>
  <si>
    <t>GM17WAA</t>
  </si>
  <si>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</si>
  <si>
    <t>GM17MPO</t>
  </si>
  <si>
    <t>Citigo Colour Edition Mpi</t>
  </si>
  <si>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</si>
  <si>
    <t>GM16VDN</t>
  </si>
  <si>
    <t>Golf GT Edition TSI Act Bmt</t>
  </si>
  <si>
    <t>Excellent city car</t>
  </si>
  <si>
    <t>GM16KNS</t>
  </si>
  <si>
    <t>Nice looking Red Golf. Clean and tidy. Great miles per gallon. Really nice to drive</t>
  </si>
  <si>
    <t>GM16JGZ</t>
  </si>
  <si>
    <t>Fabia S TDI</t>
  </si>
  <si>
    <t>The Skoda is in new condition throughout drives superbly with bluetooth and auto start stop. Plenty of room in the boot area for shopping. Very economical.</t>
  </si>
  <si>
    <t>GL72VTW</t>
  </si>
  <si>
    <t>T-Roc S TSI</t>
  </si>
  <si>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</si>
  <si>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GL72VEW</t>
  </si>
  <si>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</si>
  <si>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GL72VEH</t>
  </si>
  <si>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</si>
  <si>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GL72VDV</t>
  </si>
  <si>
    <t>T-Roc</t>
  </si>
  <si>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</si>
  <si>
    <t>GL21AGU</t>
  </si>
  <si>
    <t>2008 GT Premium Puretech S/s</t>
  </si>
  <si>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</si>
  <si>
    <t>GL18EXR</t>
  </si>
  <si>
    <t>Golf SE TDI Bmt</t>
  </si>
  <si>
    <t>A reliable 5 seater with a large boot &amp; Sat Nav. Pets welcome. The car is available for any type of travel or city run.</t>
  </si>
  <si>
    <t>GL17NKJ</t>
  </si>
  <si>
    <t>Kadjar Dynamique Nav Dci A</t>
  </si>
  <si>
    <t>Automatic diesel medium SUV with SatNav. Well maintained with full service history. No flaws or problem</t>
  </si>
  <si>
    <t>GL16ERO</t>
  </si>
  <si>
    <t>Rapid Spaceback SE Tech TDI Sa</t>
  </si>
  <si>
    <t>Very,very Economical car…ulez free,air condition</t>
  </si>
  <si>
    <t>GL16CZX</t>
  </si>
  <si>
    <t>Nice city runner. Its a Golf making it spaciouse for 5 people. The car has a small 1.1 engine making it economical on fuel.</t>
  </si>
  <si>
    <t>GL14FYR</t>
  </si>
  <si>
    <t>A5 S Line TDI Cvt</t>
  </si>
  <si>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</si>
  <si>
    <t>GL13DSV</t>
  </si>
  <si>
    <t>118d M Sport</t>
  </si>
  <si>
    <t xml:space="preserve">BLUE 1 SERIES M SPORT
PERFECT FOR COMMUTING
MAY GIVE CHEAPER IF YOU WANT FOR MORE THAN ONE DAY, JUST GIVE ME A SHOUT
NO SMOKERS 
CAR TO BE RETURNED AS CLEAN AS IT LEFT
</t>
  </si>
  <si>
    <t>GK18VUM</t>
  </si>
  <si>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</si>
  <si>
    <t>GK16UFM</t>
  </si>
  <si>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</si>
  <si>
    <t>GK15WVJ</t>
  </si>
  <si>
    <t>A5 SE Technik TDI Cvt</t>
  </si>
  <si>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</si>
  <si>
    <t>GK14UVL</t>
  </si>
  <si>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</si>
  <si>
    <t>GK14ECN</t>
  </si>
  <si>
    <t>1.2 liter engine 
Has Bluetooth and aux connection 
Cruise control
Built in satnav 
56,000 miles 
Drives smooth 
Fully taxed, serviced and Mot</t>
  </si>
  <si>
    <t>GJ66XDY</t>
  </si>
  <si>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</si>
  <si>
    <t>GJ62HWH</t>
  </si>
  <si>
    <t>A3 S Line TDI S-A</t>
  </si>
  <si>
    <t>Audi A3 White S Line 1.6L Diesel Semi-Auto, 62 reg with Bluetooth connection and AUX input. Part leather part cloth interior. Really sporty and very fuel efficient. Best car to rest for any occasion. Feel free to message in regards to any queries.</t>
  </si>
  <si>
    <t>GJ17XNV</t>
  </si>
  <si>
    <t>Golf SE TSI Bmt S-A</t>
  </si>
  <si>
    <t>Super easy to drive and park, AUTOMATIC, golf.</t>
  </si>
  <si>
    <t>GJ16WVP</t>
  </si>
  <si>
    <t>VAUXHALL CORSA 1.4 petrol 
MOT and TAX 
54mpg combined (41 city, 67 highway)
534 mile per tank 
45 litres fuel capacity</t>
  </si>
  <si>
    <t>GJ15PBV</t>
  </si>
  <si>
    <t>C4 Grand Picasso Excl E-Hdi Sa</t>
  </si>
  <si>
    <t>7 Seater
Automatic
70 Mpg</t>
  </si>
  <si>
    <t>GJ14OAE</t>
  </si>
  <si>
    <t>Carens 2 Crdi Auto</t>
  </si>
  <si>
    <t>Excellent 7 seater</t>
  </si>
  <si>
    <t>GJ14JBU</t>
  </si>
  <si>
    <t>C4 Gr Picasso Ex+ Air Ehdi S-A</t>
  </si>
  <si>
    <t>Lovely family car with lots of electronics and space! Parking sensors, rear camera, auto get shifting and a lot more makes for a smooth and comfortable drive. Very economical Diesel engine.</t>
  </si>
  <si>
    <t>GJ12XPV</t>
  </si>
  <si>
    <t>S60 SE Lux Drive Start/stop</t>
  </si>
  <si>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</si>
  <si>
    <t>GFZ9702</t>
  </si>
  <si>
    <t>Orlando LT</t>
  </si>
  <si>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</si>
  <si>
    <t>GF72HZS</t>
  </si>
  <si>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</si>
  <si>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GF65PFV</t>
  </si>
  <si>
    <t>Pulsar Acenta Dig-T Cvt</t>
  </si>
  <si>
    <t>Excellent spacious hatchback,very easy to drive it…automatic gearbox!</t>
  </si>
  <si>
    <t>GF63BFU</t>
  </si>
  <si>
    <t xml:space="preserve">A Ford Fiesta eco boost. A quick and comfortable car for commuting round the city, or to take on short trips to the countryside.
Features:
- 5 seats
- 3 doors 
- Bluetooth stereo system 
- auto start / stop
- hill assist start </t>
  </si>
  <si>
    <t>GF61YAY</t>
  </si>
  <si>
    <t>Aygo Ice Vvt-I</t>
  </si>
  <si>
    <t>Toyota Aygo 1.0 Aygo Ice Vvt-I
ULEZ Exempt - Can Drive Into London Without Needing to Pay
Pick up and Drop off time between 9am to 6pm, Monday to Saturday. 
Barrier Access,  prior arrangement must be made by phoning (07737003102) before pick up or drop off the vehicle.</t>
  </si>
  <si>
    <t>GF17XCN</t>
  </si>
  <si>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</si>
  <si>
    <t>GF17RLY</t>
  </si>
  <si>
    <t>Tucson SE Nav B-Drive 2wd Crdi</t>
  </si>
  <si>
    <t xml:space="preserve">Spacious car, almost new, good on diesel. </t>
  </si>
  <si>
    <t>GF17AWG</t>
  </si>
  <si>
    <t>Caddy C20 Startline TDI</t>
  </si>
  <si>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</si>
  <si>
    <t>GF14ZTX</t>
  </si>
  <si>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</si>
  <si>
    <t>GD18JGO</t>
  </si>
  <si>
    <t>Golf SE TDI Bmt S-A</t>
  </si>
  <si>
    <t>Excellent car,drives like a dream....very economic and easy to drive.....1.6 turbo diesel(euro6)</t>
  </si>
  <si>
    <t>GD17YOV</t>
  </si>
  <si>
    <t>S5 TFSI Quattro Auto</t>
  </si>
  <si>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</si>
  <si>
    <t>GD16MZL</t>
  </si>
  <si>
    <t>Octavia SE TDI</t>
  </si>
  <si>
    <t>Family estate car, has a tow bar. Large boot capacity.
Can be a bit 'grumbly' when you first move off.</t>
  </si>
  <si>
    <t>GD14EPC</t>
  </si>
  <si>
    <t>TT Black Edition TDI Quattro A</t>
  </si>
  <si>
    <t>Audi TT 2.0 tdi DSG 
Gorgeous red with contrasting black interior. 
Great for a weekend away, it does seat 4 however more suited to 2 adults and 2 children</t>
  </si>
  <si>
    <t>G8TMM</t>
  </si>
  <si>
    <t>A 180 AMG Line Premium + D A</t>
  </si>
  <si>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</si>
  <si>
    <t>FY66WHW</t>
  </si>
  <si>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</si>
  <si>
    <t>FY63XPO</t>
  </si>
  <si>
    <t>Auris Excel Vvt-I Cvt</t>
  </si>
  <si>
    <t>Our car is ULEZ compliant, very large boot space, can come with a car seat (2-5 years) and rear mounted 2-capacity bike rack if requested. It is a hybrid and so very economical on fuel.
Fuel - full to full
Please return car in same condition</t>
  </si>
  <si>
    <t>FY57DSU</t>
  </si>
  <si>
    <t>Corsa Design Cdti</t>
  </si>
  <si>
    <t>Great little economical car (50MPG) available for short term hire, within a 5 minute walking distance of Tonbirdge mainline station.</t>
  </si>
  <si>
    <t>FY23XJU</t>
  </si>
  <si>
    <t>V60 Core B3 Mhev Auto</t>
  </si>
  <si>
    <t>This is my, almost brand new, Volvo V60. It is easy to drive and very economical as it is a mild hybrid. This means it has a battery which charges as the car drives, so never a need to plug in or charge it.</t>
  </si>
  <si>
    <t>FY16HVZ</t>
  </si>
  <si>
    <t>216d SE Auto</t>
  </si>
  <si>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</si>
  <si>
    <t>FY11VVZ</t>
  </si>
  <si>
    <t>Passat S Bluemotion Tech TDI</t>
  </si>
  <si>
    <t>A reliable economical car with plenty space. Drives well with good clean interior. Gets between 50 and 60 mpg on average.</t>
  </si>
  <si>
    <t>FX68LDU</t>
  </si>
  <si>
    <t>S90 Momentum T4 Auto</t>
  </si>
  <si>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</si>
  <si>
    <t>FX66NEJ</t>
  </si>
  <si>
    <t>Aygo X Vvt-I</t>
  </si>
  <si>
    <t xml:space="preserve">*****500 MILE/DAY*****
*****UNLIMITED MILEAGE FOR BOOKINGS &gt; 7 DAYS*****
*****USB/AUX*****
*****PHONE HOLDER*****
*****65 MPG*****
*****ULEZ FREE*****
-Extremely economical car. Surprisingly spacious boot and legroom in the rear. 
-Well maintained and a joy to drive. 
-Available for long term bookings 
</t>
  </si>
  <si>
    <t>FX65SHZ</t>
  </si>
  <si>
    <t>308 Allure Hdi Blue S/s</t>
  </si>
  <si>
    <t>Nice, fun and economical car to drive, returning 65mpg (in motorway conditions) =&gt; full tank should give you 600 miles, so the maximum mileage for 2 days. will be very handy for a weekend get away. The boot is a reasonable size too.</t>
  </si>
  <si>
    <t>FX62XVU</t>
  </si>
  <si>
    <t>A3 Sport TDI</t>
  </si>
  <si>
    <t>Great condition Audi A3, looked after. The car comes with an option for a baby seat (over one year) and a high booster for older children - both attached by ISOFIX.</t>
  </si>
  <si>
    <t>FV65EUO</t>
  </si>
  <si>
    <t>I30 S Blue Drive Crdi</t>
  </si>
  <si>
    <t>Very low milage car, in excellent condition. Available at short notice at reasonable prices.</t>
  </si>
  <si>
    <t>FV15EPF</t>
  </si>
  <si>
    <t>Ibiza I-Tech TSI</t>
  </si>
  <si>
    <t>5 door, 5 seater Seat Ibiza. Short walk from Haringay station or Manor House tube.</t>
  </si>
  <si>
    <t>FT63RUO</t>
  </si>
  <si>
    <t>Great on diesel and a nice drive. Clean and well kept.</t>
  </si>
  <si>
    <t>FT63EOH</t>
  </si>
  <si>
    <t>Golf S Bluemotion Techn-Gy TSI</t>
  </si>
  <si>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</si>
  <si>
    <t>FT13BPX</t>
  </si>
  <si>
    <t>Clean, sporty, and cool black Golf!
Pick me for a smooth ride across London.</t>
  </si>
  <si>
    <t>FT10OHY</t>
  </si>
  <si>
    <t>Passat H-Line TDI 140 DSG</t>
  </si>
  <si>
    <t>Spacious interior and boot kept in great condition with leather heated seated. Automatic diesel.</t>
  </si>
  <si>
    <t>FR10AAU</t>
  </si>
  <si>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</si>
  <si>
    <t>FP21ZYX</t>
  </si>
  <si>
    <t>Ibiza Xcellence TSI 110</t>
  </si>
  <si>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</si>
  <si>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FP21ZXG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</si>
  <si>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</si>
  <si>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FP21MXJ</t>
  </si>
  <si>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</si>
  <si>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FP21DUH</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</si>
  <si>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</si>
  <si>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FP21AZV</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</si>
  <si>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</si>
  <si>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FP21AZN</t>
  </si>
  <si>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</si>
  <si>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FP21AZL</t>
  </si>
  <si>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</si>
  <si>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FP11MFF</t>
  </si>
  <si>
    <t>Insignia SRi</t>
  </si>
  <si>
    <t>FP11JBX</t>
  </si>
  <si>
    <t>Corsa Exc-Iv AC Cdtieflex</t>
  </si>
  <si>
    <t>Cheap to run being a small car nice to drive perfect for going to see family far away in the UK or if you need to nip into London or out of town</t>
  </si>
  <si>
    <t>FP10PMU</t>
  </si>
  <si>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</si>
  <si>
    <t>FN60KVF</t>
  </si>
  <si>
    <t>Fusion Zetec Auto</t>
  </si>
  <si>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</si>
  <si>
    <t>FN58OPH</t>
  </si>
  <si>
    <t>C180 Elegance Kompressor</t>
  </si>
  <si>
    <t>FN20VLZ</t>
  </si>
  <si>
    <t>Yaris Gr-Sport Vvt-I Hev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</si>
  <si>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</si>
  <si>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FN20VLX</t>
  </si>
  <si>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</si>
  <si>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FN20VLW</t>
  </si>
  <si>
    <t>FN20VLU</t>
  </si>
  <si>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</si>
  <si>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FN20VLD</t>
  </si>
  <si>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</si>
  <si>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FN20VKX</t>
  </si>
  <si>
    <t>Yaris Y20 Vvt-I Hev Cvt</t>
  </si>
  <si>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</si>
  <si>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FN20VKT</t>
  </si>
  <si>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</si>
  <si>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FN20VEX</t>
  </si>
  <si>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</si>
  <si>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FN19WGC</t>
  </si>
  <si>
    <t>Kodiaq Edition TDI Scr 4x4 S-A</t>
  </si>
  <si>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</si>
  <si>
    <t>FN14UTU</t>
  </si>
  <si>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</si>
  <si>
    <t>FM65VHB</t>
  </si>
  <si>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</si>
  <si>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FM21HMD</t>
  </si>
  <si>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</si>
  <si>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FM21HMC</t>
  </si>
  <si>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</si>
  <si>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FM21HMA</t>
  </si>
  <si>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</si>
  <si>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</si>
  <si>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</si>
  <si>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FM21HLX</t>
  </si>
  <si>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</si>
  <si>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FM21HLW</t>
  </si>
  <si>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</si>
  <si>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FM21HLV</t>
  </si>
  <si>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</si>
  <si>
    <t>FM21HLU</t>
  </si>
  <si>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</si>
  <si>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FM21HLR</t>
  </si>
  <si>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</si>
  <si>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FM21HLO</t>
  </si>
  <si>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</si>
  <si>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FM21HLN</t>
  </si>
  <si>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</si>
  <si>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FM21HLJ</t>
  </si>
  <si>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</si>
  <si>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FM21HLH</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</si>
  <si>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</si>
  <si>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FM21HLG</t>
  </si>
  <si>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</si>
  <si>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FM21HLF</t>
  </si>
  <si>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</si>
  <si>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FM21HLE</t>
  </si>
  <si>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</si>
  <si>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</si>
  <si>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</si>
  <si>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</si>
  <si>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</si>
  <si>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FM21HKW</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</si>
  <si>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</si>
  <si>
    <t>FM21HKV</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</si>
  <si>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</si>
  <si>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FM21HKU</t>
  </si>
  <si>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</si>
  <si>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FM21HKT</t>
  </si>
  <si>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</si>
  <si>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FM21HKP</t>
  </si>
  <si>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</si>
  <si>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FM21HKO</t>
  </si>
  <si>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</si>
  <si>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FM21HKN</t>
  </si>
  <si>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</si>
  <si>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FM21HKG</t>
  </si>
  <si>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</si>
  <si>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FM21HKF</t>
  </si>
  <si>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</si>
  <si>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FM21HKE</t>
  </si>
  <si>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</si>
  <si>
    <t>FM21EZO</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</si>
  <si>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</si>
  <si>
    <t>FM21EZN</t>
  </si>
  <si>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</si>
  <si>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FM21EZL</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</si>
  <si>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</si>
  <si>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FM21EZK</t>
  </si>
  <si>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</si>
  <si>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FM21EYX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</si>
  <si>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</si>
  <si>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FM21EYW</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</si>
  <si>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</si>
  <si>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FM21EYV</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</si>
  <si>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</si>
  <si>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FM21ERJ</t>
  </si>
  <si>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</si>
  <si>
    <t>FM21EPX</t>
  </si>
  <si>
    <t>FM21EPU</t>
  </si>
  <si>
    <t>FM21EPP</t>
  </si>
  <si>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</si>
  <si>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FM21EPO</t>
  </si>
  <si>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</si>
  <si>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FM21EPL</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</si>
  <si>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</si>
  <si>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FM21EPK</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</si>
  <si>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</si>
  <si>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FM21EPJ</t>
  </si>
  <si>
    <t>FM21EPF</t>
  </si>
  <si>
    <t>FM21EPC</t>
  </si>
  <si>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</si>
  <si>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</si>
  <si>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</si>
  <si>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FM21EOW</t>
  </si>
  <si>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</si>
  <si>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FM21EOU</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</si>
  <si>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</si>
  <si>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FM21EOT</t>
  </si>
  <si>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</si>
  <si>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FM21EOJ</t>
  </si>
  <si>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</si>
  <si>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FM19LYC</t>
  </si>
  <si>
    <t>C4 Gr Stourer Feel Bhdi S/s A</t>
  </si>
  <si>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</si>
  <si>
    <t>FM15FPT</t>
  </si>
  <si>
    <t>Pulsar Tekna Dig-T</t>
  </si>
  <si>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</si>
  <si>
    <t>FL68AOS</t>
  </si>
  <si>
    <t>Rav4 Icon Hev 4x2 Cvt</t>
  </si>
  <si>
    <t>2018 Reg RAV4 hybrid car. SUV. In great condition</t>
  </si>
  <si>
    <t>FL60ZPH</t>
  </si>
  <si>
    <t>Family car, dog friendly</t>
  </si>
  <si>
    <t>FL21ZPB</t>
  </si>
  <si>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</si>
  <si>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FL21ZCV</t>
  </si>
  <si>
    <t>FL21ZBV</t>
  </si>
  <si>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</si>
  <si>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FL21YZW</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</si>
  <si>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</si>
  <si>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FL21YZV</t>
  </si>
  <si>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</si>
  <si>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FL21YZT</t>
  </si>
  <si>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</si>
  <si>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FL21YZN</t>
  </si>
  <si>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</si>
  <si>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FL21YZK</t>
  </si>
  <si>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</si>
  <si>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FL19ELU</t>
  </si>
  <si>
    <t>218d M Sport</t>
  </si>
  <si>
    <t>We are 20 minutes from Stansted Airport and provide hassle free collection and drop off. If you are hiring this car to experience a convertible car instead of your usual car, you can also leave your own car on the farm during your rental. We look forward to your booking.</t>
  </si>
  <si>
    <t>FL14UYY</t>
  </si>
  <si>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</si>
  <si>
    <t>FL13KLC</t>
  </si>
  <si>
    <t>Range Rover Evoque D-Lux Sd4a</t>
  </si>
  <si>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</si>
  <si>
    <t>FH67RYA</t>
  </si>
  <si>
    <t>I10 Premium SE</t>
  </si>
  <si>
    <t>Nice little car with built in Apple car play android auto 
Reverse parking sensors 
Sunroof 
Heated seats 
Cheap car to get around really economical and nippy at the same time</t>
  </si>
  <si>
    <t>FH19VRE</t>
  </si>
  <si>
    <t>Corolla Icon Tech Vvti Hev Cvt</t>
  </si>
  <si>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</si>
  <si>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FH14TUO</t>
  </si>
  <si>
    <t>5 door Nissan Juke. A lovely reliable car that helps gets me from A to B when I need it. Very comfortable and good control when steering.</t>
  </si>
  <si>
    <t>FG62VHZ</t>
  </si>
  <si>
    <t>Astra Elite Auto</t>
  </si>
  <si>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</si>
  <si>
    <t>FG21ZBR</t>
  </si>
  <si>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</si>
  <si>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FG21NWC</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</si>
  <si>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</si>
  <si>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FG21NVW</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</si>
  <si>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</si>
  <si>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FG20VLW</t>
  </si>
  <si>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</si>
  <si>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FG20VLV</t>
  </si>
  <si>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</si>
  <si>
    <t>FG20VLU</t>
  </si>
  <si>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</si>
  <si>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FG20VLS</t>
  </si>
  <si>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</si>
  <si>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FG20VLP</t>
  </si>
  <si>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</si>
  <si>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FG20VLN</t>
  </si>
  <si>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</si>
  <si>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FG20VLK</t>
  </si>
  <si>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</si>
  <si>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FG20VLH</t>
  </si>
  <si>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</si>
  <si>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FG20VLF</t>
  </si>
  <si>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</si>
  <si>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FG20VLE</t>
  </si>
  <si>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</si>
  <si>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FG20VLD</t>
  </si>
  <si>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</si>
  <si>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FG20VLC</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</si>
  <si>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</si>
  <si>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FG20VLA</t>
  </si>
  <si>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</si>
  <si>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FG20VKX</t>
  </si>
  <si>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</si>
  <si>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FG20VKW</t>
  </si>
  <si>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</si>
  <si>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FG20VKV</t>
  </si>
  <si>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</si>
  <si>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FG20UHX</t>
  </si>
  <si>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</si>
  <si>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FG20UHW</t>
  </si>
  <si>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</si>
  <si>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FG20UHT</t>
  </si>
  <si>
    <t>FG20UHM</t>
  </si>
  <si>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</si>
  <si>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FG20UGW</t>
  </si>
  <si>
    <t>FG20UGT</t>
  </si>
  <si>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</si>
  <si>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FG20UGP</t>
  </si>
  <si>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</si>
  <si>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FG20UGF</t>
  </si>
  <si>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</si>
  <si>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FG20UFM</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</si>
  <si>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</si>
  <si>
    <t>FG20UFJ</t>
  </si>
  <si>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</si>
  <si>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FG20UFB</t>
  </si>
  <si>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</si>
  <si>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FG13DXJ</t>
  </si>
  <si>
    <t>Scirocco TSI</t>
  </si>
  <si>
    <t xml:space="preserve">This car is my pride and joy and I do use it on a regular basis. There is a special offer to take the car off my
Hands from April 9th-23rd April simply message me and I’ll adjust the price accordingly </t>
  </si>
  <si>
    <t>FF16EUR</t>
  </si>
  <si>
    <t>Fortwo Prime Premium Auto</t>
  </si>
  <si>
    <t>Full leather interior, Tom Tom, cruise control, panoramic roof, air con, electric windows, 6 speed auto, £32 to fill up very efficient.</t>
  </si>
  <si>
    <t>FE69EFM</t>
  </si>
  <si>
    <t>Viva SE</t>
  </si>
  <si>
    <t>A great little island runabout.  Economical, comfortable and well equipped.  Nippy, easy to drive and easy to park.</t>
  </si>
  <si>
    <t>FE64UHO</t>
  </si>
  <si>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</si>
  <si>
    <t>FE60TEU</t>
  </si>
  <si>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</si>
  <si>
    <t>FE56OUX</t>
  </si>
  <si>
    <t>going tďq</t>
  </si>
  <si>
    <t>FE15GDY</t>
  </si>
  <si>
    <t>FE14HAA</t>
  </si>
  <si>
    <t>Zafira Tourer Sri Cdti Auto</t>
  </si>
  <si>
    <t>Nice modern, comfortable family 7 seater.</t>
  </si>
  <si>
    <t>FD67EJK</t>
  </si>
  <si>
    <t>X-Trail Acenta Dig-T</t>
  </si>
  <si>
    <t>7 seater  with panoramic sunroof.....1.6 Petrol,manual gearbox....very economic car...perfect for a family getaway weekend....</t>
  </si>
  <si>
    <t>FD65LCC</t>
  </si>
  <si>
    <t>Astra Energy Turbo</t>
  </si>
  <si>
    <t>. I</t>
  </si>
  <si>
    <t>FD64YBK</t>
  </si>
  <si>
    <t>A7 S Line Black Ed TDI Quat Sa</t>
  </si>
  <si>
    <t>Car in excellent condition, will always be made available in clean and valet condition. 
I would expect the car to be returned in this condition.</t>
  </si>
  <si>
    <t>FD62VNK</t>
  </si>
  <si>
    <t>Insignia Sri Cdti</t>
  </si>
  <si>
    <t>Economical, comfy and simple car just to get in and drive!  This car will easily achieve 50 mpg, so if you need something simple and nice this is the car for you!</t>
  </si>
  <si>
    <t>FD21UXB</t>
  </si>
  <si>
    <t>FD21UNJ</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</si>
  <si>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</si>
  <si>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FD21UNH</t>
  </si>
  <si>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</si>
  <si>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FD21UNF</t>
  </si>
  <si>
    <t>FD21UNE</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</si>
  <si>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</si>
  <si>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FD21UNB</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</si>
  <si>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</si>
  <si>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FD21UMZ</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</si>
  <si>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</si>
  <si>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FD21UMX</t>
  </si>
  <si>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</si>
  <si>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FD21UMV</t>
  </si>
  <si>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</si>
  <si>
    <t>FD21UMU</t>
  </si>
  <si>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</si>
  <si>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FD21UMR</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</si>
  <si>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</si>
  <si>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FD21UMO</t>
  </si>
  <si>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</si>
  <si>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FD21UML</t>
  </si>
  <si>
    <t>FD21UMK</t>
  </si>
  <si>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</si>
  <si>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FD21UMG</t>
  </si>
  <si>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</si>
  <si>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FD21UMF</t>
  </si>
  <si>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</si>
  <si>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FD21UME</t>
  </si>
  <si>
    <t>FD21UMC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</si>
  <si>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</si>
  <si>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FD21UMB</t>
  </si>
  <si>
    <t>FD21UMA</t>
  </si>
  <si>
    <t>FD21ULZ</t>
  </si>
  <si>
    <t>FD21ULW</t>
  </si>
  <si>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</si>
  <si>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FD21ULT</t>
  </si>
  <si>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</si>
  <si>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FD21UHA</t>
  </si>
  <si>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</si>
  <si>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FD21UCW</t>
  </si>
  <si>
    <t>FD21UCV</t>
  </si>
  <si>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</si>
  <si>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FD21UBE</t>
  </si>
  <si>
    <t>FD21TXK</t>
  </si>
  <si>
    <t>FD21TXJ</t>
  </si>
  <si>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</si>
  <si>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FD21TXH</t>
  </si>
  <si>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</si>
  <si>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FD21TXG</t>
  </si>
  <si>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</si>
  <si>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FD21TXE</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</si>
  <si>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</si>
  <si>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FD21TXC</t>
  </si>
  <si>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</si>
  <si>
    <t>FD21TXA</t>
  </si>
  <si>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</si>
  <si>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FD21TWZ</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</si>
  <si>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</si>
  <si>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FD21TWX</t>
  </si>
  <si>
    <t>FD21TWW</t>
  </si>
  <si>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</si>
  <si>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FD21TWV</t>
  </si>
  <si>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</si>
  <si>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FD21TWU</t>
  </si>
  <si>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</si>
  <si>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FD21TWP</t>
  </si>
  <si>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</si>
  <si>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FD21TWN</t>
  </si>
  <si>
    <t>FD21TWM</t>
  </si>
  <si>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</si>
  <si>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FD21TWL</t>
  </si>
  <si>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</si>
  <si>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FD21TWK</t>
  </si>
  <si>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</si>
  <si>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FD21TWG</t>
  </si>
  <si>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</si>
  <si>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FD21TWF</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</si>
  <si>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</si>
  <si>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FD21KVT</t>
  </si>
  <si>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</si>
  <si>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FD21KVP</t>
  </si>
  <si>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</si>
  <si>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FD21KVO</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</si>
  <si>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</si>
  <si>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FD21KNH</t>
  </si>
  <si>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</si>
  <si>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FD21JSZ</t>
  </si>
  <si>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</si>
  <si>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FD21JNV</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</si>
  <si>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</si>
  <si>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FD21JLV</t>
  </si>
  <si>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</si>
  <si>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FD21HYZ</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</si>
  <si>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</si>
  <si>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FD21HTA</t>
  </si>
  <si>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</si>
  <si>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FD21HSZ</t>
  </si>
  <si>
    <t>FD21HSV</t>
  </si>
  <si>
    <t>Ibiza Xcellencee Tsi 110</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</si>
  <si>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</si>
  <si>
    <t>FD21HRK</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</si>
  <si>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</si>
  <si>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FD21HPN</t>
  </si>
  <si>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</si>
  <si>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FD21HPF</t>
  </si>
  <si>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</si>
  <si>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FD21HPE</t>
  </si>
  <si>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</si>
  <si>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</si>
  <si>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</si>
  <si>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FD21HJF</t>
  </si>
  <si>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</si>
  <si>
    <t>FD21HFH</t>
  </si>
  <si>
    <t>FD21HCA</t>
  </si>
  <si>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</si>
  <si>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FD21GXO</t>
  </si>
  <si>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</si>
  <si>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FD21GXM</t>
  </si>
  <si>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</si>
  <si>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FD21GXE</t>
  </si>
  <si>
    <t>FD21GXC</t>
  </si>
  <si>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</si>
  <si>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FD21GTF</t>
  </si>
  <si>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</si>
  <si>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FD21DZJ</t>
  </si>
  <si>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</si>
  <si>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FD21DZH</t>
  </si>
  <si>
    <t>FD21DZC</t>
  </si>
  <si>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</si>
  <si>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FD21DXZ</t>
  </si>
  <si>
    <t>FD21CHG</t>
  </si>
  <si>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</si>
  <si>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FD21BNN</t>
  </si>
  <si>
    <t>FD21BNJ</t>
  </si>
  <si>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</si>
  <si>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FD21BNF</t>
  </si>
  <si>
    <t>FD21BMZ</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</si>
  <si>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</si>
  <si>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FD15UBG</t>
  </si>
  <si>
    <t>320d M Sport Auto</t>
  </si>
  <si>
    <t>Nearly new car.good runner. very comfortable and efficiency</t>
  </si>
  <si>
    <t>FD13WXZ</t>
  </si>
  <si>
    <t>Zafira Exclusiv Cdti Eflx</t>
  </si>
  <si>
    <t xml:space="preserve">Blue zafira Very clean in and out, front and back parking sensors, excellent on desiel </t>
  </si>
  <si>
    <t>FD10GCK</t>
  </si>
  <si>
    <t>Insignia Exclusiv</t>
  </si>
  <si>
    <t>FB15AVP</t>
  </si>
  <si>
    <t>A1 S Line TFSI</t>
  </si>
  <si>
    <t>An amazing drive. 4 seats.
S line Audi A1 Hatchback with tinted rear windows</t>
  </si>
  <si>
    <t>EY66BGU</t>
  </si>
  <si>
    <t>208 Allure S/s Auto</t>
  </si>
  <si>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</si>
  <si>
    <t>EY62RXG</t>
  </si>
  <si>
    <t>Cx-5 Sport Nav D</t>
  </si>
  <si>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</si>
  <si>
    <t>EY62HKB</t>
  </si>
  <si>
    <t>EY17FMF</t>
  </si>
  <si>
    <t>Mustang Ecoboost Auto</t>
  </si>
  <si>
    <t>MINIMUM DURATION PREFERRED IS 7 DAYS</t>
  </si>
  <si>
    <t>EY16ZXU</t>
  </si>
  <si>
    <t>Bmw 520d M sport drivers amazing tinted windows, very well looked after full Bmw Connected Drive
Black one of my favourites, we will also very soon have more cars to choose from</t>
  </si>
  <si>
    <t>EY16UAL</t>
  </si>
  <si>
    <t>Great reliable car , is the perfect motorway and city car, cheap to run !</t>
  </si>
  <si>
    <t>EY08VSA</t>
  </si>
  <si>
    <t>Megane Dynamique S Vvt</t>
  </si>
  <si>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</si>
  <si>
    <t>EX68MKN</t>
  </si>
  <si>
    <t>EX67JVE</t>
  </si>
  <si>
    <t>I10 Premium Auto</t>
  </si>
  <si>
    <t>Hyaundai i10, Automatic. 4 passenger seats</t>
  </si>
  <si>
    <t>EX66EXU</t>
  </si>
  <si>
    <t>Corsa Design Ecoflex</t>
  </si>
  <si>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</si>
  <si>
    <t>EX63CWG</t>
  </si>
  <si>
    <t>I10 Active</t>
  </si>
  <si>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</si>
  <si>
    <t>EX61KKO</t>
  </si>
  <si>
    <t>Spark Plus</t>
  </si>
  <si>
    <t xml:space="preserve">1 Litre but nippy around town and has been to leeds and back, very cheap to run. Can fit 5 in confotably. 
Sat Nav not integrated but can include if needed
</t>
  </si>
  <si>
    <t>EX17UHA</t>
  </si>
  <si>
    <t>Galaxy Titanium X Tdci Auto</t>
  </si>
  <si>
    <t>Very comfortable 7 seater MPV,panoramic sunroof,sat nav etc…ULEZ free</t>
  </si>
  <si>
    <t>EX17FEH</t>
  </si>
  <si>
    <t>S-Max Titanium Sport Turbo A</t>
  </si>
  <si>
    <t>Excellent 7 seater,sat nav,air condition,euro6 engine(ulez free)</t>
  </si>
  <si>
    <t>EX11UZM</t>
  </si>
  <si>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</si>
  <si>
    <t>EX08LPF</t>
  </si>
  <si>
    <t>Sturdy and good value.</t>
  </si>
  <si>
    <t>EU63YSN</t>
  </si>
  <si>
    <t>Juke N-Tec</t>
  </si>
  <si>
    <t>Neat and tidy, located near to centre of town. Lovely to drive, tinted windows for privacy. Eco, normal or sport mode available when driving, good value for money and economic for fuel. Petrol, manual.</t>
  </si>
  <si>
    <t>EU19VRK</t>
  </si>
  <si>
    <t>Hyundai i10 1.0 litre premium spec 
Apple car play 
Android auto 
Easy to get around 
ULEZ compliant</t>
  </si>
  <si>
    <t>EU16EEX</t>
  </si>
  <si>
    <t>Qashqai N-Connecta Dig-T</t>
  </si>
  <si>
    <t>this car come with touchscreen navigation system,360 around view monitor,climate control,cruise control,speed limiter,stop/start function,bluetooth connectivity.twins usb pot.very economical to run....it drive like brand new.</t>
  </si>
  <si>
    <t>EU14ULL</t>
  </si>
  <si>
    <t>Octavia Elegance TDI CR</t>
  </si>
  <si>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</si>
  <si>
    <t>ETH947V</t>
  </si>
  <si>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</si>
  <si>
    <t>ET62AEW</t>
  </si>
  <si>
    <t xml:space="preserve">Here I have a beautiful racing Red, Ford Focus, Eco Turbo, 1 litre engine. Drives absolutely superb, very clean and well looked after. Bluetooth and hands free phone system, cruise control with speed limit set, auto lights, great sound system, and very spacious. </t>
  </si>
  <si>
    <t>ET55UFO</t>
  </si>
  <si>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</si>
  <si>
    <t>ET15FAF</t>
  </si>
  <si>
    <t>Kuga Titanium X Sport Tdci 4x4</t>
  </si>
  <si>
    <t>Very economical 4x4 SUV….very nice drive</t>
  </si>
  <si>
    <t>ET12KDU</t>
  </si>
  <si>
    <t>Iq3 Vvt-I Cvt</t>
  </si>
  <si>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</si>
  <si>
    <t>EO71YSB</t>
  </si>
  <si>
    <t>Mx-30 First Edition Ev</t>
  </si>
  <si>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</si>
  <si>
    <t>EO69VXZ</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</si>
  <si>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</si>
  <si>
    <t>EO67MUW</t>
  </si>
  <si>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</si>
  <si>
    <t>EO64VUE</t>
  </si>
  <si>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</si>
  <si>
    <t>EO59ZDV</t>
  </si>
  <si>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</si>
  <si>
    <t>EO17GHB</t>
  </si>
  <si>
    <t>I800 SE Crdi Auto</t>
  </si>
  <si>
    <t xml:space="preserve">8 seater family car takes add blue, comfortable for long journeys rear climate control tinted rear windows heated front seats.
No pets allowed 
No smoking allowed </t>
  </si>
  <si>
    <t>EO12WWG</t>
  </si>
  <si>
    <t>E220 SE CDi Blueef-Cy S/s A</t>
  </si>
  <si>
    <t>Beautiful smooth black Mercedes e class available for short or long term rental, idea for for business trip or luxury family holiday. Feel free to get in touch with your question if any.</t>
  </si>
  <si>
    <t>EN67NJF</t>
  </si>
  <si>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</si>
  <si>
    <t>EN15XFR</t>
  </si>
  <si>
    <t>208 Active E-Hdi S-A</t>
  </si>
  <si>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</si>
  <si>
    <t>EN14WBD</t>
  </si>
  <si>
    <t>A3 S Line TFSI S-A</t>
  </si>
  <si>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</si>
  <si>
    <t>EN14OKV</t>
  </si>
  <si>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</si>
  <si>
    <t>EN11EXW</t>
  </si>
  <si>
    <t>Grand C-Max Titanium</t>
  </si>
  <si>
    <t>ULEZ EXEMPT ✅
Cruise Control
Climate Control
Parking sensors
Digital Radio
Bluetooth audio
7 Seats
Sliding doors
Very economical</t>
  </si>
  <si>
    <t>EK70YJR</t>
  </si>
  <si>
    <t>Q2 S Line 30 TDI S-A</t>
  </si>
  <si>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</si>
  <si>
    <t>EK64LKN</t>
  </si>
  <si>
    <t>A3 Sport TFSI S-A</t>
  </si>
  <si>
    <t>Perfectly reliable car that will meet your needs and smash your expectations! There is the perfect amount of boot space for short trips and the car runs efficiently on petrol, so is ULEZ free. Message me for details on key hand over, I will be happy to help when needed!</t>
  </si>
  <si>
    <t>EK61CZW</t>
  </si>
  <si>
    <t>This black Smart ForTwo convertible is newly serviced, new MOT and with four brand new tyres. Holds two passengers but is deceptively spacious. Comes with full RAC breakdown service and comprehensive mechanical warranty.</t>
  </si>
  <si>
    <t>EK19VFL</t>
  </si>
  <si>
    <t>Polo SE TSI S-A</t>
  </si>
  <si>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</si>
  <si>
    <t>EK18RFL</t>
  </si>
  <si>
    <t>Economical, phone charger and holder, heated seats, air-con, Dashcam</t>
  </si>
  <si>
    <t>EK17OSX</t>
  </si>
  <si>
    <t>Captur Dynamique Nav Tce Auto</t>
  </si>
  <si>
    <t>Very practical and easy drive....1.2 Petrol with automatic gearbox....sat Nav</t>
  </si>
  <si>
    <t>EK16YHV</t>
  </si>
  <si>
    <t>Giulietta Sprint Multiair Tb</t>
  </si>
  <si>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</si>
  <si>
    <t>EK16GRX</t>
  </si>
  <si>
    <t>308 GT Line Pure Tech S/s Auto</t>
  </si>
  <si>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</si>
  <si>
    <t>EJ69NFD</t>
  </si>
  <si>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</si>
  <si>
    <t>EJ63GVL</t>
  </si>
  <si>
    <t>Very economical with lots of boot space</t>
  </si>
  <si>
    <t>EJ17OHU</t>
  </si>
  <si>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</si>
  <si>
    <t>EJ17HRO</t>
  </si>
  <si>
    <t>I20 SE Mpi Auto</t>
  </si>
  <si>
    <t xml:space="preserve">Clean, spacious and easy drive </t>
  </si>
  <si>
    <t>EJ15VOD</t>
  </si>
  <si>
    <t>Qashqai Tekna Dig-T</t>
  </si>
  <si>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</si>
  <si>
    <t>EJ10DVO</t>
  </si>
  <si>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</si>
  <si>
    <t>EG15OVJ</t>
  </si>
  <si>
    <t>Juke Acenta Premium Dig-T</t>
  </si>
  <si>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</si>
  <si>
    <t>EF72HRU</t>
  </si>
  <si>
    <t>Kuga St-Line X Ed Phev Cvt</t>
  </si>
  <si>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</si>
  <si>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EF63APO</t>
  </si>
  <si>
    <t>Meriva Tech Line</t>
  </si>
  <si>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</si>
  <si>
    <t>EF62UCG</t>
  </si>
  <si>
    <t>Grand C-Max Titanium X Turbo</t>
  </si>
  <si>
    <t>My vehicle is well-maintained and in very good condition. It has a panoramic roof and heated seats to ensure maximum comfort for all the passengers.</t>
  </si>
  <si>
    <t>EF60YNW</t>
  </si>
  <si>
    <t>Ceed 2 Auto</t>
  </si>
  <si>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</si>
  <si>
    <t>EF22BWH</t>
  </si>
  <si>
    <t>NSFT pool car at Hellesdon</t>
  </si>
  <si>
    <t>EF15UGT</t>
  </si>
  <si>
    <t>Kuga Titanium X 4x4 Auto</t>
  </si>
  <si>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</si>
  <si>
    <t>EF10RXK</t>
  </si>
  <si>
    <t>Corsa Energy</t>
  </si>
  <si>
    <t>Friendly and comfortable manual 3dr car. 
Great for long trips and short errands. 
Very spacious with enough leg room for everyone, large boot that can fit two large sized suitcases.</t>
  </si>
  <si>
    <t>EA72LLF</t>
  </si>
  <si>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</si>
  <si>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EA62FSP</t>
  </si>
  <si>
    <t>A5 S Line TFSI Cvt</t>
  </si>
  <si>
    <t>Custom Colour - Shiraz Red, Sports 1.8 TURBO PETROL
S-Line Model
Fully loaded except no SAT NAV
Minimum 2 DAYS HIRE ONLY PLEASE
MAXIMUM 7 DAYS HIRE ONLY PLEASE
If you require the vehicle for longer than 7 days please check beforehand!
Congestion Charge included
ULEZ Exempt</t>
  </si>
  <si>
    <t>EA62FJV</t>
  </si>
  <si>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</si>
  <si>
    <t>EA18SDO</t>
  </si>
  <si>
    <t>Focus St-3 Turbo</t>
  </si>
  <si>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</si>
  <si>
    <t>EA17HDJ</t>
  </si>
  <si>
    <t>2017 Hyundai i10 1.0 premium se spec
Alloys
Privacy glass
Adaptive cornering headlights
Cruise control
Media player
Bluetooth</t>
  </si>
  <si>
    <t>EA16UYW</t>
  </si>
  <si>
    <t>X1 Sdrive18d Xline Auto</t>
  </si>
  <si>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</si>
  <si>
    <t>EA12NGX</t>
  </si>
  <si>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</si>
  <si>
    <t>EA11PZT</t>
  </si>
  <si>
    <t>E4RLF</t>
  </si>
  <si>
    <t>500 Lounge Turbo</t>
  </si>
  <si>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</si>
  <si>
    <t>DY72YRG</t>
  </si>
  <si>
    <t>Ioniq SE Connect Hev S-A</t>
  </si>
  <si>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</si>
  <si>
    <t>DY66RZS</t>
  </si>
  <si>
    <t>Note Tekna Dig-S Cvt</t>
  </si>
  <si>
    <t>Excellent city car,very easy to drive it…very economical as well</t>
  </si>
  <si>
    <t>DY65CXS</t>
  </si>
  <si>
    <t>Astra Sri Cdti S/s</t>
  </si>
  <si>
    <t>This car is economic and the car is parked near to station. Moreover,  it runs perfectly and it looks like a new and will not cause any trouble.</t>
  </si>
  <si>
    <t>DY16YKJ</t>
  </si>
  <si>
    <t>BMW 4 series convertible automatic with red interior</t>
  </si>
  <si>
    <t>DY15BKA</t>
  </si>
  <si>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</si>
  <si>
    <t>DY12YOX</t>
  </si>
  <si>
    <t>207 Allure Sw</t>
  </si>
  <si>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</si>
  <si>
    <t>DY12AJO</t>
  </si>
  <si>
    <t>Zafira Design</t>
  </si>
  <si>
    <t xml:space="preserve">A well maintained family car.
Everything on it works. No blemeshish to the bodywork or alloy wheels.
Climate control
Privacy glass to the rear.
Load area cover.
7 Seats versatility 
Roof Rack if requested!!
</t>
  </si>
  <si>
    <t>DX15WGN</t>
  </si>
  <si>
    <t>Outlander Gx 3h Phev Auto</t>
  </si>
  <si>
    <t>My car is good condition,  hybrid   near upton park tube station</t>
  </si>
  <si>
    <t>DX14NVS</t>
  </si>
  <si>
    <t>Focus Zetec 105</t>
  </si>
  <si>
    <t>My Ford Focus is reliable and economical and ULEZ compliant. It is comfortable and has a great level of equipment. It has covered only 56,000 miles and has a full service history so you know it has been well looked after.</t>
  </si>
  <si>
    <t>DX13KYY</t>
  </si>
  <si>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</si>
  <si>
    <t>DV72UBA</t>
  </si>
  <si>
    <t>Qashqai Acenta Prem T Mhev Cvt</t>
  </si>
  <si>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</si>
  <si>
    <t>DV62UML</t>
  </si>
  <si>
    <t>S3 S Line Black Edit TFSI Quat</t>
  </si>
  <si>
    <t>Audi S3 Facelift Pano roof, full works</t>
  </si>
  <si>
    <t>DV18XRL</t>
  </si>
  <si>
    <t>V 250 D AMG Line Auto</t>
  </si>
  <si>
    <t>Practically Brand new car and first registered March 2018. It has the fullest possible options available for this model. Expect nothing less than a brand new car condition.</t>
  </si>
  <si>
    <t>DV12WEJ</t>
  </si>
  <si>
    <t>Alto SZ</t>
  </si>
  <si>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</si>
  <si>
    <t>DV08DUD</t>
  </si>
  <si>
    <t>308 S Dt</t>
  </si>
  <si>
    <t>My car is economical and ready to go.</t>
  </si>
  <si>
    <t>DU19YCX</t>
  </si>
  <si>
    <t>Mokka X Design Nav Ecotec S/s</t>
  </si>
  <si>
    <t>A great car with a smooth drive. Friendly and happy to help you with your rental experience!</t>
  </si>
  <si>
    <t>DU16AOT</t>
  </si>
  <si>
    <t>Outlander Gx 3h Phev S-A</t>
  </si>
  <si>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</si>
  <si>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DU15PUY</t>
  </si>
  <si>
    <t>Qashqai N-Tec + Dig-T Cvt</t>
  </si>
  <si>
    <t>DU14AOP</t>
  </si>
  <si>
    <t>GS 300h F Sport Cvt</t>
  </si>
  <si>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</si>
  <si>
    <t>DT16CWD</t>
  </si>
  <si>
    <t>Astra Sri Nav Ecoflex S/s</t>
  </si>
  <si>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</si>
  <si>
    <t>DS72BTY</t>
  </si>
  <si>
    <t>Qashqai Acenta Prem Dig-T Mhev</t>
  </si>
  <si>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</si>
  <si>
    <t>DS68CLX</t>
  </si>
  <si>
    <t>Astra Sri Nav Cdti S/s Auto</t>
  </si>
  <si>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</si>
  <si>
    <t>DS65WLU</t>
  </si>
  <si>
    <t>Micra Visia</t>
  </si>
  <si>
    <t>DS62PZU</t>
  </si>
  <si>
    <t>Very easy to drive.light steering so easy to park.its very smooth and quiet ideal for long journeys.and its very economical with a spacious interior and a large boot.
Also there is a spare with full kit incase of a punture.</t>
  </si>
  <si>
    <t>DS16TRV</t>
  </si>
  <si>
    <t>My Gold TDI Match Edition is available for long term hire.
I am currently not using the vehicle due to work commitments and no longer require it for the foreseeable future.
Happy to discuss long term hire of my car to those who need it.</t>
  </si>
  <si>
    <t>DP16HUK</t>
  </si>
  <si>
    <t>Astra Sri Ecoflex S/s</t>
  </si>
  <si>
    <t>Clean, Comfortable and Lovely Astra avaible for hiring at a reasonably priced rate.</t>
  </si>
  <si>
    <t>DN16BZM</t>
  </si>
  <si>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</si>
  <si>
    <t>DN14HGG</t>
  </si>
  <si>
    <t>Corsa SE</t>
  </si>
  <si>
    <t>VAUXHALL CORSA SRI - 2014 - 1.4 PETROL - 5 SPEED MANUAL 
Welcome to our Vauxhall Corsa
🚘 THE CAR - 'Mitchell'
A reliable classic:
- Economical on fuel (Petrol)
- Light steering, smooth gear change, and stable drive on all road types
- Compact yet spacious</t>
  </si>
  <si>
    <t>DN11RZE</t>
  </si>
  <si>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</si>
  <si>
    <t>DN11OCD</t>
  </si>
  <si>
    <t>Insignia Sri Nav Cdti A</t>
  </si>
  <si>
    <t>The car comes with a huge trunk, automatic transmission, Air Con, Sat Nav,  and in a very good condition.
The daily distance coverage  limit is 100 miles, what is included in the rental. Any addition mile is adding 30 pence to the rental cost.</t>
  </si>
  <si>
    <t>DL66FNS</t>
  </si>
  <si>
    <t>Astra Tech Line</t>
  </si>
  <si>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</si>
  <si>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DL64VCJ</t>
  </si>
  <si>
    <t>Stunning 420d M Sport Convertible packed with extras.</t>
  </si>
  <si>
    <t>DL16OTZ</t>
  </si>
  <si>
    <t>Zafira Tourer Exclusiv Turbo</t>
  </si>
  <si>
    <t>My car is 2016 full option 1.4 petrol 
Economic full leather 7 seats you can drive to Central London</t>
  </si>
  <si>
    <t>DK63OBL</t>
  </si>
  <si>
    <t>308 Active Navigation Version</t>
  </si>
  <si>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</si>
  <si>
    <t>DK17NLC</t>
  </si>
  <si>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</si>
  <si>
    <t>DK16ZCL</t>
  </si>
  <si>
    <t>A4 Sport Ultra TDI S-A</t>
  </si>
  <si>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</si>
  <si>
    <t>DG72PKN</t>
  </si>
  <si>
    <t>208 GT Premium Puretech S/s</t>
  </si>
  <si>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</si>
  <si>
    <t>DG69FZV</t>
  </si>
  <si>
    <t>Arteon R-Line TSI S-A</t>
  </si>
  <si>
    <t>drives perfectly, like new, has heated seats, bluetooth, satnav , driving assistant, smart driving, adaptive cruise control, dual air con, 20' alloy wheels.</t>
  </si>
  <si>
    <t>DG14YDN</t>
  </si>
  <si>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</si>
  <si>
    <t>DF23ORH</t>
  </si>
  <si>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</si>
  <si>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DF23OJS</t>
  </si>
  <si>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</si>
  <si>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DF13VYB</t>
  </si>
  <si>
    <t xml:space="preserve">Vauxhall zafria in great condition, 
kept very clean
2013 plate. can be used as either a five seat or 7 seat car.
</t>
  </si>
  <si>
    <t>DF13PPO</t>
  </si>
  <si>
    <t>Zafira Design Nav Cdti Ecoflex</t>
  </si>
  <si>
    <t>Great family car cheap on fuel offers massive space 7 seater</t>
  </si>
  <si>
    <t>DF12FDV</t>
  </si>
  <si>
    <t>C3 Black</t>
  </si>
  <si>
    <t>Well maintained, clean vehicle with air conditioning. Car is spacious and economical. Comes with an aux and charging cable. 
This vehicle meets the emission standards for ULEZ so you don't have to pay this charge when driving within the zone.</t>
  </si>
  <si>
    <t>DE62RVW</t>
  </si>
  <si>
    <t>Octavia Elegne TDI CR S-A</t>
  </si>
  <si>
    <t>Maroon</t>
  </si>
  <si>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</si>
  <si>
    <t>DE57XOO</t>
  </si>
  <si>
    <t>S-Max Titanium Tdci A</t>
  </si>
  <si>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</si>
  <si>
    <t>DE18AOK</t>
  </si>
  <si>
    <t>Golf R TSI S-A</t>
  </si>
  <si>
    <t>New 18 plate Golf R Estate. DSG gearbox, only a few thousand miles driven so in excellent condition.
Fantastic fun to drive, yet still ideal for families being an estate car with loads of boot space. 
A must drive car!</t>
  </si>
  <si>
    <t>DE12ZGR</t>
  </si>
  <si>
    <t xml:space="preserve">The Prius is amazingly reliable resulting in very low maintenance costs 
It's very spacious effective and petrol efficient.
Excellent condition </t>
  </si>
  <si>
    <t>DE11NNN</t>
  </si>
  <si>
    <t>530d AC Auto</t>
  </si>
  <si>
    <t>BMW 5 series business class. Nice and clean condition like new. Comfortable and spacious.</t>
  </si>
  <si>
    <t>DE11KAA</t>
  </si>
  <si>
    <t>Nice little Hiya around car</t>
  </si>
  <si>
    <t>DC15WHJ</t>
  </si>
  <si>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</si>
  <si>
    <t>DC15KRG</t>
  </si>
  <si>
    <t>500 S Twinair</t>
  </si>
  <si>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</si>
  <si>
    <t>DA64YZO</t>
  </si>
  <si>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</si>
  <si>
    <t>DA60AEY</t>
  </si>
  <si>
    <t>Clio I-Music 16v</t>
  </si>
  <si>
    <t>Great city car with good boot storage for weekends away or a grocery shop. Key safe available! Just a note to all drivers, please park on same side you found it due to parking restrictions.</t>
  </si>
  <si>
    <t>DA16RVT</t>
  </si>
  <si>
    <t>XF Portfolio D Auto</t>
  </si>
  <si>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</si>
  <si>
    <t>CY19HBX</t>
  </si>
  <si>
    <t>Fabia Monte Carlo TSI</t>
  </si>
  <si>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</si>
  <si>
    <t>CY15MKG</t>
  </si>
  <si>
    <t>Beautiful car, maintained regardless, clean and always smelling fresh
Top FR model 184BHP
Cruise control, Satnav, Bluetooth, Sports Mode, Parking Sensors</t>
  </si>
  <si>
    <t>CX68OXU</t>
  </si>
  <si>
    <t>Tucson SE Nav Gdi 2wd</t>
  </si>
  <si>
    <t>CX17OVN</t>
  </si>
  <si>
    <t>CX14VNG</t>
  </si>
  <si>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</si>
  <si>
    <t>CV65ONC</t>
  </si>
  <si>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</si>
  <si>
    <t>CV65BYT</t>
  </si>
  <si>
    <t>Juke Acenta Dig-T</t>
  </si>
  <si>
    <t>Very good and practical drive....</t>
  </si>
  <si>
    <t>CV64ONP</t>
  </si>
  <si>
    <t>Jazz ES + I-Vtec</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</si>
  <si>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</si>
  <si>
    <t>CV61YPR</t>
  </si>
  <si>
    <t>7 SEATER CAR PERFECT FOR FAMILY AWAY DAY OR WEEK AWAY.  ALL OUR CARS HAVE QUICK START FOR INSTANT BOOKING ETC.   ICE COLD AIR CONDITIONING, ULEZ FREINDLY AND VERY ECONOMICAL FOR A LARGE 7 SEATER CAR.</t>
  </si>
  <si>
    <t>CV60LHG</t>
  </si>
  <si>
    <t>3008 Exclusive HDi</t>
  </si>
  <si>
    <t>Really great car for long trips, extremely comfortable and lots of space, 
Booster seats available on request. 
Large boot with low tailgate for easy access. Has a few bumps and scratches.</t>
  </si>
  <si>
    <t>CV12GVP</t>
  </si>
  <si>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</si>
  <si>
    <t>CU66XTV</t>
  </si>
  <si>
    <t>My car is economical, easy to drive and near the train station</t>
  </si>
  <si>
    <t>CU58HJJ</t>
  </si>
  <si>
    <t>Prius T Spirit Vv-I Auto</t>
  </si>
  <si>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</si>
  <si>
    <t>CT11FZB</t>
  </si>
  <si>
    <t>A8 SE Exec TDI Quattro A</t>
  </si>
  <si>
    <t>Lovely car, for any occasion!</t>
  </si>
  <si>
    <t>CP66AGY</t>
  </si>
  <si>
    <t>C4 Cactus Flair Edtn Bluehdi</t>
  </si>
  <si>
    <t>Located opposite Hackbridge Station by Lidl
Citroen C4 Cactus is the perfect combination of style and practicality.  
Spacious interior, large trunk, touchscreen infotainment system, sun roof, and rearview camera make parking and reversing a breeze.</t>
  </si>
  <si>
    <t>CP64OVG</t>
  </si>
  <si>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</si>
  <si>
    <t>CP19SOA</t>
  </si>
  <si>
    <t>Transit Custom 300 Trend</t>
  </si>
  <si>
    <t>Great option to pick up or deliver goods</t>
  </si>
  <si>
    <t>CK65TJY</t>
  </si>
  <si>
    <t>A 200 D AMG Line Premium Auto</t>
  </si>
  <si>
    <t>Excellent spot car,2.1 engine....sat nav,reverse camera....euro6 engine!</t>
  </si>
  <si>
    <t>CK63XSU</t>
  </si>
  <si>
    <t>Hi , thanks for viewing my ford, ill be happy to answer any queries you may have.</t>
  </si>
  <si>
    <t>CK17NWE</t>
  </si>
  <si>
    <t>MG</t>
  </si>
  <si>
    <t>3 Style Lux Vti-Tech</t>
  </si>
  <si>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</si>
  <si>
    <t>CK14OWP</t>
  </si>
  <si>
    <t>208 Active E-Hdi</t>
  </si>
  <si>
    <t>This is my white Peugeot 208. Diesel. 14 Plate. Nippy little car with great MPG. Bluetooth, Aux cable included. Air con. I love this car and have had it for 6 months but don't use it too often as i live in London and go overseas a lot.</t>
  </si>
  <si>
    <t>CK12OCO</t>
  </si>
  <si>
    <t>CK11VOT</t>
  </si>
  <si>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</si>
  <si>
    <t>CF70EDX</t>
  </si>
  <si>
    <t>Golf Life Etsi S-A</t>
  </si>
  <si>
    <t>The Volkswagen Golf is the ultimate classless automobile that anyone would be happy to be seen in, and has always managed to bridge two worlds: mainstream family cars and pricier premium alternatives</t>
  </si>
  <si>
    <t>CE68ZHD</t>
  </si>
  <si>
    <t>Forfour Passion</t>
  </si>
  <si>
    <t>My car is very economical
Drives absolutely lovely
Very light 
It’s lots of fun
Usb , Bluetooth, cruise control</t>
  </si>
  <si>
    <t>CE62XUS</t>
  </si>
  <si>
    <t>CE62BVN</t>
  </si>
  <si>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</si>
  <si>
    <t>CE14KLF</t>
  </si>
  <si>
    <t>Astra Gtc Sport Turbo Auto</t>
  </si>
  <si>
    <t>Astra GTC 1.4L Turbo 140 BHP
14 plate new car, Only 5,000 Miles on the clock
2 Door Hatchback
Very nice and smooth drive
3 Days+ Preferably
Weekly bookings negotiable</t>
  </si>
  <si>
    <t>CE13EOW</t>
  </si>
  <si>
    <t>Mondeo Titanium Tdci 140</t>
  </si>
  <si>
    <t>Reliable Car, great for long distance traveling.
The car is 5mns away from West Norwood station, it's parked on a private parking space</t>
  </si>
  <si>
    <t>CE11XHY</t>
  </si>
  <si>
    <t>Yaris SR Vvt-I</t>
  </si>
  <si>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</si>
  <si>
    <t>CE11DZU</t>
  </si>
  <si>
    <t>Giulietta Veloce M-Air Tb</t>
  </si>
  <si>
    <t>Lovely Alfa parked in Shoreditch, EC2A.
1.4 litre, turbocharged - 168 horsepower.</t>
  </si>
  <si>
    <t>CA64VLT</t>
  </si>
  <si>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</si>
  <si>
    <t>CA19CAX</t>
  </si>
  <si>
    <t>Reliable. Efficient and easy to drive
Comes with light power steering for journeys in and around the city and sports mode for long motorway journeys 
The car also comes with a full tank of petrol. All you have to do is RETURN it to the same level👍</t>
  </si>
  <si>
    <t>CA16EXO</t>
  </si>
  <si>
    <t>My car is prefect for moving small furniture or for day trips with boot full of bags</t>
  </si>
  <si>
    <t>BW15UJE</t>
  </si>
  <si>
    <t>C1 Airscape Flair Puretech</t>
  </si>
  <si>
    <t>The is a great all year rounder but come the summer time you can pop the roof all the way back and soak up the sun as you head to the beach! Very fuel efficient economical and plenty of tech to keep you entertained on your journey.</t>
  </si>
  <si>
    <t>BW15BSX</t>
  </si>
  <si>
    <t>Fortwo Prime Premium T Auto</t>
  </si>
  <si>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</si>
  <si>
    <t>BW14WWN</t>
  </si>
  <si>
    <t>Gorgeous cla….a turn heads all over the place….ulez free</t>
  </si>
  <si>
    <t>BV15FHE</t>
  </si>
  <si>
    <t>Insignia Dsign Nav Cdti Eco Ss</t>
  </si>
  <si>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</si>
  <si>
    <t>BU67FXT</t>
  </si>
  <si>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</si>
  <si>
    <t>BU65KYW</t>
  </si>
  <si>
    <t>Corsa Design</t>
  </si>
  <si>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</si>
  <si>
    <t>BU19OPF</t>
  </si>
  <si>
    <t>3 Sport Lux Mhev</t>
  </si>
  <si>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</si>
  <si>
    <t>BU14ELL</t>
  </si>
  <si>
    <t>A 180 D AMG Line Executive A</t>
  </si>
  <si>
    <t>2016 model...Excellent sporty car....1.5 turbo diesel(euro6)</t>
  </si>
  <si>
    <t>BT18XDG</t>
  </si>
  <si>
    <t>Insignia Design Nav Turbo Auto</t>
  </si>
  <si>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</si>
  <si>
    <t>BT13FWS</t>
  </si>
  <si>
    <t>My Audi A4 stunning look super comfortable car has leather heated seat ,climet control,Aux In
And huge boot carrying loads of stuff during a journey .</t>
  </si>
  <si>
    <t>BT13FHL</t>
  </si>
  <si>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</si>
  <si>
    <t>BP64CDE</t>
  </si>
  <si>
    <t>TT S Line TDI Ultra</t>
  </si>
  <si>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</si>
  <si>
    <t>BP14EOU</t>
  </si>
  <si>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</si>
  <si>
    <t>BN65TLY</t>
  </si>
  <si>
    <t>Fiesta Zetec S Black Edition</t>
  </si>
  <si>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</si>
  <si>
    <t>BN64GYY</t>
  </si>
  <si>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</si>
  <si>
    <t>BN17TBX</t>
  </si>
  <si>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</si>
  <si>
    <t>BN14LBZ</t>
  </si>
  <si>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</si>
  <si>
    <t>BN11XFK</t>
  </si>
  <si>
    <t>In immaculate condition, drives like a beauty you'll love driving this one!</t>
  </si>
  <si>
    <t>BN11HHD</t>
  </si>
  <si>
    <t>BL17XXU</t>
  </si>
  <si>
    <t>Excellent 7 seater family car….very economical on fuel,ulez</t>
  </si>
  <si>
    <t>BL16WHS</t>
  </si>
  <si>
    <t>Golf Match Edition Bmt S-A</t>
  </si>
  <si>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</si>
  <si>
    <t>BL16DFE</t>
  </si>
  <si>
    <t xml:space="preserve">Hey people I have a very clean inside and out Ford Focus for hire, a great car that’s comfortable and drives very smooth. </t>
  </si>
  <si>
    <t>BK69WYP</t>
  </si>
  <si>
    <t>Ds3 C-Back Pfrmnc Ln Ptch Ss A</t>
  </si>
  <si>
    <t>Brand new DS3 Crossback Auto Performance Line.
A joy to drive and comes fully loaded with Sat Nav, auto door handles, lane departure, keyless start, auto stop/start, Apple Play, Android Auto, AC, DAB, MP3, USB ports.</t>
  </si>
  <si>
    <t>BK65XUX</t>
  </si>
  <si>
    <t>C1 Flair S-A</t>
  </si>
  <si>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</si>
  <si>
    <t>BK65GYA</t>
  </si>
  <si>
    <t>Golf Match TDI 110</t>
  </si>
  <si>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</si>
  <si>
    <t>Hatchback</t>
  </si>
  <si>
    <t>BK18KKV</t>
  </si>
  <si>
    <t>Off white Nissan Micra 2018 low milage and easy to drive.</t>
  </si>
  <si>
    <t>BK17MGV</t>
  </si>
  <si>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</si>
  <si>
    <t>BK13AZZ</t>
  </si>
  <si>
    <t>208 Access Plus</t>
  </si>
  <si>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</si>
  <si>
    <t>BJ58SUF</t>
  </si>
  <si>
    <t>Megane Dynamique Dci 106</t>
  </si>
  <si>
    <t>My car is very economical very clean inside out ulez and congestion free any questions please contact me</t>
  </si>
  <si>
    <t>BJ14EJE</t>
  </si>
  <si>
    <t>Golf S Bluemotin Techn TSI S-A</t>
  </si>
  <si>
    <t>A great runner with a decent sized boot. Everything works well and it's looked after well.</t>
  </si>
  <si>
    <t>BG22BKO</t>
  </si>
  <si>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</si>
  <si>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BG18XVM</t>
  </si>
  <si>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</si>
  <si>
    <t>BG15FKR</t>
  </si>
  <si>
    <t>320d Business Efficientdynam A</t>
  </si>
  <si>
    <t>BMW 320d estate.  Superb efficiency (60mpg+) and great to drive.  All the gadgets!</t>
  </si>
  <si>
    <t>BG12VGT</t>
  </si>
  <si>
    <t>A5 SE TDI Cvt</t>
  </si>
  <si>
    <t>Blue Audi A5 automatic car. Sporty and comfortable! Easy and fun to drive. Very good audio system with Bluetooth connectivity</t>
  </si>
  <si>
    <t>BF65YKT</t>
  </si>
  <si>
    <t>Qashqai Tekna Dci Cvt</t>
  </si>
  <si>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</si>
  <si>
    <t>BF64TSU</t>
  </si>
  <si>
    <t>Ford transit custom swb 2.2 diesel 
Euro 5 
This vehicle would require ulez to be paid if you enter the ulez zone</t>
  </si>
  <si>
    <t>BF16JUU</t>
  </si>
  <si>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</si>
  <si>
    <t>BF15LVA</t>
  </si>
  <si>
    <t>Juke Acenta Premium Cvt</t>
  </si>
  <si>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</si>
  <si>
    <t>BF14NYY</t>
  </si>
  <si>
    <t>Astra Gtc Sri Cdti S/s</t>
  </si>
  <si>
    <t>BD66URO</t>
  </si>
  <si>
    <t>Ecosport Titanium Auto</t>
  </si>
  <si>
    <t xml:space="preserve">Very nice car!!  Reliable and well maintained, comfy and cosy for both front and back passengers. Cruise control, parking sensor, Bluetooth and leather interior!
Please feel free to contact if you need further information about the car!
</t>
  </si>
  <si>
    <t>BD19DFC</t>
  </si>
  <si>
    <t>I10 Go SE</t>
  </si>
  <si>
    <t>Nice little car 1.0litre petrol 
4 doors 
Satellite navigation 
Android auto and Apple car play integrated usb and aux port 
16 inch alloys 
DAB digital radio 
Air conditioning 
Very economical 
Easy to park and very easy to drive</t>
  </si>
  <si>
    <t>BC21KKB</t>
  </si>
  <si>
    <t>Puma St-Line X Mhev</t>
  </si>
  <si>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</si>
  <si>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BA69OGX</t>
  </si>
  <si>
    <t>Ibiza SE Technology TSI</t>
  </si>
  <si>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</si>
  <si>
    <t>B8YAO</t>
  </si>
  <si>
    <t>2014 BMW 520d M SPORT estate AUTO. White with brown leather interior. Big boot with automatic tailgate. Pro navigation.</t>
  </si>
  <si>
    <t>AY68WVX</t>
  </si>
  <si>
    <t>Vito 114 Bluetec</t>
  </si>
  <si>
    <t>Excellent LWB van with twin sliding doors.  Fully ply lined. Very smart inside and out. Excellent fuels economy. Bluetooth, air con.</t>
  </si>
  <si>
    <t>AY65FJN</t>
  </si>
  <si>
    <t>Bmw 420 msport, cream leathers 19in msport wheels.</t>
  </si>
  <si>
    <t>AY23KVJ</t>
  </si>
  <si>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</si>
  <si>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AY23KSJ</t>
  </si>
  <si>
    <t>KUGA ST-LINE PHEV CVT</t>
  </si>
  <si>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</si>
  <si>
    <t>AY13YTK</t>
  </si>
  <si>
    <t>A4 SE Technik TDI Cvt</t>
  </si>
  <si>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</si>
  <si>
    <t>AX17OHP</t>
  </si>
  <si>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</si>
  <si>
    <t>AV68BXL</t>
  </si>
  <si>
    <t>Sportage Gt-Line Isg</t>
  </si>
  <si>
    <t>Excellent SUV…very comfortable,with reverse camera and full leather seats</t>
  </si>
  <si>
    <t>AV23XZK</t>
  </si>
  <si>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</si>
  <si>
    <t>AV17XWZ</t>
  </si>
  <si>
    <t>Passat Gte Advance S-A</t>
  </si>
  <si>
    <t>A spacious, comfortable and reliable car.</t>
  </si>
  <si>
    <t>AV12CAO</t>
  </si>
  <si>
    <t>A6 SE TDI Cvt</t>
  </si>
  <si>
    <t>Very economical and spacious car</t>
  </si>
  <si>
    <t>AV12ATK</t>
  </si>
  <si>
    <t>Yaris Tr Vvt-I Cvt</t>
  </si>
  <si>
    <t>Exclusiv drive,very easy to manoeuvre and park it up ...with reverse camera</t>
  </si>
  <si>
    <t>AV11FNP</t>
  </si>
  <si>
    <t>Very clean. Valid pco badge. Auto. Drives great. New engine servoce and new gearbox fitted under 6000 miles ago.</t>
  </si>
  <si>
    <t>AU66XPS</t>
  </si>
  <si>
    <t>Polo Match TSI</t>
  </si>
  <si>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</si>
  <si>
    <t>AU66WXP</t>
  </si>
  <si>
    <t>Sportage 1</t>
  </si>
  <si>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</si>
  <si>
    <t>AU65DZO</t>
  </si>
  <si>
    <t>116d Ed Plus</t>
  </si>
  <si>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</si>
  <si>
    <t>AU62YHY</t>
  </si>
  <si>
    <t>C4 Grd Picasso Ed-N E-HDi S-A</t>
  </si>
  <si>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</si>
  <si>
    <t>AU23SFO</t>
  </si>
  <si>
    <t>Yaris</t>
  </si>
  <si>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</si>
  <si>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AU23SCX</t>
  </si>
  <si>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</si>
  <si>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AU23NKG</t>
  </si>
  <si>
    <t>Niro 3 HEV S-A</t>
  </si>
  <si>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</si>
  <si>
    <t>APR7L</t>
  </si>
  <si>
    <t>AP72MYA</t>
  </si>
  <si>
    <t>Niro</t>
  </si>
  <si>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</si>
  <si>
    <t>AP72MXY</t>
  </si>
  <si>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</si>
  <si>
    <t>AP72MXX</t>
  </si>
  <si>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</si>
  <si>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AP72MXW</t>
  </si>
  <si>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</si>
  <si>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AP70GWA</t>
  </si>
  <si>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</si>
  <si>
    <t>AP16UST</t>
  </si>
  <si>
    <t>I10 Go</t>
  </si>
  <si>
    <t>Nice little runaround car 
Easy to get around and park
ULEZ compliant
Air conditioning, electric windows</t>
  </si>
  <si>
    <t>AP14OLR</t>
  </si>
  <si>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</si>
  <si>
    <t>AO68EPA</t>
  </si>
  <si>
    <t>**PLEASE READ**
Remember to turn the car on and take a picture of the:
**FUEL AND MILEAGE LEVEL**
before driving off and after it’s returned 
It’s a lovely vibrant hybrid car which takes unleaded petrol. Fuel is NOT included 
Thank you</t>
  </si>
  <si>
    <t>AO66USM</t>
  </si>
  <si>
    <t>Astra Elite Turbo</t>
  </si>
  <si>
    <t>Astra K MK7 1.4 Turbo 150
Red
Elite spec (Top spec)</t>
  </si>
  <si>
    <t>AO65YPV</t>
  </si>
  <si>
    <t>S-Max Titanium Turbo</t>
  </si>
  <si>
    <t>7 seater car ,Automatic,
Perfect for Holiday &amp; Long Drive.
Keyless entry with App</t>
  </si>
  <si>
    <t>AK63FHJ</t>
  </si>
  <si>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</si>
  <si>
    <t>AK62UXB</t>
  </si>
  <si>
    <t>208 Allure</t>
  </si>
  <si>
    <t>Pink</t>
  </si>
  <si>
    <t>Immaculate bodywork, very clean interior. Extremely economical and excellent power steering.</t>
  </si>
  <si>
    <t>AK62MKP</t>
  </si>
  <si>
    <t>Qashqai Acenta dCi</t>
  </si>
  <si>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</si>
  <si>
    <t>AK61YNE</t>
  </si>
  <si>
    <t>120d SE</t>
  </si>
  <si>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</si>
  <si>
    <t>AK60PLJ</t>
  </si>
  <si>
    <t>Civic Es-T I-Vtec Auto</t>
  </si>
  <si>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</si>
  <si>
    <t>AK23MPO</t>
  </si>
  <si>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</si>
  <si>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AK18TYY</t>
  </si>
  <si>
    <t>Yaris Icon Tech Vvt-I Hev Cvt</t>
  </si>
  <si>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</si>
  <si>
    <t>AK17OBR</t>
  </si>
  <si>
    <t>Fabia SE Mpi</t>
  </si>
  <si>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</si>
  <si>
    <t>AK10HLC</t>
  </si>
  <si>
    <t>Passat Highline+ TDI 110</t>
  </si>
  <si>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</si>
  <si>
    <t>AK09VWL</t>
  </si>
  <si>
    <t>Freelander SE Td4 A</t>
  </si>
  <si>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</si>
  <si>
    <t>AJ65UDG</t>
  </si>
  <si>
    <t>Megane Gtline TT Energy Dci Ss</t>
  </si>
  <si>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</si>
  <si>
    <t>AJ62PWX</t>
  </si>
  <si>
    <t>C220 Executiv SE Cdi Blue-Cy A</t>
  </si>
  <si>
    <t>Please send me request, I will respond soon as possible. If i am unable to respond please send me text.</t>
  </si>
  <si>
    <t>AJ16VLE</t>
  </si>
  <si>
    <t>A 180 D AMG Line Auto</t>
  </si>
  <si>
    <t>Brand new vehicle only 4500 on the milege try it and youll love it</t>
  </si>
  <si>
    <t>AF71BXM</t>
  </si>
  <si>
    <t>Yaris Design Hev Cvt</t>
  </si>
  <si>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</si>
  <si>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AF65MFV</t>
  </si>
  <si>
    <t>A4 SE Technik Ultra TDI</t>
  </si>
  <si>
    <t>Audi A4 in great condition. Serviced regularly and well looked after. Has wired dash cams to both front and rear.</t>
  </si>
  <si>
    <t>AF64XTY</t>
  </si>
  <si>
    <t>Leon SE Technology TDI</t>
  </si>
  <si>
    <t>A midsized hatch back perfect for road trips or just hopping around town. A 1.6L engine with a turbo boost adds a little fun to the drive with cruise control for those who want a relaxed drive.</t>
  </si>
  <si>
    <t>AE64RXF</t>
  </si>
  <si>
    <t>XF Luxury V6 D Auto</t>
  </si>
  <si>
    <t>This is a lovely car with 2 year Jaguar warranty. Pleasure to drive and you can bet you have a clean car with half thank each time</t>
  </si>
  <si>
    <t>AD15OEO</t>
  </si>
  <si>
    <t>435d Xdrive M Sport Auto</t>
  </si>
  <si>
    <t>Beautiful  435d xdrive 0-60 in 4.6 seconds absolutely  immaculate  condition</t>
  </si>
  <si>
    <t>AD15NNL</t>
  </si>
  <si>
    <t>Cla220 AMG Sport CDi Auto</t>
  </si>
  <si>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</si>
  <si>
    <t>A22EXM</t>
  </si>
  <si>
    <t>Fortwo Passion Cdi Auto</t>
  </si>
  <si>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</si>
  <si>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A1USK</t>
  </si>
  <si>
    <t>208 Xy</t>
  </si>
  <si>
    <t>Nippy city runner. Fairly economical with a lot of mod cons including reversing sensors, sat nav, led running lights, Bluetooth and touch screen media center.</t>
  </si>
  <si>
    <t>567BCG</t>
  </si>
  <si>
    <t>Reliable and very economical (over 50mpg) with 7 speed automatic gearbox and start/stop technology</t>
  </si>
  <si>
    <t>111SN</t>
  </si>
  <si>
    <t>Octavia SE Bness Gline Iii TDI</t>
  </si>
  <si>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</sst>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29"/>
  <sheetViews>
    <sheetView tabSelected="1" workbookViewId="0">
      <selection activeCell="L17" sqref="L17"/>
    </sheetView>
  </sheetViews>
  <sheetFormatPr baseColWidth="10" defaultColWidth="8.83203125" defaultRowHeight="15" x14ac:dyDescent="0.2"/>
  <sheetData>
    <row r="1" spans="1:2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
      <c r="A2" t="s">
        <v>29</v>
      </c>
      <c r="B2" t="s">
        <v>30</v>
      </c>
      <c r="C2">
        <v>14945</v>
      </c>
      <c r="D2" t="s">
        <v>31</v>
      </c>
      <c r="E2">
        <v>2</v>
      </c>
      <c r="F2" t="s">
        <v>32</v>
      </c>
      <c r="G2">
        <v>2552</v>
      </c>
      <c r="H2" t="s">
        <v>33</v>
      </c>
      <c r="I2" t="s">
        <v>34</v>
      </c>
      <c r="J2" t="s">
        <v>35</v>
      </c>
      <c r="K2">
        <v>4</v>
      </c>
      <c r="L2">
        <v>45576</v>
      </c>
      <c r="M2">
        <v>12</v>
      </c>
      <c r="N2" t="s">
        <v>36</v>
      </c>
      <c r="O2" t="s">
        <v>35</v>
      </c>
      <c r="P2">
        <v>1580</v>
      </c>
      <c r="Q2">
        <v>74.3</v>
      </c>
      <c r="R2">
        <v>5</v>
      </c>
      <c r="S2">
        <v>110</v>
      </c>
      <c r="T2">
        <v>2020</v>
      </c>
      <c r="U2" t="str">
        <f t="shared" ref="U2:U65" si="0">IF(AVERAGE(E2:E2)=2,"Automatic","Manual")</f>
        <v>Automatic</v>
      </c>
      <c r="V2">
        <f t="shared" ref="V2:V65" si="1">ROUNDDOWN(AVERAGE(C2:C2)/5000,0)*5000</f>
        <v>10000</v>
      </c>
      <c r="W2">
        <f t="shared" ref="W2:W65" si="2">ROUNDDOWN(AVERAGE(G2:G2)/50000,0)*50000</f>
        <v>0</v>
      </c>
      <c r="X2">
        <f t="shared" ref="X2:X65" si="3">ROUND(AVERAGE(P2:P2)/1000,1)</f>
        <v>1.6</v>
      </c>
      <c r="Y2">
        <f t="shared" ref="Y2:Y65" si="4">IF(AVERAGE(V2:V2)=30000,0,1)</f>
        <v>1</v>
      </c>
      <c r="Z2">
        <f t="shared" ref="Z2:Z65" si="5">IF(AVERAGE(W2:W2)&gt;50000,0,1)</f>
        <v>1</v>
      </c>
      <c r="AA2">
        <f t="shared" ref="AA2:AA65" si="6">IF(AVERAGE(X2:X2)&gt;2.5,0,1)</f>
        <v>1</v>
      </c>
      <c r="AB2">
        <f t="shared" ref="AB2:AB65" si="7">IF(AVERAGE(Q2:Q2)&lt;30,0,1)</f>
        <v>1</v>
      </c>
      <c r="AC2">
        <f t="shared" ref="AC2:AC65" si="8">IF(SUM(Y2:AB2)=4,1,0)</f>
        <v>1</v>
      </c>
    </row>
    <row r="3" spans="1:29" x14ac:dyDescent="0.2">
      <c r="A3" t="s">
        <v>37</v>
      </c>
      <c r="B3" t="s">
        <v>38</v>
      </c>
      <c r="C3">
        <v>4836</v>
      </c>
      <c r="D3" t="s">
        <v>39</v>
      </c>
      <c r="E3">
        <v>1</v>
      </c>
      <c r="F3" t="s">
        <v>40</v>
      </c>
      <c r="G3">
        <v>39166</v>
      </c>
      <c r="H3" t="s">
        <v>41</v>
      </c>
      <c r="I3" t="s">
        <v>34</v>
      </c>
      <c r="J3" t="s">
        <v>42</v>
      </c>
      <c r="K3">
        <v>9</v>
      </c>
      <c r="L3">
        <v>45663</v>
      </c>
      <c r="M3">
        <v>12</v>
      </c>
      <c r="N3" t="s">
        <v>43</v>
      </c>
      <c r="O3" t="s">
        <v>44</v>
      </c>
      <c r="P3">
        <v>999</v>
      </c>
      <c r="Q3">
        <v>57.7</v>
      </c>
      <c r="R3">
        <v>5</v>
      </c>
      <c r="S3">
        <v>114</v>
      </c>
      <c r="T3">
        <v>2015</v>
      </c>
      <c r="U3" t="str">
        <f t="shared" si="0"/>
        <v>Manual</v>
      </c>
      <c r="V3">
        <f t="shared" si="1"/>
        <v>0</v>
      </c>
      <c r="W3">
        <f t="shared" si="2"/>
        <v>0</v>
      </c>
      <c r="X3">
        <f t="shared" si="3"/>
        <v>1</v>
      </c>
      <c r="Y3">
        <f t="shared" si="4"/>
        <v>1</v>
      </c>
      <c r="Z3">
        <f t="shared" si="5"/>
        <v>1</v>
      </c>
      <c r="AA3">
        <f t="shared" si="6"/>
        <v>1</v>
      </c>
      <c r="AB3">
        <f t="shared" si="7"/>
        <v>1</v>
      </c>
      <c r="AC3">
        <f t="shared" si="8"/>
        <v>1</v>
      </c>
    </row>
    <row r="4" spans="1:29" x14ac:dyDescent="0.2">
      <c r="A4" t="s">
        <v>45</v>
      </c>
      <c r="B4" t="s">
        <v>46</v>
      </c>
      <c r="C4">
        <v>3305</v>
      </c>
      <c r="D4" t="s">
        <v>47</v>
      </c>
      <c r="E4">
        <v>1</v>
      </c>
      <c r="F4" t="s">
        <v>40</v>
      </c>
      <c r="G4">
        <v>31686</v>
      </c>
      <c r="H4" t="s">
        <v>41</v>
      </c>
      <c r="I4" t="s">
        <v>34</v>
      </c>
      <c r="J4" t="s">
        <v>42</v>
      </c>
      <c r="K4">
        <v>13</v>
      </c>
      <c r="L4">
        <v>45677</v>
      </c>
      <c r="M4">
        <v>5</v>
      </c>
      <c r="N4" t="s">
        <v>48</v>
      </c>
      <c r="O4" t="s">
        <v>49</v>
      </c>
      <c r="P4">
        <v>1198</v>
      </c>
      <c r="Q4">
        <v>56.5</v>
      </c>
      <c r="R4">
        <v>5</v>
      </c>
      <c r="S4">
        <v>115</v>
      </c>
      <c r="T4">
        <v>2011</v>
      </c>
      <c r="U4" t="str">
        <f t="shared" si="0"/>
        <v>Manual</v>
      </c>
      <c r="V4">
        <f t="shared" si="1"/>
        <v>0</v>
      </c>
      <c r="W4">
        <f t="shared" si="2"/>
        <v>0</v>
      </c>
      <c r="X4">
        <f t="shared" si="3"/>
        <v>1.2</v>
      </c>
      <c r="Y4">
        <f t="shared" si="4"/>
        <v>1</v>
      </c>
      <c r="Z4">
        <f t="shared" si="5"/>
        <v>1</v>
      </c>
      <c r="AA4">
        <f t="shared" si="6"/>
        <v>1</v>
      </c>
      <c r="AB4">
        <f t="shared" si="7"/>
        <v>1</v>
      </c>
      <c r="AC4">
        <f t="shared" si="8"/>
        <v>1</v>
      </c>
    </row>
    <row r="5" spans="1:29" x14ac:dyDescent="0.2">
      <c r="A5" t="s">
        <v>50</v>
      </c>
      <c r="B5" t="s">
        <v>51</v>
      </c>
      <c r="C5">
        <v>6410</v>
      </c>
      <c r="D5" t="s">
        <v>52</v>
      </c>
      <c r="E5">
        <v>2</v>
      </c>
      <c r="F5" t="s">
        <v>53</v>
      </c>
      <c r="G5">
        <v>25000</v>
      </c>
      <c r="H5" t="s">
        <v>41</v>
      </c>
      <c r="I5" t="s">
        <v>54</v>
      </c>
      <c r="J5" t="s">
        <v>55</v>
      </c>
      <c r="K5">
        <v>11</v>
      </c>
      <c r="L5">
        <v>44140</v>
      </c>
      <c r="M5">
        <v>21</v>
      </c>
      <c r="N5" t="s">
        <v>56</v>
      </c>
      <c r="O5" t="s">
        <v>57</v>
      </c>
      <c r="P5">
        <v>1968</v>
      </c>
      <c r="Q5">
        <v>54.3</v>
      </c>
      <c r="R5">
        <v>5</v>
      </c>
      <c r="S5">
        <v>135</v>
      </c>
      <c r="T5">
        <v>2013</v>
      </c>
      <c r="U5" t="str">
        <f t="shared" si="0"/>
        <v>Automatic</v>
      </c>
      <c r="V5">
        <f t="shared" si="1"/>
        <v>5000</v>
      </c>
      <c r="W5">
        <f t="shared" si="2"/>
        <v>0</v>
      </c>
      <c r="X5">
        <f t="shared" si="3"/>
        <v>2</v>
      </c>
      <c r="Y5">
        <f t="shared" si="4"/>
        <v>1</v>
      </c>
      <c r="Z5">
        <f t="shared" si="5"/>
        <v>1</v>
      </c>
      <c r="AA5">
        <f t="shared" si="6"/>
        <v>1</v>
      </c>
      <c r="AB5">
        <f t="shared" si="7"/>
        <v>1</v>
      </c>
      <c r="AC5">
        <f t="shared" si="8"/>
        <v>1</v>
      </c>
    </row>
    <row r="6" spans="1:29" x14ac:dyDescent="0.2">
      <c r="A6" t="s">
        <v>58</v>
      </c>
      <c r="B6" t="s">
        <v>59</v>
      </c>
      <c r="C6">
        <v>19473</v>
      </c>
      <c r="D6" t="s">
        <v>60</v>
      </c>
      <c r="E6">
        <v>2</v>
      </c>
      <c r="F6" t="s">
        <v>53</v>
      </c>
      <c r="G6">
        <v>39000</v>
      </c>
      <c r="H6" t="s">
        <v>61</v>
      </c>
      <c r="I6" t="s">
        <v>62</v>
      </c>
      <c r="J6" t="s">
        <v>35</v>
      </c>
      <c r="K6">
        <v>7</v>
      </c>
      <c r="L6">
        <v>45639</v>
      </c>
      <c r="M6">
        <v>29</v>
      </c>
      <c r="N6" t="s">
        <v>63</v>
      </c>
      <c r="O6" t="s">
        <v>35</v>
      </c>
      <c r="P6">
        <v>1999</v>
      </c>
      <c r="Q6">
        <v>53.3</v>
      </c>
      <c r="R6">
        <v>5</v>
      </c>
      <c r="S6">
        <v>139</v>
      </c>
      <c r="T6">
        <v>2017</v>
      </c>
      <c r="U6" t="str">
        <f t="shared" si="0"/>
        <v>Automatic</v>
      </c>
      <c r="V6">
        <f t="shared" si="1"/>
        <v>15000</v>
      </c>
      <c r="W6">
        <f t="shared" si="2"/>
        <v>0</v>
      </c>
      <c r="X6">
        <f t="shared" si="3"/>
        <v>2</v>
      </c>
      <c r="Y6">
        <f t="shared" si="4"/>
        <v>1</v>
      </c>
      <c r="Z6">
        <f t="shared" si="5"/>
        <v>1</v>
      </c>
      <c r="AA6">
        <f t="shared" si="6"/>
        <v>1</v>
      </c>
      <c r="AB6">
        <f t="shared" si="7"/>
        <v>1</v>
      </c>
      <c r="AC6">
        <f t="shared" si="8"/>
        <v>1</v>
      </c>
    </row>
    <row r="7" spans="1:29" x14ac:dyDescent="0.2">
      <c r="A7" t="s">
        <v>64</v>
      </c>
      <c r="B7" t="s">
        <v>65</v>
      </c>
      <c r="C7">
        <v>4783</v>
      </c>
      <c r="D7" t="s">
        <v>66</v>
      </c>
      <c r="E7">
        <v>1</v>
      </c>
      <c r="F7" t="s">
        <v>40</v>
      </c>
      <c r="G7">
        <v>97813</v>
      </c>
      <c r="H7" t="s">
        <v>61</v>
      </c>
      <c r="I7" t="s">
        <v>34</v>
      </c>
      <c r="J7" t="s">
        <v>42</v>
      </c>
      <c r="K7">
        <v>9</v>
      </c>
      <c r="L7">
        <v>45546</v>
      </c>
      <c r="M7">
        <v>9</v>
      </c>
      <c r="N7" t="s">
        <v>67</v>
      </c>
      <c r="O7" t="s">
        <v>49</v>
      </c>
      <c r="P7">
        <v>898</v>
      </c>
      <c r="Q7">
        <v>65.7</v>
      </c>
      <c r="R7">
        <v>4</v>
      </c>
      <c r="S7">
        <v>99</v>
      </c>
      <c r="T7">
        <v>2015</v>
      </c>
      <c r="U7" t="str">
        <f t="shared" si="0"/>
        <v>Manual</v>
      </c>
      <c r="V7">
        <f t="shared" si="1"/>
        <v>0</v>
      </c>
      <c r="W7">
        <f t="shared" si="2"/>
        <v>50000</v>
      </c>
      <c r="X7">
        <f t="shared" si="3"/>
        <v>0.9</v>
      </c>
      <c r="Y7">
        <f t="shared" si="4"/>
        <v>1</v>
      </c>
      <c r="Z7">
        <f t="shared" si="5"/>
        <v>1</v>
      </c>
      <c r="AA7">
        <f t="shared" si="6"/>
        <v>1</v>
      </c>
      <c r="AB7">
        <f t="shared" si="7"/>
        <v>1</v>
      </c>
      <c r="AC7">
        <f t="shared" si="8"/>
        <v>1</v>
      </c>
    </row>
    <row r="8" spans="1:29" x14ac:dyDescent="0.2">
      <c r="A8" t="s">
        <v>68</v>
      </c>
      <c r="B8" t="s">
        <v>69</v>
      </c>
      <c r="C8">
        <v>13145</v>
      </c>
      <c r="D8" t="s">
        <v>70</v>
      </c>
      <c r="E8">
        <v>2</v>
      </c>
      <c r="F8" t="s">
        <v>53</v>
      </c>
      <c r="G8">
        <v>20</v>
      </c>
      <c r="H8" t="s">
        <v>41</v>
      </c>
      <c r="I8" t="s">
        <v>54</v>
      </c>
      <c r="J8" t="s">
        <v>71</v>
      </c>
      <c r="K8">
        <v>12</v>
      </c>
      <c r="L8">
        <v>44572</v>
      </c>
      <c r="M8">
        <v>31</v>
      </c>
      <c r="N8" t="s">
        <v>72</v>
      </c>
      <c r="O8" t="s">
        <v>73</v>
      </c>
      <c r="P8">
        <v>2143</v>
      </c>
      <c r="Q8">
        <v>38.700000000000003</v>
      </c>
      <c r="R8">
        <v>8</v>
      </c>
      <c r="S8">
        <v>214</v>
      </c>
      <c r="T8">
        <v>2012</v>
      </c>
      <c r="U8" t="str">
        <f t="shared" si="0"/>
        <v>Automatic</v>
      </c>
      <c r="V8">
        <f t="shared" si="1"/>
        <v>10000</v>
      </c>
      <c r="W8">
        <f t="shared" si="2"/>
        <v>0</v>
      </c>
      <c r="X8">
        <f t="shared" si="3"/>
        <v>2.1</v>
      </c>
      <c r="Y8">
        <f t="shared" si="4"/>
        <v>1</v>
      </c>
      <c r="Z8">
        <f t="shared" si="5"/>
        <v>1</v>
      </c>
      <c r="AA8">
        <f t="shared" si="6"/>
        <v>1</v>
      </c>
      <c r="AB8">
        <f t="shared" si="7"/>
        <v>1</v>
      </c>
      <c r="AC8">
        <f t="shared" si="8"/>
        <v>1</v>
      </c>
    </row>
    <row r="9" spans="1:29" x14ac:dyDescent="0.2">
      <c r="A9" t="s">
        <v>74</v>
      </c>
      <c r="B9" t="s">
        <v>75</v>
      </c>
      <c r="C9">
        <v>8343</v>
      </c>
      <c r="D9" t="s">
        <v>76</v>
      </c>
      <c r="E9">
        <v>2</v>
      </c>
      <c r="F9" t="s">
        <v>53</v>
      </c>
      <c r="G9">
        <v>132962</v>
      </c>
      <c r="H9" t="s">
        <v>77</v>
      </c>
      <c r="I9" t="s">
        <v>34</v>
      </c>
      <c r="J9" t="s">
        <v>35</v>
      </c>
      <c r="K9">
        <v>6</v>
      </c>
      <c r="L9">
        <v>45707</v>
      </c>
      <c r="M9">
        <v>25</v>
      </c>
      <c r="N9" t="s">
        <v>78</v>
      </c>
      <c r="O9" t="s">
        <v>35</v>
      </c>
      <c r="P9">
        <v>1968</v>
      </c>
      <c r="Q9">
        <v>62.8</v>
      </c>
      <c r="R9">
        <v>5</v>
      </c>
      <c r="S9">
        <v>116</v>
      </c>
      <c r="T9">
        <v>2018</v>
      </c>
      <c r="U9" t="str">
        <f t="shared" si="0"/>
        <v>Automatic</v>
      </c>
      <c r="V9">
        <f t="shared" si="1"/>
        <v>5000</v>
      </c>
      <c r="W9">
        <f t="shared" si="2"/>
        <v>100000</v>
      </c>
      <c r="X9">
        <f t="shared" si="3"/>
        <v>2</v>
      </c>
      <c r="Y9">
        <f t="shared" si="4"/>
        <v>1</v>
      </c>
      <c r="Z9">
        <f t="shared" si="5"/>
        <v>0</v>
      </c>
      <c r="AA9">
        <f t="shared" si="6"/>
        <v>1</v>
      </c>
      <c r="AB9">
        <f t="shared" si="7"/>
        <v>1</v>
      </c>
      <c r="AC9">
        <f t="shared" si="8"/>
        <v>0</v>
      </c>
    </row>
    <row r="10" spans="1:29" x14ac:dyDescent="0.2">
      <c r="A10" t="s">
        <v>79</v>
      </c>
      <c r="B10" t="s">
        <v>80</v>
      </c>
      <c r="C10">
        <v>6460</v>
      </c>
      <c r="D10" t="s">
        <v>81</v>
      </c>
      <c r="E10">
        <v>2</v>
      </c>
      <c r="F10" t="s">
        <v>40</v>
      </c>
      <c r="G10">
        <v>38177</v>
      </c>
      <c r="H10" t="s">
        <v>33</v>
      </c>
      <c r="I10" t="s">
        <v>54</v>
      </c>
      <c r="J10" t="s">
        <v>71</v>
      </c>
      <c r="K10">
        <v>9</v>
      </c>
      <c r="L10">
        <v>45026</v>
      </c>
      <c r="M10">
        <v>10</v>
      </c>
      <c r="N10" t="s">
        <v>82</v>
      </c>
      <c r="O10" t="s">
        <v>73</v>
      </c>
      <c r="P10">
        <v>1596</v>
      </c>
      <c r="Q10">
        <v>44.1</v>
      </c>
      <c r="R10">
        <v>5</v>
      </c>
      <c r="S10">
        <v>149</v>
      </c>
      <c r="T10">
        <v>2015</v>
      </c>
      <c r="U10" t="str">
        <f t="shared" si="0"/>
        <v>Automatic</v>
      </c>
      <c r="V10">
        <f t="shared" si="1"/>
        <v>5000</v>
      </c>
      <c r="W10">
        <f t="shared" si="2"/>
        <v>0</v>
      </c>
      <c r="X10">
        <f t="shared" si="3"/>
        <v>1.6</v>
      </c>
      <c r="Y10">
        <f t="shared" si="4"/>
        <v>1</v>
      </c>
      <c r="Z10">
        <f t="shared" si="5"/>
        <v>1</v>
      </c>
      <c r="AA10">
        <f t="shared" si="6"/>
        <v>1</v>
      </c>
      <c r="AB10">
        <f t="shared" si="7"/>
        <v>1</v>
      </c>
      <c r="AC10">
        <f t="shared" si="8"/>
        <v>1</v>
      </c>
    </row>
    <row r="11" spans="1:29" x14ac:dyDescent="0.2">
      <c r="A11" t="s">
        <v>83</v>
      </c>
      <c r="B11" t="s">
        <v>38</v>
      </c>
      <c r="C11">
        <v>10695</v>
      </c>
      <c r="D11" t="s">
        <v>84</v>
      </c>
      <c r="E11">
        <v>1</v>
      </c>
      <c r="F11" t="s">
        <v>53</v>
      </c>
      <c r="G11">
        <v>75266</v>
      </c>
      <c r="H11" t="s">
        <v>85</v>
      </c>
      <c r="I11" t="s">
        <v>34</v>
      </c>
      <c r="J11" t="s">
        <v>86</v>
      </c>
      <c r="K11">
        <v>8</v>
      </c>
      <c r="L11">
        <v>45428</v>
      </c>
      <c r="M11">
        <v>11</v>
      </c>
      <c r="N11" t="s">
        <v>87</v>
      </c>
      <c r="O11" t="s">
        <v>88</v>
      </c>
      <c r="P11">
        <v>1598</v>
      </c>
      <c r="Q11">
        <v>43.5</v>
      </c>
      <c r="R11">
        <v>3</v>
      </c>
      <c r="S11">
        <v>170</v>
      </c>
      <c r="T11">
        <v>2016</v>
      </c>
      <c r="U11" t="str">
        <f t="shared" si="0"/>
        <v>Manual</v>
      </c>
      <c r="V11">
        <f t="shared" si="1"/>
        <v>10000</v>
      </c>
      <c r="W11">
        <f t="shared" si="2"/>
        <v>50000</v>
      </c>
      <c r="X11">
        <f t="shared" si="3"/>
        <v>1.6</v>
      </c>
      <c r="Y11">
        <f t="shared" si="4"/>
        <v>1</v>
      </c>
      <c r="Z11">
        <f t="shared" si="5"/>
        <v>1</v>
      </c>
      <c r="AA11">
        <f t="shared" si="6"/>
        <v>1</v>
      </c>
      <c r="AB11">
        <f t="shared" si="7"/>
        <v>1</v>
      </c>
      <c r="AC11">
        <f t="shared" si="8"/>
        <v>1</v>
      </c>
    </row>
    <row r="12" spans="1:29" x14ac:dyDescent="0.2">
      <c r="A12" t="s">
        <v>89</v>
      </c>
      <c r="B12" t="s">
        <v>80</v>
      </c>
      <c r="C12">
        <v>5295</v>
      </c>
      <c r="D12" t="s">
        <v>90</v>
      </c>
      <c r="E12">
        <v>1</v>
      </c>
      <c r="F12" t="s">
        <v>40</v>
      </c>
      <c r="G12">
        <v>47000</v>
      </c>
      <c r="H12" t="s">
        <v>85</v>
      </c>
      <c r="I12" t="s">
        <v>54</v>
      </c>
      <c r="J12" t="s">
        <v>42</v>
      </c>
      <c r="K12">
        <v>10</v>
      </c>
      <c r="L12">
        <v>44881</v>
      </c>
      <c r="M12">
        <v>11</v>
      </c>
      <c r="N12" t="s">
        <v>91</v>
      </c>
      <c r="O12" t="s">
        <v>44</v>
      </c>
      <c r="P12">
        <v>998</v>
      </c>
      <c r="Q12">
        <v>65.7</v>
      </c>
      <c r="R12">
        <v>5</v>
      </c>
      <c r="S12">
        <v>99</v>
      </c>
      <c r="T12">
        <v>2014</v>
      </c>
      <c r="U12" t="str">
        <f t="shared" si="0"/>
        <v>Manual</v>
      </c>
      <c r="V12">
        <f t="shared" si="1"/>
        <v>5000</v>
      </c>
      <c r="W12">
        <f t="shared" si="2"/>
        <v>0</v>
      </c>
      <c r="X12">
        <f t="shared" si="3"/>
        <v>1</v>
      </c>
      <c r="Y12">
        <f t="shared" si="4"/>
        <v>1</v>
      </c>
      <c r="Z12">
        <f t="shared" si="5"/>
        <v>1</v>
      </c>
      <c r="AA12">
        <f t="shared" si="6"/>
        <v>1</v>
      </c>
      <c r="AB12">
        <f t="shared" si="7"/>
        <v>1</v>
      </c>
      <c r="AC12">
        <f t="shared" si="8"/>
        <v>1</v>
      </c>
    </row>
    <row r="13" spans="1:29" x14ac:dyDescent="0.2">
      <c r="A13" t="s">
        <v>92</v>
      </c>
      <c r="B13" t="s">
        <v>38</v>
      </c>
      <c r="C13">
        <v>10195</v>
      </c>
      <c r="D13" t="s">
        <v>93</v>
      </c>
      <c r="E13">
        <v>1</v>
      </c>
      <c r="F13" t="s">
        <v>53</v>
      </c>
      <c r="G13">
        <v>14340</v>
      </c>
      <c r="H13" t="s">
        <v>94</v>
      </c>
      <c r="I13" t="s">
        <v>95</v>
      </c>
      <c r="J13" t="s">
        <v>42</v>
      </c>
      <c r="K13">
        <v>10</v>
      </c>
      <c r="L13">
        <v>45296</v>
      </c>
      <c r="M13">
        <v>19</v>
      </c>
      <c r="N13" t="s">
        <v>96</v>
      </c>
      <c r="O13" t="s">
        <v>49</v>
      </c>
      <c r="P13">
        <v>1956</v>
      </c>
      <c r="Q13">
        <v>76.400000000000006</v>
      </c>
      <c r="R13">
        <v>5</v>
      </c>
      <c r="S13">
        <v>98</v>
      </c>
      <c r="T13">
        <v>2014</v>
      </c>
      <c r="U13" t="str">
        <f t="shared" si="0"/>
        <v>Manual</v>
      </c>
      <c r="V13">
        <f t="shared" si="1"/>
        <v>10000</v>
      </c>
      <c r="W13">
        <f t="shared" si="2"/>
        <v>0</v>
      </c>
      <c r="X13">
        <f t="shared" si="3"/>
        <v>2</v>
      </c>
      <c r="Y13">
        <f t="shared" si="4"/>
        <v>1</v>
      </c>
      <c r="Z13">
        <f t="shared" si="5"/>
        <v>1</v>
      </c>
      <c r="AA13">
        <f t="shared" si="6"/>
        <v>1</v>
      </c>
      <c r="AB13">
        <f t="shared" si="7"/>
        <v>1</v>
      </c>
      <c r="AC13">
        <f t="shared" si="8"/>
        <v>1</v>
      </c>
    </row>
    <row r="14" spans="1:29" x14ac:dyDescent="0.2">
      <c r="A14" t="s">
        <v>97</v>
      </c>
      <c r="B14" t="s">
        <v>38</v>
      </c>
      <c r="C14">
        <v>12995</v>
      </c>
      <c r="D14" t="s">
        <v>98</v>
      </c>
      <c r="E14">
        <v>2</v>
      </c>
      <c r="F14" t="s">
        <v>32</v>
      </c>
      <c r="G14">
        <v>50000</v>
      </c>
      <c r="H14" t="s">
        <v>85</v>
      </c>
      <c r="I14" t="s">
        <v>34</v>
      </c>
      <c r="J14" t="s">
        <v>42</v>
      </c>
      <c r="K14">
        <v>11</v>
      </c>
      <c r="L14">
        <v>45618</v>
      </c>
      <c r="M14">
        <v>20</v>
      </c>
      <c r="N14" t="s">
        <v>99</v>
      </c>
      <c r="O14" t="s">
        <v>49</v>
      </c>
      <c r="P14">
        <v>1398</v>
      </c>
      <c r="Q14">
        <v>235.4</v>
      </c>
      <c r="R14">
        <v>4</v>
      </c>
      <c r="S14">
        <v>27</v>
      </c>
      <c r="T14">
        <v>2013</v>
      </c>
      <c r="U14" t="str">
        <f t="shared" si="0"/>
        <v>Automatic</v>
      </c>
      <c r="V14">
        <f t="shared" si="1"/>
        <v>10000</v>
      </c>
      <c r="W14">
        <f t="shared" si="2"/>
        <v>50000</v>
      </c>
      <c r="X14">
        <f t="shared" si="3"/>
        <v>1.4</v>
      </c>
      <c r="Y14">
        <f t="shared" si="4"/>
        <v>1</v>
      </c>
      <c r="Z14">
        <f t="shared" si="5"/>
        <v>1</v>
      </c>
      <c r="AA14">
        <f t="shared" si="6"/>
        <v>1</v>
      </c>
      <c r="AB14">
        <f t="shared" si="7"/>
        <v>1</v>
      </c>
      <c r="AC14">
        <f t="shared" si="8"/>
        <v>1</v>
      </c>
    </row>
    <row r="15" spans="1:29" x14ac:dyDescent="0.2">
      <c r="A15" t="s">
        <v>100</v>
      </c>
      <c r="B15" t="s">
        <v>38</v>
      </c>
      <c r="C15">
        <v>4345</v>
      </c>
      <c r="D15" t="s">
        <v>101</v>
      </c>
      <c r="E15">
        <v>1</v>
      </c>
      <c r="F15" t="s">
        <v>40</v>
      </c>
      <c r="G15">
        <v>40000</v>
      </c>
      <c r="H15" t="s">
        <v>85</v>
      </c>
      <c r="I15" t="s">
        <v>54</v>
      </c>
      <c r="J15" t="s">
        <v>42</v>
      </c>
      <c r="K15">
        <v>13</v>
      </c>
      <c r="L15">
        <v>43779</v>
      </c>
      <c r="M15">
        <v>9</v>
      </c>
      <c r="N15" t="s">
        <v>102</v>
      </c>
      <c r="O15" t="s">
        <v>49</v>
      </c>
      <c r="P15">
        <v>1398</v>
      </c>
      <c r="Q15">
        <v>51.4</v>
      </c>
      <c r="R15">
        <v>5</v>
      </c>
      <c r="S15">
        <v>129</v>
      </c>
      <c r="T15">
        <v>2011</v>
      </c>
      <c r="U15" t="str">
        <f t="shared" si="0"/>
        <v>Manual</v>
      </c>
      <c r="V15">
        <f t="shared" si="1"/>
        <v>0</v>
      </c>
      <c r="W15">
        <f t="shared" si="2"/>
        <v>0</v>
      </c>
      <c r="X15">
        <f t="shared" si="3"/>
        <v>1.4</v>
      </c>
      <c r="Y15">
        <f t="shared" si="4"/>
        <v>1</v>
      </c>
      <c r="Z15">
        <f t="shared" si="5"/>
        <v>1</v>
      </c>
      <c r="AA15">
        <f t="shared" si="6"/>
        <v>1</v>
      </c>
      <c r="AB15">
        <f t="shared" si="7"/>
        <v>1</v>
      </c>
      <c r="AC15">
        <f t="shared" si="8"/>
        <v>1</v>
      </c>
    </row>
    <row r="16" spans="1:29" x14ac:dyDescent="0.2">
      <c r="A16" t="s">
        <v>103</v>
      </c>
      <c r="B16" t="s">
        <v>51</v>
      </c>
      <c r="C16">
        <v>2130</v>
      </c>
      <c r="D16" t="s">
        <v>104</v>
      </c>
      <c r="E16">
        <v>2</v>
      </c>
      <c r="F16" t="s">
        <v>53</v>
      </c>
      <c r="G16">
        <v>9275</v>
      </c>
      <c r="H16" t="s">
        <v>41</v>
      </c>
      <c r="I16" t="s">
        <v>34</v>
      </c>
      <c r="J16" t="s">
        <v>42</v>
      </c>
      <c r="K16">
        <v>15</v>
      </c>
      <c r="L16">
        <v>45672</v>
      </c>
      <c r="M16">
        <v>19</v>
      </c>
      <c r="N16" t="s">
        <v>105</v>
      </c>
      <c r="O16" t="s">
        <v>49</v>
      </c>
      <c r="P16">
        <v>1968</v>
      </c>
      <c r="Q16">
        <v>50.4</v>
      </c>
      <c r="R16">
        <v>5</v>
      </c>
      <c r="S16">
        <v>146</v>
      </c>
      <c r="T16">
        <v>2009</v>
      </c>
      <c r="U16" t="str">
        <f t="shared" si="0"/>
        <v>Automatic</v>
      </c>
      <c r="V16">
        <f t="shared" si="1"/>
        <v>0</v>
      </c>
      <c r="W16">
        <f t="shared" si="2"/>
        <v>0</v>
      </c>
      <c r="X16">
        <f t="shared" si="3"/>
        <v>2</v>
      </c>
      <c r="Y16">
        <f t="shared" si="4"/>
        <v>1</v>
      </c>
      <c r="Z16">
        <f t="shared" si="5"/>
        <v>1</v>
      </c>
      <c r="AA16">
        <f t="shared" si="6"/>
        <v>1</v>
      </c>
      <c r="AB16">
        <f t="shared" si="7"/>
        <v>1</v>
      </c>
      <c r="AC16">
        <f t="shared" si="8"/>
        <v>1</v>
      </c>
    </row>
    <row r="17" spans="1:29" x14ac:dyDescent="0.2">
      <c r="A17" t="s">
        <v>106</v>
      </c>
      <c r="B17" t="s">
        <v>75</v>
      </c>
      <c r="C17">
        <v>7345</v>
      </c>
      <c r="D17" t="s">
        <v>107</v>
      </c>
      <c r="E17">
        <v>1</v>
      </c>
      <c r="F17" t="s">
        <v>53</v>
      </c>
      <c r="G17">
        <v>141225</v>
      </c>
      <c r="H17" t="s">
        <v>94</v>
      </c>
      <c r="I17" t="s">
        <v>34</v>
      </c>
      <c r="J17" t="s">
        <v>42</v>
      </c>
      <c r="K17">
        <v>11</v>
      </c>
      <c r="L17">
        <v>45635</v>
      </c>
      <c r="M17">
        <v>16</v>
      </c>
      <c r="N17" t="s">
        <v>108</v>
      </c>
      <c r="O17" t="s">
        <v>49</v>
      </c>
      <c r="P17">
        <v>1598</v>
      </c>
      <c r="Q17">
        <v>74.3</v>
      </c>
      <c r="R17">
        <v>5</v>
      </c>
      <c r="S17">
        <v>99</v>
      </c>
      <c r="T17">
        <v>2013</v>
      </c>
      <c r="U17" t="str">
        <f t="shared" si="0"/>
        <v>Manual</v>
      </c>
      <c r="V17">
        <f t="shared" si="1"/>
        <v>5000</v>
      </c>
      <c r="W17">
        <f t="shared" si="2"/>
        <v>100000</v>
      </c>
      <c r="X17">
        <f t="shared" si="3"/>
        <v>1.6</v>
      </c>
      <c r="Y17">
        <f t="shared" si="4"/>
        <v>1</v>
      </c>
      <c r="Z17">
        <f t="shared" si="5"/>
        <v>0</v>
      </c>
      <c r="AA17">
        <f t="shared" si="6"/>
        <v>1</v>
      </c>
      <c r="AB17">
        <f t="shared" si="7"/>
        <v>1</v>
      </c>
      <c r="AC17">
        <f t="shared" si="8"/>
        <v>0</v>
      </c>
    </row>
    <row r="18" spans="1:29" x14ac:dyDescent="0.2">
      <c r="A18" t="s">
        <v>109</v>
      </c>
      <c r="B18" t="s">
        <v>38</v>
      </c>
      <c r="C18">
        <v>2305</v>
      </c>
      <c r="D18" t="s">
        <v>110</v>
      </c>
      <c r="E18">
        <v>1</v>
      </c>
      <c r="F18" t="s">
        <v>40</v>
      </c>
      <c r="G18">
        <v>78000</v>
      </c>
      <c r="H18" t="s">
        <v>41</v>
      </c>
      <c r="I18" t="s">
        <v>34</v>
      </c>
      <c r="J18" t="s">
        <v>42</v>
      </c>
      <c r="K18">
        <v>14</v>
      </c>
      <c r="L18">
        <v>45700</v>
      </c>
      <c r="M18">
        <v>12</v>
      </c>
      <c r="N18" t="s">
        <v>111</v>
      </c>
      <c r="O18" t="s">
        <v>49</v>
      </c>
      <c r="P18">
        <v>1598</v>
      </c>
      <c r="Q18">
        <v>44.8</v>
      </c>
      <c r="R18">
        <v>5</v>
      </c>
      <c r="S18">
        <v>147</v>
      </c>
      <c r="T18">
        <v>2010</v>
      </c>
      <c r="U18" t="str">
        <f t="shared" si="0"/>
        <v>Manual</v>
      </c>
      <c r="V18">
        <f t="shared" si="1"/>
        <v>0</v>
      </c>
      <c r="W18">
        <f t="shared" si="2"/>
        <v>50000</v>
      </c>
      <c r="X18">
        <f t="shared" si="3"/>
        <v>1.6</v>
      </c>
      <c r="Y18">
        <f t="shared" si="4"/>
        <v>1</v>
      </c>
      <c r="Z18">
        <f t="shared" si="5"/>
        <v>1</v>
      </c>
      <c r="AA18">
        <f t="shared" si="6"/>
        <v>1</v>
      </c>
      <c r="AB18">
        <f t="shared" si="7"/>
        <v>1</v>
      </c>
      <c r="AC18">
        <f t="shared" si="8"/>
        <v>1</v>
      </c>
    </row>
    <row r="19" spans="1:29" x14ac:dyDescent="0.2">
      <c r="A19" t="s">
        <v>112</v>
      </c>
      <c r="B19" t="s">
        <v>46</v>
      </c>
      <c r="C19">
        <v>2240</v>
      </c>
      <c r="D19" t="s">
        <v>113</v>
      </c>
      <c r="E19">
        <v>1</v>
      </c>
      <c r="F19" t="s">
        <v>53</v>
      </c>
      <c r="G19">
        <v>39000</v>
      </c>
      <c r="H19" t="s">
        <v>94</v>
      </c>
      <c r="I19" t="s">
        <v>54</v>
      </c>
      <c r="J19" t="s">
        <v>71</v>
      </c>
      <c r="K19">
        <v>14</v>
      </c>
      <c r="L19">
        <v>44737</v>
      </c>
      <c r="M19">
        <v>15</v>
      </c>
      <c r="N19" t="s">
        <v>114</v>
      </c>
      <c r="O19" t="s">
        <v>73</v>
      </c>
      <c r="P19">
        <v>1461</v>
      </c>
      <c r="Q19">
        <v>54.3</v>
      </c>
      <c r="R19">
        <v>7</v>
      </c>
      <c r="S19">
        <v>137</v>
      </c>
      <c r="T19">
        <v>2010</v>
      </c>
      <c r="U19" t="str">
        <f t="shared" si="0"/>
        <v>Manual</v>
      </c>
      <c r="V19">
        <f t="shared" si="1"/>
        <v>0</v>
      </c>
      <c r="W19">
        <f t="shared" si="2"/>
        <v>0</v>
      </c>
      <c r="X19">
        <f t="shared" si="3"/>
        <v>1.5</v>
      </c>
      <c r="Y19">
        <f t="shared" si="4"/>
        <v>1</v>
      </c>
      <c r="Z19">
        <f t="shared" si="5"/>
        <v>1</v>
      </c>
      <c r="AA19">
        <f t="shared" si="6"/>
        <v>1</v>
      </c>
      <c r="AB19">
        <f t="shared" si="7"/>
        <v>1</v>
      </c>
      <c r="AC19">
        <f t="shared" si="8"/>
        <v>1</v>
      </c>
    </row>
    <row r="20" spans="1:29" x14ac:dyDescent="0.2">
      <c r="A20" t="s">
        <v>115</v>
      </c>
      <c r="B20" t="s">
        <v>80</v>
      </c>
      <c r="C20">
        <v>25000</v>
      </c>
      <c r="D20" t="s">
        <v>116</v>
      </c>
      <c r="E20">
        <v>1</v>
      </c>
      <c r="F20" t="s">
        <v>53</v>
      </c>
      <c r="G20">
        <v>18735</v>
      </c>
      <c r="H20" t="s">
        <v>61</v>
      </c>
      <c r="I20" t="s">
        <v>34</v>
      </c>
      <c r="J20" t="s">
        <v>86</v>
      </c>
      <c r="K20">
        <v>2</v>
      </c>
      <c r="L20">
        <v>45777</v>
      </c>
      <c r="M20">
        <v>16</v>
      </c>
      <c r="N20" t="s">
        <v>117</v>
      </c>
      <c r="O20" t="s">
        <v>88</v>
      </c>
      <c r="P20">
        <v>2000</v>
      </c>
      <c r="Q20">
        <v>46</v>
      </c>
      <c r="R20">
        <v>3</v>
      </c>
      <c r="S20">
        <v>159</v>
      </c>
      <c r="T20">
        <v>2022</v>
      </c>
      <c r="U20" t="str">
        <f t="shared" si="0"/>
        <v>Manual</v>
      </c>
      <c r="V20">
        <f t="shared" si="1"/>
        <v>25000</v>
      </c>
      <c r="W20">
        <f t="shared" si="2"/>
        <v>0</v>
      </c>
      <c r="X20">
        <f t="shared" si="3"/>
        <v>2</v>
      </c>
      <c r="Y20">
        <f t="shared" si="4"/>
        <v>1</v>
      </c>
      <c r="Z20">
        <f t="shared" si="5"/>
        <v>1</v>
      </c>
      <c r="AA20">
        <f t="shared" si="6"/>
        <v>1</v>
      </c>
      <c r="AB20">
        <f t="shared" si="7"/>
        <v>1</v>
      </c>
      <c r="AC20">
        <f t="shared" si="8"/>
        <v>1</v>
      </c>
    </row>
    <row r="21" spans="1:29" x14ac:dyDescent="0.2">
      <c r="A21" t="s">
        <v>118</v>
      </c>
      <c r="B21" t="s">
        <v>80</v>
      </c>
      <c r="C21">
        <v>25000</v>
      </c>
      <c r="D21" t="s">
        <v>116</v>
      </c>
      <c r="E21">
        <v>1</v>
      </c>
      <c r="F21" t="s">
        <v>53</v>
      </c>
      <c r="G21">
        <v>14952</v>
      </c>
      <c r="H21" t="s">
        <v>41</v>
      </c>
      <c r="I21" t="s">
        <v>34</v>
      </c>
      <c r="J21" t="s">
        <v>86</v>
      </c>
      <c r="K21">
        <v>2</v>
      </c>
      <c r="L21">
        <v>45777</v>
      </c>
      <c r="M21">
        <v>16</v>
      </c>
      <c r="N21" t="s">
        <v>119</v>
      </c>
      <c r="O21" t="s">
        <v>88</v>
      </c>
      <c r="P21">
        <v>2000</v>
      </c>
      <c r="Q21">
        <v>46</v>
      </c>
      <c r="R21">
        <v>3</v>
      </c>
      <c r="S21">
        <v>159</v>
      </c>
      <c r="T21">
        <v>2022</v>
      </c>
      <c r="U21" t="str">
        <f t="shared" si="0"/>
        <v>Manual</v>
      </c>
      <c r="V21">
        <f t="shared" si="1"/>
        <v>25000</v>
      </c>
      <c r="W21">
        <f t="shared" si="2"/>
        <v>0</v>
      </c>
      <c r="X21">
        <f t="shared" si="3"/>
        <v>2</v>
      </c>
      <c r="Y21">
        <f t="shared" si="4"/>
        <v>1</v>
      </c>
      <c r="Z21">
        <f t="shared" si="5"/>
        <v>1</v>
      </c>
      <c r="AA21">
        <f t="shared" si="6"/>
        <v>1</v>
      </c>
      <c r="AB21">
        <f t="shared" si="7"/>
        <v>1</v>
      </c>
      <c r="AC21">
        <f t="shared" si="8"/>
        <v>1</v>
      </c>
    </row>
    <row r="22" spans="1:29" x14ac:dyDescent="0.2">
      <c r="A22" t="s">
        <v>120</v>
      </c>
      <c r="B22" t="s">
        <v>80</v>
      </c>
      <c r="C22">
        <v>6465</v>
      </c>
      <c r="D22" t="s">
        <v>81</v>
      </c>
      <c r="E22">
        <v>2</v>
      </c>
      <c r="F22" t="s">
        <v>40</v>
      </c>
      <c r="G22">
        <v>27096</v>
      </c>
      <c r="H22" t="s">
        <v>94</v>
      </c>
      <c r="I22" t="s">
        <v>34</v>
      </c>
      <c r="J22" t="s">
        <v>71</v>
      </c>
      <c r="K22">
        <v>9</v>
      </c>
      <c r="L22">
        <v>45617</v>
      </c>
      <c r="M22">
        <v>10</v>
      </c>
      <c r="N22" t="s">
        <v>121</v>
      </c>
      <c r="O22" t="s">
        <v>73</v>
      </c>
      <c r="P22">
        <v>1596</v>
      </c>
      <c r="Q22">
        <v>44.1</v>
      </c>
      <c r="R22">
        <v>5</v>
      </c>
      <c r="S22">
        <v>149</v>
      </c>
      <c r="T22">
        <v>2015</v>
      </c>
      <c r="U22" t="str">
        <f t="shared" si="0"/>
        <v>Automatic</v>
      </c>
      <c r="V22">
        <f t="shared" si="1"/>
        <v>5000</v>
      </c>
      <c r="W22">
        <f t="shared" si="2"/>
        <v>0</v>
      </c>
      <c r="X22">
        <f t="shared" si="3"/>
        <v>1.6</v>
      </c>
      <c r="Y22">
        <f t="shared" si="4"/>
        <v>1</v>
      </c>
      <c r="Z22">
        <f t="shared" si="5"/>
        <v>1</v>
      </c>
      <c r="AA22">
        <f t="shared" si="6"/>
        <v>1</v>
      </c>
      <c r="AB22">
        <f t="shared" si="7"/>
        <v>1</v>
      </c>
      <c r="AC22">
        <f t="shared" si="8"/>
        <v>1</v>
      </c>
    </row>
    <row r="23" spans="1:29" x14ac:dyDescent="0.2">
      <c r="A23" t="s">
        <v>122</v>
      </c>
      <c r="B23" t="s">
        <v>123</v>
      </c>
      <c r="C23">
        <v>15045</v>
      </c>
      <c r="D23" t="s">
        <v>124</v>
      </c>
      <c r="E23">
        <v>1</v>
      </c>
      <c r="F23" t="s">
        <v>53</v>
      </c>
      <c r="G23">
        <v>72000</v>
      </c>
      <c r="H23" t="s">
        <v>85</v>
      </c>
      <c r="I23" t="s">
        <v>34</v>
      </c>
      <c r="J23" t="s">
        <v>55</v>
      </c>
      <c r="K23">
        <v>10</v>
      </c>
      <c r="L23">
        <v>45674</v>
      </c>
      <c r="M23">
        <v>33</v>
      </c>
      <c r="N23" t="s">
        <v>125</v>
      </c>
      <c r="O23" t="s">
        <v>57</v>
      </c>
      <c r="P23">
        <v>1995</v>
      </c>
      <c r="Q23">
        <v>62.8</v>
      </c>
      <c r="R23">
        <v>5</v>
      </c>
      <c r="S23">
        <v>119</v>
      </c>
      <c r="T23">
        <v>2014</v>
      </c>
      <c r="U23" t="str">
        <f t="shared" si="0"/>
        <v>Manual</v>
      </c>
      <c r="V23">
        <f t="shared" si="1"/>
        <v>15000</v>
      </c>
      <c r="W23">
        <f t="shared" si="2"/>
        <v>50000</v>
      </c>
      <c r="X23">
        <f t="shared" si="3"/>
        <v>2</v>
      </c>
      <c r="Y23">
        <f t="shared" si="4"/>
        <v>1</v>
      </c>
      <c r="Z23">
        <f t="shared" si="5"/>
        <v>1</v>
      </c>
      <c r="AA23">
        <f t="shared" si="6"/>
        <v>1</v>
      </c>
      <c r="AB23">
        <f t="shared" si="7"/>
        <v>1</v>
      </c>
      <c r="AC23">
        <f t="shared" si="8"/>
        <v>1</v>
      </c>
    </row>
    <row r="24" spans="1:29" x14ac:dyDescent="0.2">
      <c r="A24" t="s">
        <v>126</v>
      </c>
      <c r="B24" t="s">
        <v>80</v>
      </c>
      <c r="C24">
        <v>5845</v>
      </c>
      <c r="D24" t="s">
        <v>90</v>
      </c>
      <c r="E24">
        <v>1</v>
      </c>
      <c r="F24" t="s">
        <v>40</v>
      </c>
      <c r="G24">
        <v>53591</v>
      </c>
      <c r="H24" t="s">
        <v>127</v>
      </c>
      <c r="I24" t="s">
        <v>54</v>
      </c>
      <c r="J24" t="s">
        <v>42</v>
      </c>
      <c r="K24">
        <v>12</v>
      </c>
      <c r="L24">
        <v>44711</v>
      </c>
      <c r="M24">
        <v>8</v>
      </c>
      <c r="N24" t="s">
        <v>128</v>
      </c>
      <c r="O24" t="s">
        <v>49</v>
      </c>
      <c r="P24">
        <v>1388</v>
      </c>
      <c r="Q24">
        <v>48.7</v>
      </c>
      <c r="R24">
        <v>5</v>
      </c>
      <c r="S24">
        <v>130</v>
      </c>
      <c r="T24">
        <v>2012</v>
      </c>
      <c r="U24" t="str">
        <f t="shared" si="0"/>
        <v>Manual</v>
      </c>
      <c r="V24">
        <f t="shared" si="1"/>
        <v>5000</v>
      </c>
      <c r="W24">
        <f t="shared" si="2"/>
        <v>50000</v>
      </c>
      <c r="X24">
        <f t="shared" si="3"/>
        <v>1.4</v>
      </c>
      <c r="Y24">
        <f t="shared" si="4"/>
        <v>1</v>
      </c>
      <c r="Z24">
        <f t="shared" si="5"/>
        <v>1</v>
      </c>
      <c r="AA24">
        <f t="shared" si="6"/>
        <v>1</v>
      </c>
      <c r="AB24">
        <f t="shared" si="7"/>
        <v>1</v>
      </c>
      <c r="AC24">
        <f t="shared" si="8"/>
        <v>1</v>
      </c>
    </row>
    <row r="25" spans="1:29" x14ac:dyDescent="0.2">
      <c r="A25" t="s">
        <v>129</v>
      </c>
      <c r="B25" t="s">
        <v>80</v>
      </c>
      <c r="C25">
        <v>12395</v>
      </c>
      <c r="D25" t="s">
        <v>130</v>
      </c>
      <c r="E25">
        <v>1</v>
      </c>
      <c r="F25" t="s">
        <v>53</v>
      </c>
      <c r="G25">
        <v>102670</v>
      </c>
      <c r="H25" t="s">
        <v>85</v>
      </c>
      <c r="I25" t="s">
        <v>34</v>
      </c>
      <c r="J25" t="s">
        <v>86</v>
      </c>
      <c r="K25">
        <v>6</v>
      </c>
      <c r="L25">
        <v>45463</v>
      </c>
      <c r="M25">
        <v>18</v>
      </c>
      <c r="N25" t="s">
        <v>131</v>
      </c>
      <c r="O25" t="s">
        <v>88</v>
      </c>
      <c r="P25">
        <v>1995</v>
      </c>
      <c r="Q25">
        <v>40.9</v>
      </c>
      <c r="R25">
        <v>3</v>
      </c>
      <c r="S25">
        <v>177</v>
      </c>
      <c r="T25">
        <v>2018</v>
      </c>
      <c r="U25" t="str">
        <f t="shared" si="0"/>
        <v>Manual</v>
      </c>
      <c r="V25">
        <f t="shared" si="1"/>
        <v>10000</v>
      </c>
      <c r="W25">
        <f t="shared" si="2"/>
        <v>100000</v>
      </c>
      <c r="X25">
        <f t="shared" si="3"/>
        <v>2</v>
      </c>
      <c r="Y25">
        <f t="shared" si="4"/>
        <v>1</v>
      </c>
      <c r="Z25">
        <f t="shared" si="5"/>
        <v>0</v>
      </c>
      <c r="AA25">
        <f t="shared" si="6"/>
        <v>1</v>
      </c>
      <c r="AB25">
        <f t="shared" si="7"/>
        <v>1</v>
      </c>
      <c r="AC25">
        <f t="shared" si="8"/>
        <v>0</v>
      </c>
    </row>
    <row r="26" spans="1:29" x14ac:dyDescent="0.2">
      <c r="A26" t="s">
        <v>132</v>
      </c>
      <c r="B26" t="s">
        <v>133</v>
      </c>
      <c r="C26">
        <v>9515</v>
      </c>
      <c r="D26" t="s">
        <v>134</v>
      </c>
      <c r="E26">
        <v>2</v>
      </c>
      <c r="F26" t="s">
        <v>32</v>
      </c>
      <c r="G26">
        <v>57994</v>
      </c>
      <c r="H26" t="s">
        <v>61</v>
      </c>
      <c r="I26" t="s">
        <v>34</v>
      </c>
      <c r="J26" t="s">
        <v>42</v>
      </c>
      <c r="K26">
        <v>9</v>
      </c>
      <c r="L26">
        <v>45748</v>
      </c>
      <c r="M26">
        <v>12</v>
      </c>
      <c r="N26" t="s">
        <v>135</v>
      </c>
      <c r="O26" t="s">
        <v>49</v>
      </c>
      <c r="P26">
        <v>1798</v>
      </c>
      <c r="Q26">
        <v>78.5</v>
      </c>
      <c r="R26">
        <v>5</v>
      </c>
      <c r="S26">
        <v>82</v>
      </c>
      <c r="T26">
        <v>2015</v>
      </c>
      <c r="U26" t="str">
        <f t="shared" si="0"/>
        <v>Automatic</v>
      </c>
      <c r="V26">
        <f t="shared" si="1"/>
        <v>5000</v>
      </c>
      <c r="W26">
        <f t="shared" si="2"/>
        <v>50000</v>
      </c>
      <c r="X26">
        <f t="shared" si="3"/>
        <v>1.8</v>
      </c>
      <c r="Y26">
        <f t="shared" si="4"/>
        <v>1</v>
      </c>
      <c r="Z26">
        <f t="shared" si="5"/>
        <v>1</v>
      </c>
      <c r="AA26">
        <f t="shared" si="6"/>
        <v>1</v>
      </c>
      <c r="AB26">
        <f t="shared" si="7"/>
        <v>1</v>
      </c>
      <c r="AC26">
        <f t="shared" si="8"/>
        <v>1</v>
      </c>
    </row>
    <row r="27" spans="1:29" x14ac:dyDescent="0.2">
      <c r="A27" t="s">
        <v>136</v>
      </c>
      <c r="B27" t="s">
        <v>137</v>
      </c>
      <c r="C27">
        <v>4671</v>
      </c>
      <c r="D27" t="s">
        <v>138</v>
      </c>
      <c r="E27">
        <v>1</v>
      </c>
      <c r="F27" t="s">
        <v>40</v>
      </c>
      <c r="G27">
        <v>17719</v>
      </c>
      <c r="H27" t="s">
        <v>61</v>
      </c>
      <c r="I27" t="s">
        <v>34</v>
      </c>
      <c r="J27" t="s">
        <v>42</v>
      </c>
      <c r="K27">
        <v>9</v>
      </c>
      <c r="L27">
        <v>45488</v>
      </c>
      <c r="M27">
        <v>1</v>
      </c>
      <c r="N27" t="s">
        <v>139</v>
      </c>
      <c r="O27" t="s">
        <v>49</v>
      </c>
      <c r="P27">
        <v>998</v>
      </c>
      <c r="Q27">
        <v>60.1</v>
      </c>
      <c r="R27">
        <v>5</v>
      </c>
      <c r="S27">
        <v>108</v>
      </c>
      <c r="T27">
        <v>2015</v>
      </c>
      <c r="U27" t="str">
        <f t="shared" si="0"/>
        <v>Manual</v>
      </c>
      <c r="V27">
        <f t="shared" si="1"/>
        <v>0</v>
      </c>
      <c r="W27">
        <f t="shared" si="2"/>
        <v>0</v>
      </c>
      <c r="X27">
        <f t="shared" si="3"/>
        <v>1</v>
      </c>
      <c r="Y27">
        <f t="shared" si="4"/>
        <v>1</v>
      </c>
      <c r="Z27">
        <f t="shared" si="5"/>
        <v>1</v>
      </c>
      <c r="AA27">
        <f t="shared" si="6"/>
        <v>1</v>
      </c>
      <c r="AB27">
        <f t="shared" si="7"/>
        <v>1</v>
      </c>
      <c r="AC27">
        <f t="shared" si="8"/>
        <v>1</v>
      </c>
    </row>
    <row r="28" spans="1:29" x14ac:dyDescent="0.2">
      <c r="A28" t="s">
        <v>140</v>
      </c>
      <c r="B28" t="s">
        <v>141</v>
      </c>
      <c r="C28">
        <v>4445</v>
      </c>
      <c r="D28" t="s">
        <v>142</v>
      </c>
      <c r="E28">
        <v>1</v>
      </c>
      <c r="F28" t="s">
        <v>40</v>
      </c>
      <c r="G28">
        <v>5000</v>
      </c>
      <c r="H28" t="s">
        <v>85</v>
      </c>
      <c r="I28" t="s">
        <v>34</v>
      </c>
      <c r="J28" t="s">
        <v>42</v>
      </c>
      <c r="K28">
        <v>10</v>
      </c>
      <c r="L28">
        <v>45664</v>
      </c>
      <c r="M28">
        <v>6</v>
      </c>
      <c r="N28" t="s">
        <v>143</v>
      </c>
      <c r="O28" t="s">
        <v>49</v>
      </c>
      <c r="P28">
        <v>998</v>
      </c>
      <c r="Q28">
        <v>68.900000000000006</v>
      </c>
      <c r="R28">
        <v>4</v>
      </c>
      <c r="S28">
        <v>95</v>
      </c>
      <c r="T28">
        <v>2014</v>
      </c>
      <c r="U28" t="str">
        <f t="shared" si="0"/>
        <v>Manual</v>
      </c>
      <c r="V28">
        <f t="shared" si="1"/>
        <v>0</v>
      </c>
      <c r="W28">
        <f t="shared" si="2"/>
        <v>0</v>
      </c>
      <c r="X28">
        <f t="shared" si="3"/>
        <v>1</v>
      </c>
      <c r="Y28">
        <f t="shared" si="4"/>
        <v>1</v>
      </c>
      <c r="Z28">
        <f t="shared" si="5"/>
        <v>1</v>
      </c>
      <c r="AA28">
        <f t="shared" si="6"/>
        <v>1</v>
      </c>
      <c r="AB28">
        <f t="shared" si="7"/>
        <v>1</v>
      </c>
      <c r="AC28">
        <f t="shared" si="8"/>
        <v>1</v>
      </c>
    </row>
    <row r="29" spans="1:29" x14ac:dyDescent="0.2">
      <c r="A29" t="s">
        <v>144</v>
      </c>
      <c r="B29" t="s">
        <v>123</v>
      </c>
      <c r="C29">
        <v>18895</v>
      </c>
      <c r="D29" t="s">
        <v>145</v>
      </c>
      <c r="E29">
        <v>2</v>
      </c>
      <c r="F29" t="s">
        <v>53</v>
      </c>
      <c r="G29">
        <v>9000</v>
      </c>
      <c r="H29" t="s">
        <v>85</v>
      </c>
      <c r="I29" t="s">
        <v>54</v>
      </c>
      <c r="J29" t="s">
        <v>146</v>
      </c>
      <c r="K29">
        <v>10</v>
      </c>
      <c r="L29">
        <v>44638</v>
      </c>
      <c r="M29">
        <v>30</v>
      </c>
      <c r="N29" t="s">
        <v>147</v>
      </c>
      <c r="O29" t="s">
        <v>148</v>
      </c>
      <c r="P29">
        <v>1995</v>
      </c>
      <c r="Q29">
        <v>60.1</v>
      </c>
      <c r="R29">
        <v>4</v>
      </c>
      <c r="S29">
        <v>124</v>
      </c>
      <c r="T29">
        <v>2014</v>
      </c>
      <c r="U29" t="str">
        <f t="shared" si="0"/>
        <v>Automatic</v>
      </c>
      <c r="V29">
        <f t="shared" si="1"/>
        <v>15000</v>
      </c>
      <c r="W29">
        <f t="shared" si="2"/>
        <v>0</v>
      </c>
      <c r="X29">
        <f t="shared" si="3"/>
        <v>2</v>
      </c>
      <c r="Y29">
        <f t="shared" si="4"/>
        <v>1</v>
      </c>
      <c r="Z29">
        <f t="shared" si="5"/>
        <v>1</v>
      </c>
      <c r="AA29">
        <f t="shared" si="6"/>
        <v>1</v>
      </c>
      <c r="AB29">
        <f t="shared" si="7"/>
        <v>1</v>
      </c>
      <c r="AC29">
        <f t="shared" si="8"/>
        <v>1</v>
      </c>
    </row>
    <row r="30" spans="1:29" x14ac:dyDescent="0.2">
      <c r="A30" t="s">
        <v>149</v>
      </c>
      <c r="B30" t="s">
        <v>30</v>
      </c>
      <c r="C30">
        <v>11257</v>
      </c>
      <c r="D30" t="s">
        <v>150</v>
      </c>
      <c r="E30">
        <v>2</v>
      </c>
      <c r="F30" t="s">
        <v>53</v>
      </c>
      <c r="G30">
        <v>87265</v>
      </c>
      <c r="H30" t="s">
        <v>33</v>
      </c>
      <c r="I30" t="s">
        <v>34</v>
      </c>
      <c r="J30" t="s">
        <v>35</v>
      </c>
      <c r="K30">
        <v>7</v>
      </c>
      <c r="L30">
        <v>45625</v>
      </c>
      <c r="M30">
        <v>25</v>
      </c>
      <c r="N30" t="s">
        <v>151</v>
      </c>
      <c r="O30" t="s">
        <v>35</v>
      </c>
      <c r="P30">
        <v>2199</v>
      </c>
      <c r="Q30">
        <v>42.8</v>
      </c>
      <c r="R30">
        <v>7</v>
      </c>
      <c r="S30">
        <v>174</v>
      </c>
      <c r="T30">
        <v>2017</v>
      </c>
      <c r="U30" t="str">
        <f t="shared" si="0"/>
        <v>Automatic</v>
      </c>
      <c r="V30">
        <f t="shared" si="1"/>
        <v>10000</v>
      </c>
      <c r="W30">
        <f t="shared" si="2"/>
        <v>50000</v>
      </c>
      <c r="X30">
        <f t="shared" si="3"/>
        <v>2.2000000000000002</v>
      </c>
      <c r="Y30">
        <f t="shared" si="4"/>
        <v>1</v>
      </c>
      <c r="Z30">
        <f t="shared" si="5"/>
        <v>1</v>
      </c>
      <c r="AA30">
        <f t="shared" si="6"/>
        <v>1</v>
      </c>
      <c r="AB30">
        <f t="shared" si="7"/>
        <v>1</v>
      </c>
      <c r="AC30">
        <f t="shared" si="8"/>
        <v>1</v>
      </c>
    </row>
    <row r="31" spans="1:29" x14ac:dyDescent="0.2">
      <c r="A31" t="s">
        <v>152</v>
      </c>
      <c r="B31" t="s">
        <v>141</v>
      </c>
      <c r="C31">
        <v>4777</v>
      </c>
      <c r="D31" t="s">
        <v>153</v>
      </c>
      <c r="E31">
        <v>2</v>
      </c>
      <c r="F31" t="s">
        <v>40</v>
      </c>
      <c r="G31">
        <v>40721</v>
      </c>
      <c r="H31" t="s">
        <v>77</v>
      </c>
      <c r="I31" t="s">
        <v>34</v>
      </c>
      <c r="J31" t="s">
        <v>42</v>
      </c>
      <c r="K31">
        <v>9</v>
      </c>
      <c r="L31">
        <v>45640</v>
      </c>
      <c r="M31">
        <v>6</v>
      </c>
      <c r="N31" t="s">
        <v>154</v>
      </c>
      <c r="O31" t="s">
        <v>49</v>
      </c>
      <c r="P31">
        <v>998</v>
      </c>
      <c r="Q31">
        <v>67.3</v>
      </c>
      <c r="R31">
        <v>4</v>
      </c>
      <c r="S31">
        <v>97</v>
      </c>
      <c r="T31">
        <v>2015</v>
      </c>
      <c r="U31" t="str">
        <f t="shared" si="0"/>
        <v>Automatic</v>
      </c>
      <c r="V31">
        <f t="shared" si="1"/>
        <v>0</v>
      </c>
      <c r="W31">
        <f t="shared" si="2"/>
        <v>0</v>
      </c>
      <c r="X31">
        <f t="shared" si="3"/>
        <v>1</v>
      </c>
      <c r="Y31">
        <f t="shared" si="4"/>
        <v>1</v>
      </c>
      <c r="Z31">
        <f t="shared" si="5"/>
        <v>1</v>
      </c>
      <c r="AA31">
        <f t="shared" si="6"/>
        <v>1</v>
      </c>
      <c r="AB31">
        <f t="shared" si="7"/>
        <v>1</v>
      </c>
      <c r="AC31">
        <f t="shared" si="8"/>
        <v>1</v>
      </c>
    </row>
    <row r="32" spans="1:29" x14ac:dyDescent="0.2">
      <c r="A32" t="s">
        <v>155</v>
      </c>
      <c r="B32" t="s">
        <v>156</v>
      </c>
      <c r="C32">
        <v>3477</v>
      </c>
      <c r="D32" t="s">
        <v>157</v>
      </c>
      <c r="E32">
        <v>1</v>
      </c>
      <c r="F32" t="s">
        <v>40</v>
      </c>
      <c r="G32">
        <v>60000</v>
      </c>
      <c r="H32" t="s">
        <v>85</v>
      </c>
      <c r="I32" t="s">
        <v>62</v>
      </c>
      <c r="J32" t="s">
        <v>146</v>
      </c>
      <c r="K32">
        <v>14</v>
      </c>
      <c r="L32">
        <v>45538</v>
      </c>
      <c r="M32">
        <v>18</v>
      </c>
      <c r="N32" t="s">
        <v>158</v>
      </c>
      <c r="O32" t="s">
        <v>159</v>
      </c>
      <c r="P32">
        <v>1598</v>
      </c>
      <c r="Q32">
        <v>49.6</v>
      </c>
      <c r="R32">
        <v>4</v>
      </c>
      <c r="S32">
        <v>133</v>
      </c>
      <c r="T32">
        <v>2010</v>
      </c>
      <c r="U32" t="str">
        <f t="shared" si="0"/>
        <v>Manual</v>
      </c>
      <c r="V32">
        <f t="shared" si="1"/>
        <v>0</v>
      </c>
      <c r="W32">
        <f t="shared" si="2"/>
        <v>50000</v>
      </c>
      <c r="X32">
        <f t="shared" si="3"/>
        <v>1.6</v>
      </c>
      <c r="Y32">
        <f t="shared" si="4"/>
        <v>1</v>
      </c>
      <c r="Z32">
        <f t="shared" si="5"/>
        <v>1</v>
      </c>
      <c r="AA32">
        <f t="shared" si="6"/>
        <v>1</v>
      </c>
      <c r="AB32">
        <f t="shared" si="7"/>
        <v>1</v>
      </c>
      <c r="AC32">
        <f t="shared" si="8"/>
        <v>1</v>
      </c>
    </row>
    <row r="33" spans="1:29" x14ac:dyDescent="0.2">
      <c r="A33" t="s">
        <v>160</v>
      </c>
      <c r="B33" t="s">
        <v>123</v>
      </c>
      <c r="C33">
        <v>17495</v>
      </c>
      <c r="D33" t="s">
        <v>161</v>
      </c>
      <c r="E33">
        <v>2</v>
      </c>
      <c r="F33" t="s">
        <v>53</v>
      </c>
      <c r="G33">
        <v>45000</v>
      </c>
      <c r="H33" t="s">
        <v>85</v>
      </c>
      <c r="I33" t="s">
        <v>54</v>
      </c>
      <c r="J33" t="s">
        <v>55</v>
      </c>
      <c r="K33">
        <v>11</v>
      </c>
      <c r="L33">
        <v>45110</v>
      </c>
      <c r="M33">
        <v>33</v>
      </c>
      <c r="N33" t="s">
        <v>162</v>
      </c>
      <c r="O33" t="s">
        <v>57</v>
      </c>
      <c r="P33">
        <v>1995</v>
      </c>
      <c r="Q33">
        <v>57.7</v>
      </c>
      <c r="R33">
        <v>5</v>
      </c>
      <c r="S33">
        <v>129</v>
      </c>
      <c r="T33">
        <v>2013</v>
      </c>
      <c r="U33" t="str">
        <f t="shared" si="0"/>
        <v>Automatic</v>
      </c>
      <c r="V33">
        <f t="shared" si="1"/>
        <v>15000</v>
      </c>
      <c r="W33">
        <f t="shared" si="2"/>
        <v>0</v>
      </c>
      <c r="X33">
        <f t="shared" si="3"/>
        <v>2</v>
      </c>
      <c r="Y33">
        <f t="shared" si="4"/>
        <v>1</v>
      </c>
      <c r="Z33">
        <f t="shared" si="5"/>
        <v>1</v>
      </c>
      <c r="AA33">
        <f t="shared" si="6"/>
        <v>1</v>
      </c>
      <c r="AB33">
        <f t="shared" si="7"/>
        <v>1</v>
      </c>
      <c r="AC33">
        <f t="shared" si="8"/>
        <v>1</v>
      </c>
    </row>
    <row r="34" spans="1:29" x14ac:dyDescent="0.2">
      <c r="A34" t="s">
        <v>163</v>
      </c>
      <c r="B34" t="s">
        <v>123</v>
      </c>
      <c r="C34">
        <v>7895</v>
      </c>
      <c r="D34" t="s">
        <v>164</v>
      </c>
      <c r="E34">
        <v>2</v>
      </c>
      <c r="F34" t="s">
        <v>53</v>
      </c>
      <c r="G34">
        <v>68000</v>
      </c>
      <c r="H34" t="s">
        <v>41</v>
      </c>
      <c r="I34" t="s">
        <v>34</v>
      </c>
      <c r="J34" t="s">
        <v>42</v>
      </c>
      <c r="K34">
        <v>11</v>
      </c>
      <c r="L34">
        <v>45491</v>
      </c>
      <c r="M34">
        <v>24</v>
      </c>
      <c r="N34" t="s">
        <v>165</v>
      </c>
      <c r="O34" t="s">
        <v>44</v>
      </c>
      <c r="P34">
        <v>1995</v>
      </c>
      <c r="Q34">
        <v>64.2</v>
      </c>
      <c r="R34">
        <v>5</v>
      </c>
      <c r="S34">
        <v>116</v>
      </c>
      <c r="T34">
        <v>2013</v>
      </c>
      <c r="U34" t="str">
        <f t="shared" si="0"/>
        <v>Automatic</v>
      </c>
      <c r="V34">
        <f t="shared" si="1"/>
        <v>5000</v>
      </c>
      <c r="W34">
        <f t="shared" si="2"/>
        <v>50000</v>
      </c>
      <c r="X34">
        <f t="shared" si="3"/>
        <v>2</v>
      </c>
      <c r="Y34">
        <f t="shared" si="4"/>
        <v>1</v>
      </c>
      <c r="Z34">
        <f t="shared" si="5"/>
        <v>1</v>
      </c>
      <c r="AA34">
        <f t="shared" si="6"/>
        <v>1</v>
      </c>
      <c r="AB34">
        <f t="shared" si="7"/>
        <v>1</v>
      </c>
      <c r="AC34">
        <f t="shared" si="8"/>
        <v>1</v>
      </c>
    </row>
    <row r="35" spans="1:29" x14ac:dyDescent="0.2">
      <c r="A35" t="s">
        <v>166</v>
      </c>
      <c r="B35" t="s">
        <v>123</v>
      </c>
      <c r="C35">
        <v>4397</v>
      </c>
      <c r="D35" t="s">
        <v>167</v>
      </c>
      <c r="E35">
        <v>1</v>
      </c>
      <c r="F35" t="s">
        <v>40</v>
      </c>
      <c r="G35">
        <v>82000</v>
      </c>
      <c r="H35" t="s">
        <v>41</v>
      </c>
      <c r="I35" t="s">
        <v>34</v>
      </c>
      <c r="J35" t="s">
        <v>146</v>
      </c>
      <c r="K35">
        <v>13</v>
      </c>
      <c r="L35">
        <v>45405</v>
      </c>
      <c r="M35">
        <v>23</v>
      </c>
      <c r="N35" t="s">
        <v>168</v>
      </c>
      <c r="O35" t="s">
        <v>159</v>
      </c>
      <c r="P35">
        <v>1995</v>
      </c>
      <c r="Q35">
        <v>42.8</v>
      </c>
      <c r="R35">
        <v>4</v>
      </c>
      <c r="S35">
        <v>153</v>
      </c>
      <c r="T35">
        <v>2011</v>
      </c>
      <c r="U35" t="str">
        <f t="shared" si="0"/>
        <v>Manual</v>
      </c>
      <c r="V35">
        <f t="shared" si="1"/>
        <v>0</v>
      </c>
      <c r="W35">
        <f t="shared" si="2"/>
        <v>50000</v>
      </c>
      <c r="X35">
        <f t="shared" si="3"/>
        <v>2</v>
      </c>
      <c r="Y35">
        <f t="shared" si="4"/>
        <v>1</v>
      </c>
      <c r="Z35">
        <f t="shared" si="5"/>
        <v>1</v>
      </c>
      <c r="AA35">
        <f t="shared" si="6"/>
        <v>1</v>
      </c>
      <c r="AB35">
        <f t="shared" si="7"/>
        <v>1</v>
      </c>
      <c r="AC35">
        <f t="shared" si="8"/>
        <v>1</v>
      </c>
    </row>
    <row r="36" spans="1:29" x14ac:dyDescent="0.2">
      <c r="A36" t="s">
        <v>169</v>
      </c>
      <c r="B36" t="s">
        <v>123</v>
      </c>
      <c r="C36">
        <v>14245</v>
      </c>
      <c r="D36" t="s">
        <v>170</v>
      </c>
      <c r="E36">
        <v>2</v>
      </c>
      <c r="F36" t="s">
        <v>40</v>
      </c>
      <c r="G36">
        <v>71000</v>
      </c>
      <c r="H36" t="s">
        <v>41</v>
      </c>
      <c r="I36" t="s">
        <v>62</v>
      </c>
      <c r="J36" t="s">
        <v>146</v>
      </c>
      <c r="K36">
        <v>13</v>
      </c>
      <c r="L36">
        <v>45446</v>
      </c>
      <c r="M36">
        <v>31</v>
      </c>
      <c r="N36" t="s">
        <v>171</v>
      </c>
      <c r="O36" t="s">
        <v>159</v>
      </c>
      <c r="P36">
        <v>1995</v>
      </c>
      <c r="Q36">
        <v>38.700000000000003</v>
      </c>
      <c r="R36">
        <v>4</v>
      </c>
      <c r="S36">
        <v>169</v>
      </c>
      <c r="T36">
        <v>2011</v>
      </c>
      <c r="U36" t="str">
        <f t="shared" si="0"/>
        <v>Automatic</v>
      </c>
      <c r="V36">
        <f t="shared" si="1"/>
        <v>10000</v>
      </c>
      <c r="W36">
        <f t="shared" si="2"/>
        <v>50000</v>
      </c>
      <c r="X36">
        <f t="shared" si="3"/>
        <v>2</v>
      </c>
      <c r="Y36">
        <f t="shared" si="4"/>
        <v>1</v>
      </c>
      <c r="Z36">
        <f t="shared" si="5"/>
        <v>1</v>
      </c>
      <c r="AA36">
        <f t="shared" si="6"/>
        <v>1</v>
      </c>
      <c r="AB36">
        <f t="shared" si="7"/>
        <v>1</v>
      </c>
      <c r="AC36">
        <f t="shared" si="8"/>
        <v>1</v>
      </c>
    </row>
    <row r="37" spans="1:29" x14ac:dyDescent="0.2">
      <c r="A37" t="s">
        <v>172</v>
      </c>
      <c r="B37" t="s">
        <v>123</v>
      </c>
      <c r="C37">
        <v>19345</v>
      </c>
      <c r="D37" t="s">
        <v>161</v>
      </c>
      <c r="E37">
        <v>2</v>
      </c>
      <c r="F37" t="s">
        <v>53</v>
      </c>
      <c r="G37">
        <v>34500</v>
      </c>
      <c r="H37" t="s">
        <v>41</v>
      </c>
      <c r="I37" t="s">
        <v>54</v>
      </c>
      <c r="J37" t="s">
        <v>55</v>
      </c>
      <c r="K37">
        <v>10</v>
      </c>
      <c r="L37">
        <v>44536</v>
      </c>
      <c r="M37">
        <v>36</v>
      </c>
      <c r="N37" t="s">
        <v>173</v>
      </c>
      <c r="O37" t="s">
        <v>57</v>
      </c>
      <c r="P37">
        <v>1995</v>
      </c>
      <c r="Q37">
        <v>62.8</v>
      </c>
      <c r="R37">
        <v>5</v>
      </c>
      <c r="S37">
        <v>119</v>
      </c>
      <c r="T37">
        <v>2014</v>
      </c>
      <c r="U37" t="str">
        <f t="shared" si="0"/>
        <v>Automatic</v>
      </c>
      <c r="V37">
        <f t="shared" si="1"/>
        <v>15000</v>
      </c>
      <c r="W37">
        <f t="shared" si="2"/>
        <v>0</v>
      </c>
      <c r="X37">
        <f t="shared" si="3"/>
        <v>2</v>
      </c>
      <c r="Y37">
        <f t="shared" si="4"/>
        <v>1</v>
      </c>
      <c r="Z37">
        <f t="shared" si="5"/>
        <v>1</v>
      </c>
      <c r="AA37">
        <f t="shared" si="6"/>
        <v>1</v>
      </c>
      <c r="AB37">
        <f t="shared" si="7"/>
        <v>1</v>
      </c>
      <c r="AC37">
        <f t="shared" si="8"/>
        <v>1</v>
      </c>
    </row>
    <row r="38" spans="1:29" x14ac:dyDescent="0.2">
      <c r="A38" t="s">
        <v>174</v>
      </c>
      <c r="B38" t="s">
        <v>30</v>
      </c>
      <c r="C38">
        <v>26922</v>
      </c>
      <c r="D38" t="s">
        <v>175</v>
      </c>
      <c r="E38">
        <v>2</v>
      </c>
      <c r="F38" t="s">
        <v>40</v>
      </c>
      <c r="G38">
        <v>37582</v>
      </c>
      <c r="H38" t="s">
        <v>41</v>
      </c>
      <c r="I38" t="s">
        <v>34</v>
      </c>
      <c r="J38" t="s">
        <v>35</v>
      </c>
      <c r="K38">
        <v>13</v>
      </c>
      <c r="L38">
        <v>46022</v>
      </c>
      <c r="M38">
        <v>12</v>
      </c>
      <c r="N38" t="s">
        <v>176</v>
      </c>
      <c r="O38" t="s">
        <v>35</v>
      </c>
      <c r="P38">
        <v>1998</v>
      </c>
      <c r="Q38">
        <v>35.799999999999997</v>
      </c>
      <c r="R38">
        <v>5</v>
      </c>
      <c r="S38">
        <v>188</v>
      </c>
      <c r="T38">
        <v>2011</v>
      </c>
      <c r="U38" t="str">
        <f t="shared" si="0"/>
        <v>Automatic</v>
      </c>
      <c r="V38">
        <f t="shared" si="1"/>
        <v>25000</v>
      </c>
      <c r="W38">
        <f t="shared" si="2"/>
        <v>0</v>
      </c>
      <c r="X38">
        <f t="shared" si="3"/>
        <v>2</v>
      </c>
      <c r="Y38">
        <f t="shared" si="4"/>
        <v>1</v>
      </c>
      <c r="Z38">
        <f t="shared" si="5"/>
        <v>1</v>
      </c>
      <c r="AA38">
        <f t="shared" si="6"/>
        <v>1</v>
      </c>
      <c r="AB38">
        <f t="shared" si="7"/>
        <v>1</v>
      </c>
      <c r="AC38">
        <f t="shared" si="8"/>
        <v>1</v>
      </c>
    </row>
    <row r="39" spans="1:29" x14ac:dyDescent="0.2">
      <c r="A39" t="s">
        <v>177</v>
      </c>
      <c r="B39" t="s">
        <v>80</v>
      </c>
      <c r="C39">
        <v>6995</v>
      </c>
      <c r="D39" t="s">
        <v>178</v>
      </c>
      <c r="E39">
        <v>1</v>
      </c>
      <c r="F39" t="s">
        <v>40</v>
      </c>
      <c r="G39">
        <v>65000</v>
      </c>
      <c r="H39" t="s">
        <v>61</v>
      </c>
      <c r="I39" t="s">
        <v>54</v>
      </c>
      <c r="J39" t="s">
        <v>71</v>
      </c>
      <c r="K39">
        <v>9</v>
      </c>
      <c r="L39">
        <v>44887</v>
      </c>
      <c r="M39">
        <v>16</v>
      </c>
      <c r="N39" t="s">
        <v>179</v>
      </c>
      <c r="O39" t="s">
        <v>73</v>
      </c>
      <c r="P39">
        <v>999</v>
      </c>
      <c r="Q39">
        <v>55.4</v>
      </c>
      <c r="R39">
        <v>5</v>
      </c>
      <c r="S39">
        <v>117</v>
      </c>
      <c r="T39">
        <v>2015</v>
      </c>
      <c r="U39" t="str">
        <f t="shared" si="0"/>
        <v>Manual</v>
      </c>
      <c r="V39">
        <f t="shared" si="1"/>
        <v>5000</v>
      </c>
      <c r="W39">
        <f t="shared" si="2"/>
        <v>50000</v>
      </c>
      <c r="X39">
        <f t="shared" si="3"/>
        <v>1</v>
      </c>
      <c r="Y39">
        <f t="shared" si="4"/>
        <v>1</v>
      </c>
      <c r="Z39">
        <f t="shared" si="5"/>
        <v>1</v>
      </c>
      <c r="AA39">
        <f t="shared" si="6"/>
        <v>1</v>
      </c>
      <c r="AB39">
        <f t="shared" si="7"/>
        <v>1</v>
      </c>
      <c r="AC39">
        <f t="shared" si="8"/>
        <v>1</v>
      </c>
    </row>
    <row r="40" spans="1:29" x14ac:dyDescent="0.2">
      <c r="A40" t="s">
        <v>180</v>
      </c>
      <c r="B40" t="s">
        <v>123</v>
      </c>
      <c r="C40">
        <v>6995</v>
      </c>
      <c r="D40" t="s">
        <v>181</v>
      </c>
      <c r="E40">
        <v>1</v>
      </c>
      <c r="F40" t="s">
        <v>53</v>
      </c>
      <c r="G40">
        <v>300</v>
      </c>
      <c r="H40" t="s">
        <v>94</v>
      </c>
      <c r="I40" t="s">
        <v>54</v>
      </c>
      <c r="J40" t="s">
        <v>42</v>
      </c>
      <c r="K40">
        <v>13</v>
      </c>
      <c r="L40">
        <v>44489</v>
      </c>
      <c r="M40">
        <v>19</v>
      </c>
      <c r="N40" t="s">
        <v>182</v>
      </c>
      <c r="O40" t="s">
        <v>49</v>
      </c>
      <c r="P40">
        <v>1995</v>
      </c>
      <c r="Q40">
        <v>62.8</v>
      </c>
      <c r="R40">
        <v>5</v>
      </c>
      <c r="S40">
        <v>118</v>
      </c>
      <c r="T40">
        <v>2011</v>
      </c>
      <c r="U40" t="str">
        <f t="shared" si="0"/>
        <v>Manual</v>
      </c>
      <c r="V40">
        <f t="shared" si="1"/>
        <v>5000</v>
      </c>
      <c r="W40">
        <f t="shared" si="2"/>
        <v>0</v>
      </c>
      <c r="X40">
        <f t="shared" si="3"/>
        <v>2</v>
      </c>
      <c r="Y40">
        <f t="shared" si="4"/>
        <v>1</v>
      </c>
      <c r="Z40">
        <f t="shared" si="5"/>
        <v>1</v>
      </c>
      <c r="AA40">
        <f t="shared" si="6"/>
        <v>1</v>
      </c>
      <c r="AB40">
        <f t="shared" si="7"/>
        <v>1</v>
      </c>
      <c r="AC40">
        <f t="shared" si="8"/>
        <v>1</v>
      </c>
    </row>
    <row r="41" spans="1:29" x14ac:dyDescent="0.2">
      <c r="A41" t="s">
        <v>183</v>
      </c>
      <c r="B41" t="s">
        <v>123</v>
      </c>
      <c r="C41">
        <v>35995</v>
      </c>
      <c r="D41" t="s">
        <v>184</v>
      </c>
      <c r="E41">
        <v>2</v>
      </c>
      <c r="F41" t="s">
        <v>53</v>
      </c>
      <c r="G41">
        <v>200</v>
      </c>
      <c r="H41" t="s">
        <v>61</v>
      </c>
      <c r="I41" t="s">
        <v>54</v>
      </c>
      <c r="J41" t="s">
        <v>55</v>
      </c>
      <c r="K41">
        <v>6</v>
      </c>
      <c r="L41">
        <v>44676</v>
      </c>
      <c r="M41">
        <v>41</v>
      </c>
      <c r="O41" t="s">
        <v>57</v>
      </c>
      <c r="P41">
        <v>1995</v>
      </c>
      <c r="Q41">
        <v>60.1</v>
      </c>
      <c r="R41">
        <v>5</v>
      </c>
      <c r="S41">
        <v>124</v>
      </c>
      <c r="T41">
        <v>2018</v>
      </c>
      <c r="U41" t="str">
        <f t="shared" si="0"/>
        <v>Automatic</v>
      </c>
      <c r="V41">
        <f t="shared" si="1"/>
        <v>35000</v>
      </c>
      <c r="W41">
        <f t="shared" si="2"/>
        <v>0</v>
      </c>
      <c r="X41">
        <f t="shared" si="3"/>
        <v>2</v>
      </c>
      <c r="Y41">
        <f t="shared" si="4"/>
        <v>1</v>
      </c>
      <c r="Z41">
        <f t="shared" si="5"/>
        <v>1</v>
      </c>
      <c r="AA41">
        <f t="shared" si="6"/>
        <v>1</v>
      </c>
      <c r="AB41">
        <f t="shared" si="7"/>
        <v>1</v>
      </c>
      <c r="AC41">
        <f t="shared" si="8"/>
        <v>1</v>
      </c>
    </row>
    <row r="42" spans="1:29" x14ac:dyDescent="0.2">
      <c r="A42" t="s">
        <v>185</v>
      </c>
      <c r="B42" t="s">
        <v>46</v>
      </c>
      <c r="C42">
        <v>5680</v>
      </c>
      <c r="D42" t="s">
        <v>186</v>
      </c>
      <c r="E42">
        <v>1</v>
      </c>
      <c r="F42" t="s">
        <v>40</v>
      </c>
      <c r="G42">
        <v>40725</v>
      </c>
      <c r="H42" t="s">
        <v>94</v>
      </c>
      <c r="I42" t="s">
        <v>34</v>
      </c>
      <c r="J42" t="s">
        <v>42</v>
      </c>
      <c r="K42">
        <v>7</v>
      </c>
      <c r="L42">
        <v>45483</v>
      </c>
      <c r="M42">
        <v>7</v>
      </c>
      <c r="N42" t="s">
        <v>187</v>
      </c>
      <c r="O42" t="s">
        <v>49</v>
      </c>
      <c r="P42">
        <v>1198</v>
      </c>
      <c r="Q42">
        <v>56.5</v>
      </c>
      <c r="R42">
        <v>5</v>
      </c>
      <c r="S42">
        <v>115</v>
      </c>
      <c r="T42">
        <v>2017</v>
      </c>
      <c r="U42" t="str">
        <f t="shared" si="0"/>
        <v>Manual</v>
      </c>
      <c r="V42">
        <f t="shared" si="1"/>
        <v>5000</v>
      </c>
      <c r="W42">
        <f t="shared" si="2"/>
        <v>0</v>
      </c>
      <c r="X42">
        <f t="shared" si="3"/>
        <v>1.2</v>
      </c>
      <c r="Y42">
        <f t="shared" si="4"/>
        <v>1</v>
      </c>
      <c r="Z42">
        <f t="shared" si="5"/>
        <v>1</v>
      </c>
      <c r="AA42">
        <f t="shared" si="6"/>
        <v>1</v>
      </c>
      <c r="AB42">
        <f t="shared" si="7"/>
        <v>1</v>
      </c>
      <c r="AC42">
        <f t="shared" si="8"/>
        <v>1</v>
      </c>
    </row>
    <row r="43" spans="1:29" x14ac:dyDescent="0.2">
      <c r="A43" t="s">
        <v>188</v>
      </c>
      <c r="B43" t="s">
        <v>69</v>
      </c>
      <c r="C43">
        <v>22295</v>
      </c>
      <c r="D43" t="s">
        <v>189</v>
      </c>
      <c r="E43">
        <v>2</v>
      </c>
      <c r="F43" t="s">
        <v>53</v>
      </c>
      <c r="G43">
        <v>50000</v>
      </c>
      <c r="H43" t="s">
        <v>33</v>
      </c>
      <c r="I43" t="s">
        <v>54</v>
      </c>
      <c r="J43" t="s">
        <v>55</v>
      </c>
      <c r="K43">
        <v>9</v>
      </c>
      <c r="L43">
        <v>44537</v>
      </c>
      <c r="M43">
        <v>24</v>
      </c>
      <c r="N43" t="s">
        <v>190</v>
      </c>
      <c r="O43" t="s">
        <v>57</v>
      </c>
      <c r="P43">
        <v>2143</v>
      </c>
      <c r="Q43">
        <v>62.8</v>
      </c>
      <c r="R43">
        <v>5</v>
      </c>
      <c r="S43">
        <v>109</v>
      </c>
      <c r="T43">
        <v>2015</v>
      </c>
      <c r="U43" t="str">
        <f t="shared" si="0"/>
        <v>Automatic</v>
      </c>
      <c r="V43">
        <f t="shared" si="1"/>
        <v>20000</v>
      </c>
      <c r="W43">
        <f t="shared" si="2"/>
        <v>50000</v>
      </c>
      <c r="X43">
        <f t="shared" si="3"/>
        <v>2.1</v>
      </c>
      <c r="Y43">
        <f t="shared" si="4"/>
        <v>1</v>
      </c>
      <c r="Z43">
        <f t="shared" si="5"/>
        <v>1</v>
      </c>
      <c r="AA43">
        <f t="shared" si="6"/>
        <v>1</v>
      </c>
      <c r="AB43">
        <f t="shared" si="7"/>
        <v>1</v>
      </c>
      <c r="AC43">
        <f t="shared" si="8"/>
        <v>1</v>
      </c>
    </row>
    <row r="44" spans="1:29" x14ac:dyDescent="0.2">
      <c r="A44" t="s">
        <v>191</v>
      </c>
      <c r="B44" t="s">
        <v>156</v>
      </c>
      <c r="C44">
        <v>7664</v>
      </c>
      <c r="D44" t="s">
        <v>192</v>
      </c>
      <c r="E44">
        <v>2</v>
      </c>
      <c r="F44" t="s">
        <v>53</v>
      </c>
      <c r="G44">
        <v>43600</v>
      </c>
      <c r="H44" t="s">
        <v>85</v>
      </c>
      <c r="I44" t="s">
        <v>34</v>
      </c>
      <c r="J44" t="s">
        <v>42</v>
      </c>
      <c r="K44">
        <v>9</v>
      </c>
      <c r="L44">
        <v>45579</v>
      </c>
      <c r="M44">
        <v>17</v>
      </c>
      <c r="N44" t="s">
        <v>193</v>
      </c>
      <c r="O44" t="s">
        <v>49</v>
      </c>
      <c r="P44">
        <v>1995</v>
      </c>
      <c r="Q44">
        <v>50.4</v>
      </c>
      <c r="R44">
        <v>5</v>
      </c>
      <c r="S44">
        <v>148</v>
      </c>
      <c r="T44">
        <v>2015</v>
      </c>
      <c r="U44" t="str">
        <f t="shared" si="0"/>
        <v>Automatic</v>
      </c>
      <c r="V44">
        <f t="shared" si="1"/>
        <v>5000</v>
      </c>
      <c r="W44">
        <f t="shared" si="2"/>
        <v>0</v>
      </c>
      <c r="X44">
        <f t="shared" si="3"/>
        <v>2</v>
      </c>
      <c r="Y44">
        <f t="shared" si="4"/>
        <v>1</v>
      </c>
      <c r="Z44">
        <f t="shared" si="5"/>
        <v>1</v>
      </c>
      <c r="AA44">
        <f t="shared" si="6"/>
        <v>1</v>
      </c>
      <c r="AB44">
        <f t="shared" si="7"/>
        <v>1</v>
      </c>
      <c r="AC44">
        <f t="shared" si="8"/>
        <v>1</v>
      </c>
    </row>
    <row r="45" spans="1:29" x14ac:dyDescent="0.2">
      <c r="A45" t="s">
        <v>194</v>
      </c>
      <c r="B45" t="s">
        <v>123</v>
      </c>
      <c r="C45">
        <v>10745</v>
      </c>
      <c r="D45" t="s">
        <v>195</v>
      </c>
      <c r="E45">
        <v>2</v>
      </c>
      <c r="F45" t="s">
        <v>40</v>
      </c>
      <c r="G45">
        <v>28000</v>
      </c>
      <c r="H45" t="s">
        <v>41</v>
      </c>
      <c r="I45" t="s">
        <v>54</v>
      </c>
      <c r="J45" t="s">
        <v>42</v>
      </c>
      <c r="K45">
        <v>10</v>
      </c>
      <c r="L45">
        <v>45321</v>
      </c>
      <c r="M45">
        <v>18</v>
      </c>
      <c r="N45" t="s">
        <v>196</v>
      </c>
      <c r="O45" t="s">
        <v>49</v>
      </c>
      <c r="P45">
        <v>1598</v>
      </c>
      <c r="Q45">
        <v>48.7</v>
      </c>
      <c r="R45">
        <v>5</v>
      </c>
      <c r="S45">
        <v>134</v>
      </c>
      <c r="T45">
        <v>2014</v>
      </c>
      <c r="U45" t="str">
        <f t="shared" si="0"/>
        <v>Automatic</v>
      </c>
      <c r="V45">
        <f t="shared" si="1"/>
        <v>10000</v>
      </c>
      <c r="W45">
        <f t="shared" si="2"/>
        <v>0</v>
      </c>
      <c r="X45">
        <f t="shared" si="3"/>
        <v>1.6</v>
      </c>
      <c r="Y45">
        <f t="shared" si="4"/>
        <v>1</v>
      </c>
      <c r="Z45">
        <f t="shared" si="5"/>
        <v>1</v>
      </c>
      <c r="AA45">
        <f t="shared" si="6"/>
        <v>1</v>
      </c>
      <c r="AB45">
        <f t="shared" si="7"/>
        <v>1</v>
      </c>
      <c r="AC45">
        <f t="shared" si="8"/>
        <v>1</v>
      </c>
    </row>
    <row r="46" spans="1:29" x14ac:dyDescent="0.2">
      <c r="A46" t="s">
        <v>197</v>
      </c>
      <c r="B46" t="s">
        <v>51</v>
      </c>
      <c r="C46">
        <v>6150</v>
      </c>
      <c r="D46" t="s">
        <v>198</v>
      </c>
      <c r="E46">
        <v>1</v>
      </c>
      <c r="F46" t="s">
        <v>40</v>
      </c>
      <c r="G46">
        <v>62000</v>
      </c>
      <c r="H46" t="s">
        <v>41</v>
      </c>
      <c r="I46" t="s">
        <v>54</v>
      </c>
      <c r="J46" t="s">
        <v>55</v>
      </c>
      <c r="K46">
        <v>12</v>
      </c>
      <c r="L46">
        <v>44550</v>
      </c>
      <c r="M46">
        <v>19</v>
      </c>
      <c r="N46" t="s">
        <v>199</v>
      </c>
      <c r="O46" t="s">
        <v>200</v>
      </c>
      <c r="P46">
        <v>1390</v>
      </c>
      <c r="Q46">
        <v>44.1</v>
      </c>
      <c r="R46">
        <v>4</v>
      </c>
      <c r="S46">
        <v>149</v>
      </c>
      <c r="T46">
        <v>2012</v>
      </c>
      <c r="U46" t="str">
        <f t="shared" si="0"/>
        <v>Manual</v>
      </c>
      <c r="V46">
        <f t="shared" si="1"/>
        <v>5000</v>
      </c>
      <c r="W46">
        <f t="shared" si="2"/>
        <v>50000</v>
      </c>
      <c r="X46">
        <f t="shared" si="3"/>
        <v>1.4</v>
      </c>
      <c r="Y46">
        <f t="shared" si="4"/>
        <v>1</v>
      </c>
      <c r="Z46">
        <f t="shared" si="5"/>
        <v>1</v>
      </c>
      <c r="AA46">
        <f t="shared" si="6"/>
        <v>1</v>
      </c>
      <c r="AB46">
        <f t="shared" si="7"/>
        <v>1</v>
      </c>
      <c r="AC46">
        <f t="shared" si="8"/>
        <v>1</v>
      </c>
    </row>
    <row r="47" spans="1:29" x14ac:dyDescent="0.2">
      <c r="A47" t="s">
        <v>201</v>
      </c>
      <c r="B47" t="s">
        <v>202</v>
      </c>
      <c r="C47">
        <v>2892</v>
      </c>
      <c r="D47" t="s">
        <v>203</v>
      </c>
      <c r="E47">
        <v>1</v>
      </c>
      <c r="F47" t="s">
        <v>40</v>
      </c>
      <c r="G47">
        <v>74000</v>
      </c>
      <c r="H47" t="s">
        <v>85</v>
      </c>
      <c r="I47" t="s">
        <v>34</v>
      </c>
      <c r="J47" t="s">
        <v>42</v>
      </c>
      <c r="K47">
        <v>13</v>
      </c>
      <c r="L47">
        <v>45482</v>
      </c>
      <c r="M47">
        <v>9</v>
      </c>
      <c r="N47" t="s">
        <v>204</v>
      </c>
      <c r="O47" t="s">
        <v>44</v>
      </c>
      <c r="P47">
        <v>1242</v>
      </c>
      <c r="Q47">
        <v>56.5</v>
      </c>
      <c r="R47">
        <v>4</v>
      </c>
      <c r="S47">
        <v>116</v>
      </c>
      <c r="T47">
        <v>2011</v>
      </c>
      <c r="U47" t="str">
        <f t="shared" si="0"/>
        <v>Manual</v>
      </c>
      <c r="V47">
        <f t="shared" si="1"/>
        <v>0</v>
      </c>
      <c r="W47">
        <f t="shared" si="2"/>
        <v>50000</v>
      </c>
      <c r="X47">
        <f t="shared" si="3"/>
        <v>1.2</v>
      </c>
      <c r="Y47">
        <f t="shared" si="4"/>
        <v>1</v>
      </c>
      <c r="Z47">
        <f t="shared" si="5"/>
        <v>1</v>
      </c>
      <c r="AA47">
        <f t="shared" si="6"/>
        <v>1</v>
      </c>
      <c r="AB47">
        <f t="shared" si="7"/>
        <v>1</v>
      </c>
      <c r="AC47">
        <f t="shared" si="8"/>
        <v>1</v>
      </c>
    </row>
    <row r="48" spans="1:29" x14ac:dyDescent="0.2">
      <c r="A48" t="s">
        <v>205</v>
      </c>
      <c r="B48" t="s">
        <v>46</v>
      </c>
      <c r="C48">
        <v>2941</v>
      </c>
      <c r="D48" t="s">
        <v>206</v>
      </c>
      <c r="E48">
        <v>1</v>
      </c>
      <c r="F48" t="s">
        <v>40</v>
      </c>
      <c r="G48">
        <v>62000</v>
      </c>
      <c r="H48" t="s">
        <v>61</v>
      </c>
      <c r="I48" t="s">
        <v>54</v>
      </c>
      <c r="J48" t="s">
        <v>71</v>
      </c>
      <c r="K48">
        <v>13</v>
      </c>
      <c r="L48">
        <v>45294</v>
      </c>
      <c r="M48">
        <v>10</v>
      </c>
      <c r="N48" t="s">
        <v>207</v>
      </c>
      <c r="O48" t="s">
        <v>73</v>
      </c>
      <c r="P48">
        <v>1386</v>
      </c>
      <c r="Q48">
        <v>47.9</v>
      </c>
      <c r="R48">
        <v>5</v>
      </c>
      <c r="S48">
        <v>139</v>
      </c>
      <c r="T48">
        <v>2011</v>
      </c>
      <c r="U48" t="str">
        <f t="shared" si="0"/>
        <v>Manual</v>
      </c>
      <c r="V48">
        <f t="shared" si="1"/>
        <v>0</v>
      </c>
      <c r="W48">
        <f t="shared" si="2"/>
        <v>50000</v>
      </c>
      <c r="X48">
        <f t="shared" si="3"/>
        <v>1.4</v>
      </c>
      <c r="Y48">
        <f t="shared" si="4"/>
        <v>1</v>
      </c>
      <c r="Z48">
        <f t="shared" si="5"/>
        <v>1</v>
      </c>
      <c r="AA48">
        <f t="shared" si="6"/>
        <v>1</v>
      </c>
      <c r="AB48">
        <f t="shared" si="7"/>
        <v>1</v>
      </c>
      <c r="AC48">
        <f t="shared" si="8"/>
        <v>1</v>
      </c>
    </row>
    <row r="49" spans="1:29" x14ac:dyDescent="0.2">
      <c r="A49" t="s">
        <v>208</v>
      </c>
      <c r="B49" t="s">
        <v>141</v>
      </c>
      <c r="C49">
        <v>3395</v>
      </c>
      <c r="D49" t="s">
        <v>209</v>
      </c>
      <c r="E49">
        <v>2</v>
      </c>
      <c r="F49" t="s">
        <v>40</v>
      </c>
      <c r="G49">
        <v>21500</v>
      </c>
      <c r="H49" t="s">
        <v>41</v>
      </c>
      <c r="I49" t="s">
        <v>34</v>
      </c>
      <c r="J49" t="s">
        <v>42</v>
      </c>
      <c r="K49">
        <v>11</v>
      </c>
      <c r="L49">
        <v>45742</v>
      </c>
      <c r="M49">
        <v>3</v>
      </c>
      <c r="N49" t="s">
        <v>210</v>
      </c>
      <c r="O49" t="s">
        <v>49</v>
      </c>
      <c r="P49">
        <v>998</v>
      </c>
      <c r="Q49">
        <v>62.8</v>
      </c>
      <c r="R49">
        <v>4</v>
      </c>
      <c r="S49">
        <v>104</v>
      </c>
      <c r="T49">
        <v>2013</v>
      </c>
      <c r="U49" t="str">
        <f t="shared" si="0"/>
        <v>Automatic</v>
      </c>
      <c r="V49">
        <f t="shared" si="1"/>
        <v>0</v>
      </c>
      <c r="W49">
        <f t="shared" si="2"/>
        <v>0</v>
      </c>
      <c r="X49">
        <f t="shared" si="3"/>
        <v>1</v>
      </c>
      <c r="Y49">
        <f t="shared" si="4"/>
        <v>1</v>
      </c>
      <c r="Z49">
        <f t="shared" si="5"/>
        <v>1</v>
      </c>
      <c r="AA49">
        <f t="shared" si="6"/>
        <v>1</v>
      </c>
      <c r="AB49">
        <f t="shared" si="7"/>
        <v>1</v>
      </c>
      <c r="AC49">
        <f t="shared" si="8"/>
        <v>1</v>
      </c>
    </row>
    <row r="50" spans="1:29" x14ac:dyDescent="0.2">
      <c r="A50" t="s">
        <v>211</v>
      </c>
      <c r="B50" t="s">
        <v>133</v>
      </c>
      <c r="C50">
        <v>18895</v>
      </c>
      <c r="D50" t="s">
        <v>212</v>
      </c>
      <c r="E50">
        <v>2</v>
      </c>
      <c r="F50" t="s">
        <v>32</v>
      </c>
      <c r="G50">
        <v>10069</v>
      </c>
      <c r="H50" t="s">
        <v>85</v>
      </c>
      <c r="I50" t="s">
        <v>34</v>
      </c>
      <c r="J50" t="s">
        <v>42</v>
      </c>
      <c r="K50">
        <v>6</v>
      </c>
      <c r="L50">
        <v>45443</v>
      </c>
      <c r="M50">
        <v>14</v>
      </c>
      <c r="N50" t="s">
        <v>213</v>
      </c>
      <c r="O50" t="s">
        <v>49</v>
      </c>
      <c r="P50">
        <v>1798</v>
      </c>
      <c r="Q50">
        <v>1</v>
      </c>
      <c r="R50">
        <v>5</v>
      </c>
      <c r="S50">
        <v>86</v>
      </c>
      <c r="T50">
        <v>2018</v>
      </c>
      <c r="U50" t="str">
        <f t="shared" si="0"/>
        <v>Automatic</v>
      </c>
      <c r="V50">
        <f t="shared" si="1"/>
        <v>15000</v>
      </c>
      <c r="W50">
        <f t="shared" si="2"/>
        <v>0</v>
      </c>
      <c r="X50">
        <f t="shared" si="3"/>
        <v>1.8</v>
      </c>
      <c r="Y50">
        <f t="shared" si="4"/>
        <v>1</v>
      </c>
      <c r="Z50">
        <f t="shared" si="5"/>
        <v>1</v>
      </c>
      <c r="AA50">
        <f t="shared" si="6"/>
        <v>1</v>
      </c>
      <c r="AB50">
        <f t="shared" si="7"/>
        <v>0</v>
      </c>
      <c r="AC50">
        <f t="shared" si="8"/>
        <v>0</v>
      </c>
    </row>
    <row r="51" spans="1:29" x14ac:dyDescent="0.2">
      <c r="A51" t="s">
        <v>214</v>
      </c>
      <c r="B51" t="s">
        <v>51</v>
      </c>
      <c r="C51">
        <v>12495</v>
      </c>
      <c r="D51" t="s">
        <v>215</v>
      </c>
      <c r="E51">
        <v>2</v>
      </c>
      <c r="F51" t="s">
        <v>53</v>
      </c>
      <c r="G51">
        <v>55708</v>
      </c>
      <c r="H51" t="s">
        <v>41</v>
      </c>
      <c r="I51" t="s">
        <v>34</v>
      </c>
      <c r="J51" t="s">
        <v>42</v>
      </c>
      <c r="K51">
        <v>7</v>
      </c>
      <c r="L51">
        <v>45562</v>
      </c>
      <c r="M51">
        <v>13</v>
      </c>
      <c r="N51" t="s">
        <v>216</v>
      </c>
      <c r="O51" t="s">
        <v>49</v>
      </c>
      <c r="P51">
        <v>1598</v>
      </c>
      <c r="Q51">
        <v>72.400000000000006</v>
      </c>
      <c r="R51">
        <v>5</v>
      </c>
      <c r="S51">
        <v>102</v>
      </c>
      <c r="T51">
        <v>2017</v>
      </c>
      <c r="U51" t="str">
        <f t="shared" si="0"/>
        <v>Automatic</v>
      </c>
      <c r="V51">
        <f t="shared" si="1"/>
        <v>10000</v>
      </c>
      <c r="W51">
        <f t="shared" si="2"/>
        <v>50000</v>
      </c>
      <c r="X51">
        <f t="shared" si="3"/>
        <v>1.6</v>
      </c>
      <c r="Y51">
        <f t="shared" si="4"/>
        <v>1</v>
      </c>
      <c r="Z51">
        <f t="shared" si="5"/>
        <v>1</v>
      </c>
      <c r="AA51">
        <f t="shared" si="6"/>
        <v>1</v>
      </c>
      <c r="AB51">
        <f t="shared" si="7"/>
        <v>1</v>
      </c>
      <c r="AC51">
        <f t="shared" si="8"/>
        <v>1</v>
      </c>
    </row>
    <row r="52" spans="1:29" x14ac:dyDescent="0.2">
      <c r="A52" t="s">
        <v>217</v>
      </c>
      <c r="B52" t="s">
        <v>46</v>
      </c>
      <c r="C52">
        <v>10445</v>
      </c>
      <c r="D52" t="s">
        <v>218</v>
      </c>
      <c r="E52">
        <v>1</v>
      </c>
      <c r="F52" t="s">
        <v>53</v>
      </c>
      <c r="G52">
        <v>55000</v>
      </c>
      <c r="H52" t="s">
        <v>41</v>
      </c>
      <c r="I52" t="s">
        <v>54</v>
      </c>
      <c r="J52" t="s">
        <v>42</v>
      </c>
      <c r="K52">
        <v>10</v>
      </c>
      <c r="L52">
        <v>44752</v>
      </c>
      <c r="M52">
        <v>17</v>
      </c>
      <c r="N52" t="s">
        <v>219</v>
      </c>
      <c r="O52" t="s">
        <v>49</v>
      </c>
      <c r="P52">
        <v>1461</v>
      </c>
      <c r="Q52">
        <v>74.3</v>
      </c>
      <c r="R52">
        <v>5</v>
      </c>
      <c r="S52">
        <v>99</v>
      </c>
      <c r="T52">
        <v>2014</v>
      </c>
      <c r="U52" t="str">
        <f t="shared" si="0"/>
        <v>Manual</v>
      </c>
      <c r="V52">
        <f t="shared" si="1"/>
        <v>10000</v>
      </c>
      <c r="W52">
        <f t="shared" si="2"/>
        <v>50000</v>
      </c>
      <c r="X52">
        <f t="shared" si="3"/>
        <v>1.5</v>
      </c>
      <c r="Y52">
        <f t="shared" si="4"/>
        <v>1</v>
      </c>
      <c r="Z52">
        <f t="shared" si="5"/>
        <v>1</v>
      </c>
      <c r="AA52">
        <f t="shared" si="6"/>
        <v>1</v>
      </c>
      <c r="AB52">
        <f t="shared" si="7"/>
        <v>1</v>
      </c>
      <c r="AC52">
        <f t="shared" si="8"/>
        <v>1</v>
      </c>
    </row>
    <row r="53" spans="1:29" x14ac:dyDescent="0.2">
      <c r="A53" t="s">
        <v>220</v>
      </c>
      <c r="B53" t="s">
        <v>69</v>
      </c>
      <c r="C53">
        <v>8695</v>
      </c>
      <c r="D53" t="s">
        <v>221</v>
      </c>
      <c r="E53">
        <v>2</v>
      </c>
      <c r="F53" t="s">
        <v>53</v>
      </c>
      <c r="G53">
        <v>90</v>
      </c>
      <c r="H53" t="s">
        <v>41</v>
      </c>
      <c r="I53" t="s">
        <v>54</v>
      </c>
      <c r="J53" t="s">
        <v>55</v>
      </c>
      <c r="K53">
        <v>13</v>
      </c>
      <c r="L53">
        <v>44133</v>
      </c>
      <c r="M53">
        <v>34</v>
      </c>
      <c r="N53" t="s">
        <v>222</v>
      </c>
      <c r="O53" t="s">
        <v>57</v>
      </c>
      <c r="P53">
        <v>2143</v>
      </c>
      <c r="Q53">
        <v>56.5</v>
      </c>
      <c r="R53">
        <v>5</v>
      </c>
      <c r="S53">
        <v>136</v>
      </c>
      <c r="T53">
        <v>2011</v>
      </c>
      <c r="U53" t="str">
        <f t="shared" si="0"/>
        <v>Automatic</v>
      </c>
      <c r="V53">
        <f t="shared" si="1"/>
        <v>5000</v>
      </c>
      <c r="W53">
        <f t="shared" si="2"/>
        <v>0</v>
      </c>
      <c r="X53">
        <f t="shared" si="3"/>
        <v>2.1</v>
      </c>
      <c r="Y53">
        <f t="shared" si="4"/>
        <v>1</v>
      </c>
      <c r="Z53">
        <f t="shared" si="5"/>
        <v>1</v>
      </c>
      <c r="AA53">
        <f t="shared" si="6"/>
        <v>1</v>
      </c>
      <c r="AB53">
        <f t="shared" si="7"/>
        <v>1</v>
      </c>
      <c r="AC53">
        <f t="shared" si="8"/>
        <v>1</v>
      </c>
    </row>
    <row r="54" spans="1:29" x14ac:dyDescent="0.2">
      <c r="A54" t="s">
        <v>223</v>
      </c>
      <c r="B54" t="s">
        <v>65</v>
      </c>
      <c r="C54">
        <v>9195</v>
      </c>
      <c r="D54" t="s">
        <v>224</v>
      </c>
      <c r="E54">
        <v>1</v>
      </c>
      <c r="F54" t="s">
        <v>40</v>
      </c>
      <c r="G54">
        <v>27905</v>
      </c>
      <c r="H54" t="s">
        <v>41</v>
      </c>
      <c r="I54" t="s">
        <v>34</v>
      </c>
      <c r="J54" t="s">
        <v>146</v>
      </c>
      <c r="K54">
        <v>5</v>
      </c>
      <c r="L54">
        <v>45600</v>
      </c>
      <c r="M54">
        <v>5</v>
      </c>
      <c r="N54" t="s">
        <v>225</v>
      </c>
      <c r="O54" t="s">
        <v>159</v>
      </c>
      <c r="P54">
        <v>999</v>
      </c>
      <c r="Q54">
        <v>65.7</v>
      </c>
      <c r="R54">
        <v>2</v>
      </c>
      <c r="S54">
        <v>99</v>
      </c>
      <c r="T54">
        <v>2019</v>
      </c>
      <c r="U54" t="str">
        <f t="shared" si="0"/>
        <v>Manual</v>
      </c>
      <c r="V54">
        <f t="shared" si="1"/>
        <v>5000</v>
      </c>
      <c r="W54">
        <f t="shared" si="2"/>
        <v>0</v>
      </c>
      <c r="X54">
        <f t="shared" si="3"/>
        <v>1</v>
      </c>
      <c r="Y54">
        <f t="shared" si="4"/>
        <v>1</v>
      </c>
      <c r="Z54">
        <f t="shared" si="5"/>
        <v>1</v>
      </c>
      <c r="AA54">
        <f t="shared" si="6"/>
        <v>1</v>
      </c>
      <c r="AB54">
        <f t="shared" si="7"/>
        <v>1</v>
      </c>
      <c r="AC54">
        <f t="shared" si="8"/>
        <v>1</v>
      </c>
    </row>
    <row r="55" spans="1:29" x14ac:dyDescent="0.2">
      <c r="A55" t="s">
        <v>226</v>
      </c>
      <c r="B55" t="s">
        <v>156</v>
      </c>
      <c r="C55">
        <v>6380</v>
      </c>
      <c r="D55" t="s">
        <v>227</v>
      </c>
      <c r="E55">
        <v>1</v>
      </c>
      <c r="F55" t="s">
        <v>40</v>
      </c>
      <c r="G55">
        <v>34250</v>
      </c>
      <c r="H55" t="s">
        <v>41</v>
      </c>
      <c r="I55" t="s">
        <v>54</v>
      </c>
      <c r="J55" t="s">
        <v>42</v>
      </c>
      <c r="K55">
        <v>10</v>
      </c>
      <c r="L55">
        <v>43732</v>
      </c>
      <c r="M55">
        <v>12</v>
      </c>
      <c r="N55" t="s">
        <v>228</v>
      </c>
      <c r="O55" t="s">
        <v>49</v>
      </c>
      <c r="P55">
        <v>1598</v>
      </c>
      <c r="Q55">
        <v>47.1</v>
      </c>
      <c r="R55">
        <v>5</v>
      </c>
      <c r="S55">
        <v>134</v>
      </c>
      <c r="T55">
        <v>2014</v>
      </c>
      <c r="U55" t="str">
        <f t="shared" si="0"/>
        <v>Manual</v>
      </c>
      <c r="V55">
        <f t="shared" si="1"/>
        <v>5000</v>
      </c>
      <c r="W55">
        <f t="shared" si="2"/>
        <v>0</v>
      </c>
      <c r="X55">
        <f t="shared" si="3"/>
        <v>1.6</v>
      </c>
      <c r="Y55">
        <f t="shared" si="4"/>
        <v>1</v>
      </c>
      <c r="Z55">
        <f t="shared" si="5"/>
        <v>1</v>
      </c>
      <c r="AA55">
        <f t="shared" si="6"/>
        <v>1</v>
      </c>
      <c r="AB55">
        <f t="shared" si="7"/>
        <v>1</v>
      </c>
      <c r="AC55">
        <f t="shared" si="8"/>
        <v>1</v>
      </c>
    </row>
    <row r="56" spans="1:29" x14ac:dyDescent="0.2">
      <c r="A56" t="s">
        <v>229</v>
      </c>
      <c r="B56" t="s">
        <v>133</v>
      </c>
      <c r="C56">
        <v>18445</v>
      </c>
      <c r="D56" t="s">
        <v>230</v>
      </c>
      <c r="E56">
        <v>2</v>
      </c>
      <c r="F56" t="s">
        <v>40</v>
      </c>
      <c r="G56">
        <v>31000</v>
      </c>
      <c r="H56" t="s">
        <v>85</v>
      </c>
      <c r="I56" t="s">
        <v>34</v>
      </c>
      <c r="J56" t="s">
        <v>71</v>
      </c>
      <c r="K56">
        <v>8</v>
      </c>
      <c r="L56">
        <v>45559</v>
      </c>
      <c r="M56">
        <v>15</v>
      </c>
      <c r="N56" t="s">
        <v>231</v>
      </c>
      <c r="O56" t="s">
        <v>73</v>
      </c>
      <c r="P56">
        <v>1798</v>
      </c>
      <c r="Q56">
        <v>64.2</v>
      </c>
      <c r="R56">
        <v>7</v>
      </c>
      <c r="S56">
        <v>101</v>
      </c>
      <c r="T56">
        <v>2016</v>
      </c>
      <c r="U56" t="str">
        <f t="shared" si="0"/>
        <v>Automatic</v>
      </c>
      <c r="V56">
        <f t="shared" si="1"/>
        <v>15000</v>
      </c>
      <c r="W56">
        <f t="shared" si="2"/>
        <v>0</v>
      </c>
      <c r="X56">
        <f t="shared" si="3"/>
        <v>1.8</v>
      </c>
      <c r="Y56">
        <f t="shared" si="4"/>
        <v>1</v>
      </c>
      <c r="Z56">
        <f t="shared" si="5"/>
        <v>1</v>
      </c>
      <c r="AA56">
        <f t="shared" si="6"/>
        <v>1</v>
      </c>
      <c r="AB56">
        <f t="shared" si="7"/>
        <v>1</v>
      </c>
      <c r="AC56">
        <f t="shared" si="8"/>
        <v>1</v>
      </c>
    </row>
    <row r="57" spans="1:29" x14ac:dyDescent="0.2">
      <c r="A57" t="s">
        <v>232</v>
      </c>
      <c r="B57" t="s">
        <v>233</v>
      </c>
      <c r="C57">
        <v>7045</v>
      </c>
      <c r="D57" t="s">
        <v>234</v>
      </c>
      <c r="E57">
        <v>1</v>
      </c>
      <c r="F57" t="s">
        <v>40</v>
      </c>
      <c r="G57">
        <v>34000</v>
      </c>
      <c r="H57" t="s">
        <v>85</v>
      </c>
      <c r="I57" t="s">
        <v>62</v>
      </c>
      <c r="J57" t="s">
        <v>42</v>
      </c>
      <c r="K57">
        <v>9</v>
      </c>
      <c r="L57">
        <v>45440</v>
      </c>
      <c r="M57">
        <v>16</v>
      </c>
      <c r="N57" t="s">
        <v>235</v>
      </c>
      <c r="O57" t="s">
        <v>49</v>
      </c>
      <c r="P57">
        <v>1339</v>
      </c>
      <c r="Q57">
        <v>51.4</v>
      </c>
      <c r="R57">
        <v>5</v>
      </c>
      <c r="S57">
        <v>129</v>
      </c>
      <c r="T57">
        <v>2015</v>
      </c>
      <c r="U57" t="str">
        <f t="shared" si="0"/>
        <v>Manual</v>
      </c>
      <c r="V57">
        <f t="shared" si="1"/>
        <v>5000</v>
      </c>
      <c r="W57">
        <f t="shared" si="2"/>
        <v>0</v>
      </c>
      <c r="X57">
        <f t="shared" si="3"/>
        <v>1.3</v>
      </c>
      <c r="Y57">
        <f t="shared" si="4"/>
        <v>1</v>
      </c>
      <c r="Z57">
        <f t="shared" si="5"/>
        <v>1</v>
      </c>
      <c r="AA57">
        <f t="shared" si="6"/>
        <v>1</v>
      </c>
      <c r="AB57">
        <f t="shared" si="7"/>
        <v>1</v>
      </c>
      <c r="AC57">
        <f t="shared" si="8"/>
        <v>1</v>
      </c>
    </row>
    <row r="58" spans="1:29" x14ac:dyDescent="0.2">
      <c r="A58" t="s">
        <v>236</v>
      </c>
      <c r="B58" t="s">
        <v>123</v>
      </c>
      <c r="C58">
        <v>19645</v>
      </c>
      <c r="D58" t="s">
        <v>237</v>
      </c>
      <c r="E58">
        <v>2</v>
      </c>
      <c r="F58" t="s">
        <v>53</v>
      </c>
      <c r="G58">
        <v>35000</v>
      </c>
      <c r="H58" t="s">
        <v>77</v>
      </c>
      <c r="I58" t="s">
        <v>54</v>
      </c>
      <c r="J58" t="s">
        <v>146</v>
      </c>
      <c r="K58">
        <v>10</v>
      </c>
      <c r="L58">
        <v>44596</v>
      </c>
      <c r="M58">
        <v>31</v>
      </c>
      <c r="N58" t="s">
        <v>238</v>
      </c>
      <c r="O58" t="s">
        <v>159</v>
      </c>
      <c r="P58">
        <v>1995</v>
      </c>
      <c r="Q58">
        <v>58.9</v>
      </c>
      <c r="R58">
        <v>4</v>
      </c>
      <c r="S58">
        <v>131</v>
      </c>
      <c r="T58">
        <v>2014</v>
      </c>
      <c r="U58" t="str">
        <f t="shared" si="0"/>
        <v>Automatic</v>
      </c>
      <c r="V58">
        <f t="shared" si="1"/>
        <v>15000</v>
      </c>
      <c r="W58">
        <f t="shared" si="2"/>
        <v>0</v>
      </c>
      <c r="X58">
        <f t="shared" si="3"/>
        <v>2</v>
      </c>
      <c r="Y58">
        <f t="shared" si="4"/>
        <v>1</v>
      </c>
      <c r="Z58">
        <f t="shared" si="5"/>
        <v>1</v>
      </c>
      <c r="AA58">
        <f t="shared" si="6"/>
        <v>1</v>
      </c>
      <c r="AB58">
        <f t="shared" si="7"/>
        <v>1</v>
      </c>
      <c r="AC58">
        <f t="shared" si="8"/>
        <v>1</v>
      </c>
    </row>
    <row r="59" spans="1:29" x14ac:dyDescent="0.2">
      <c r="A59" t="s">
        <v>239</v>
      </c>
      <c r="B59" t="s">
        <v>51</v>
      </c>
      <c r="C59">
        <v>12545</v>
      </c>
      <c r="D59" t="s">
        <v>240</v>
      </c>
      <c r="E59">
        <v>2</v>
      </c>
      <c r="F59" t="s">
        <v>53</v>
      </c>
      <c r="G59">
        <v>115000</v>
      </c>
      <c r="H59" t="s">
        <v>61</v>
      </c>
      <c r="I59" t="s">
        <v>34</v>
      </c>
      <c r="J59" t="s">
        <v>35</v>
      </c>
      <c r="K59">
        <v>8</v>
      </c>
      <c r="L59">
        <v>45624</v>
      </c>
      <c r="M59">
        <v>19</v>
      </c>
      <c r="N59" t="s">
        <v>241</v>
      </c>
      <c r="O59" t="s">
        <v>35</v>
      </c>
      <c r="P59">
        <v>1968</v>
      </c>
      <c r="Q59">
        <v>60.1</v>
      </c>
      <c r="R59">
        <v>5</v>
      </c>
      <c r="S59">
        <v>122</v>
      </c>
      <c r="T59">
        <v>2016</v>
      </c>
      <c r="U59" t="str">
        <f t="shared" si="0"/>
        <v>Automatic</v>
      </c>
      <c r="V59">
        <f t="shared" si="1"/>
        <v>10000</v>
      </c>
      <c r="W59">
        <f t="shared" si="2"/>
        <v>100000</v>
      </c>
      <c r="X59">
        <f t="shared" si="3"/>
        <v>2</v>
      </c>
      <c r="Y59">
        <f t="shared" si="4"/>
        <v>1</v>
      </c>
      <c r="Z59">
        <f t="shared" si="5"/>
        <v>0</v>
      </c>
      <c r="AA59">
        <f t="shared" si="6"/>
        <v>1</v>
      </c>
      <c r="AB59">
        <f t="shared" si="7"/>
        <v>1</v>
      </c>
      <c r="AC59">
        <f t="shared" si="8"/>
        <v>0</v>
      </c>
    </row>
    <row r="60" spans="1:29" x14ac:dyDescent="0.2">
      <c r="A60" t="s">
        <v>242</v>
      </c>
      <c r="B60" t="s">
        <v>243</v>
      </c>
      <c r="C60">
        <v>5820</v>
      </c>
      <c r="D60" t="s">
        <v>244</v>
      </c>
      <c r="E60">
        <v>2</v>
      </c>
      <c r="F60" t="s">
        <v>40</v>
      </c>
      <c r="G60">
        <v>61000</v>
      </c>
      <c r="H60" t="s">
        <v>85</v>
      </c>
      <c r="I60" t="s">
        <v>54</v>
      </c>
      <c r="J60" t="s">
        <v>42</v>
      </c>
      <c r="K60">
        <v>11</v>
      </c>
      <c r="L60">
        <v>44929</v>
      </c>
      <c r="M60">
        <v>22</v>
      </c>
      <c r="N60" t="s">
        <v>245</v>
      </c>
      <c r="O60" t="s">
        <v>49</v>
      </c>
      <c r="P60">
        <v>1390</v>
      </c>
      <c r="Q60">
        <v>47.9</v>
      </c>
      <c r="R60">
        <v>5</v>
      </c>
      <c r="S60">
        <v>139</v>
      </c>
      <c r="T60">
        <v>2013</v>
      </c>
      <c r="U60" t="str">
        <f t="shared" si="0"/>
        <v>Automatic</v>
      </c>
      <c r="V60">
        <f t="shared" si="1"/>
        <v>5000</v>
      </c>
      <c r="W60">
        <f t="shared" si="2"/>
        <v>50000</v>
      </c>
      <c r="X60">
        <f t="shared" si="3"/>
        <v>1.4</v>
      </c>
      <c r="Y60">
        <f t="shared" si="4"/>
        <v>1</v>
      </c>
      <c r="Z60">
        <f t="shared" si="5"/>
        <v>1</v>
      </c>
      <c r="AA60">
        <f t="shared" si="6"/>
        <v>1</v>
      </c>
      <c r="AB60">
        <f t="shared" si="7"/>
        <v>1</v>
      </c>
      <c r="AC60">
        <f t="shared" si="8"/>
        <v>1</v>
      </c>
    </row>
    <row r="61" spans="1:29" x14ac:dyDescent="0.2">
      <c r="A61" t="s">
        <v>246</v>
      </c>
      <c r="B61" t="s">
        <v>133</v>
      </c>
      <c r="C61">
        <v>16731</v>
      </c>
      <c r="D61" t="s">
        <v>247</v>
      </c>
      <c r="E61">
        <v>2</v>
      </c>
      <c r="F61" t="s">
        <v>32</v>
      </c>
      <c r="G61">
        <v>10455</v>
      </c>
      <c r="H61" t="s">
        <v>41</v>
      </c>
      <c r="I61" t="s">
        <v>34</v>
      </c>
      <c r="J61" t="s">
        <v>35</v>
      </c>
      <c r="K61">
        <v>3</v>
      </c>
      <c r="L61">
        <v>45443</v>
      </c>
      <c r="M61">
        <v>15</v>
      </c>
      <c r="N61" t="s">
        <v>248</v>
      </c>
      <c r="O61" t="s">
        <v>35</v>
      </c>
      <c r="P61">
        <v>1798</v>
      </c>
      <c r="Q61">
        <v>62.8</v>
      </c>
      <c r="R61">
        <v>5</v>
      </c>
      <c r="S61">
        <v>103</v>
      </c>
      <c r="T61">
        <v>2021</v>
      </c>
      <c r="U61" t="str">
        <f t="shared" si="0"/>
        <v>Automatic</v>
      </c>
      <c r="V61">
        <f t="shared" si="1"/>
        <v>15000</v>
      </c>
      <c r="W61">
        <f t="shared" si="2"/>
        <v>0</v>
      </c>
      <c r="X61">
        <f t="shared" si="3"/>
        <v>1.8</v>
      </c>
      <c r="Y61">
        <f t="shared" si="4"/>
        <v>1</v>
      </c>
      <c r="Z61">
        <f t="shared" si="5"/>
        <v>1</v>
      </c>
      <c r="AA61">
        <f t="shared" si="6"/>
        <v>1</v>
      </c>
      <c r="AB61">
        <f t="shared" si="7"/>
        <v>1</v>
      </c>
      <c r="AC61">
        <f t="shared" si="8"/>
        <v>1</v>
      </c>
    </row>
    <row r="62" spans="1:29" x14ac:dyDescent="0.2">
      <c r="A62" t="s">
        <v>249</v>
      </c>
      <c r="B62" t="s">
        <v>123</v>
      </c>
      <c r="C62">
        <v>16845</v>
      </c>
      <c r="D62" t="s">
        <v>250</v>
      </c>
      <c r="E62">
        <v>1</v>
      </c>
      <c r="F62" t="s">
        <v>53</v>
      </c>
      <c r="G62">
        <v>50000</v>
      </c>
      <c r="H62" t="s">
        <v>61</v>
      </c>
      <c r="I62" t="s">
        <v>54</v>
      </c>
      <c r="J62" t="s">
        <v>55</v>
      </c>
      <c r="K62">
        <v>11</v>
      </c>
      <c r="L62">
        <v>44483</v>
      </c>
      <c r="M62">
        <v>33</v>
      </c>
      <c r="N62" t="s">
        <v>251</v>
      </c>
      <c r="O62" t="s">
        <v>57</v>
      </c>
      <c r="P62">
        <v>1995</v>
      </c>
      <c r="Q62">
        <v>57.7</v>
      </c>
      <c r="R62">
        <v>5</v>
      </c>
      <c r="S62">
        <v>130</v>
      </c>
      <c r="T62">
        <v>2013</v>
      </c>
      <c r="U62" t="str">
        <f t="shared" si="0"/>
        <v>Manual</v>
      </c>
      <c r="V62">
        <f t="shared" si="1"/>
        <v>15000</v>
      </c>
      <c r="W62">
        <f t="shared" si="2"/>
        <v>50000</v>
      </c>
      <c r="X62">
        <f t="shared" si="3"/>
        <v>2</v>
      </c>
      <c r="Y62">
        <f t="shared" si="4"/>
        <v>1</v>
      </c>
      <c r="Z62">
        <f t="shared" si="5"/>
        <v>1</v>
      </c>
      <c r="AA62">
        <f t="shared" si="6"/>
        <v>1</v>
      </c>
      <c r="AB62">
        <f t="shared" si="7"/>
        <v>1</v>
      </c>
      <c r="AC62">
        <f t="shared" si="8"/>
        <v>1</v>
      </c>
    </row>
    <row r="63" spans="1:29" x14ac:dyDescent="0.2">
      <c r="A63" t="s">
        <v>252</v>
      </c>
      <c r="B63" t="s">
        <v>59</v>
      </c>
      <c r="C63">
        <v>12095</v>
      </c>
      <c r="D63" t="s">
        <v>253</v>
      </c>
      <c r="E63">
        <v>2</v>
      </c>
      <c r="F63" t="s">
        <v>53</v>
      </c>
      <c r="G63">
        <v>60000</v>
      </c>
      <c r="H63" t="s">
        <v>41</v>
      </c>
      <c r="I63" t="s">
        <v>54</v>
      </c>
      <c r="J63" t="s">
        <v>55</v>
      </c>
      <c r="K63">
        <v>12</v>
      </c>
      <c r="L63">
        <v>44512</v>
      </c>
      <c r="M63">
        <v>36</v>
      </c>
      <c r="N63" t="s">
        <v>254</v>
      </c>
      <c r="O63" t="s">
        <v>57</v>
      </c>
      <c r="P63">
        <v>2179</v>
      </c>
      <c r="Q63">
        <v>52.3</v>
      </c>
      <c r="R63">
        <v>5</v>
      </c>
      <c r="S63">
        <v>149</v>
      </c>
      <c r="T63">
        <v>2012</v>
      </c>
      <c r="U63" t="str">
        <f t="shared" si="0"/>
        <v>Automatic</v>
      </c>
      <c r="V63">
        <f t="shared" si="1"/>
        <v>10000</v>
      </c>
      <c r="W63">
        <f t="shared" si="2"/>
        <v>50000</v>
      </c>
      <c r="X63">
        <f t="shared" si="3"/>
        <v>2.2000000000000002</v>
      </c>
      <c r="Y63">
        <f t="shared" si="4"/>
        <v>1</v>
      </c>
      <c r="Z63">
        <f t="shared" si="5"/>
        <v>1</v>
      </c>
      <c r="AA63">
        <f t="shared" si="6"/>
        <v>1</v>
      </c>
      <c r="AB63">
        <f t="shared" si="7"/>
        <v>1</v>
      </c>
      <c r="AC63">
        <f t="shared" si="8"/>
        <v>1</v>
      </c>
    </row>
    <row r="64" spans="1:29" x14ac:dyDescent="0.2">
      <c r="A64" t="s">
        <v>255</v>
      </c>
      <c r="B64" t="s">
        <v>30</v>
      </c>
      <c r="C64">
        <v>25983</v>
      </c>
      <c r="D64" t="s">
        <v>175</v>
      </c>
      <c r="E64">
        <v>2</v>
      </c>
      <c r="F64" t="s">
        <v>40</v>
      </c>
      <c r="G64">
        <v>42849</v>
      </c>
      <c r="H64" t="s">
        <v>41</v>
      </c>
      <c r="I64" t="s">
        <v>34</v>
      </c>
      <c r="J64" t="s">
        <v>35</v>
      </c>
      <c r="K64">
        <v>13</v>
      </c>
      <c r="L64">
        <v>45991</v>
      </c>
      <c r="M64">
        <v>12</v>
      </c>
      <c r="N64" t="s">
        <v>256</v>
      </c>
      <c r="O64" t="s">
        <v>35</v>
      </c>
      <c r="P64">
        <v>1998</v>
      </c>
      <c r="Q64">
        <v>35.799999999999997</v>
      </c>
      <c r="R64">
        <v>5</v>
      </c>
      <c r="S64">
        <v>188</v>
      </c>
      <c r="T64">
        <v>2011</v>
      </c>
      <c r="U64" t="str">
        <f t="shared" si="0"/>
        <v>Automatic</v>
      </c>
      <c r="V64">
        <f t="shared" si="1"/>
        <v>25000</v>
      </c>
      <c r="W64">
        <f t="shared" si="2"/>
        <v>0</v>
      </c>
      <c r="X64">
        <f t="shared" si="3"/>
        <v>2</v>
      </c>
      <c r="Y64">
        <f t="shared" si="4"/>
        <v>1</v>
      </c>
      <c r="Z64">
        <f t="shared" si="5"/>
        <v>1</v>
      </c>
      <c r="AA64">
        <f t="shared" si="6"/>
        <v>1</v>
      </c>
      <c r="AB64">
        <f t="shared" si="7"/>
        <v>1</v>
      </c>
      <c r="AC64">
        <f t="shared" si="8"/>
        <v>1</v>
      </c>
    </row>
    <row r="65" spans="1:29" x14ac:dyDescent="0.2">
      <c r="A65" t="s">
        <v>257</v>
      </c>
      <c r="B65" t="s">
        <v>80</v>
      </c>
      <c r="C65">
        <v>3695</v>
      </c>
      <c r="D65" t="s">
        <v>258</v>
      </c>
      <c r="E65">
        <v>1</v>
      </c>
      <c r="F65" t="s">
        <v>40</v>
      </c>
      <c r="G65">
        <v>44690</v>
      </c>
      <c r="H65" t="s">
        <v>85</v>
      </c>
      <c r="I65" t="s">
        <v>54</v>
      </c>
      <c r="J65" t="s">
        <v>42</v>
      </c>
      <c r="K65">
        <v>10</v>
      </c>
      <c r="L65">
        <v>44491</v>
      </c>
      <c r="M65">
        <v>3</v>
      </c>
      <c r="O65" t="s">
        <v>44</v>
      </c>
      <c r="P65">
        <v>1242</v>
      </c>
      <c r="Q65">
        <v>54.3</v>
      </c>
      <c r="R65">
        <v>5</v>
      </c>
      <c r="S65">
        <v>120</v>
      </c>
      <c r="T65">
        <v>2014</v>
      </c>
      <c r="U65" t="str">
        <f t="shared" si="0"/>
        <v>Manual</v>
      </c>
      <c r="V65">
        <f t="shared" si="1"/>
        <v>0</v>
      </c>
      <c r="W65">
        <f t="shared" si="2"/>
        <v>0</v>
      </c>
      <c r="X65">
        <f t="shared" si="3"/>
        <v>1.2</v>
      </c>
      <c r="Y65">
        <f t="shared" si="4"/>
        <v>1</v>
      </c>
      <c r="Z65">
        <f t="shared" si="5"/>
        <v>1</v>
      </c>
      <c r="AA65">
        <f t="shared" si="6"/>
        <v>1</v>
      </c>
      <c r="AB65">
        <f t="shared" si="7"/>
        <v>1</v>
      </c>
      <c r="AC65">
        <f t="shared" si="8"/>
        <v>1</v>
      </c>
    </row>
    <row r="66" spans="1:29" x14ac:dyDescent="0.2">
      <c r="A66" t="s">
        <v>259</v>
      </c>
      <c r="B66" t="s">
        <v>69</v>
      </c>
      <c r="C66">
        <v>14295</v>
      </c>
      <c r="D66" t="s">
        <v>260</v>
      </c>
      <c r="E66">
        <v>2</v>
      </c>
      <c r="F66" t="s">
        <v>53</v>
      </c>
      <c r="G66">
        <v>45000</v>
      </c>
      <c r="H66" t="s">
        <v>41</v>
      </c>
      <c r="I66" t="s">
        <v>54</v>
      </c>
      <c r="J66" t="s">
        <v>55</v>
      </c>
      <c r="K66">
        <v>11</v>
      </c>
      <c r="L66">
        <v>44162</v>
      </c>
      <c r="M66">
        <v>34</v>
      </c>
      <c r="N66" t="s">
        <v>261</v>
      </c>
      <c r="O66" t="s">
        <v>57</v>
      </c>
      <c r="P66">
        <v>2143</v>
      </c>
      <c r="Q66">
        <v>58.9</v>
      </c>
      <c r="R66">
        <v>5</v>
      </c>
      <c r="S66">
        <v>120</v>
      </c>
      <c r="T66">
        <v>2013</v>
      </c>
      <c r="U66" t="str">
        <f t="shared" ref="U66:U129" si="9">IF(AVERAGE(E66:E66)=2,"Automatic","Manual")</f>
        <v>Automatic</v>
      </c>
      <c r="V66">
        <f t="shared" ref="V66:V129" si="10">ROUNDDOWN(AVERAGE(C66:C66)/5000,0)*5000</f>
        <v>10000</v>
      </c>
      <c r="W66">
        <f t="shared" ref="W66:W129" si="11">ROUNDDOWN(AVERAGE(G66:G66)/50000,0)*50000</f>
        <v>0</v>
      </c>
      <c r="X66">
        <f t="shared" ref="X66:X129" si="12">ROUND(AVERAGE(P66:P66)/1000,1)</f>
        <v>2.1</v>
      </c>
      <c r="Y66">
        <f t="shared" ref="Y66:Y129" si="13">IF(AVERAGE(V66:V66)=30000,0,1)</f>
        <v>1</v>
      </c>
      <c r="Z66">
        <f t="shared" ref="Z66:Z129" si="14">IF(AVERAGE(W66:W66)&gt;50000,0,1)</f>
        <v>1</v>
      </c>
      <c r="AA66">
        <f t="shared" ref="AA66:AA129" si="15">IF(AVERAGE(X66:X66)&gt;2.5,0,1)</f>
        <v>1</v>
      </c>
      <c r="AB66">
        <f t="shared" ref="AB66:AB129" si="16">IF(AVERAGE(Q66:Q66)&lt;30,0,1)</f>
        <v>1</v>
      </c>
      <c r="AC66">
        <f t="shared" ref="AC66:AC129" si="17">IF(SUM(Y66:AB66)=4,1,0)</f>
        <v>1</v>
      </c>
    </row>
    <row r="67" spans="1:29" x14ac:dyDescent="0.2">
      <c r="A67" t="s">
        <v>262</v>
      </c>
      <c r="B67" t="s">
        <v>133</v>
      </c>
      <c r="C67">
        <v>15197</v>
      </c>
      <c r="D67" t="s">
        <v>263</v>
      </c>
      <c r="E67">
        <v>2</v>
      </c>
      <c r="F67" t="s">
        <v>32</v>
      </c>
      <c r="G67">
        <v>7021</v>
      </c>
      <c r="H67" t="s">
        <v>85</v>
      </c>
      <c r="I67" t="s">
        <v>34</v>
      </c>
      <c r="J67" t="s">
        <v>42</v>
      </c>
      <c r="K67">
        <v>2</v>
      </c>
      <c r="L67">
        <v>45747</v>
      </c>
      <c r="M67">
        <v>13</v>
      </c>
      <c r="N67" t="s">
        <v>264</v>
      </c>
      <c r="O67" t="s">
        <v>49</v>
      </c>
      <c r="P67">
        <v>1490</v>
      </c>
      <c r="Q67">
        <v>68.900000000000006</v>
      </c>
      <c r="R67">
        <v>5</v>
      </c>
      <c r="S67">
        <v>92</v>
      </c>
      <c r="T67">
        <v>2022</v>
      </c>
      <c r="U67" t="str">
        <f t="shared" si="9"/>
        <v>Automatic</v>
      </c>
      <c r="V67">
        <f t="shared" si="10"/>
        <v>15000</v>
      </c>
      <c r="W67">
        <f t="shared" si="11"/>
        <v>0</v>
      </c>
      <c r="X67">
        <f t="shared" si="12"/>
        <v>1.5</v>
      </c>
      <c r="Y67">
        <f t="shared" si="13"/>
        <v>1</v>
      </c>
      <c r="Z67">
        <f t="shared" si="14"/>
        <v>1</v>
      </c>
      <c r="AA67">
        <f t="shared" si="15"/>
        <v>1</v>
      </c>
      <c r="AB67">
        <f t="shared" si="16"/>
        <v>1</v>
      </c>
      <c r="AC67">
        <f t="shared" si="17"/>
        <v>1</v>
      </c>
    </row>
    <row r="68" spans="1:29" x14ac:dyDescent="0.2">
      <c r="A68" t="s">
        <v>265</v>
      </c>
      <c r="B68" t="s">
        <v>51</v>
      </c>
      <c r="C68">
        <v>14845</v>
      </c>
      <c r="D68" t="s">
        <v>266</v>
      </c>
      <c r="E68">
        <v>1</v>
      </c>
      <c r="F68" t="s">
        <v>53</v>
      </c>
      <c r="G68">
        <v>63000</v>
      </c>
      <c r="H68" t="s">
        <v>94</v>
      </c>
      <c r="I68" t="s">
        <v>54</v>
      </c>
      <c r="J68" t="s">
        <v>35</v>
      </c>
      <c r="K68">
        <v>6</v>
      </c>
      <c r="L68">
        <v>45069</v>
      </c>
      <c r="M68">
        <v>19</v>
      </c>
      <c r="N68" t="s">
        <v>267</v>
      </c>
      <c r="O68" t="s">
        <v>35</v>
      </c>
      <c r="P68">
        <v>1968</v>
      </c>
      <c r="Q68">
        <v>67.3</v>
      </c>
      <c r="R68">
        <v>5</v>
      </c>
      <c r="S68">
        <v>115</v>
      </c>
      <c r="T68">
        <v>2018</v>
      </c>
      <c r="U68" t="str">
        <f t="shared" si="9"/>
        <v>Manual</v>
      </c>
      <c r="V68">
        <f t="shared" si="10"/>
        <v>10000</v>
      </c>
      <c r="W68">
        <f t="shared" si="11"/>
        <v>50000</v>
      </c>
      <c r="X68">
        <f t="shared" si="12"/>
        <v>2</v>
      </c>
      <c r="Y68">
        <f t="shared" si="13"/>
        <v>1</v>
      </c>
      <c r="Z68">
        <f t="shared" si="14"/>
        <v>1</v>
      </c>
      <c r="AA68">
        <f t="shared" si="15"/>
        <v>1</v>
      </c>
      <c r="AB68">
        <f t="shared" si="16"/>
        <v>1</v>
      </c>
      <c r="AC68">
        <f t="shared" si="17"/>
        <v>1</v>
      </c>
    </row>
    <row r="69" spans="1:29" x14ac:dyDescent="0.2">
      <c r="A69" t="s">
        <v>268</v>
      </c>
      <c r="B69" t="s">
        <v>80</v>
      </c>
      <c r="C69">
        <v>4345</v>
      </c>
      <c r="D69" t="s">
        <v>269</v>
      </c>
      <c r="E69">
        <v>2</v>
      </c>
      <c r="F69" t="s">
        <v>40</v>
      </c>
      <c r="G69">
        <v>65000</v>
      </c>
      <c r="H69" t="s">
        <v>85</v>
      </c>
      <c r="I69" t="s">
        <v>54</v>
      </c>
      <c r="J69" t="s">
        <v>42</v>
      </c>
      <c r="K69">
        <v>11</v>
      </c>
      <c r="L69">
        <v>44792</v>
      </c>
      <c r="M69">
        <v>14</v>
      </c>
      <c r="N69" t="s">
        <v>270</v>
      </c>
      <c r="O69" t="s">
        <v>49</v>
      </c>
      <c r="P69">
        <v>1596</v>
      </c>
      <c r="Q69">
        <v>44.1</v>
      </c>
      <c r="R69">
        <v>5</v>
      </c>
      <c r="S69">
        <v>146</v>
      </c>
      <c r="T69">
        <v>2013</v>
      </c>
      <c r="U69" t="str">
        <f t="shared" si="9"/>
        <v>Automatic</v>
      </c>
      <c r="V69">
        <f t="shared" si="10"/>
        <v>0</v>
      </c>
      <c r="W69">
        <f t="shared" si="11"/>
        <v>50000</v>
      </c>
      <c r="X69">
        <f t="shared" si="12"/>
        <v>1.6</v>
      </c>
      <c r="Y69">
        <f t="shared" si="13"/>
        <v>1</v>
      </c>
      <c r="Z69">
        <f t="shared" si="14"/>
        <v>1</v>
      </c>
      <c r="AA69">
        <f t="shared" si="15"/>
        <v>1</v>
      </c>
      <c r="AB69">
        <f t="shared" si="16"/>
        <v>1</v>
      </c>
      <c r="AC69">
        <f t="shared" si="17"/>
        <v>1</v>
      </c>
    </row>
    <row r="70" spans="1:29" x14ac:dyDescent="0.2">
      <c r="A70" t="s">
        <v>271</v>
      </c>
      <c r="B70" t="s">
        <v>156</v>
      </c>
      <c r="C70">
        <v>3270</v>
      </c>
      <c r="D70" t="s">
        <v>157</v>
      </c>
      <c r="E70">
        <v>1</v>
      </c>
      <c r="F70" t="s">
        <v>40</v>
      </c>
      <c r="G70">
        <v>23696</v>
      </c>
      <c r="H70" t="s">
        <v>41</v>
      </c>
      <c r="I70" t="s">
        <v>34</v>
      </c>
      <c r="J70" t="s">
        <v>42</v>
      </c>
      <c r="K70">
        <v>15</v>
      </c>
      <c r="L70">
        <v>45696</v>
      </c>
      <c r="M70">
        <v>17</v>
      </c>
      <c r="N70" t="s">
        <v>272</v>
      </c>
      <c r="O70" t="s">
        <v>44</v>
      </c>
      <c r="P70">
        <v>1598</v>
      </c>
      <c r="Q70">
        <v>52.3</v>
      </c>
      <c r="R70">
        <v>4</v>
      </c>
      <c r="S70">
        <v>129</v>
      </c>
      <c r="T70">
        <v>2009</v>
      </c>
      <c r="U70" t="str">
        <f t="shared" si="9"/>
        <v>Manual</v>
      </c>
      <c r="V70">
        <f t="shared" si="10"/>
        <v>0</v>
      </c>
      <c r="W70">
        <f t="shared" si="11"/>
        <v>0</v>
      </c>
      <c r="X70">
        <f t="shared" si="12"/>
        <v>1.6</v>
      </c>
      <c r="Y70">
        <f t="shared" si="13"/>
        <v>1</v>
      </c>
      <c r="Z70">
        <f t="shared" si="14"/>
        <v>1</v>
      </c>
      <c r="AA70">
        <f t="shared" si="15"/>
        <v>1</v>
      </c>
      <c r="AB70">
        <f t="shared" si="16"/>
        <v>1</v>
      </c>
      <c r="AC70">
        <f t="shared" si="17"/>
        <v>1</v>
      </c>
    </row>
    <row r="71" spans="1:29" x14ac:dyDescent="0.2">
      <c r="A71" t="s">
        <v>273</v>
      </c>
      <c r="B71" t="s">
        <v>133</v>
      </c>
      <c r="C71">
        <v>15921</v>
      </c>
      <c r="D71" t="s">
        <v>274</v>
      </c>
      <c r="E71">
        <v>2</v>
      </c>
      <c r="F71" t="s">
        <v>32</v>
      </c>
      <c r="G71">
        <v>29685</v>
      </c>
      <c r="H71" t="s">
        <v>94</v>
      </c>
      <c r="I71" t="s">
        <v>34</v>
      </c>
      <c r="J71" t="s">
        <v>42</v>
      </c>
      <c r="K71">
        <v>5</v>
      </c>
      <c r="L71">
        <v>45680</v>
      </c>
      <c r="M71">
        <v>14</v>
      </c>
      <c r="N71" t="s">
        <v>275</v>
      </c>
      <c r="O71" t="s">
        <v>49</v>
      </c>
      <c r="P71">
        <v>1798</v>
      </c>
      <c r="Q71">
        <v>1</v>
      </c>
      <c r="R71">
        <v>5</v>
      </c>
      <c r="S71">
        <v>86</v>
      </c>
      <c r="T71">
        <v>2019</v>
      </c>
      <c r="U71" t="str">
        <f t="shared" si="9"/>
        <v>Automatic</v>
      </c>
      <c r="V71">
        <f t="shared" si="10"/>
        <v>15000</v>
      </c>
      <c r="W71">
        <f t="shared" si="11"/>
        <v>0</v>
      </c>
      <c r="X71">
        <f t="shared" si="12"/>
        <v>1.8</v>
      </c>
      <c r="Y71">
        <f t="shared" si="13"/>
        <v>1</v>
      </c>
      <c r="Z71">
        <f t="shared" si="14"/>
        <v>1</v>
      </c>
      <c r="AA71">
        <f t="shared" si="15"/>
        <v>1</v>
      </c>
      <c r="AB71">
        <f t="shared" si="16"/>
        <v>0</v>
      </c>
      <c r="AC71">
        <f t="shared" si="17"/>
        <v>0</v>
      </c>
    </row>
    <row r="72" spans="1:29" x14ac:dyDescent="0.2">
      <c r="A72" t="s">
        <v>276</v>
      </c>
      <c r="B72" t="s">
        <v>123</v>
      </c>
      <c r="C72">
        <v>8696</v>
      </c>
      <c r="D72" t="s">
        <v>277</v>
      </c>
      <c r="E72">
        <v>1</v>
      </c>
      <c r="F72" t="s">
        <v>53</v>
      </c>
      <c r="G72">
        <v>76000</v>
      </c>
      <c r="H72" t="s">
        <v>61</v>
      </c>
      <c r="I72" t="s">
        <v>54</v>
      </c>
      <c r="J72" t="s">
        <v>42</v>
      </c>
      <c r="K72">
        <v>9</v>
      </c>
      <c r="L72">
        <v>45251</v>
      </c>
      <c r="M72">
        <v>15</v>
      </c>
      <c r="N72" t="s">
        <v>278</v>
      </c>
      <c r="O72" t="s">
        <v>49</v>
      </c>
      <c r="P72">
        <v>1496</v>
      </c>
      <c r="Q72">
        <v>72.400000000000006</v>
      </c>
      <c r="R72">
        <v>5</v>
      </c>
      <c r="S72">
        <v>103</v>
      </c>
      <c r="T72">
        <v>2015</v>
      </c>
      <c r="U72" t="str">
        <f t="shared" si="9"/>
        <v>Manual</v>
      </c>
      <c r="V72">
        <f t="shared" si="10"/>
        <v>5000</v>
      </c>
      <c r="W72">
        <f t="shared" si="11"/>
        <v>50000</v>
      </c>
      <c r="X72">
        <f t="shared" si="12"/>
        <v>1.5</v>
      </c>
      <c r="Y72">
        <f t="shared" si="13"/>
        <v>1</v>
      </c>
      <c r="Z72">
        <f t="shared" si="14"/>
        <v>1</v>
      </c>
      <c r="AA72">
        <f t="shared" si="15"/>
        <v>1</v>
      </c>
      <c r="AB72">
        <f t="shared" si="16"/>
        <v>1</v>
      </c>
      <c r="AC72">
        <f t="shared" si="17"/>
        <v>1</v>
      </c>
    </row>
    <row r="73" spans="1:29" x14ac:dyDescent="0.2">
      <c r="A73" t="s">
        <v>279</v>
      </c>
      <c r="B73" t="s">
        <v>51</v>
      </c>
      <c r="C73">
        <v>12125</v>
      </c>
      <c r="D73" t="s">
        <v>280</v>
      </c>
      <c r="E73">
        <v>1</v>
      </c>
      <c r="F73" t="s">
        <v>40</v>
      </c>
      <c r="G73">
        <v>16927</v>
      </c>
      <c r="H73" t="s">
        <v>85</v>
      </c>
      <c r="I73" t="s">
        <v>95</v>
      </c>
      <c r="J73" t="s">
        <v>42</v>
      </c>
      <c r="K73">
        <v>6</v>
      </c>
      <c r="L73">
        <v>45066</v>
      </c>
      <c r="M73">
        <v>8</v>
      </c>
      <c r="N73" t="s">
        <v>281</v>
      </c>
      <c r="O73" t="s">
        <v>49</v>
      </c>
      <c r="P73">
        <v>999</v>
      </c>
      <c r="Q73">
        <v>64.2</v>
      </c>
      <c r="R73">
        <v>5</v>
      </c>
      <c r="S73">
        <v>101</v>
      </c>
      <c r="T73">
        <v>2018</v>
      </c>
      <c r="U73" t="str">
        <f t="shared" si="9"/>
        <v>Manual</v>
      </c>
      <c r="V73">
        <f t="shared" si="10"/>
        <v>10000</v>
      </c>
      <c r="W73">
        <f t="shared" si="11"/>
        <v>0</v>
      </c>
      <c r="X73">
        <f t="shared" si="12"/>
        <v>1</v>
      </c>
      <c r="Y73">
        <f t="shared" si="13"/>
        <v>1</v>
      </c>
      <c r="Z73">
        <f t="shared" si="14"/>
        <v>1</v>
      </c>
      <c r="AA73">
        <f t="shared" si="15"/>
        <v>1</v>
      </c>
      <c r="AB73">
        <f t="shared" si="16"/>
        <v>1</v>
      </c>
      <c r="AC73">
        <f t="shared" si="17"/>
        <v>1</v>
      </c>
    </row>
    <row r="74" spans="1:29" x14ac:dyDescent="0.2">
      <c r="A74" t="s">
        <v>282</v>
      </c>
      <c r="B74" t="s">
        <v>141</v>
      </c>
      <c r="C74">
        <v>3295</v>
      </c>
      <c r="D74" t="s">
        <v>283</v>
      </c>
      <c r="E74">
        <v>1</v>
      </c>
      <c r="F74" t="s">
        <v>40</v>
      </c>
      <c r="G74">
        <v>45000</v>
      </c>
      <c r="H74" t="s">
        <v>77</v>
      </c>
      <c r="I74" t="s">
        <v>54</v>
      </c>
      <c r="J74" t="s">
        <v>42</v>
      </c>
      <c r="K74">
        <v>11</v>
      </c>
      <c r="L74">
        <v>44746</v>
      </c>
      <c r="M74">
        <v>3</v>
      </c>
      <c r="N74" t="s">
        <v>284</v>
      </c>
      <c r="O74" t="s">
        <v>49</v>
      </c>
      <c r="P74">
        <v>998</v>
      </c>
      <c r="Q74">
        <v>65.7</v>
      </c>
      <c r="R74">
        <v>4</v>
      </c>
      <c r="S74">
        <v>99</v>
      </c>
      <c r="T74">
        <v>2013</v>
      </c>
      <c r="U74" t="str">
        <f t="shared" si="9"/>
        <v>Manual</v>
      </c>
      <c r="V74">
        <f t="shared" si="10"/>
        <v>0</v>
      </c>
      <c r="W74">
        <f t="shared" si="11"/>
        <v>0</v>
      </c>
      <c r="X74">
        <f t="shared" si="12"/>
        <v>1</v>
      </c>
      <c r="Y74">
        <f t="shared" si="13"/>
        <v>1</v>
      </c>
      <c r="Z74">
        <f t="shared" si="14"/>
        <v>1</v>
      </c>
      <c r="AA74">
        <f t="shared" si="15"/>
        <v>1</v>
      </c>
      <c r="AB74">
        <f t="shared" si="16"/>
        <v>1</v>
      </c>
      <c r="AC74">
        <f t="shared" si="17"/>
        <v>1</v>
      </c>
    </row>
    <row r="75" spans="1:29" x14ac:dyDescent="0.2">
      <c r="A75" t="s">
        <v>285</v>
      </c>
      <c r="B75" t="s">
        <v>123</v>
      </c>
      <c r="C75">
        <v>10095</v>
      </c>
      <c r="D75" t="s">
        <v>286</v>
      </c>
      <c r="E75">
        <v>1</v>
      </c>
      <c r="F75" t="s">
        <v>53</v>
      </c>
      <c r="G75">
        <v>137114</v>
      </c>
      <c r="H75" t="s">
        <v>33</v>
      </c>
      <c r="I75" t="s">
        <v>54</v>
      </c>
      <c r="J75" t="s">
        <v>55</v>
      </c>
      <c r="K75">
        <v>13</v>
      </c>
      <c r="L75">
        <v>44222</v>
      </c>
      <c r="M75">
        <v>28</v>
      </c>
      <c r="N75" t="s">
        <v>287</v>
      </c>
      <c r="O75" t="s">
        <v>57</v>
      </c>
      <c r="P75">
        <v>1995</v>
      </c>
      <c r="Q75">
        <v>68.900000000000006</v>
      </c>
      <c r="R75">
        <v>5</v>
      </c>
      <c r="S75">
        <v>109</v>
      </c>
      <c r="T75">
        <v>2011</v>
      </c>
      <c r="U75" t="str">
        <f t="shared" si="9"/>
        <v>Manual</v>
      </c>
      <c r="V75">
        <f t="shared" si="10"/>
        <v>10000</v>
      </c>
      <c r="W75">
        <f t="shared" si="11"/>
        <v>100000</v>
      </c>
      <c r="X75">
        <f t="shared" si="12"/>
        <v>2</v>
      </c>
      <c r="Y75">
        <f t="shared" si="13"/>
        <v>1</v>
      </c>
      <c r="Z75">
        <f t="shared" si="14"/>
        <v>0</v>
      </c>
      <c r="AA75">
        <f t="shared" si="15"/>
        <v>1</v>
      </c>
      <c r="AB75">
        <f t="shared" si="16"/>
        <v>1</v>
      </c>
      <c r="AC75">
        <f t="shared" si="17"/>
        <v>0</v>
      </c>
    </row>
    <row r="76" spans="1:29" x14ac:dyDescent="0.2">
      <c r="A76" t="s">
        <v>288</v>
      </c>
      <c r="B76" t="s">
        <v>75</v>
      </c>
      <c r="C76">
        <v>25845</v>
      </c>
      <c r="D76" t="s">
        <v>289</v>
      </c>
      <c r="E76">
        <v>2</v>
      </c>
      <c r="F76" t="s">
        <v>53</v>
      </c>
      <c r="G76">
        <v>31000</v>
      </c>
      <c r="H76" t="s">
        <v>61</v>
      </c>
      <c r="I76" t="s">
        <v>95</v>
      </c>
      <c r="J76" t="s">
        <v>42</v>
      </c>
      <c r="K76">
        <v>3</v>
      </c>
      <c r="L76">
        <v>45322</v>
      </c>
      <c r="M76">
        <v>24</v>
      </c>
      <c r="N76" t="s">
        <v>290</v>
      </c>
      <c r="O76" t="s">
        <v>57</v>
      </c>
      <c r="P76">
        <v>1968</v>
      </c>
      <c r="Q76">
        <v>58.9</v>
      </c>
      <c r="R76">
        <v>5</v>
      </c>
      <c r="S76">
        <v>127</v>
      </c>
      <c r="T76">
        <v>2021</v>
      </c>
      <c r="U76" t="str">
        <f t="shared" si="9"/>
        <v>Automatic</v>
      </c>
      <c r="V76">
        <f t="shared" si="10"/>
        <v>25000</v>
      </c>
      <c r="W76">
        <f t="shared" si="11"/>
        <v>0</v>
      </c>
      <c r="X76">
        <f t="shared" si="12"/>
        <v>2</v>
      </c>
      <c r="Y76">
        <f t="shared" si="13"/>
        <v>1</v>
      </c>
      <c r="Z76">
        <f t="shared" si="14"/>
        <v>1</v>
      </c>
      <c r="AA76">
        <f t="shared" si="15"/>
        <v>1</v>
      </c>
      <c r="AB76">
        <f t="shared" si="16"/>
        <v>1</v>
      </c>
      <c r="AC76">
        <f t="shared" si="17"/>
        <v>1</v>
      </c>
    </row>
    <row r="77" spans="1:29" x14ac:dyDescent="0.2">
      <c r="A77" t="s">
        <v>291</v>
      </c>
      <c r="B77" t="s">
        <v>123</v>
      </c>
      <c r="C77">
        <v>11995</v>
      </c>
      <c r="D77" t="s">
        <v>292</v>
      </c>
      <c r="E77">
        <v>2</v>
      </c>
      <c r="F77" t="s">
        <v>53</v>
      </c>
      <c r="G77">
        <v>50319</v>
      </c>
      <c r="H77" t="s">
        <v>85</v>
      </c>
      <c r="I77" t="s">
        <v>54</v>
      </c>
      <c r="J77" t="s">
        <v>146</v>
      </c>
      <c r="K77">
        <v>9</v>
      </c>
      <c r="L77">
        <v>44606</v>
      </c>
      <c r="M77">
        <v>30</v>
      </c>
      <c r="N77" t="s">
        <v>293</v>
      </c>
      <c r="O77" t="s">
        <v>148</v>
      </c>
      <c r="P77">
        <v>1995</v>
      </c>
      <c r="Q77">
        <v>60.1</v>
      </c>
      <c r="R77">
        <v>5</v>
      </c>
      <c r="S77">
        <v>124</v>
      </c>
      <c r="T77">
        <v>2015</v>
      </c>
      <c r="U77" t="str">
        <f t="shared" si="9"/>
        <v>Automatic</v>
      </c>
      <c r="V77">
        <f t="shared" si="10"/>
        <v>10000</v>
      </c>
      <c r="W77">
        <f t="shared" si="11"/>
        <v>50000</v>
      </c>
      <c r="X77">
        <f t="shared" si="12"/>
        <v>2</v>
      </c>
      <c r="Y77">
        <f t="shared" si="13"/>
        <v>1</v>
      </c>
      <c r="Z77">
        <f t="shared" si="14"/>
        <v>1</v>
      </c>
      <c r="AA77">
        <f t="shared" si="15"/>
        <v>1</v>
      </c>
      <c r="AB77">
        <f t="shared" si="16"/>
        <v>1</v>
      </c>
      <c r="AC77">
        <f t="shared" si="17"/>
        <v>1</v>
      </c>
    </row>
    <row r="78" spans="1:29" x14ac:dyDescent="0.2">
      <c r="A78" t="s">
        <v>294</v>
      </c>
      <c r="B78" t="s">
        <v>295</v>
      </c>
      <c r="C78">
        <v>5080</v>
      </c>
      <c r="D78" t="s">
        <v>296</v>
      </c>
      <c r="E78">
        <v>2</v>
      </c>
      <c r="F78" t="s">
        <v>297</v>
      </c>
      <c r="G78">
        <v>49000</v>
      </c>
      <c r="H78" t="s">
        <v>85</v>
      </c>
      <c r="I78" t="s">
        <v>54</v>
      </c>
      <c r="J78" t="s">
        <v>42</v>
      </c>
      <c r="K78">
        <v>9</v>
      </c>
      <c r="L78">
        <v>44832</v>
      </c>
      <c r="M78">
        <v>17</v>
      </c>
      <c r="N78" t="s">
        <v>298</v>
      </c>
      <c r="O78" t="s">
        <v>49</v>
      </c>
      <c r="P78">
        <v>0</v>
      </c>
      <c r="Q78">
        <v>0</v>
      </c>
      <c r="R78">
        <v>5</v>
      </c>
      <c r="S78">
        <v>0</v>
      </c>
      <c r="T78">
        <v>2015</v>
      </c>
      <c r="U78" t="str">
        <f t="shared" si="9"/>
        <v>Automatic</v>
      </c>
      <c r="V78">
        <f t="shared" si="10"/>
        <v>5000</v>
      </c>
      <c r="W78">
        <f t="shared" si="11"/>
        <v>0</v>
      </c>
      <c r="X78">
        <f t="shared" si="12"/>
        <v>0</v>
      </c>
      <c r="Y78">
        <f t="shared" si="13"/>
        <v>1</v>
      </c>
      <c r="Z78">
        <f t="shared" si="14"/>
        <v>1</v>
      </c>
      <c r="AA78">
        <f t="shared" si="15"/>
        <v>1</v>
      </c>
      <c r="AB78">
        <f t="shared" si="16"/>
        <v>0</v>
      </c>
      <c r="AC78">
        <f t="shared" si="17"/>
        <v>0</v>
      </c>
    </row>
    <row r="79" spans="1:29" x14ac:dyDescent="0.2">
      <c r="A79" t="s">
        <v>299</v>
      </c>
      <c r="B79" t="s">
        <v>38</v>
      </c>
      <c r="C79">
        <v>5245</v>
      </c>
      <c r="D79" t="s">
        <v>300</v>
      </c>
      <c r="E79">
        <v>1</v>
      </c>
      <c r="F79" t="s">
        <v>40</v>
      </c>
      <c r="G79">
        <v>38000</v>
      </c>
      <c r="H79" t="s">
        <v>41</v>
      </c>
      <c r="I79" t="s">
        <v>34</v>
      </c>
      <c r="J79" t="s">
        <v>42</v>
      </c>
      <c r="K79">
        <v>8</v>
      </c>
      <c r="L79">
        <v>45597</v>
      </c>
      <c r="M79">
        <v>3</v>
      </c>
      <c r="N79" t="s">
        <v>301</v>
      </c>
      <c r="O79" t="s">
        <v>44</v>
      </c>
      <c r="P79">
        <v>1398</v>
      </c>
      <c r="Q79">
        <v>54.3</v>
      </c>
      <c r="R79">
        <v>5</v>
      </c>
      <c r="S79">
        <v>120</v>
      </c>
      <c r="T79">
        <v>2016</v>
      </c>
      <c r="U79" t="str">
        <f t="shared" si="9"/>
        <v>Manual</v>
      </c>
      <c r="V79">
        <f t="shared" si="10"/>
        <v>5000</v>
      </c>
      <c r="W79">
        <f t="shared" si="11"/>
        <v>0</v>
      </c>
      <c r="X79">
        <f t="shared" si="12"/>
        <v>1.4</v>
      </c>
      <c r="Y79">
        <f t="shared" si="13"/>
        <v>1</v>
      </c>
      <c r="Z79">
        <f t="shared" si="14"/>
        <v>1</v>
      </c>
      <c r="AA79">
        <f t="shared" si="15"/>
        <v>1</v>
      </c>
      <c r="AB79">
        <f t="shared" si="16"/>
        <v>1</v>
      </c>
      <c r="AC79">
        <f t="shared" si="17"/>
        <v>1</v>
      </c>
    </row>
    <row r="80" spans="1:29" x14ac:dyDescent="0.2">
      <c r="A80" t="s">
        <v>302</v>
      </c>
      <c r="B80" t="s">
        <v>303</v>
      </c>
      <c r="C80">
        <v>7045</v>
      </c>
      <c r="D80" t="s">
        <v>304</v>
      </c>
      <c r="E80">
        <v>1</v>
      </c>
      <c r="F80" t="s">
        <v>53</v>
      </c>
      <c r="G80">
        <v>23000</v>
      </c>
      <c r="H80" t="s">
        <v>85</v>
      </c>
      <c r="I80" t="s">
        <v>54</v>
      </c>
      <c r="J80" t="s">
        <v>86</v>
      </c>
      <c r="K80">
        <v>6</v>
      </c>
      <c r="L80">
        <v>45257</v>
      </c>
      <c r="M80">
        <v>8</v>
      </c>
      <c r="N80" t="s">
        <v>305</v>
      </c>
      <c r="O80" t="s">
        <v>88</v>
      </c>
      <c r="P80">
        <v>1248</v>
      </c>
      <c r="Q80">
        <v>56.5</v>
      </c>
      <c r="R80">
        <v>2</v>
      </c>
      <c r="S80">
        <v>133</v>
      </c>
      <c r="T80">
        <v>2018</v>
      </c>
      <c r="U80" t="str">
        <f t="shared" si="9"/>
        <v>Manual</v>
      </c>
      <c r="V80">
        <f t="shared" si="10"/>
        <v>5000</v>
      </c>
      <c r="W80">
        <f t="shared" si="11"/>
        <v>0</v>
      </c>
      <c r="X80">
        <f t="shared" si="12"/>
        <v>1.2</v>
      </c>
      <c r="Y80">
        <f t="shared" si="13"/>
        <v>1</v>
      </c>
      <c r="Z80">
        <f t="shared" si="14"/>
        <v>1</v>
      </c>
      <c r="AA80">
        <f t="shared" si="15"/>
        <v>1</v>
      </c>
      <c r="AB80">
        <f t="shared" si="16"/>
        <v>1</v>
      </c>
      <c r="AC80">
        <f t="shared" si="17"/>
        <v>1</v>
      </c>
    </row>
    <row r="81" spans="1:29" x14ac:dyDescent="0.2">
      <c r="A81" t="s">
        <v>306</v>
      </c>
      <c r="B81" t="s">
        <v>307</v>
      </c>
      <c r="C81">
        <v>7165</v>
      </c>
      <c r="D81" t="s">
        <v>308</v>
      </c>
      <c r="E81">
        <v>1</v>
      </c>
      <c r="F81" t="s">
        <v>40</v>
      </c>
      <c r="G81">
        <v>47356</v>
      </c>
      <c r="H81" t="s">
        <v>33</v>
      </c>
      <c r="I81" t="s">
        <v>34</v>
      </c>
      <c r="J81" t="s">
        <v>35</v>
      </c>
      <c r="K81">
        <v>8</v>
      </c>
      <c r="L81">
        <v>45556</v>
      </c>
      <c r="M81">
        <v>8</v>
      </c>
      <c r="N81" t="s">
        <v>309</v>
      </c>
      <c r="O81" t="s">
        <v>35</v>
      </c>
      <c r="P81">
        <v>1197</v>
      </c>
      <c r="Q81">
        <v>60.1</v>
      </c>
      <c r="R81">
        <v>5</v>
      </c>
      <c r="S81">
        <v>107</v>
      </c>
      <c r="T81">
        <v>2016</v>
      </c>
      <c r="U81" t="str">
        <f t="shared" si="9"/>
        <v>Manual</v>
      </c>
      <c r="V81">
        <f t="shared" si="10"/>
        <v>5000</v>
      </c>
      <c r="W81">
        <f t="shared" si="11"/>
        <v>0</v>
      </c>
      <c r="X81">
        <f t="shared" si="12"/>
        <v>1.2</v>
      </c>
      <c r="Y81">
        <f t="shared" si="13"/>
        <v>1</v>
      </c>
      <c r="Z81">
        <f t="shared" si="14"/>
        <v>1</v>
      </c>
      <c r="AA81">
        <f t="shared" si="15"/>
        <v>1</v>
      </c>
      <c r="AB81">
        <f t="shared" si="16"/>
        <v>1</v>
      </c>
      <c r="AC81">
        <f t="shared" si="17"/>
        <v>1</v>
      </c>
    </row>
    <row r="82" spans="1:29" x14ac:dyDescent="0.2">
      <c r="A82" t="s">
        <v>310</v>
      </c>
      <c r="B82" t="s">
        <v>156</v>
      </c>
      <c r="C82">
        <v>6650</v>
      </c>
      <c r="D82" t="s">
        <v>311</v>
      </c>
      <c r="E82">
        <v>1</v>
      </c>
      <c r="F82" t="s">
        <v>40</v>
      </c>
      <c r="G82">
        <v>58808</v>
      </c>
      <c r="H82" t="s">
        <v>61</v>
      </c>
      <c r="I82" t="s">
        <v>34</v>
      </c>
      <c r="J82" t="s">
        <v>42</v>
      </c>
      <c r="K82">
        <v>9</v>
      </c>
      <c r="L82">
        <v>45462</v>
      </c>
      <c r="M82">
        <v>12</v>
      </c>
      <c r="N82" t="s">
        <v>312</v>
      </c>
      <c r="O82" t="s">
        <v>49</v>
      </c>
      <c r="P82">
        <v>1198</v>
      </c>
      <c r="Q82">
        <v>58.9</v>
      </c>
      <c r="R82">
        <v>5</v>
      </c>
      <c r="S82">
        <v>112</v>
      </c>
      <c r="T82">
        <v>2015</v>
      </c>
      <c r="U82" t="str">
        <f t="shared" si="9"/>
        <v>Manual</v>
      </c>
      <c r="V82">
        <f t="shared" si="10"/>
        <v>5000</v>
      </c>
      <c r="W82">
        <f t="shared" si="11"/>
        <v>50000</v>
      </c>
      <c r="X82">
        <f t="shared" si="12"/>
        <v>1.2</v>
      </c>
      <c r="Y82">
        <f t="shared" si="13"/>
        <v>1</v>
      </c>
      <c r="Z82">
        <f t="shared" si="14"/>
        <v>1</v>
      </c>
      <c r="AA82">
        <f t="shared" si="15"/>
        <v>1</v>
      </c>
      <c r="AB82">
        <f t="shared" si="16"/>
        <v>1</v>
      </c>
      <c r="AC82">
        <f t="shared" si="17"/>
        <v>1</v>
      </c>
    </row>
    <row r="83" spans="1:29" x14ac:dyDescent="0.2">
      <c r="A83" t="s">
        <v>313</v>
      </c>
      <c r="B83" t="s">
        <v>69</v>
      </c>
      <c r="C83">
        <v>15395</v>
      </c>
      <c r="D83" t="s">
        <v>314</v>
      </c>
      <c r="E83">
        <v>2</v>
      </c>
      <c r="F83" t="s">
        <v>53</v>
      </c>
      <c r="G83">
        <v>45000</v>
      </c>
      <c r="H83" t="s">
        <v>33</v>
      </c>
      <c r="I83" t="s">
        <v>54</v>
      </c>
      <c r="J83" t="s">
        <v>55</v>
      </c>
      <c r="K83">
        <v>9</v>
      </c>
      <c r="L83">
        <v>44469</v>
      </c>
      <c r="M83">
        <v>32</v>
      </c>
      <c r="N83" t="s">
        <v>315</v>
      </c>
      <c r="O83" t="s">
        <v>57</v>
      </c>
      <c r="P83">
        <v>2143</v>
      </c>
      <c r="Q83">
        <v>64.2</v>
      </c>
      <c r="R83">
        <v>5</v>
      </c>
      <c r="S83">
        <v>121</v>
      </c>
      <c r="T83">
        <v>2015</v>
      </c>
      <c r="U83" t="str">
        <f t="shared" si="9"/>
        <v>Automatic</v>
      </c>
      <c r="V83">
        <f t="shared" si="10"/>
        <v>15000</v>
      </c>
      <c r="W83">
        <f t="shared" si="11"/>
        <v>0</v>
      </c>
      <c r="X83">
        <f t="shared" si="12"/>
        <v>2.1</v>
      </c>
      <c r="Y83">
        <f t="shared" si="13"/>
        <v>1</v>
      </c>
      <c r="Z83">
        <f t="shared" si="14"/>
        <v>1</v>
      </c>
      <c r="AA83">
        <f t="shared" si="15"/>
        <v>1</v>
      </c>
      <c r="AB83">
        <f t="shared" si="16"/>
        <v>1</v>
      </c>
      <c r="AC83">
        <f t="shared" si="17"/>
        <v>1</v>
      </c>
    </row>
    <row r="84" spans="1:29" x14ac:dyDescent="0.2">
      <c r="A84" t="s">
        <v>316</v>
      </c>
      <c r="B84" t="s">
        <v>133</v>
      </c>
      <c r="C84">
        <v>29000</v>
      </c>
      <c r="D84" t="s">
        <v>317</v>
      </c>
      <c r="E84">
        <v>2</v>
      </c>
      <c r="F84" t="s">
        <v>32</v>
      </c>
      <c r="G84">
        <v>19305</v>
      </c>
      <c r="H84" t="s">
        <v>33</v>
      </c>
      <c r="I84" t="s">
        <v>54</v>
      </c>
      <c r="J84" t="s">
        <v>35</v>
      </c>
      <c r="K84">
        <v>5</v>
      </c>
      <c r="L84">
        <v>45214</v>
      </c>
      <c r="M84">
        <v>26</v>
      </c>
      <c r="N84" t="s">
        <v>318</v>
      </c>
      <c r="O84" t="s">
        <v>35</v>
      </c>
      <c r="P84">
        <v>2487</v>
      </c>
      <c r="Q84">
        <v>56.5</v>
      </c>
      <c r="R84">
        <v>5</v>
      </c>
      <c r="S84">
        <v>105</v>
      </c>
      <c r="T84">
        <v>2019</v>
      </c>
      <c r="U84" t="str">
        <f t="shared" si="9"/>
        <v>Automatic</v>
      </c>
      <c r="V84">
        <f t="shared" si="10"/>
        <v>25000</v>
      </c>
      <c r="W84">
        <f t="shared" si="11"/>
        <v>0</v>
      </c>
      <c r="X84">
        <f t="shared" si="12"/>
        <v>2.5</v>
      </c>
      <c r="Y84">
        <f t="shared" si="13"/>
        <v>1</v>
      </c>
      <c r="Z84">
        <f t="shared" si="14"/>
        <v>1</v>
      </c>
      <c r="AA84">
        <f t="shared" si="15"/>
        <v>1</v>
      </c>
      <c r="AB84">
        <f t="shared" si="16"/>
        <v>1</v>
      </c>
      <c r="AC84">
        <f t="shared" si="17"/>
        <v>1</v>
      </c>
    </row>
    <row r="85" spans="1:29" x14ac:dyDescent="0.2">
      <c r="A85" t="s">
        <v>319</v>
      </c>
      <c r="B85" t="s">
        <v>133</v>
      </c>
      <c r="C85">
        <v>28220</v>
      </c>
      <c r="D85" t="s">
        <v>317</v>
      </c>
      <c r="E85">
        <v>2</v>
      </c>
      <c r="F85" t="s">
        <v>32</v>
      </c>
      <c r="G85">
        <v>39156</v>
      </c>
      <c r="H85" t="s">
        <v>33</v>
      </c>
      <c r="I85" t="s">
        <v>54</v>
      </c>
      <c r="J85" t="s">
        <v>35</v>
      </c>
      <c r="K85">
        <v>5</v>
      </c>
      <c r="L85">
        <v>45214</v>
      </c>
      <c r="M85">
        <v>26</v>
      </c>
      <c r="N85" t="s">
        <v>320</v>
      </c>
      <c r="O85" t="s">
        <v>35</v>
      </c>
      <c r="P85">
        <v>2487</v>
      </c>
      <c r="Q85">
        <v>56.5</v>
      </c>
      <c r="R85">
        <v>5</v>
      </c>
      <c r="S85">
        <v>105</v>
      </c>
      <c r="T85">
        <v>2019</v>
      </c>
      <c r="U85" t="str">
        <f t="shared" si="9"/>
        <v>Automatic</v>
      </c>
      <c r="V85">
        <f t="shared" si="10"/>
        <v>25000</v>
      </c>
      <c r="W85">
        <f t="shared" si="11"/>
        <v>0</v>
      </c>
      <c r="X85">
        <f t="shared" si="12"/>
        <v>2.5</v>
      </c>
      <c r="Y85">
        <f t="shared" si="13"/>
        <v>1</v>
      </c>
      <c r="Z85">
        <f t="shared" si="14"/>
        <v>1</v>
      </c>
      <c r="AA85">
        <f t="shared" si="15"/>
        <v>1</v>
      </c>
      <c r="AB85">
        <f t="shared" si="16"/>
        <v>1</v>
      </c>
      <c r="AC85">
        <f t="shared" si="17"/>
        <v>1</v>
      </c>
    </row>
    <row r="86" spans="1:29" x14ac:dyDescent="0.2">
      <c r="A86" t="s">
        <v>321</v>
      </c>
      <c r="B86" t="s">
        <v>133</v>
      </c>
      <c r="C86">
        <v>22130</v>
      </c>
      <c r="D86" t="s">
        <v>322</v>
      </c>
      <c r="E86">
        <v>2</v>
      </c>
      <c r="F86" t="s">
        <v>32</v>
      </c>
      <c r="G86">
        <v>20014</v>
      </c>
      <c r="H86" t="s">
        <v>41</v>
      </c>
      <c r="I86" t="s">
        <v>54</v>
      </c>
      <c r="J86" t="s">
        <v>42</v>
      </c>
      <c r="K86">
        <v>5</v>
      </c>
      <c r="L86">
        <v>45201</v>
      </c>
      <c r="M86">
        <v>14</v>
      </c>
      <c r="N86" t="s">
        <v>323</v>
      </c>
      <c r="O86" t="s">
        <v>49</v>
      </c>
      <c r="P86">
        <v>1798</v>
      </c>
      <c r="Q86">
        <v>1</v>
      </c>
      <c r="R86">
        <v>5</v>
      </c>
      <c r="S86">
        <v>86</v>
      </c>
      <c r="T86">
        <v>2019</v>
      </c>
      <c r="U86" t="str">
        <f t="shared" si="9"/>
        <v>Automatic</v>
      </c>
      <c r="V86">
        <f t="shared" si="10"/>
        <v>20000</v>
      </c>
      <c r="W86">
        <f t="shared" si="11"/>
        <v>0</v>
      </c>
      <c r="X86">
        <f t="shared" si="12"/>
        <v>1.8</v>
      </c>
      <c r="Y86">
        <f t="shared" si="13"/>
        <v>1</v>
      </c>
      <c r="Z86">
        <f t="shared" si="14"/>
        <v>1</v>
      </c>
      <c r="AA86">
        <f t="shared" si="15"/>
        <v>1</v>
      </c>
      <c r="AB86">
        <f t="shared" si="16"/>
        <v>0</v>
      </c>
      <c r="AC86">
        <f t="shared" si="17"/>
        <v>0</v>
      </c>
    </row>
    <row r="87" spans="1:29" x14ac:dyDescent="0.2">
      <c r="A87" t="s">
        <v>324</v>
      </c>
      <c r="B87" t="s">
        <v>133</v>
      </c>
      <c r="C87">
        <v>21860</v>
      </c>
      <c r="D87" t="s">
        <v>322</v>
      </c>
      <c r="E87">
        <v>2</v>
      </c>
      <c r="F87" t="s">
        <v>32</v>
      </c>
      <c r="G87">
        <v>24112</v>
      </c>
      <c r="H87" t="s">
        <v>41</v>
      </c>
      <c r="I87" t="s">
        <v>54</v>
      </c>
      <c r="J87" t="s">
        <v>42</v>
      </c>
      <c r="K87">
        <v>5</v>
      </c>
      <c r="L87">
        <v>45201</v>
      </c>
      <c r="M87">
        <v>14</v>
      </c>
      <c r="N87" t="s">
        <v>325</v>
      </c>
      <c r="O87" t="s">
        <v>49</v>
      </c>
      <c r="P87">
        <v>1798</v>
      </c>
      <c r="Q87">
        <v>1</v>
      </c>
      <c r="R87">
        <v>5</v>
      </c>
      <c r="S87">
        <v>86</v>
      </c>
      <c r="T87">
        <v>2019</v>
      </c>
      <c r="U87" t="str">
        <f t="shared" si="9"/>
        <v>Automatic</v>
      </c>
      <c r="V87">
        <f t="shared" si="10"/>
        <v>20000</v>
      </c>
      <c r="W87">
        <f t="shared" si="11"/>
        <v>0</v>
      </c>
      <c r="X87">
        <f t="shared" si="12"/>
        <v>1.8</v>
      </c>
      <c r="Y87">
        <f t="shared" si="13"/>
        <v>1</v>
      </c>
      <c r="Z87">
        <f t="shared" si="14"/>
        <v>1</v>
      </c>
      <c r="AA87">
        <f t="shared" si="15"/>
        <v>1</v>
      </c>
      <c r="AB87">
        <f t="shared" si="16"/>
        <v>0</v>
      </c>
      <c r="AC87">
        <f t="shared" si="17"/>
        <v>0</v>
      </c>
    </row>
    <row r="88" spans="1:29" x14ac:dyDescent="0.2">
      <c r="A88" t="s">
        <v>326</v>
      </c>
      <c r="B88" t="s">
        <v>133</v>
      </c>
      <c r="C88">
        <v>22130</v>
      </c>
      <c r="D88" t="s">
        <v>322</v>
      </c>
      <c r="E88">
        <v>2</v>
      </c>
      <c r="F88" t="s">
        <v>32</v>
      </c>
      <c r="G88">
        <v>18947</v>
      </c>
      <c r="H88" t="s">
        <v>77</v>
      </c>
      <c r="I88" t="s">
        <v>54</v>
      </c>
      <c r="J88" t="s">
        <v>42</v>
      </c>
      <c r="K88">
        <v>5</v>
      </c>
      <c r="L88">
        <v>45214</v>
      </c>
      <c r="M88">
        <v>14</v>
      </c>
      <c r="N88" t="s">
        <v>327</v>
      </c>
      <c r="O88" t="s">
        <v>49</v>
      </c>
      <c r="P88">
        <v>1798</v>
      </c>
      <c r="Q88">
        <v>1</v>
      </c>
      <c r="R88">
        <v>5</v>
      </c>
      <c r="S88">
        <v>86</v>
      </c>
      <c r="T88">
        <v>2019</v>
      </c>
      <c r="U88" t="str">
        <f t="shared" si="9"/>
        <v>Automatic</v>
      </c>
      <c r="V88">
        <f t="shared" si="10"/>
        <v>20000</v>
      </c>
      <c r="W88">
        <f t="shared" si="11"/>
        <v>0</v>
      </c>
      <c r="X88">
        <f t="shared" si="12"/>
        <v>1.8</v>
      </c>
      <c r="Y88">
        <f t="shared" si="13"/>
        <v>1</v>
      </c>
      <c r="Z88">
        <f t="shared" si="14"/>
        <v>1</v>
      </c>
      <c r="AA88">
        <f t="shared" si="15"/>
        <v>1</v>
      </c>
      <c r="AB88">
        <f t="shared" si="16"/>
        <v>0</v>
      </c>
      <c r="AC88">
        <f t="shared" si="17"/>
        <v>0</v>
      </c>
    </row>
    <row r="89" spans="1:29" x14ac:dyDescent="0.2">
      <c r="A89" t="s">
        <v>328</v>
      </c>
      <c r="B89" t="s">
        <v>133</v>
      </c>
      <c r="C89">
        <v>22130</v>
      </c>
      <c r="D89" t="s">
        <v>322</v>
      </c>
      <c r="E89">
        <v>2</v>
      </c>
      <c r="F89" t="s">
        <v>32</v>
      </c>
      <c r="G89">
        <v>19747</v>
      </c>
      <c r="H89" t="s">
        <v>77</v>
      </c>
      <c r="I89" t="s">
        <v>54</v>
      </c>
      <c r="J89" t="s">
        <v>42</v>
      </c>
      <c r="K89">
        <v>5</v>
      </c>
      <c r="L89">
        <v>45214</v>
      </c>
      <c r="M89">
        <v>14</v>
      </c>
      <c r="N89" t="s">
        <v>329</v>
      </c>
      <c r="O89" t="s">
        <v>49</v>
      </c>
      <c r="P89">
        <v>1798</v>
      </c>
      <c r="Q89">
        <v>1</v>
      </c>
      <c r="R89">
        <v>5</v>
      </c>
      <c r="S89">
        <v>86</v>
      </c>
      <c r="T89">
        <v>2019</v>
      </c>
      <c r="U89" t="str">
        <f t="shared" si="9"/>
        <v>Automatic</v>
      </c>
      <c r="V89">
        <f t="shared" si="10"/>
        <v>20000</v>
      </c>
      <c r="W89">
        <f t="shared" si="11"/>
        <v>0</v>
      </c>
      <c r="X89">
        <f t="shared" si="12"/>
        <v>1.8</v>
      </c>
      <c r="Y89">
        <f t="shared" si="13"/>
        <v>1</v>
      </c>
      <c r="Z89">
        <f t="shared" si="14"/>
        <v>1</v>
      </c>
      <c r="AA89">
        <f t="shared" si="15"/>
        <v>1</v>
      </c>
      <c r="AB89">
        <f t="shared" si="16"/>
        <v>0</v>
      </c>
      <c r="AC89">
        <f t="shared" si="17"/>
        <v>0</v>
      </c>
    </row>
    <row r="90" spans="1:29" x14ac:dyDescent="0.2">
      <c r="A90" t="s">
        <v>330</v>
      </c>
      <c r="B90" t="s">
        <v>133</v>
      </c>
      <c r="C90">
        <v>22500</v>
      </c>
      <c r="D90" t="s">
        <v>322</v>
      </c>
      <c r="E90">
        <v>2</v>
      </c>
      <c r="F90" t="s">
        <v>32</v>
      </c>
      <c r="G90">
        <v>13075</v>
      </c>
      <c r="H90" t="s">
        <v>77</v>
      </c>
      <c r="I90" t="s">
        <v>54</v>
      </c>
      <c r="J90" t="s">
        <v>42</v>
      </c>
      <c r="K90">
        <v>5</v>
      </c>
      <c r="L90">
        <v>45214</v>
      </c>
      <c r="M90">
        <v>14</v>
      </c>
      <c r="N90" t="s">
        <v>331</v>
      </c>
      <c r="O90" t="s">
        <v>49</v>
      </c>
      <c r="P90">
        <v>1798</v>
      </c>
      <c r="Q90">
        <v>1</v>
      </c>
      <c r="R90">
        <v>5</v>
      </c>
      <c r="S90">
        <v>86</v>
      </c>
      <c r="T90">
        <v>2019</v>
      </c>
      <c r="U90" t="str">
        <f t="shared" si="9"/>
        <v>Automatic</v>
      </c>
      <c r="V90">
        <f t="shared" si="10"/>
        <v>20000</v>
      </c>
      <c r="W90">
        <f t="shared" si="11"/>
        <v>0</v>
      </c>
      <c r="X90">
        <f t="shared" si="12"/>
        <v>1.8</v>
      </c>
      <c r="Y90">
        <f t="shared" si="13"/>
        <v>1</v>
      </c>
      <c r="Z90">
        <f t="shared" si="14"/>
        <v>1</v>
      </c>
      <c r="AA90">
        <f t="shared" si="15"/>
        <v>1</v>
      </c>
      <c r="AB90">
        <f t="shared" si="16"/>
        <v>0</v>
      </c>
      <c r="AC90">
        <f t="shared" si="17"/>
        <v>0</v>
      </c>
    </row>
    <row r="91" spans="1:29" x14ac:dyDescent="0.2">
      <c r="A91" t="s">
        <v>332</v>
      </c>
      <c r="B91" t="s">
        <v>133</v>
      </c>
      <c r="C91">
        <v>22130</v>
      </c>
      <c r="D91" t="s">
        <v>322</v>
      </c>
      <c r="E91">
        <v>2</v>
      </c>
      <c r="F91" t="s">
        <v>32</v>
      </c>
      <c r="G91">
        <v>19727</v>
      </c>
      <c r="H91" t="s">
        <v>61</v>
      </c>
      <c r="I91" t="s">
        <v>54</v>
      </c>
      <c r="J91" t="s">
        <v>42</v>
      </c>
      <c r="K91">
        <v>5</v>
      </c>
      <c r="L91">
        <v>45214</v>
      </c>
      <c r="M91">
        <v>14</v>
      </c>
      <c r="N91" t="s">
        <v>318</v>
      </c>
      <c r="O91" t="s">
        <v>49</v>
      </c>
      <c r="P91">
        <v>1798</v>
      </c>
      <c r="Q91">
        <v>1</v>
      </c>
      <c r="R91">
        <v>5</v>
      </c>
      <c r="S91">
        <v>86</v>
      </c>
      <c r="T91">
        <v>2019</v>
      </c>
      <c r="U91" t="str">
        <f t="shared" si="9"/>
        <v>Automatic</v>
      </c>
      <c r="V91">
        <f t="shared" si="10"/>
        <v>20000</v>
      </c>
      <c r="W91">
        <f t="shared" si="11"/>
        <v>0</v>
      </c>
      <c r="X91">
        <f t="shared" si="12"/>
        <v>1.8</v>
      </c>
      <c r="Y91">
        <f t="shared" si="13"/>
        <v>1</v>
      </c>
      <c r="Z91">
        <f t="shared" si="14"/>
        <v>1</v>
      </c>
      <c r="AA91">
        <f t="shared" si="15"/>
        <v>1</v>
      </c>
      <c r="AB91">
        <f t="shared" si="16"/>
        <v>0</v>
      </c>
      <c r="AC91">
        <f t="shared" si="17"/>
        <v>0</v>
      </c>
    </row>
    <row r="92" spans="1:29" x14ac:dyDescent="0.2">
      <c r="A92" t="s">
        <v>333</v>
      </c>
      <c r="B92" t="s">
        <v>133</v>
      </c>
      <c r="C92">
        <v>22500</v>
      </c>
      <c r="D92" t="s">
        <v>322</v>
      </c>
      <c r="E92">
        <v>2</v>
      </c>
      <c r="F92" t="s">
        <v>32</v>
      </c>
      <c r="G92">
        <v>20361</v>
      </c>
      <c r="H92" t="s">
        <v>61</v>
      </c>
      <c r="I92" t="s">
        <v>54</v>
      </c>
      <c r="J92" t="s">
        <v>42</v>
      </c>
      <c r="K92">
        <v>5</v>
      </c>
      <c r="L92">
        <v>45214</v>
      </c>
      <c r="M92">
        <v>14</v>
      </c>
      <c r="N92" t="s">
        <v>334</v>
      </c>
      <c r="O92" t="s">
        <v>49</v>
      </c>
      <c r="P92">
        <v>1798</v>
      </c>
      <c r="Q92">
        <v>1</v>
      </c>
      <c r="R92">
        <v>5</v>
      </c>
      <c r="S92">
        <v>86</v>
      </c>
      <c r="T92">
        <v>2019</v>
      </c>
      <c r="U92" t="str">
        <f t="shared" si="9"/>
        <v>Automatic</v>
      </c>
      <c r="V92">
        <f t="shared" si="10"/>
        <v>20000</v>
      </c>
      <c r="W92">
        <f t="shared" si="11"/>
        <v>0</v>
      </c>
      <c r="X92">
        <f t="shared" si="12"/>
        <v>1.8</v>
      </c>
      <c r="Y92">
        <f t="shared" si="13"/>
        <v>1</v>
      </c>
      <c r="Z92">
        <f t="shared" si="14"/>
        <v>1</v>
      </c>
      <c r="AA92">
        <f t="shared" si="15"/>
        <v>1</v>
      </c>
      <c r="AB92">
        <f t="shared" si="16"/>
        <v>0</v>
      </c>
      <c r="AC92">
        <f t="shared" si="17"/>
        <v>0</v>
      </c>
    </row>
    <row r="93" spans="1:29" x14ac:dyDescent="0.2">
      <c r="A93" t="s">
        <v>335</v>
      </c>
      <c r="B93" t="s">
        <v>133</v>
      </c>
      <c r="C93">
        <v>21980</v>
      </c>
      <c r="D93" t="s">
        <v>322</v>
      </c>
      <c r="E93">
        <v>2</v>
      </c>
      <c r="F93" t="s">
        <v>32</v>
      </c>
      <c r="G93">
        <v>20438</v>
      </c>
      <c r="H93" t="s">
        <v>77</v>
      </c>
      <c r="I93" t="s">
        <v>54</v>
      </c>
      <c r="J93" t="s">
        <v>42</v>
      </c>
      <c r="K93">
        <v>5</v>
      </c>
      <c r="L93">
        <v>45214</v>
      </c>
      <c r="M93">
        <v>14</v>
      </c>
      <c r="N93" t="s">
        <v>336</v>
      </c>
      <c r="O93" t="s">
        <v>49</v>
      </c>
      <c r="P93">
        <v>1798</v>
      </c>
      <c r="Q93">
        <v>1</v>
      </c>
      <c r="R93">
        <v>5</v>
      </c>
      <c r="S93">
        <v>86</v>
      </c>
      <c r="T93">
        <v>2019</v>
      </c>
      <c r="U93" t="str">
        <f t="shared" si="9"/>
        <v>Automatic</v>
      </c>
      <c r="V93">
        <f t="shared" si="10"/>
        <v>20000</v>
      </c>
      <c r="W93">
        <f t="shared" si="11"/>
        <v>0</v>
      </c>
      <c r="X93">
        <f t="shared" si="12"/>
        <v>1.8</v>
      </c>
      <c r="Y93">
        <f t="shared" si="13"/>
        <v>1</v>
      </c>
      <c r="Z93">
        <f t="shared" si="14"/>
        <v>1</v>
      </c>
      <c r="AA93">
        <f t="shared" si="15"/>
        <v>1</v>
      </c>
      <c r="AB93">
        <f t="shared" si="16"/>
        <v>0</v>
      </c>
      <c r="AC93">
        <f t="shared" si="17"/>
        <v>0</v>
      </c>
    </row>
    <row r="94" spans="1:29" x14ac:dyDescent="0.2">
      <c r="A94" t="s">
        <v>337</v>
      </c>
      <c r="B94" t="s">
        <v>133</v>
      </c>
      <c r="C94">
        <v>21400</v>
      </c>
      <c r="D94" t="s">
        <v>274</v>
      </c>
      <c r="E94">
        <v>2</v>
      </c>
      <c r="F94" t="s">
        <v>32</v>
      </c>
      <c r="G94">
        <v>19666</v>
      </c>
      <c r="H94" t="s">
        <v>41</v>
      </c>
      <c r="I94" t="s">
        <v>54</v>
      </c>
      <c r="J94" t="s">
        <v>42</v>
      </c>
      <c r="K94">
        <v>5</v>
      </c>
      <c r="L94">
        <v>45202</v>
      </c>
      <c r="M94">
        <v>14</v>
      </c>
      <c r="N94" t="s">
        <v>338</v>
      </c>
      <c r="O94" t="s">
        <v>49</v>
      </c>
      <c r="P94">
        <v>1798</v>
      </c>
      <c r="Q94">
        <v>1</v>
      </c>
      <c r="R94">
        <v>5</v>
      </c>
      <c r="S94">
        <v>86</v>
      </c>
      <c r="T94">
        <v>2019</v>
      </c>
      <c r="U94" t="str">
        <f t="shared" si="9"/>
        <v>Automatic</v>
      </c>
      <c r="V94">
        <f t="shared" si="10"/>
        <v>20000</v>
      </c>
      <c r="W94">
        <f t="shared" si="11"/>
        <v>0</v>
      </c>
      <c r="X94">
        <f t="shared" si="12"/>
        <v>1.8</v>
      </c>
      <c r="Y94">
        <f t="shared" si="13"/>
        <v>1</v>
      </c>
      <c r="Z94">
        <f t="shared" si="14"/>
        <v>1</v>
      </c>
      <c r="AA94">
        <f t="shared" si="15"/>
        <v>1</v>
      </c>
      <c r="AB94">
        <f t="shared" si="16"/>
        <v>0</v>
      </c>
      <c r="AC94">
        <f t="shared" si="17"/>
        <v>0</v>
      </c>
    </row>
    <row r="95" spans="1:29" x14ac:dyDescent="0.2">
      <c r="A95" t="s">
        <v>339</v>
      </c>
      <c r="B95" t="s">
        <v>133</v>
      </c>
      <c r="C95">
        <v>19840</v>
      </c>
      <c r="D95" t="s">
        <v>340</v>
      </c>
      <c r="E95">
        <v>2</v>
      </c>
      <c r="F95" t="s">
        <v>32</v>
      </c>
      <c r="G95">
        <v>21004</v>
      </c>
      <c r="H95" t="s">
        <v>77</v>
      </c>
      <c r="I95" t="s">
        <v>54</v>
      </c>
      <c r="J95" t="s">
        <v>42</v>
      </c>
      <c r="K95">
        <v>5</v>
      </c>
      <c r="L95">
        <v>45197</v>
      </c>
      <c r="M95">
        <v>14</v>
      </c>
      <c r="N95" t="s">
        <v>341</v>
      </c>
      <c r="O95" t="s">
        <v>49</v>
      </c>
      <c r="P95">
        <v>1798</v>
      </c>
      <c r="Q95">
        <v>1</v>
      </c>
      <c r="R95">
        <v>5</v>
      </c>
      <c r="S95">
        <v>86</v>
      </c>
      <c r="T95">
        <v>2019</v>
      </c>
      <c r="U95" t="str">
        <f t="shared" si="9"/>
        <v>Automatic</v>
      </c>
      <c r="V95">
        <f t="shared" si="10"/>
        <v>15000</v>
      </c>
      <c r="W95">
        <f t="shared" si="11"/>
        <v>0</v>
      </c>
      <c r="X95">
        <f t="shared" si="12"/>
        <v>1.8</v>
      </c>
      <c r="Y95">
        <f t="shared" si="13"/>
        <v>1</v>
      </c>
      <c r="Z95">
        <f t="shared" si="14"/>
        <v>1</v>
      </c>
      <c r="AA95">
        <f t="shared" si="15"/>
        <v>1</v>
      </c>
      <c r="AB95">
        <f t="shared" si="16"/>
        <v>0</v>
      </c>
      <c r="AC95">
        <f t="shared" si="17"/>
        <v>0</v>
      </c>
    </row>
    <row r="96" spans="1:29" x14ac:dyDescent="0.2">
      <c r="A96" t="s">
        <v>342</v>
      </c>
      <c r="B96" t="s">
        <v>133</v>
      </c>
      <c r="C96">
        <v>19920</v>
      </c>
      <c r="D96" t="s">
        <v>340</v>
      </c>
      <c r="E96">
        <v>2</v>
      </c>
      <c r="F96" t="s">
        <v>32</v>
      </c>
      <c r="G96">
        <v>22800</v>
      </c>
      <c r="H96" t="s">
        <v>77</v>
      </c>
      <c r="I96" t="s">
        <v>54</v>
      </c>
      <c r="J96" t="s">
        <v>42</v>
      </c>
      <c r="K96">
        <v>5</v>
      </c>
      <c r="L96">
        <v>45197</v>
      </c>
      <c r="M96">
        <v>14</v>
      </c>
      <c r="N96" t="s">
        <v>343</v>
      </c>
      <c r="O96" t="s">
        <v>49</v>
      </c>
      <c r="P96">
        <v>1798</v>
      </c>
      <c r="Q96">
        <v>1</v>
      </c>
      <c r="R96">
        <v>5</v>
      </c>
      <c r="S96">
        <v>86</v>
      </c>
      <c r="T96">
        <v>2019</v>
      </c>
      <c r="U96" t="str">
        <f t="shared" si="9"/>
        <v>Automatic</v>
      </c>
      <c r="V96">
        <f t="shared" si="10"/>
        <v>15000</v>
      </c>
      <c r="W96">
        <f t="shared" si="11"/>
        <v>0</v>
      </c>
      <c r="X96">
        <f t="shared" si="12"/>
        <v>1.8</v>
      </c>
      <c r="Y96">
        <f t="shared" si="13"/>
        <v>1</v>
      </c>
      <c r="Z96">
        <f t="shared" si="14"/>
        <v>1</v>
      </c>
      <c r="AA96">
        <f t="shared" si="15"/>
        <v>1</v>
      </c>
      <c r="AB96">
        <f t="shared" si="16"/>
        <v>0</v>
      </c>
      <c r="AC96">
        <f t="shared" si="17"/>
        <v>0</v>
      </c>
    </row>
    <row r="97" spans="1:29" x14ac:dyDescent="0.2">
      <c r="A97" t="s">
        <v>344</v>
      </c>
      <c r="B97" t="s">
        <v>133</v>
      </c>
      <c r="C97">
        <v>20250</v>
      </c>
      <c r="D97" t="s">
        <v>340</v>
      </c>
      <c r="E97">
        <v>2</v>
      </c>
      <c r="F97" t="s">
        <v>32</v>
      </c>
      <c r="G97">
        <v>16006</v>
      </c>
      <c r="H97" t="s">
        <v>94</v>
      </c>
      <c r="I97" t="s">
        <v>54</v>
      </c>
      <c r="J97" t="s">
        <v>42</v>
      </c>
      <c r="K97">
        <v>5</v>
      </c>
      <c r="L97">
        <v>45197</v>
      </c>
      <c r="M97">
        <v>14</v>
      </c>
      <c r="N97" t="s">
        <v>345</v>
      </c>
      <c r="O97" t="s">
        <v>49</v>
      </c>
      <c r="P97">
        <v>1798</v>
      </c>
      <c r="Q97">
        <v>1</v>
      </c>
      <c r="R97">
        <v>5</v>
      </c>
      <c r="S97">
        <v>86</v>
      </c>
      <c r="T97">
        <v>2019</v>
      </c>
      <c r="U97" t="str">
        <f t="shared" si="9"/>
        <v>Automatic</v>
      </c>
      <c r="V97">
        <f t="shared" si="10"/>
        <v>20000</v>
      </c>
      <c r="W97">
        <f t="shared" si="11"/>
        <v>0</v>
      </c>
      <c r="X97">
        <f t="shared" si="12"/>
        <v>1.8</v>
      </c>
      <c r="Y97">
        <f t="shared" si="13"/>
        <v>1</v>
      </c>
      <c r="Z97">
        <f t="shared" si="14"/>
        <v>1</v>
      </c>
      <c r="AA97">
        <f t="shared" si="15"/>
        <v>1</v>
      </c>
      <c r="AB97">
        <f t="shared" si="16"/>
        <v>0</v>
      </c>
      <c r="AC97">
        <f t="shared" si="17"/>
        <v>0</v>
      </c>
    </row>
    <row r="98" spans="1:29" x14ac:dyDescent="0.2">
      <c r="A98" t="s">
        <v>346</v>
      </c>
      <c r="B98" t="s">
        <v>123</v>
      </c>
      <c r="C98">
        <v>13545</v>
      </c>
      <c r="D98" t="s">
        <v>124</v>
      </c>
      <c r="E98">
        <v>1</v>
      </c>
      <c r="F98" t="s">
        <v>53</v>
      </c>
      <c r="G98">
        <v>45000</v>
      </c>
      <c r="H98" t="s">
        <v>41</v>
      </c>
      <c r="I98" t="s">
        <v>54</v>
      </c>
      <c r="J98" t="s">
        <v>55</v>
      </c>
      <c r="K98">
        <v>11</v>
      </c>
      <c r="L98">
        <v>44555</v>
      </c>
      <c r="M98">
        <v>33</v>
      </c>
      <c r="N98" t="s">
        <v>347</v>
      </c>
      <c r="O98" t="s">
        <v>57</v>
      </c>
      <c r="P98">
        <v>1995</v>
      </c>
      <c r="Q98">
        <v>62.8</v>
      </c>
      <c r="R98">
        <v>5</v>
      </c>
      <c r="S98">
        <v>119</v>
      </c>
      <c r="T98">
        <v>2013</v>
      </c>
      <c r="U98" t="str">
        <f t="shared" si="9"/>
        <v>Manual</v>
      </c>
      <c r="V98">
        <f t="shared" si="10"/>
        <v>10000</v>
      </c>
      <c r="W98">
        <f t="shared" si="11"/>
        <v>0</v>
      </c>
      <c r="X98">
        <f t="shared" si="12"/>
        <v>2</v>
      </c>
      <c r="Y98">
        <f t="shared" si="13"/>
        <v>1</v>
      </c>
      <c r="Z98">
        <f t="shared" si="14"/>
        <v>1</v>
      </c>
      <c r="AA98">
        <f t="shared" si="15"/>
        <v>1</v>
      </c>
      <c r="AB98">
        <f t="shared" si="16"/>
        <v>1</v>
      </c>
      <c r="AC98">
        <f t="shared" si="17"/>
        <v>1</v>
      </c>
    </row>
    <row r="99" spans="1:29" x14ac:dyDescent="0.2">
      <c r="A99" t="s">
        <v>348</v>
      </c>
      <c r="B99" t="s">
        <v>69</v>
      </c>
      <c r="C99">
        <v>17395</v>
      </c>
      <c r="D99" t="s">
        <v>349</v>
      </c>
      <c r="E99">
        <v>2</v>
      </c>
      <c r="F99" t="s">
        <v>53</v>
      </c>
      <c r="G99">
        <v>500</v>
      </c>
      <c r="H99" t="s">
        <v>77</v>
      </c>
      <c r="I99" t="s">
        <v>54</v>
      </c>
      <c r="J99" t="s">
        <v>146</v>
      </c>
      <c r="K99">
        <v>11</v>
      </c>
      <c r="L99">
        <v>43763</v>
      </c>
      <c r="M99">
        <v>43</v>
      </c>
      <c r="N99" t="s">
        <v>350</v>
      </c>
      <c r="O99" t="s">
        <v>148</v>
      </c>
      <c r="P99">
        <v>2143</v>
      </c>
      <c r="Q99">
        <v>57.7</v>
      </c>
      <c r="R99">
        <v>4</v>
      </c>
      <c r="S99">
        <v>129</v>
      </c>
      <c r="T99">
        <v>2013</v>
      </c>
      <c r="U99" t="str">
        <f t="shared" si="9"/>
        <v>Automatic</v>
      </c>
      <c r="V99">
        <f t="shared" si="10"/>
        <v>15000</v>
      </c>
      <c r="W99">
        <f t="shared" si="11"/>
        <v>0</v>
      </c>
      <c r="X99">
        <f t="shared" si="12"/>
        <v>2.1</v>
      </c>
      <c r="Y99">
        <f t="shared" si="13"/>
        <v>1</v>
      </c>
      <c r="Z99">
        <f t="shared" si="14"/>
        <v>1</v>
      </c>
      <c r="AA99">
        <f t="shared" si="15"/>
        <v>1</v>
      </c>
      <c r="AB99">
        <f t="shared" si="16"/>
        <v>1</v>
      </c>
      <c r="AC99">
        <f t="shared" si="17"/>
        <v>1</v>
      </c>
    </row>
    <row r="100" spans="1:29" x14ac:dyDescent="0.2">
      <c r="A100" t="s">
        <v>351</v>
      </c>
      <c r="B100" t="s">
        <v>80</v>
      </c>
      <c r="C100">
        <v>3245</v>
      </c>
      <c r="D100" t="s">
        <v>352</v>
      </c>
      <c r="E100">
        <v>1</v>
      </c>
      <c r="F100" t="s">
        <v>40</v>
      </c>
      <c r="G100">
        <v>136868</v>
      </c>
      <c r="H100" t="s">
        <v>41</v>
      </c>
      <c r="I100" t="s">
        <v>34</v>
      </c>
      <c r="J100" t="s">
        <v>42</v>
      </c>
      <c r="K100">
        <v>11</v>
      </c>
      <c r="L100">
        <v>45575</v>
      </c>
      <c r="M100">
        <v>14</v>
      </c>
      <c r="N100" t="s">
        <v>353</v>
      </c>
      <c r="O100" t="s">
        <v>49</v>
      </c>
      <c r="P100">
        <v>998</v>
      </c>
      <c r="Q100">
        <v>58.9</v>
      </c>
      <c r="R100">
        <v>5</v>
      </c>
      <c r="S100">
        <v>114</v>
      </c>
      <c r="T100">
        <v>2013</v>
      </c>
      <c r="U100" t="str">
        <f t="shared" si="9"/>
        <v>Manual</v>
      </c>
      <c r="V100">
        <f t="shared" si="10"/>
        <v>0</v>
      </c>
      <c r="W100">
        <f t="shared" si="11"/>
        <v>100000</v>
      </c>
      <c r="X100">
        <f t="shared" si="12"/>
        <v>1</v>
      </c>
      <c r="Y100">
        <f t="shared" si="13"/>
        <v>1</v>
      </c>
      <c r="Z100">
        <f t="shared" si="14"/>
        <v>0</v>
      </c>
      <c r="AA100">
        <f t="shared" si="15"/>
        <v>1</v>
      </c>
      <c r="AB100">
        <f t="shared" si="16"/>
        <v>1</v>
      </c>
      <c r="AC100">
        <f t="shared" si="17"/>
        <v>0</v>
      </c>
    </row>
    <row r="101" spans="1:29" x14ac:dyDescent="0.2">
      <c r="A101" t="s">
        <v>354</v>
      </c>
      <c r="B101" t="s">
        <v>133</v>
      </c>
      <c r="C101">
        <v>3045</v>
      </c>
      <c r="D101" t="s">
        <v>355</v>
      </c>
      <c r="E101">
        <v>2</v>
      </c>
      <c r="F101" t="s">
        <v>32</v>
      </c>
      <c r="G101">
        <v>2102</v>
      </c>
      <c r="H101" t="s">
        <v>61</v>
      </c>
      <c r="I101" t="s">
        <v>34</v>
      </c>
      <c r="J101" t="s">
        <v>42</v>
      </c>
      <c r="K101">
        <v>15</v>
      </c>
      <c r="L101">
        <v>45531</v>
      </c>
      <c r="M101">
        <v>15</v>
      </c>
      <c r="N101" t="s">
        <v>356</v>
      </c>
      <c r="O101" t="s">
        <v>49</v>
      </c>
      <c r="P101">
        <v>1497</v>
      </c>
      <c r="Q101">
        <v>65.7</v>
      </c>
      <c r="R101">
        <v>5</v>
      </c>
      <c r="S101">
        <v>104</v>
      </c>
      <c r="T101">
        <v>2009</v>
      </c>
      <c r="U101" t="str">
        <f t="shared" si="9"/>
        <v>Automatic</v>
      </c>
      <c r="V101">
        <f t="shared" si="10"/>
        <v>0</v>
      </c>
      <c r="W101">
        <f t="shared" si="11"/>
        <v>0</v>
      </c>
      <c r="X101">
        <f t="shared" si="12"/>
        <v>1.5</v>
      </c>
      <c r="Y101">
        <f t="shared" si="13"/>
        <v>1</v>
      </c>
      <c r="Z101">
        <f t="shared" si="14"/>
        <v>1</v>
      </c>
      <c r="AA101">
        <f t="shared" si="15"/>
        <v>1</v>
      </c>
      <c r="AB101">
        <f t="shared" si="16"/>
        <v>1</v>
      </c>
      <c r="AC101">
        <f t="shared" si="17"/>
        <v>1</v>
      </c>
    </row>
    <row r="102" spans="1:29" x14ac:dyDescent="0.2">
      <c r="A102" t="s">
        <v>357</v>
      </c>
      <c r="B102" t="s">
        <v>75</v>
      </c>
      <c r="C102">
        <v>16345</v>
      </c>
      <c r="D102" t="s">
        <v>358</v>
      </c>
      <c r="E102">
        <v>2</v>
      </c>
      <c r="F102" t="s">
        <v>53</v>
      </c>
      <c r="G102">
        <v>31500</v>
      </c>
      <c r="H102" t="s">
        <v>61</v>
      </c>
      <c r="I102" t="s">
        <v>54</v>
      </c>
      <c r="J102" t="s">
        <v>35</v>
      </c>
      <c r="K102">
        <v>5</v>
      </c>
      <c r="L102">
        <v>45169</v>
      </c>
      <c r="M102">
        <v>15</v>
      </c>
      <c r="N102" t="s">
        <v>359</v>
      </c>
      <c r="O102" t="s">
        <v>35</v>
      </c>
      <c r="P102">
        <v>1598</v>
      </c>
      <c r="Q102">
        <v>47.9</v>
      </c>
      <c r="R102">
        <v>5</v>
      </c>
      <c r="S102">
        <v>118</v>
      </c>
      <c r="T102">
        <v>2019</v>
      </c>
      <c r="U102" t="str">
        <f t="shared" si="9"/>
        <v>Automatic</v>
      </c>
      <c r="V102">
        <f t="shared" si="10"/>
        <v>15000</v>
      </c>
      <c r="W102">
        <f t="shared" si="11"/>
        <v>0</v>
      </c>
      <c r="X102">
        <f t="shared" si="12"/>
        <v>1.6</v>
      </c>
      <c r="Y102">
        <f t="shared" si="13"/>
        <v>1</v>
      </c>
      <c r="Z102">
        <f t="shared" si="14"/>
        <v>1</v>
      </c>
      <c r="AA102">
        <f t="shared" si="15"/>
        <v>1</v>
      </c>
      <c r="AB102">
        <f t="shared" si="16"/>
        <v>1</v>
      </c>
      <c r="AC102">
        <f t="shared" si="17"/>
        <v>1</v>
      </c>
    </row>
    <row r="103" spans="1:29" x14ac:dyDescent="0.2">
      <c r="A103" t="s">
        <v>360</v>
      </c>
      <c r="B103" t="s">
        <v>361</v>
      </c>
      <c r="C103">
        <v>14245</v>
      </c>
      <c r="D103" t="s">
        <v>362</v>
      </c>
      <c r="E103">
        <v>2</v>
      </c>
      <c r="F103" t="s">
        <v>32</v>
      </c>
      <c r="G103">
        <v>14000</v>
      </c>
      <c r="H103" t="s">
        <v>41</v>
      </c>
      <c r="I103" t="s">
        <v>54</v>
      </c>
      <c r="J103" t="s">
        <v>35</v>
      </c>
      <c r="K103">
        <v>8</v>
      </c>
      <c r="L103">
        <v>44683</v>
      </c>
      <c r="M103">
        <v>25</v>
      </c>
      <c r="N103" t="s">
        <v>363</v>
      </c>
      <c r="O103" t="s">
        <v>35</v>
      </c>
      <c r="P103">
        <v>1998</v>
      </c>
      <c r="Q103">
        <v>156.9</v>
      </c>
      <c r="R103">
        <v>5</v>
      </c>
      <c r="S103">
        <v>42</v>
      </c>
      <c r="T103">
        <v>2016</v>
      </c>
      <c r="U103" t="str">
        <f t="shared" si="9"/>
        <v>Automatic</v>
      </c>
      <c r="V103">
        <f t="shared" si="10"/>
        <v>10000</v>
      </c>
      <c r="W103">
        <f t="shared" si="11"/>
        <v>0</v>
      </c>
      <c r="X103">
        <f t="shared" si="12"/>
        <v>2</v>
      </c>
      <c r="Y103">
        <f t="shared" si="13"/>
        <v>1</v>
      </c>
      <c r="Z103">
        <f t="shared" si="14"/>
        <v>1</v>
      </c>
      <c r="AA103">
        <f t="shared" si="15"/>
        <v>1</v>
      </c>
      <c r="AB103">
        <f t="shared" si="16"/>
        <v>1</v>
      </c>
      <c r="AC103">
        <f t="shared" si="17"/>
        <v>1</v>
      </c>
    </row>
    <row r="104" spans="1:29" x14ac:dyDescent="0.2">
      <c r="A104" t="s">
        <v>364</v>
      </c>
      <c r="B104" t="s">
        <v>65</v>
      </c>
      <c r="C104">
        <v>4945</v>
      </c>
      <c r="D104" t="s">
        <v>365</v>
      </c>
      <c r="E104">
        <v>1</v>
      </c>
      <c r="F104" t="s">
        <v>40</v>
      </c>
      <c r="G104">
        <v>25000</v>
      </c>
      <c r="H104" t="s">
        <v>61</v>
      </c>
      <c r="I104" t="s">
        <v>34</v>
      </c>
      <c r="J104" t="s">
        <v>42</v>
      </c>
      <c r="K104">
        <v>9</v>
      </c>
      <c r="L104">
        <v>45666</v>
      </c>
      <c r="M104">
        <v>3</v>
      </c>
      <c r="N104" t="s">
        <v>366</v>
      </c>
      <c r="O104" t="s">
        <v>49</v>
      </c>
      <c r="P104">
        <v>999</v>
      </c>
      <c r="Q104">
        <v>67.3</v>
      </c>
      <c r="R104">
        <v>4</v>
      </c>
      <c r="S104">
        <v>97</v>
      </c>
      <c r="T104">
        <v>2015</v>
      </c>
      <c r="U104" t="str">
        <f t="shared" si="9"/>
        <v>Manual</v>
      </c>
      <c r="V104">
        <f t="shared" si="10"/>
        <v>0</v>
      </c>
      <c r="W104">
        <f t="shared" si="11"/>
        <v>0</v>
      </c>
      <c r="X104">
        <f t="shared" si="12"/>
        <v>1</v>
      </c>
      <c r="Y104">
        <f t="shared" si="13"/>
        <v>1</v>
      </c>
      <c r="Z104">
        <f t="shared" si="14"/>
        <v>1</v>
      </c>
      <c r="AA104">
        <f t="shared" si="15"/>
        <v>1</v>
      </c>
      <c r="AB104">
        <f t="shared" si="16"/>
        <v>1</v>
      </c>
      <c r="AC104">
        <f t="shared" si="17"/>
        <v>1</v>
      </c>
    </row>
    <row r="105" spans="1:29" x14ac:dyDescent="0.2">
      <c r="A105" t="s">
        <v>367</v>
      </c>
      <c r="B105" t="s">
        <v>303</v>
      </c>
      <c r="C105">
        <v>3924</v>
      </c>
      <c r="D105" t="s">
        <v>368</v>
      </c>
      <c r="E105">
        <v>1</v>
      </c>
      <c r="F105" t="s">
        <v>40</v>
      </c>
      <c r="G105">
        <v>78432</v>
      </c>
      <c r="H105" t="s">
        <v>85</v>
      </c>
      <c r="I105" t="s">
        <v>62</v>
      </c>
      <c r="J105" t="s">
        <v>42</v>
      </c>
      <c r="K105">
        <v>9</v>
      </c>
      <c r="L105">
        <v>45497</v>
      </c>
      <c r="M105">
        <v>5</v>
      </c>
      <c r="N105" t="s">
        <v>369</v>
      </c>
      <c r="O105" t="s">
        <v>44</v>
      </c>
      <c r="P105">
        <v>1242</v>
      </c>
      <c r="Q105">
        <v>58.9</v>
      </c>
      <c r="R105">
        <v>4</v>
      </c>
      <c r="S105">
        <v>113</v>
      </c>
      <c r="T105">
        <v>2015</v>
      </c>
      <c r="U105" t="str">
        <f t="shared" si="9"/>
        <v>Manual</v>
      </c>
      <c r="V105">
        <f t="shared" si="10"/>
        <v>0</v>
      </c>
      <c r="W105">
        <f t="shared" si="11"/>
        <v>50000</v>
      </c>
      <c r="X105">
        <f t="shared" si="12"/>
        <v>1.2</v>
      </c>
      <c r="Y105">
        <f t="shared" si="13"/>
        <v>1</v>
      </c>
      <c r="Z105">
        <f t="shared" si="14"/>
        <v>1</v>
      </c>
      <c r="AA105">
        <f t="shared" si="15"/>
        <v>1</v>
      </c>
      <c r="AB105">
        <f t="shared" si="16"/>
        <v>1</v>
      </c>
      <c r="AC105">
        <f t="shared" si="17"/>
        <v>1</v>
      </c>
    </row>
    <row r="106" spans="1:29" x14ac:dyDescent="0.2">
      <c r="A106" t="s">
        <v>370</v>
      </c>
      <c r="B106" t="s">
        <v>303</v>
      </c>
      <c r="C106">
        <v>7145</v>
      </c>
      <c r="D106" t="s">
        <v>371</v>
      </c>
      <c r="E106">
        <v>1</v>
      </c>
      <c r="F106" t="s">
        <v>40</v>
      </c>
      <c r="G106">
        <v>69298</v>
      </c>
      <c r="H106" t="s">
        <v>94</v>
      </c>
      <c r="I106" t="s">
        <v>54</v>
      </c>
      <c r="J106" t="s">
        <v>42</v>
      </c>
      <c r="K106">
        <v>7</v>
      </c>
      <c r="L106">
        <v>45284</v>
      </c>
      <c r="M106">
        <v>8</v>
      </c>
      <c r="N106" t="s">
        <v>372</v>
      </c>
      <c r="O106" t="s">
        <v>49</v>
      </c>
      <c r="P106">
        <v>1368</v>
      </c>
      <c r="Q106">
        <v>49.6</v>
      </c>
      <c r="R106">
        <v>5</v>
      </c>
      <c r="S106">
        <v>132</v>
      </c>
      <c r="T106">
        <v>2017</v>
      </c>
      <c r="U106" t="str">
        <f t="shared" si="9"/>
        <v>Manual</v>
      </c>
      <c r="V106">
        <f t="shared" si="10"/>
        <v>5000</v>
      </c>
      <c r="W106">
        <f t="shared" si="11"/>
        <v>50000</v>
      </c>
      <c r="X106">
        <f t="shared" si="12"/>
        <v>1.4</v>
      </c>
      <c r="Y106">
        <f t="shared" si="13"/>
        <v>1</v>
      </c>
      <c r="Z106">
        <f t="shared" si="14"/>
        <v>1</v>
      </c>
      <c r="AA106">
        <f t="shared" si="15"/>
        <v>1</v>
      </c>
      <c r="AB106">
        <f t="shared" si="16"/>
        <v>1</v>
      </c>
      <c r="AC106">
        <f t="shared" si="17"/>
        <v>1</v>
      </c>
    </row>
    <row r="107" spans="1:29" x14ac:dyDescent="0.2">
      <c r="A107" t="s">
        <v>373</v>
      </c>
      <c r="B107" t="s">
        <v>51</v>
      </c>
      <c r="C107">
        <v>8895</v>
      </c>
      <c r="D107" t="s">
        <v>374</v>
      </c>
      <c r="E107">
        <v>1</v>
      </c>
      <c r="F107" t="s">
        <v>53</v>
      </c>
      <c r="G107">
        <v>71377</v>
      </c>
      <c r="H107" t="s">
        <v>77</v>
      </c>
      <c r="I107" t="s">
        <v>34</v>
      </c>
      <c r="J107" t="s">
        <v>42</v>
      </c>
      <c r="K107">
        <v>8</v>
      </c>
      <c r="L107">
        <v>45445</v>
      </c>
      <c r="M107">
        <v>12</v>
      </c>
      <c r="N107" t="s">
        <v>375</v>
      </c>
      <c r="O107" t="s">
        <v>49</v>
      </c>
      <c r="P107">
        <v>1598</v>
      </c>
      <c r="Q107">
        <v>74.3</v>
      </c>
      <c r="R107">
        <v>5</v>
      </c>
      <c r="S107">
        <v>99</v>
      </c>
      <c r="T107">
        <v>2016</v>
      </c>
      <c r="U107" t="str">
        <f t="shared" si="9"/>
        <v>Manual</v>
      </c>
      <c r="V107">
        <f t="shared" si="10"/>
        <v>5000</v>
      </c>
      <c r="W107">
        <f t="shared" si="11"/>
        <v>50000</v>
      </c>
      <c r="X107">
        <f t="shared" si="12"/>
        <v>1.6</v>
      </c>
      <c r="Y107">
        <f t="shared" si="13"/>
        <v>1</v>
      </c>
      <c r="Z107">
        <f t="shared" si="14"/>
        <v>1</v>
      </c>
      <c r="AA107">
        <f t="shared" si="15"/>
        <v>1</v>
      </c>
      <c r="AB107">
        <f t="shared" si="16"/>
        <v>1</v>
      </c>
      <c r="AC107">
        <f t="shared" si="17"/>
        <v>1</v>
      </c>
    </row>
    <row r="108" spans="1:29" x14ac:dyDescent="0.2">
      <c r="A108" t="s">
        <v>376</v>
      </c>
      <c r="B108" t="s">
        <v>123</v>
      </c>
      <c r="C108">
        <v>3047</v>
      </c>
      <c r="D108" t="s">
        <v>377</v>
      </c>
      <c r="E108">
        <v>1</v>
      </c>
      <c r="F108" t="s">
        <v>53</v>
      </c>
      <c r="G108">
        <v>162513</v>
      </c>
      <c r="H108" t="s">
        <v>61</v>
      </c>
      <c r="I108" t="s">
        <v>34</v>
      </c>
      <c r="J108" t="s">
        <v>55</v>
      </c>
      <c r="K108">
        <v>11</v>
      </c>
      <c r="L108">
        <v>45449</v>
      </c>
      <c r="M108">
        <v>31</v>
      </c>
      <c r="N108" t="s">
        <v>378</v>
      </c>
      <c r="O108" t="s">
        <v>57</v>
      </c>
      <c r="P108">
        <v>1995</v>
      </c>
      <c r="Q108">
        <v>68.900000000000006</v>
      </c>
      <c r="R108">
        <v>5</v>
      </c>
      <c r="S108">
        <v>109</v>
      </c>
      <c r="T108">
        <v>2013</v>
      </c>
      <c r="U108" t="str">
        <f t="shared" si="9"/>
        <v>Manual</v>
      </c>
      <c r="V108">
        <f t="shared" si="10"/>
        <v>0</v>
      </c>
      <c r="W108">
        <f t="shared" si="11"/>
        <v>150000</v>
      </c>
      <c r="X108">
        <f t="shared" si="12"/>
        <v>2</v>
      </c>
      <c r="Y108">
        <f t="shared" si="13"/>
        <v>1</v>
      </c>
      <c r="Z108">
        <f t="shared" si="14"/>
        <v>0</v>
      </c>
      <c r="AA108">
        <f t="shared" si="15"/>
        <v>1</v>
      </c>
      <c r="AB108">
        <f t="shared" si="16"/>
        <v>1</v>
      </c>
      <c r="AC108">
        <f t="shared" si="17"/>
        <v>0</v>
      </c>
    </row>
    <row r="109" spans="1:29" x14ac:dyDescent="0.2">
      <c r="A109" t="s">
        <v>379</v>
      </c>
      <c r="B109" t="s">
        <v>51</v>
      </c>
      <c r="C109">
        <v>6403</v>
      </c>
      <c r="D109" t="s">
        <v>380</v>
      </c>
      <c r="E109">
        <v>1</v>
      </c>
      <c r="F109" t="s">
        <v>53</v>
      </c>
      <c r="G109">
        <v>22671</v>
      </c>
      <c r="H109" t="s">
        <v>94</v>
      </c>
      <c r="I109" t="s">
        <v>34</v>
      </c>
      <c r="J109" t="s">
        <v>71</v>
      </c>
      <c r="K109">
        <v>11</v>
      </c>
      <c r="L109">
        <v>45415</v>
      </c>
      <c r="M109">
        <v>14</v>
      </c>
      <c r="N109" t="s">
        <v>381</v>
      </c>
      <c r="O109" t="s">
        <v>73</v>
      </c>
      <c r="P109">
        <v>1598</v>
      </c>
      <c r="Q109">
        <v>61.4</v>
      </c>
      <c r="R109">
        <v>7</v>
      </c>
      <c r="S109">
        <v>121</v>
      </c>
      <c r="T109">
        <v>2013</v>
      </c>
      <c r="U109" t="str">
        <f t="shared" si="9"/>
        <v>Manual</v>
      </c>
      <c r="V109">
        <f t="shared" si="10"/>
        <v>5000</v>
      </c>
      <c r="W109">
        <f t="shared" si="11"/>
        <v>0</v>
      </c>
      <c r="X109">
        <f t="shared" si="12"/>
        <v>1.6</v>
      </c>
      <c r="Y109">
        <f t="shared" si="13"/>
        <v>1</v>
      </c>
      <c r="Z109">
        <f t="shared" si="14"/>
        <v>1</v>
      </c>
      <c r="AA109">
        <f t="shared" si="15"/>
        <v>1</v>
      </c>
      <c r="AB109">
        <f t="shared" si="16"/>
        <v>1</v>
      </c>
      <c r="AC109">
        <f t="shared" si="17"/>
        <v>1</v>
      </c>
    </row>
    <row r="110" spans="1:29" x14ac:dyDescent="0.2">
      <c r="A110" t="s">
        <v>382</v>
      </c>
      <c r="B110" t="s">
        <v>156</v>
      </c>
      <c r="C110">
        <v>12200</v>
      </c>
      <c r="D110" t="s">
        <v>383</v>
      </c>
      <c r="E110">
        <v>1</v>
      </c>
      <c r="F110" t="s">
        <v>40</v>
      </c>
      <c r="G110">
        <v>80000</v>
      </c>
      <c r="H110" t="s">
        <v>61</v>
      </c>
      <c r="I110" t="s">
        <v>62</v>
      </c>
      <c r="J110" t="s">
        <v>42</v>
      </c>
      <c r="K110">
        <v>12</v>
      </c>
      <c r="L110">
        <v>45456</v>
      </c>
      <c r="M110">
        <v>36</v>
      </c>
      <c r="O110" t="s">
        <v>44</v>
      </c>
      <c r="P110">
        <v>1598</v>
      </c>
      <c r="Q110">
        <v>39.799999999999997</v>
      </c>
      <c r="R110">
        <v>2</v>
      </c>
      <c r="S110">
        <v>165</v>
      </c>
      <c r="T110">
        <v>2012</v>
      </c>
      <c r="U110" t="str">
        <f t="shared" si="9"/>
        <v>Manual</v>
      </c>
      <c r="V110">
        <f t="shared" si="10"/>
        <v>10000</v>
      </c>
      <c r="W110">
        <f t="shared" si="11"/>
        <v>50000</v>
      </c>
      <c r="X110">
        <f t="shared" si="12"/>
        <v>1.6</v>
      </c>
      <c r="Y110">
        <f t="shared" si="13"/>
        <v>1</v>
      </c>
      <c r="Z110">
        <f t="shared" si="14"/>
        <v>1</v>
      </c>
      <c r="AA110">
        <f t="shared" si="15"/>
        <v>1</v>
      </c>
      <c r="AB110">
        <f t="shared" si="16"/>
        <v>1</v>
      </c>
      <c r="AC110">
        <f t="shared" si="17"/>
        <v>1</v>
      </c>
    </row>
    <row r="111" spans="1:29" x14ac:dyDescent="0.2">
      <c r="A111" t="s">
        <v>384</v>
      </c>
      <c r="B111" t="s">
        <v>303</v>
      </c>
      <c r="C111">
        <v>2790</v>
      </c>
      <c r="D111" t="s">
        <v>385</v>
      </c>
      <c r="E111">
        <v>1</v>
      </c>
      <c r="F111" t="s">
        <v>40</v>
      </c>
      <c r="G111">
        <v>69000</v>
      </c>
      <c r="H111" t="s">
        <v>61</v>
      </c>
      <c r="I111" t="s">
        <v>34</v>
      </c>
      <c r="J111" t="s">
        <v>42</v>
      </c>
      <c r="K111">
        <v>14</v>
      </c>
      <c r="L111">
        <v>45647</v>
      </c>
      <c r="M111">
        <v>6</v>
      </c>
      <c r="N111" t="s">
        <v>386</v>
      </c>
      <c r="O111" t="s">
        <v>44</v>
      </c>
      <c r="P111">
        <v>1242</v>
      </c>
      <c r="Q111">
        <v>58.9</v>
      </c>
      <c r="R111">
        <v>4</v>
      </c>
      <c r="S111">
        <v>113</v>
      </c>
      <c r="T111">
        <v>2010</v>
      </c>
      <c r="U111" t="str">
        <f t="shared" si="9"/>
        <v>Manual</v>
      </c>
      <c r="V111">
        <f t="shared" si="10"/>
        <v>0</v>
      </c>
      <c r="W111">
        <f t="shared" si="11"/>
        <v>50000</v>
      </c>
      <c r="X111">
        <f t="shared" si="12"/>
        <v>1.2</v>
      </c>
      <c r="Y111">
        <f t="shared" si="13"/>
        <v>1</v>
      </c>
      <c r="Z111">
        <f t="shared" si="14"/>
        <v>1</v>
      </c>
      <c r="AA111">
        <f t="shared" si="15"/>
        <v>1</v>
      </c>
      <c r="AB111">
        <f t="shared" si="16"/>
        <v>1</v>
      </c>
      <c r="AC111">
        <f t="shared" si="17"/>
        <v>1</v>
      </c>
    </row>
    <row r="112" spans="1:29" x14ac:dyDescent="0.2">
      <c r="A112" t="s">
        <v>387</v>
      </c>
      <c r="B112" t="s">
        <v>133</v>
      </c>
      <c r="C112">
        <v>10295</v>
      </c>
      <c r="D112" t="s">
        <v>388</v>
      </c>
      <c r="E112">
        <v>1</v>
      </c>
      <c r="F112" t="s">
        <v>53</v>
      </c>
      <c r="G112">
        <v>3828</v>
      </c>
      <c r="H112" t="s">
        <v>41</v>
      </c>
      <c r="I112" t="s">
        <v>34</v>
      </c>
      <c r="J112" t="s">
        <v>71</v>
      </c>
      <c r="K112">
        <v>8</v>
      </c>
      <c r="L112">
        <v>45460</v>
      </c>
      <c r="M112">
        <v>10</v>
      </c>
      <c r="N112" t="s">
        <v>389</v>
      </c>
      <c r="O112" t="s">
        <v>73</v>
      </c>
      <c r="P112">
        <v>1598</v>
      </c>
      <c r="Q112">
        <v>62.8</v>
      </c>
      <c r="R112">
        <v>7</v>
      </c>
      <c r="S112">
        <v>119</v>
      </c>
      <c r="T112">
        <v>2016</v>
      </c>
      <c r="U112" t="str">
        <f t="shared" si="9"/>
        <v>Manual</v>
      </c>
      <c r="V112">
        <f t="shared" si="10"/>
        <v>10000</v>
      </c>
      <c r="W112">
        <f t="shared" si="11"/>
        <v>0</v>
      </c>
      <c r="X112">
        <f t="shared" si="12"/>
        <v>1.6</v>
      </c>
      <c r="Y112">
        <f t="shared" si="13"/>
        <v>1</v>
      </c>
      <c r="Z112">
        <f t="shared" si="14"/>
        <v>1</v>
      </c>
      <c r="AA112">
        <f t="shared" si="15"/>
        <v>1</v>
      </c>
      <c r="AB112">
        <f t="shared" si="16"/>
        <v>1</v>
      </c>
      <c r="AC112">
        <f t="shared" si="17"/>
        <v>1</v>
      </c>
    </row>
    <row r="113" spans="1:29" x14ac:dyDescent="0.2">
      <c r="A113" t="s">
        <v>390</v>
      </c>
      <c r="B113" t="s">
        <v>75</v>
      </c>
      <c r="C113">
        <v>14045</v>
      </c>
      <c r="D113" t="s">
        <v>391</v>
      </c>
      <c r="E113">
        <v>1</v>
      </c>
      <c r="F113" t="s">
        <v>53</v>
      </c>
      <c r="G113">
        <v>2000</v>
      </c>
      <c r="H113" t="s">
        <v>33</v>
      </c>
      <c r="I113" t="s">
        <v>54</v>
      </c>
      <c r="J113" t="s">
        <v>42</v>
      </c>
      <c r="K113">
        <v>8</v>
      </c>
      <c r="L113">
        <v>44493</v>
      </c>
      <c r="M113">
        <v>18</v>
      </c>
      <c r="N113" t="s">
        <v>392</v>
      </c>
      <c r="O113" t="s">
        <v>44</v>
      </c>
      <c r="P113">
        <v>1598</v>
      </c>
      <c r="Q113">
        <v>83.1</v>
      </c>
      <c r="R113">
        <v>5</v>
      </c>
      <c r="S113">
        <v>89</v>
      </c>
      <c r="T113">
        <v>2016</v>
      </c>
      <c r="U113" t="str">
        <f t="shared" si="9"/>
        <v>Manual</v>
      </c>
      <c r="V113">
        <f t="shared" si="10"/>
        <v>10000</v>
      </c>
      <c r="W113">
        <f t="shared" si="11"/>
        <v>0</v>
      </c>
      <c r="X113">
        <f t="shared" si="12"/>
        <v>1.6</v>
      </c>
      <c r="Y113">
        <f t="shared" si="13"/>
        <v>1</v>
      </c>
      <c r="Z113">
        <f t="shared" si="14"/>
        <v>1</v>
      </c>
      <c r="AA113">
        <f t="shared" si="15"/>
        <v>1</v>
      </c>
      <c r="AB113">
        <f t="shared" si="16"/>
        <v>1</v>
      </c>
      <c r="AC113">
        <f t="shared" si="17"/>
        <v>1</v>
      </c>
    </row>
    <row r="114" spans="1:29" x14ac:dyDescent="0.2">
      <c r="A114" t="s">
        <v>393</v>
      </c>
      <c r="B114" t="s">
        <v>133</v>
      </c>
      <c r="C114">
        <v>10470</v>
      </c>
      <c r="D114" t="s">
        <v>394</v>
      </c>
      <c r="E114">
        <v>2</v>
      </c>
      <c r="F114" t="s">
        <v>32</v>
      </c>
      <c r="G114">
        <v>32000</v>
      </c>
      <c r="H114" t="s">
        <v>395</v>
      </c>
      <c r="I114" t="s">
        <v>34</v>
      </c>
      <c r="J114" t="s">
        <v>42</v>
      </c>
      <c r="K114">
        <v>6</v>
      </c>
      <c r="L114">
        <v>45674</v>
      </c>
      <c r="M114">
        <v>8</v>
      </c>
      <c r="N114" t="s">
        <v>396</v>
      </c>
      <c r="O114" t="s">
        <v>49</v>
      </c>
      <c r="P114">
        <v>1497</v>
      </c>
      <c r="Q114">
        <v>85.6</v>
      </c>
      <c r="R114">
        <v>5</v>
      </c>
      <c r="S114">
        <v>75</v>
      </c>
      <c r="T114">
        <v>2018</v>
      </c>
      <c r="U114" t="str">
        <f t="shared" si="9"/>
        <v>Automatic</v>
      </c>
      <c r="V114">
        <f t="shared" si="10"/>
        <v>10000</v>
      </c>
      <c r="W114">
        <f t="shared" si="11"/>
        <v>0</v>
      </c>
      <c r="X114">
        <f t="shared" si="12"/>
        <v>1.5</v>
      </c>
      <c r="Y114">
        <f t="shared" si="13"/>
        <v>1</v>
      </c>
      <c r="Z114">
        <f t="shared" si="14"/>
        <v>1</v>
      </c>
      <c r="AA114">
        <f t="shared" si="15"/>
        <v>1</v>
      </c>
      <c r="AB114">
        <f t="shared" si="16"/>
        <v>1</v>
      </c>
      <c r="AC114">
        <f t="shared" si="17"/>
        <v>1</v>
      </c>
    </row>
    <row r="115" spans="1:29" x14ac:dyDescent="0.2">
      <c r="A115" t="s">
        <v>397</v>
      </c>
      <c r="B115" t="s">
        <v>51</v>
      </c>
      <c r="C115">
        <v>6795</v>
      </c>
      <c r="D115" t="s">
        <v>398</v>
      </c>
      <c r="E115">
        <v>2</v>
      </c>
      <c r="F115" t="s">
        <v>40</v>
      </c>
      <c r="G115">
        <v>61628</v>
      </c>
      <c r="H115" t="s">
        <v>77</v>
      </c>
      <c r="I115" t="s">
        <v>34</v>
      </c>
      <c r="J115" t="s">
        <v>42</v>
      </c>
      <c r="K115">
        <v>8</v>
      </c>
      <c r="L115">
        <v>45408</v>
      </c>
      <c r="M115">
        <v>13</v>
      </c>
      <c r="N115" t="s">
        <v>399</v>
      </c>
      <c r="O115" t="s">
        <v>49</v>
      </c>
      <c r="P115">
        <v>999</v>
      </c>
      <c r="Q115">
        <v>65.7</v>
      </c>
      <c r="R115">
        <v>5</v>
      </c>
      <c r="S115">
        <v>103</v>
      </c>
      <c r="T115">
        <v>2016</v>
      </c>
      <c r="U115" t="str">
        <f t="shared" si="9"/>
        <v>Automatic</v>
      </c>
      <c r="V115">
        <f t="shared" si="10"/>
        <v>5000</v>
      </c>
      <c r="W115">
        <f t="shared" si="11"/>
        <v>50000</v>
      </c>
      <c r="X115">
        <f t="shared" si="12"/>
        <v>1</v>
      </c>
      <c r="Y115">
        <f t="shared" si="13"/>
        <v>1</v>
      </c>
      <c r="Z115">
        <f t="shared" si="14"/>
        <v>1</v>
      </c>
      <c r="AA115">
        <f t="shared" si="15"/>
        <v>1</v>
      </c>
      <c r="AB115">
        <f t="shared" si="16"/>
        <v>1</v>
      </c>
      <c r="AC115">
        <f t="shared" si="17"/>
        <v>1</v>
      </c>
    </row>
    <row r="116" spans="1:29" x14ac:dyDescent="0.2">
      <c r="A116" t="s">
        <v>400</v>
      </c>
      <c r="B116" t="s">
        <v>69</v>
      </c>
      <c r="C116">
        <v>16395</v>
      </c>
      <c r="D116" t="s">
        <v>401</v>
      </c>
      <c r="E116">
        <v>2</v>
      </c>
      <c r="F116" t="s">
        <v>53</v>
      </c>
      <c r="G116">
        <v>13000</v>
      </c>
      <c r="H116" t="s">
        <v>85</v>
      </c>
      <c r="I116" t="s">
        <v>34</v>
      </c>
      <c r="J116" t="s">
        <v>42</v>
      </c>
      <c r="K116">
        <v>8</v>
      </c>
      <c r="L116">
        <v>45646</v>
      </c>
      <c r="M116">
        <v>18</v>
      </c>
      <c r="N116" t="s">
        <v>402</v>
      </c>
      <c r="O116" t="s">
        <v>49</v>
      </c>
      <c r="P116">
        <v>1461</v>
      </c>
      <c r="Q116">
        <v>74.3</v>
      </c>
      <c r="R116">
        <v>5</v>
      </c>
      <c r="S116">
        <v>101</v>
      </c>
      <c r="T116">
        <v>2016</v>
      </c>
      <c r="U116" t="str">
        <f t="shared" si="9"/>
        <v>Automatic</v>
      </c>
      <c r="V116">
        <f t="shared" si="10"/>
        <v>15000</v>
      </c>
      <c r="W116">
        <f t="shared" si="11"/>
        <v>0</v>
      </c>
      <c r="X116">
        <f t="shared" si="12"/>
        <v>1.5</v>
      </c>
      <c r="Y116">
        <f t="shared" si="13"/>
        <v>1</v>
      </c>
      <c r="Z116">
        <f t="shared" si="14"/>
        <v>1</v>
      </c>
      <c r="AA116">
        <f t="shared" si="15"/>
        <v>1</v>
      </c>
      <c r="AB116">
        <f t="shared" si="16"/>
        <v>1</v>
      </c>
      <c r="AC116">
        <f t="shared" si="17"/>
        <v>1</v>
      </c>
    </row>
    <row r="117" spans="1:29" x14ac:dyDescent="0.2">
      <c r="A117" t="s">
        <v>403</v>
      </c>
      <c r="B117" t="s">
        <v>404</v>
      </c>
      <c r="C117">
        <v>1890</v>
      </c>
      <c r="D117" t="s">
        <v>405</v>
      </c>
      <c r="E117">
        <v>1</v>
      </c>
      <c r="F117" t="s">
        <v>40</v>
      </c>
      <c r="G117">
        <v>47900</v>
      </c>
      <c r="H117" t="s">
        <v>85</v>
      </c>
      <c r="I117" t="s">
        <v>34</v>
      </c>
      <c r="J117" t="s">
        <v>42</v>
      </c>
      <c r="K117">
        <v>14</v>
      </c>
      <c r="L117">
        <v>45644</v>
      </c>
      <c r="M117">
        <v>2</v>
      </c>
      <c r="N117" t="s">
        <v>406</v>
      </c>
      <c r="O117" t="s">
        <v>49</v>
      </c>
      <c r="P117">
        <v>998</v>
      </c>
      <c r="Q117">
        <v>62.8</v>
      </c>
      <c r="R117">
        <v>4</v>
      </c>
      <c r="S117">
        <v>106</v>
      </c>
      <c r="T117">
        <v>2010</v>
      </c>
      <c r="U117" t="str">
        <f t="shared" si="9"/>
        <v>Manual</v>
      </c>
      <c r="V117">
        <f t="shared" si="10"/>
        <v>0</v>
      </c>
      <c r="W117">
        <f t="shared" si="11"/>
        <v>0</v>
      </c>
      <c r="X117">
        <f t="shared" si="12"/>
        <v>1</v>
      </c>
      <c r="Y117">
        <f t="shared" si="13"/>
        <v>1</v>
      </c>
      <c r="Z117">
        <f t="shared" si="14"/>
        <v>1</v>
      </c>
      <c r="AA117">
        <f t="shared" si="15"/>
        <v>1</v>
      </c>
      <c r="AB117">
        <f t="shared" si="16"/>
        <v>1</v>
      </c>
      <c r="AC117">
        <f t="shared" si="17"/>
        <v>1</v>
      </c>
    </row>
    <row r="118" spans="1:29" x14ac:dyDescent="0.2">
      <c r="A118" t="s">
        <v>407</v>
      </c>
      <c r="B118" t="s">
        <v>361</v>
      </c>
      <c r="C118">
        <v>22495</v>
      </c>
      <c r="D118" t="s">
        <v>408</v>
      </c>
      <c r="E118">
        <v>2</v>
      </c>
      <c r="F118" t="s">
        <v>53</v>
      </c>
      <c r="G118">
        <v>33941</v>
      </c>
      <c r="H118" t="s">
        <v>94</v>
      </c>
      <c r="I118" t="s">
        <v>34</v>
      </c>
      <c r="J118" t="s">
        <v>86</v>
      </c>
      <c r="K118">
        <v>5</v>
      </c>
      <c r="L118">
        <v>45515</v>
      </c>
      <c r="M118">
        <v>16</v>
      </c>
      <c r="N118" t="s">
        <v>409</v>
      </c>
      <c r="O118" t="s">
        <v>410</v>
      </c>
      <c r="P118">
        <v>2442</v>
      </c>
      <c r="Q118">
        <v>37.700000000000003</v>
      </c>
      <c r="R118">
        <v>5</v>
      </c>
      <c r="S118">
        <v>196</v>
      </c>
      <c r="T118">
        <v>2019</v>
      </c>
      <c r="U118" t="str">
        <f t="shared" si="9"/>
        <v>Automatic</v>
      </c>
      <c r="V118">
        <f t="shared" si="10"/>
        <v>20000</v>
      </c>
      <c r="W118">
        <f t="shared" si="11"/>
        <v>0</v>
      </c>
      <c r="X118">
        <f t="shared" si="12"/>
        <v>2.4</v>
      </c>
      <c r="Y118">
        <f t="shared" si="13"/>
        <v>1</v>
      </c>
      <c r="Z118">
        <f t="shared" si="14"/>
        <v>1</v>
      </c>
      <c r="AA118">
        <f t="shared" si="15"/>
        <v>1</v>
      </c>
      <c r="AB118">
        <f t="shared" si="16"/>
        <v>1</v>
      </c>
      <c r="AC118">
        <f t="shared" si="17"/>
        <v>1</v>
      </c>
    </row>
    <row r="119" spans="1:29" x14ac:dyDescent="0.2">
      <c r="A119" t="s">
        <v>411</v>
      </c>
      <c r="B119" t="s">
        <v>80</v>
      </c>
      <c r="C119">
        <v>15471</v>
      </c>
      <c r="D119" t="s">
        <v>412</v>
      </c>
      <c r="E119">
        <v>1</v>
      </c>
      <c r="F119" t="s">
        <v>40</v>
      </c>
      <c r="G119">
        <v>20100</v>
      </c>
      <c r="H119" t="s">
        <v>94</v>
      </c>
      <c r="I119" t="s">
        <v>34</v>
      </c>
      <c r="J119" t="s">
        <v>42</v>
      </c>
      <c r="K119">
        <v>4</v>
      </c>
      <c r="L119">
        <v>45593</v>
      </c>
      <c r="M119">
        <v>12</v>
      </c>
      <c r="N119" t="s">
        <v>413</v>
      </c>
      <c r="O119" t="s">
        <v>49</v>
      </c>
      <c r="P119">
        <v>999</v>
      </c>
      <c r="Q119">
        <v>48.7</v>
      </c>
      <c r="R119">
        <v>5</v>
      </c>
      <c r="S119">
        <v>133</v>
      </c>
      <c r="T119">
        <v>2020</v>
      </c>
      <c r="U119" t="str">
        <f t="shared" si="9"/>
        <v>Manual</v>
      </c>
      <c r="V119">
        <f t="shared" si="10"/>
        <v>15000</v>
      </c>
      <c r="W119">
        <f t="shared" si="11"/>
        <v>0</v>
      </c>
      <c r="X119">
        <f t="shared" si="12"/>
        <v>1</v>
      </c>
      <c r="Y119">
        <f t="shared" si="13"/>
        <v>1</v>
      </c>
      <c r="Z119">
        <f t="shared" si="14"/>
        <v>1</v>
      </c>
      <c r="AA119">
        <f t="shared" si="15"/>
        <v>1</v>
      </c>
      <c r="AB119">
        <f t="shared" si="16"/>
        <v>1</v>
      </c>
      <c r="AC119">
        <f t="shared" si="17"/>
        <v>1</v>
      </c>
    </row>
    <row r="120" spans="1:29" x14ac:dyDescent="0.2">
      <c r="A120" t="s">
        <v>414</v>
      </c>
      <c r="B120" t="s">
        <v>202</v>
      </c>
      <c r="C120">
        <v>6345</v>
      </c>
      <c r="D120" t="s">
        <v>203</v>
      </c>
      <c r="E120">
        <v>1</v>
      </c>
      <c r="F120" t="s">
        <v>40</v>
      </c>
      <c r="G120">
        <v>40483</v>
      </c>
      <c r="H120" t="s">
        <v>85</v>
      </c>
      <c r="I120" t="s">
        <v>54</v>
      </c>
      <c r="J120" t="s">
        <v>42</v>
      </c>
      <c r="K120">
        <v>9</v>
      </c>
      <c r="L120">
        <v>44824</v>
      </c>
      <c r="M120">
        <v>11</v>
      </c>
      <c r="N120" t="s">
        <v>415</v>
      </c>
      <c r="O120" t="s">
        <v>49</v>
      </c>
      <c r="P120">
        <v>1242</v>
      </c>
      <c r="Q120">
        <v>56.5</v>
      </c>
      <c r="R120">
        <v>5</v>
      </c>
      <c r="S120">
        <v>116</v>
      </c>
      <c r="T120">
        <v>2015</v>
      </c>
      <c r="U120" t="str">
        <f t="shared" si="9"/>
        <v>Manual</v>
      </c>
      <c r="V120">
        <f t="shared" si="10"/>
        <v>5000</v>
      </c>
      <c r="W120">
        <f t="shared" si="11"/>
        <v>0</v>
      </c>
      <c r="X120">
        <f t="shared" si="12"/>
        <v>1.2</v>
      </c>
      <c r="Y120">
        <f t="shared" si="13"/>
        <v>1</v>
      </c>
      <c r="Z120">
        <f t="shared" si="14"/>
        <v>1</v>
      </c>
      <c r="AA120">
        <f t="shared" si="15"/>
        <v>1</v>
      </c>
      <c r="AB120">
        <f t="shared" si="16"/>
        <v>1</v>
      </c>
      <c r="AC120">
        <f t="shared" si="17"/>
        <v>1</v>
      </c>
    </row>
    <row r="121" spans="1:29" x14ac:dyDescent="0.2">
      <c r="A121" t="s">
        <v>416</v>
      </c>
      <c r="B121" t="s">
        <v>51</v>
      </c>
      <c r="C121">
        <v>17895</v>
      </c>
      <c r="D121" t="s">
        <v>417</v>
      </c>
      <c r="E121">
        <v>1</v>
      </c>
      <c r="F121" t="s">
        <v>40</v>
      </c>
      <c r="G121">
        <v>6000</v>
      </c>
      <c r="H121" t="s">
        <v>33</v>
      </c>
      <c r="I121" t="s">
        <v>54</v>
      </c>
      <c r="J121" t="s">
        <v>42</v>
      </c>
      <c r="K121">
        <v>9</v>
      </c>
      <c r="L121">
        <v>44673</v>
      </c>
      <c r="M121">
        <v>34</v>
      </c>
      <c r="N121" t="s">
        <v>418</v>
      </c>
      <c r="O121" t="s">
        <v>49</v>
      </c>
      <c r="P121">
        <v>1984</v>
      </c>
      <c r="Q121">
        <v>39.799999999999997</v>
      </c>
      <c r="R121">
        <v>5</v>
      </c>
      <c r="S121">
        <v>165</v>
      </c>
      <c r="T121">
        <v>2015</v>
      </c>
      <c r="U121" t="str">
        <f t="shared" si="9"/>
        <v>Manual</v>
      </c>
      <c r="V121">
        <f t="shared" si="10"/>
        <v>15000</v>
      </c>
      <c r="W121">
        <f t="shared" si="11"/>
        <v>0</v>
      </c>
      <c r="X121">
        <f t="shared" si="12"/>
        <v>2</v>
      </c>
      <c r="Y121">
        <f t="shared" si="13"/>
        <v>1</v>
      </c>
      <c r="Z121">
        <f t="shared" si="14"/>
        <v>1</v>
      </c>
      <c r="AA121">
        <f t="shared" si="15"/>
        <v>1</v>
      </c>
      <c r="AB121">
        <f t="shared" si="16"/>
        <v>1</v>
      </c>
      <c r="AC121">
        <f t="shared" si="17"/>
        <v>1</v>
      </c>
    </row>
    <row r="122" spans="1:29" x14ac:dyDescent="0.2">
      <c r="A122" t="s">
        <v>419</v>
      </c>
      <c r="B122" t="s">
        <v>123</v>
      </c>
      <c r="C122">
        <v>5430</v>
      </c>
      <c r="D122" t="s">
        <v>420</v>
      </c>
      <c r="E122">
        <v>1</v>
      </c>
      <c r="F122" t="s">
        <v>40</v>
      </c>
      <c r="G122">
        <v>69000</v>
      </c>
      <c r="H122" t="s">
        <v>85</v>
      </c>
      <c r="I122" t="s">
        <v>54</v>
      </c>
      <c r="J122" t="s">
        <v>42</v>
      </c>
      <c r="K122">
        <v>12</v>
      </c>
      <c r="L122">
        <v>44792</v>
      </c>
      <c r="M122">
        <v>18</v>
      </c>
      <c r="N122" t="s">
        <v>421</v>
      </c>
      <c r="O122" t="s">
        <v>44</v>
      </c>
      <c r="P122">
        <v>1598</v>
      </c>
      <c r="Q122">
        <v>49.6</v>
      </c>
      <c r="R122">
        <v>5</v>
      </c>
      <c r="S122">
        <v>132</v>
      </c>
      <c r="T122">
        <v>2012</v>
      </c>
      <c r="U122" t="str">
        <f t="shared" si="9"/>
        <v>Manual</v>
      </c>
      <c r="V122">
        <f t="shared" si="10"/>
        <v>5000</v>
      </c>
      <c r="W122">
        <f t="shared" si="11"/>
        <v>50000</v>
      </c>
      <c r="X122">
        <f t="shared" si="12"/>
        <v>1.6</v>
      </c>
      <c r="Y122">
        <f t="shared" si="13"/>
        <v>1</v>
      </c>
      <c r="Z122">
        <f t="shared" si="14"/>
        <v>1</v>
      </c>
      <c r="AA122">
        <f t="shared" si="15"/>
        <v>1</v>
      </c>
      <c r="AB122">
        <f t="shared" si="16"/>
        <v>1</v>
      </c>
      <c r="AC122">
        <f t="shared" si="17"/>
        <v>1</v>
      </c>
    </row>
    <row r="123" spans="1:29" x14ac:dyDescent="0.2">
      <c r="A123" t="s">
        <v>422</v>
      </c>
      <c r="B123" t="s">
        <v>295</v>
      </c>
      <c r="C123">
        <v>3145</v>
      </c>
      <c r="D123" t="s">
        <v>423</v>
      </c>
      <c r="E123">
        <v>1</v>
      </c>
      <c r="F123" t="s">
        <v>53</v>
      </c>
      <c r="G123">
        <v>89900</v>
      </c>
      <c r="H123" t="s">
        <v>85</v>
      </c>
      <c r="I123" t="s">
        <v>34</v>
      </c>
      <c r="J123" t="s">
        <v>86</v>
      </c>
      <c r="K123">
        <v>12</v>
      </c>
      <c r="L123">
        <v>45413</v>
      </c>
      <c r="M123">
        <v>8</v>
      </c>
      <c r="N123" t="s">
        <v>424</v>
      </c>
      <c r="O123" t="s">
        <v>88</v>
      </c>
      <c r="P123">
        <v>1461</v>
      </c>
      <c r="Q123">
        <v>54.3</v>
      </c>
      <c r="R123">
        <v>2</v>
      </c>
      <c r="S123">
        <v>129</v>
      </c>
      <c r="T123">
        <v>2012</v>
      </c>
      <c r="U123" t="str">
        <f t="shared" si="9"/>
        <v>Manual</v>
      </c>
      <c r="V123">
        <f t="shared" si="10"/>
        <v>0</v>
      </c>
      <c r="W123">
        <f t="shared" si="11"/>
        <v>50000</v>
      </c>
      <c r="X123">
        <f t="shared" si="12"/>
        <v>1.5</v>
      </c>
      <c r="Y123">
        <f t="shared" si="13"/>
        <v>1</v>
      </c>
      <c r="Z123">
        <f t="shared" si="14"/>
        <v>1</v>
      </c>
      <c r="AA123">
        <f t="shared" si="15"/>
        <v>1</v>
      </c>
      <c r="AB123">
        <f t="shared" si="16"/>
        <v>1</v>
      </c>
      <c r="AC123">
        <f t="shared" si="17"/>
        <v>1</v>
      </c>
    </row>
    <row r="124" spans="1:29" x14ac:dyDescent="0.2">
      <c r="A124" t="s">
        <v>425</v>
      </c>
      <c r="B124" t="s">
        <v>295</v>
      </c>
      <c r="C124">
        <v>345</v>
      </c>
      <c r="D124" t="s">
        <v>426</v>
      </c>
      <c r="E124">
        <v>1</v>
      </c>
      <c r="F124" t="s">
        <v>40</v>
      </c>
      <c r="G124">
        <v>103000</v>
      </c>
      <c r="H124" t="s">
        <v>33</v>
      </c>
      <c r="I124" t="s">
        <v>62</v>
      </c>
      <c r="J124" t="s">
        <v>42</v>
      </c>
      <c r="K124">
        <v>16</v>
      </c>
      <c r="L124">
        <v>45555</v>
      </c>
      <c r="M124">
        <v>5</v>
      </c>
      <c r="N124" t="s">
        <v>427</v>
      </c>
      <c r="O124" t="s">
        <v>44</v>
      </c>
      <c r="P124">
        <v>1149</v>
      </c>
      <c r="Q124">
        <v>47.1</v>
      </c>
      <c r="R124">
        <v>5</v>
      </c>
      <c r="S124">
        <v>140</v>
      </c>
      <c r="T124">
        <v>2008</v>
      </c>
      <c r="U124" t="str">
        <f t="shared" si="9"/>
        <v>Manual</v>
      </c>
      <c r="V124">
        <f t="shared" si="10"/>
        <v>0</v>
      </c>
      <c r="W124">
        <f t="shared" si="11"/>
        <v>100000</v>
      </c>
      <c r="X124">
        <f t="shared" si="12"/>
        <v>1.1000000000000001</v>
      </c>
      <c r="Y124">
        <f t="shared" si="13"/>
        <v>1</v>
      </c>
      <c r="Z124">
        <f t="shared" si="14"/>
        <v>0</v>
      </c>
      <c r="AA124">
        <f t="shared" si="15"/>
        <v>1</v>
      </c>
      <c r="AB124">
        <f t="shared" si="16"/>
        <v>1</v>
      </c>
      <c r="AC124">
        <f t="shared" si="17"/>
        <v>0</v>
      </c>
    </row>
    <row r="125" spans="1:29" x14ac:dyDescent="0.2">
      <c r="A125" t="s">
        <v>428</v>
      </c>
      <c r="B125" t="s">
        <v>30</v>
      </c>
      <c r="C125">
        <v>14577</v>
      </c>
      <c r="D125" t="s">
        <v>429</v>
      </c>
      <c r="E125">
        <v>2</v>
      </c>
      <c r="F125" t="s">
        <v>53</v>
      </c>
      <c r="G125">
        <v>60500</v>
      </c>
      <c r="H125" t="s">
        <v>41</v>
      </c>
      <c r="I125" t="s">
        <v>34</v>
      </c>
      <c r="J125" t="s">
        <v>35</v>
      </c>
      <c r="K125">
        <v>9</v>
      </c>
      <c r="L125">
        <v>45579</v>
      </c>
      <c r="M125">
        <v>28</v>
      </c>
      <c r="N125" t="s">
        <v>430</v>
      </c>
      <c r="O125" t="s">
        <v>35</v>
      </c>
      <c r="P125">
        <v>2199</v>
      </c>
      <c r="Q125">
        <v>42.2</v>
      </c>
      <c r="R125">
        <v>7</v>
      </c>
      <c r="S125">
        <v>177</v>
      </c>
      <c r="T125">
        <v>2015</v>
      </c>
      <c r="U125" t="str">
        <f t="shared" si="9"/>
        <v>Automatic</v>
      </c>
      <c r="V125">
        <f t="shared" si="10"/>
        <v>10000</v>
      </c>
      <c r="W125">
        <f t="shared" si="11"/>
        <v>50000</v>
      </c>
      <c r="X125">
        <f t="shared" si="12"/>
        <v>2.2000000000000002</v>
      </c>
      <c r="Y125">
        <f t="shared" si="13"/>
        <v>1</v>
      </c>
      <c r="Z125">
        <f t="shared" si="14"/>
        <v>1</v>
      </c>
      <c r="AA125">
        <f t="shared" si="15"/>
        <v>1</v>
      </c>
      <c r="AB125">
        <f t="shared" si="16"/>
        <v>1</v>
      </c>
      <c r="AC125">
        <f t="shared" si="17"/>
        <v>1</v>
      </c>
    </row>
    <row r="126" spans="1:29" x14ac:dyDescent="0.2">
      <c r="A126" t="s">
        <v>431</v>
      </c>
      <c r="B126" t="s">
        <v>75</v>
      </c>
      <c r="C126">
        <v>14845</v>
      </c>
      <c r="D126" t="s">
        <v>432</v>
      </c>
      <c r="E126">
        <v>2</v>
      </c>
      <c r="F126" t="s">
        <v>53</v>
      </c>
      <c r="G126">
        <v>106000</v>
      </c>
      <c r="H126" t="s">
        <v>77</v>
      </c>
      <c r="I126" t="s">
        <v>54</v>
      </c>
      <c r="J126" t="s">
        <v>35</v>
      </c>
      <c r="K126">
        <v>10</v>
      </c>
      <c r="L126">
        <v>44605</v>
      </c>
      <c r="M126">
        <v>24</v>
      </c>
      <c r="N126" t="s">
        <v>433</v>
      </c>
      <c r="O126" t="s">
        <v>35</v>
      </c>
      <c r="P126">
        <v>1968</v>
      </c>
      <c r="Q126">
        <v>47.9</v>
      </c>
      <c r="R126">
        <v>5</v>
      </c>
      <c r="S126">
        <v>156</v>
      </c>
      <c r="T126">
        <v>2014</v>
      </c>
      <c r="U126" t="str">
        <f t="shared" si="9"/>
        <v>Automatic</v>
      </c>
      <c r="V126">
        <f t="shared" si="10"/>
        <v>10000</v>
      </c>
      <c r="W126">
        <f t="shared" si="11"/>
        <v>100000</v>
      </c>
      <c r="X126">
        <f t="shared" si="12"/>
        <v>2</v>
      </c>
      <c r="Y126">
        <f t="shared" si="13"/>
        <v>1</v>
      </c>
      <c r="Z126">
        <f t="shared" si="14"/>
        <v>0</v>
      </c>
      <c r="AA126">
        <f t="shared" si="15"/>
        <v>1</v>
      </c>
      <c r="AB126">
        <f t="shared" si="16"/>
        <v>1</v>
      </c>
      <c r="AC126">
        <f t="shared" si="17"/>
        <v>0</v>
      </c>
    </row>
    <row r="127" spans="1:29" x14ac:dyDescent="0.2">
      <c r="A127" t="s">
        <v>434</v>
      </c>
      <c r="B127" t="s">
        <v>69</v>
      </c>
      <c r="C127">
        <v>10914</v>
      </c>
      <c r="D127" t="s">
        <v>435</v>
      </c>
      <c r="E127">
        <v>1</v>
      </c>
      <c r="F127" t="s">
        <v>53</v>
      </c>
      <c r="G127">
        <v>62000</v>
      </c>
      <c r="H127" t="s">
        <v>41</v>
      </c>
      <c r="I127" t="s">
        <v>54</v>
      </c>
      <c r="J127" t="s">
        <v>55</v>
      </c>
      <c r="K127">
        <v>8</v>
      </c>
      <c r="L127">
        <v>45326</v>
      </c>
      <c r="M127">
        <v>25</v>
      </c>
      <c r="N127" t="s">
        <v>436</v>
      </c>
      <c r="O127" t="s">
        <v>57</v>
      </c>
      <c r="P127">
        <v>1598</v>
      </c>
      <c r="Q127">
        <v>70.599999999999994</v>
      </c>
      <c r="R127">
        <v>5</v>
      </c>
      <c r="S127">
        <v>101</v>
      </c>
      <c r="T127">
        <v>2016</v>
      </c>
      <c r="U127" t="str">
        <f t="shared" si="9"/>
        <v>Manual</v>
      </c>
      <c r="V127">
        <f t="shared" si="10"/>
        <v>10000</v>
      </c>
      <c r="W127">
        <f t="shared" si="11"/>
        <v>50000</v>
      </c>
      <c r="X127">
        <f t="shared" si="12"/>
        <v>1.6</v>
      </c>
      <c r="Y127">
        <f t="shared" si="13"/>
        <v>1</v>
      </c>
      <c r="Z127">
        <f t="shared" si="14"/>
        <v>1</v>
      </c>
      <c r="AA127">
        <f t="shared" si="15"/>
        <v>1</v>
      </c>
      <c r="AB127">
        <f t="shared" si="16"/>
        <v>1</v>
      </c>
      <c r="AC127">
        <f t="shared" si="17"/>
        <v>1</v>
      </c>
    </row>
    <row r="128" spans="1:29" x14ac:dyDescent="0.2">
      <c r="A128" t="s">
        <v>437</v>
      </c>
      <c r="B128" t="s">
        <v>69</v>
      </c>
      <c r="C128">
        <v>19395</v>
      </c>
      <c r="D128" t="s">
        <v>438</v>
      </c>
      <c r="E128">
        <v>2</v>
      </c>
      <c r="F128" t="s">
        <v>40</v>
      </c>
      <c r="G128">
        <v>19760</v>
      </c>
      <c r="H128" t="s">
        <v>41</v>
      </c>
      <c r="I128" t="s">
        <v>54</v>
      </c>
      <c r="J128" t="s">
        <v>146</v>
      </c>
      <c r="K128">
        <v>9</v>
      </c>
      <c r="L128">
        <v>43649</v>
      </c>
      <c r="M128">
        <v>36</v>
      </c>
      <c r="N128" t="s">
        <v>439</v>
      </c>
      <c r="O128" t="s">
        <v>148</v>
      </c>
      <c r="P128">
        <v>1991</v>
      </c>
      <c r="Q128">
        <v>47.1</v>
      </c>
      <c r="R128">
        <v>4</v>
      </c>
      <c r="S128">
        <v>140</v>
      </c>
      <c r="T128">
        <v>2015</v>
      </c>
      <c r="U128" t="str">
        <f t="shared" si="9"/>
        <v>Automatic</v>
      </c>
      <c r="V128">
        <f t="shared" si="10"/>
        <v>15000</v>
      </c>
      <c r="W128">
        <f t="shared" si="11"/>
        <v>0</v>
      </c>
      <c r="X128">
        <f t="shared" si="12"/>
        <v>2</v>
      </c>
      <c r="Y128">
        <f t="shared" si="13"/>
        <v>1</v>
      </c>
      <c r="Z128">
        <f t="shared" si="14"/>
        <v>1</v>
      </c>
      <c r="AA128">
        <f t="shared" si="15"/>
        <v>1</v>
      </c>
      <c r="AB128">
        <f t="shared" si="16"/>
        <v>1</v>
      </c>
      <c r="AC128">
        <f t="shared" si="17"/>
        <v>1</v>
      </c>
    </row>
    <row r="129" spans="1:29" x14ac:dyDescent="0.2">
      <c r="A129" t="s">
        <v>440</v>
      </c>
      <c r="B129" t="s">
        <v>133</v>
      </c>
      <c r="C129">
        <v>22140</v>
      </c>
      <c r="D129" t="s">
        <v>322</v>
      </c>
      <c r="E129">
        <v>2</v>
      </c>
      <c r="F129" t="s">
        <v>32</v>
      </c>
      <c r="G129">
        <v>16722</v>
      </c>
      <c r="H129" t="s">
        <v>41</v>
      </c>
      <c r="I129" t="s">
        <v>54</v>
      </c>
      <c r="J129" t="s">
        <v>42</v>
      </c>
      <c r="K129">
        <v>5</v>
      </c>
      <c r="L129">
        <v>45074</v>
      </c>
      <c r="M129">
        <v>14</v>
      </c>
      <c r="N129" t="s">
        <v>441</v>
      </c>
      <c r="O129" t="s">
        <v>49</v>
      </c>
      <c r="P129">
        <v>1798</v>
      </c>
      <c r="Q129">
        <v>1</v>
      </c>
      <c r="R129">
        <v>5</v>
      </c>
      <c r="S129">
        <v>86</v>
      </c>
      <c r="T129">
        <v>2019</v>
      </c>
      <c r="U129" t="str">
        <f t="shared" si="9"/>
        <v>Automatic</v>
      </c>
      <c r="V129">
        <f t="shared" si="10"/>
        <v>20000</v>
      </c>
      <c r="W129">
        <f t="shared" si="11"/>
        <v>0</v>
      </c>
      <c r="X129">
        <f t="shared" si="12"/>
        <v>1.8</v>
      </c>
      <c r="Y129">
        <f t="shared" si="13"/>
        <v>1</v>
      </c>
      <c r="Z129">
        <f t="shared" si="14"/>
        <v>1</v>
      </c>
      <c r="AA129">
        <f t="shared" si="15"/>
        <v>1</v>
      </c>
      <c r="AB129">
        <f t="shared" si="16"/>
        <v>0</v>
      </c>
      <c r="AC129">
        <f t="shared" si="17"/>
        <v>0</v>
      </c>
    </row>
    <row r="130" spans="1:29" x14ac:dyDescent="0.2">
      <c r="A130" t="s">
        <v>442</v>
      </c>
      <c r="B130" t="s">
        <v>133</v>
      </c>
      <c r="C130">
        <v>22710</v>
      </c>
      <c r="D130" t="s">
        <v>212</v>
      </c>
      <c r="E130">
        <v>2</v>
      </c>
      <c r="F130" t="s">
        <v>32</v>
      </c>
      <c r="G130">
        <v>22798</v>
      </c>
      <c r="H130" t="s">
        <v>94</v>
      </c>
      <c r="I130" t="s">
        <v>54</v>
      </c>
      <c r="J130" t="s">
        <v>42</v>
      </c>
      <c r="K130">
        <v>5</v>
      </c>
      <c r="L130">
        <v>45082</v>
      </c>
      <c r="M130">
        <v>14</v>
      </c>
      <c r="N130" t="s">
        <v>443</v>
      </c>
      <c r="O130" t="s">
        <v>49</v>
      </c>
      <c r="P130">
        <v>1798</v>
      </c>
      <c r="Q130">
        <v>1</v>
      </c>
      <c r="R130">
        <v>5</v>
      </c>
      <c r="S130">
        <v>86</v>
      </c>
      <c r="T130">
        <v>2019</v>
      </c>
      <c r="U130" t="str">
        <f t="shared" ref="U130:U193" si="18">IF(AVERAGE(E130:E130)=2,"Automatic","Manual")</f>
        <v>Automatic</v>
      </c>
      <c r="V130">
        <f t="shared" ref="V130:V193" si="19">ROUNDDOWN(AVERAGE(C130:C130)/5000,0)*5000</f>
        <v>20000</v>
      </c>
      <c r="W130">
        <f t="shared" ref="W130:W193" si="20">ROUNDDOWN(AVERAGE(G130:G130)/50000,0)*50000</f>
        <v>0</v>
      </c>
      <c r="X130">
        <f t="shared" ref="X130:X193" si="21">ROUND(AVERAGE(P130:P130)/1000,1)</f>
        <v>1.8</v>
      </c>
      <c r="Y130">
        <f t="shared" ref="Y130:Y193" si="22">IF(AVERAGE(V130:V130)=30000,0,1)</f>
        <v>1</v>
      </c>
      <c r="Z130">
        <f t="shared" ref="Z130:Z193" si="23">IF(AVERAGE(W130:W130)&gt;50000,0,1)</f>
        <v>1</v>
      </c>
      <c r="AA130">
        <f t="shared" ref="AA130:AA193" si="24">IF(AVERAGE(X130:X130)&gt;2.5,0,1)</f>
        <v>1</v>
      </c>
      <c r="AB130">
        <f t="shared" ref="AB130:AB193" si="25">IF(AVERAGE(Q130:Q130)&lt;30,0,1)</f>
        <v>0</v>
      </c>
      <c r="AC130">
        <f t="shared" ref="AC130:AC193" si="26">IF(SUM(Y130:AB130)=4,1,0)</f>
        <v>0</v>
      </c>
    </row>
    <row r="131" spans="1:29" x14ac:dyDescent="0.2">
      <c r="A131" t="s">
        <v>444</v>
      </c>
      <c r="B131" t="s">
        <v>69</v>
      </c>
      <c r="C131">
        <v>20195</v>
      </c>
      <c r="D131" t="s">
        <v>314</v>
      </c>
      <c r="E131">
        <v>2</v>
      </c>
      <c r="F131" t="s">
        <v>53</v>
      </c>
      <c r="G131">
        <v>12000</v>
      </c>
      <c r="H131" t="s">
        <v>85</v>
      </c>
      <c r="I131" t="s">
        <v>54</v>
      </c>
      <c r="J131" t="s">
        <v>55</v>
      </c>
      <c r="K131">
        <v>9</v>
      </c>
      <c r="L131">
        <v>44750</v>
      </c>
      <c r="M131">
        <v>32</v>
      </c>
      <c r="N131" t="s">
        <v>445</v>
      </c>
      <c r="O131" t="s">
        <v>57</v>
      </c>
      <c r="P131">
        <v>2143</v>
      </c>
      <c r="Q131">
        <v>64.2</v>
      </c>
      <c r="R131">
        <v>5</v>
      </c>
      <c r="S131">
        <v>117</v>
      </c>
      <c r="T131">
        <v>2015</v>
      </c>
      <c r="U131" t="str">
        <f t="shared" si="18"/>
        <v>Automatic</v>
      </c>
      <c r="V131">
        <f t="shared" si="19"/>
        <v>20000</v>
      </c>
      <c r="W131">
        <f t="shared" si="20"/>
        <v>0</v>
      </c>
      <c r="X131">
        <f t="shared" si="21"/>
        <v>2.1</v>
      </c>
      <c r="Y131">
        <f t="shared" si="22"/>
        <v>1</v>
      </c>
      <c r="Z131">
        <f t="shared" si="23"/>
        <v>1</v>
      </c>
      <c r="AA131">
        <f t="shared" si="24"/>
        <v>1</v>
      </c>
      <c r="AB131">
        <f t="shared" si="25"/>
        <v>1</v>
      </c>
      <c r="AC131">
        <f t="shared" si="26"/>
        <v>1</v>
      </c>
    </row>
    <row r="132" spans="1:29" x14ac:dyDescent="0.2">
      <c r="A132" t="s">
        <v>446</v>
      </c>
      <c r="B132" t="s">
        <v>80</v>
      </c>
      <c r="C132">
        <v>10795</v>
      </c>
      <c r="D132" t="s">
        <v>447</v>
      </c>
      <c r="E132">
        <v>1</v>
      </c>
      <c r="F132" t="s">
        <v>53</v>
      </c>
      <c r="G132">
        <v>144035</v>
      </c>
      <c r="H132" t="s">
        <v>77</v>
      </c>
      <c r="I132" t="s">
        <v>34</v>
      </c>
      <c r="J132" t="s">
        <v>86</v>
      </c>
      <c r="K132">
        <v>9</v>
      </c>
      <c r="L132">
        <v>45665</v>
      </c>
      <c r="M132">
        <v>8</v>
      </c>
      <c r="N132" t="s">
        <v>448</v>
      </c>
      <c r="O132" t="s">
        <v>88</v>
      </c>
      <c r="P132">
        <v>2198</v>
      </c>
      <c r="Q132">
        <v>42.2</v>
      </c>
      <c r="R132">
        <v>3</v>
      </c>
      <c r="S132">
        <v>186</v>
      </c>
      <c r="T132">
        <v>2015</v>
      </c>
      <c r="U132" t="str">
        <f t="shared" si="18"/>
        <v>Manual</v>
      </c>
      <c r="V132">
        <f t="shared" si="19"/>
        <v>10000</v>
      </c>
      <c r="W132">
        <f t="shared" si="20"/>
        <v>100000</v>
      </c>
      <c r="X132">
        <f t="shared" si="21"/>
        <v>2.2000000000000002</v>
      </c>
      <c r="Y132">
        <f t="shared" si="22"/>
        <v>1</v>
      </c>
      <c r="Z132">
        <f t="shared" si="23"/>
        <v>0</v>
      </c>
      <c r="AA132">
        <f t="shared" si="24"/>
        <v>1</v>
      </c>
      <c r="AB132">
        <f t="shared" si="25"/>
        <v>1</v>
      </c>
      <c r="AC132">
        <f t="shared" si="26"/>
        <v>0</v>
      </c>
    </row>
    <row r="133" spans="1:29" x14ac:dyDescent="0.2">
      <c r="A133" t="s">
        <v>449</v>
      </c>
      <c r="B133" t="s">
        <v>303</v>
      </c>
      <c r="C133">
        <v>3922</v>
      </c>
      <c r="D133" t="s">
        <v>450</v>
      </c>
      <c r="E133">
        <v>1</v>
      </c>
      <c r="F133" t="s">
        <v>40</v>
      </c>
      <c r="G133">
        <v>40000</v>
      </c>
      <c r="H133" t="s">
        <v>33</v>
      </c>
      <c r="I133" t="s">
        <v>34</v>
      </c>
      <c r="J133" t="s">
        <v>42</v>
      </c>
      <c r="K133">
        <v>12</v>
      </c>
      <c r="L133">
        <v>45645</v>
      </c>
      <c r="M133">
        <v>6</v>
      </c>
      <c r="N133" t="s">
        <v>451</v>
      </c>
      <c r="O133" t="s">
        <v>44</v>
      </c>
      <c r="P133">
        <v>1242</v>
      </c>
      <c r="Q133">
        <v>55.4</v>
      </c>
      <c r="R133">
        <v>4</v>
      </c>
      <c r="S133">
        <v>113</v>
      </c>
      <c r="T133">
        <v>2012</v>
      </c>
      <c r="U133" t="str">
        <f t="shared" si="18"/>
        <v>Manual</v>
      </c>
      <c r="V133">
        <f t="shared" si="19"/>
        <v>0</v>
      </c>
      <c r="W133">
        <f t="shared" si="20"/>
        <v>0</v>
      </c>
      <c r="X133">
        <f t="shared" si="21"/>
        <v>1.2</v>
      </c>
      <c r="Y133">
        <f t="shared" si="22"/>
        <v>1</v>
      </c>
      <c r="Z133">
        <f t="shared" si="23"/>
        <v>1</v>
      </c>
      <c r="AA133">
        <f t="shared" si="24"/>
        <v>1</v>
      </c>
      <c r="AB133">
        <f t="shared" si="25"/>
        <v>1</v>
      </c>
      <c r="AC133">
        <f t="shared" si="26"/>
        <v>1</v>
      </c>
    </row>
    <row r="134" spans="1:29" x14ac:dyDescent="0.2">
      <c r="A134" t="s">
        <v>452</v>
      </c>
      <c r="B134" t="s">
        <v>75</v>
      </c>
      <c r="C134">
        <v>14145</v>
      </c>
      <c r="D134" t="s">
        <v>453</v>
      </c>
      <c r="E134">
        <v>2</v>
      </c>
      <c r="F134" t="s">
        <v>53</v>
      </c>
      <c r="G134">
        <v>30350</v>
      </c>
      <c r="H134" t="s">
        <v>77</v>
      </c>
      <c r="I134" t="s">
        <v>54</v>
      </c>
      <c r="J134" t="s">
        <v>55</v>
      </c>
      <c r="K134">
        <v>10</v>
      </c>
      <c r="L134">
        <v>44594</v>
      </c>
      <c r="M134">
        <v>28</v>
      </c>
      <c r="N134" t="s">
        <v>454</v>
      </c>
      <c r="O134" t="s">
        <v>57</v>
      </c>
      <c r="P134">
        <v>1968</v>
      </c>
      <c r="Q134">
        <v>58.9</v>
      </c>
      <c r="R134">
        <v>5</v>
      </c>
      <c r="S134">
        <v>127</v>
      </c>
      <c r="T134">
        <v>2014</v>
      </c>
      <c r="U134" t="str">
        <f t="shared" si="18"/>
        <v>Automatic</v>
      </c>
      <c r="V134">
        <f t="shared" si="19"/>
        <v>10000</v>
      </c>
      <c r="W134">
        <f t="shared" si="20"/>
        <v>0</v>
      </c>
      <c r="X134">
        <f t="shared" si="21"/>
        <v>2</v>
      </c>
      <c r="Y134">
        <f t="shared" si="22"/>
        <v>1</v>
      </c>
      <c r="Z134">
        <f t="shared" si="23"/>
        <v>1</v>
      </c>
      <c r="AA134">
        <f t="shared" si="24"/>
        <v>1</v>
      </c>
      <c r="AB134">
        <f t="shared" si="25"/>
        <v>1</v>
      </c>
      <c r="AC134">
        <f t="shared" si="26"/>
        <v>1</v>
      </c>
    </row>
    <row r="135" spans="1:29" x14ac:dyDescent="0.2">
      <c r="A135" t="s">
        <v>455</v>
      </c>
      <c r="B135" t="s">
        <v>233</v>
      </c>
      <c r="C135">
        <v>1845</v>
      </c>
      <c r="D135" t="s">
        <v>456</v>
      </c>
      <c r="E135">
        <v>1</v>
      </c>
      <c r="F135" t="s">
        <v>40</v>
      </c>
      <c r="G135">
        <v>109000</v>
      </c>
      <c r="H135" t="s">
        <v>77</v>
      </c>
      <c r="I135" t="s">
        <v>54</v>
      </c>
      <c r="J135" t="s">
        <v>42</v>
      </c>
      <c r="K135">
        <v>16</v>
      </c>
      <c r="L135">
        <v>44888</v>
      </c>
      <c r="M135">
        <v>21</v>
      </c>
      <c r="N135" t="s">
        <v>457</v>
      </c>
      <c r="O135" t="s">
        <v>49</v>
      </c>
      <c r="P135">
        <v>1799</v>
      </c>
      <c r="Q135">
        <v>44.1</v>
      </c>
      <c r="R135">
        <v>5</v>
      </c>
      <c r="S135">
        <v>152</v>
      </c>
      <c r="T135">
        <v>2008</v>
      </c>
      <c r="U135" t="str">
        <f t="shared" si="18"/>
        <v>Manual</v>
      </c>
      <c r="V135">
        <f t="shared" si="19"/>
        <v>0</v>
      </c>
      <c r="W135">
        <f t="shared" si="20"/>
        <v>100000</v>
      </c>
      <c r="X135">
        <f t="shared" si="21"/>
        <v>1.8</v>
      </c>
      <c r="Y135">
        <f t="shared" si="22"/>
        <v>1</v>
      </c>
      <c r="Z135">
        <f t="shared" si="23"/>
        <v>0</v>
      </c>
      <c r="AA135">
        <f t="shared" si="24"/>
        <v>1</v>
      </c>
      <c r="AB135">
        <f t="shared" si="25"/>
        <v>1</v>
      </c>
      <c r="AC135">
        <f t="shared" si="26"/>
        <v>0</v>
      </c>
    </row>
    <row r="136" spans="1:29" x14ac:dyDescent="0.2">
      <c r="A136" t="s">
        <v>458</v>
      </c>
      <c r="B136" t="s">
        <v>133</v>
      </c>
      <c r="C136">
        <v>6545</v>
      </c>
      <c r="D136" t="s">
        <v>459</v>
      </c>
      <c r="E136">
        <v>1</v>
      </c>
      <c r="F136" t="s">
        <v>40</v>
      </c>
      <c r="G136">
        <v>8300</v>
      </c>
      <c r="H136" t="s">
        <v>85</v>
      </c>
      <c r="I136" t="s">
        <v>54</v>
      </c>
      <c r="J136" t="s">
        <v>42</v>
      </c>
      <c r="K136">
        <v>7</v>
      </c>
      <c r="L136">
        <v>45402</v>
      </c>
      <c r="M136">
        <v>7</v>
      </c>
      <c r="N136" t="s">
        <v>460</v>
      </c>
      <c r="O136" t="s">
        <v>49</v>
      </c>
      <c r="P136">
        <v>998</v>
      </c>
      <c r="Q136">
        <v>68.900000000000006</v>
      </c>
      <c r="R136">
        <v>4</v>
      </c>
      <c r="S136">
        <v>95</v>
      </c>
      <c r="T136">
        <v>2017</v>
      </c>
      <c r="U136" t="str">
        <f t="shared" si="18"/>
        <v>Manual</v>
      </c>
      <c r="V136">
        <f t="shared" si="19"/>
        <v>5000</v>
      </c>
      <c r="W136">
        <f t="shared" si="20"/>
        <v>0</v>
      </c>
      <c r="X136">
        <f t="shared" si="21"/>
        <v>1</v>
      </c>
      <c r="Y136">
        <f t="shared" si="22"/>
        <v>1</v>
      </c>
      <c r="Z136">
        <f t="shared" si="23"/>
        <v>1</v>
      </c>
      <c r="AA136">
        <f t="shared" si="24"/>
        <v>1</v>
      </c>
      <c r="AB136">
        <f t="shared" si="25"/>
        <v>1</v>
      </c>
      <c r="AC136">
        <f t="shared" si="26"/>
        <v>1</v>
      </c>
    </row>
    <row r="137" spans="1:29" x14ac:dyDescent="0.2">
      <c r="A137" t="s">
        <v>461</v>
      </c>
      <c r="B137" t="s">
        <v>80</v>
      </c>
      <c r="C137">
        <v>8950</v>
      </c>
      <c r="D137" t="s">
        <v>462</v>
      </c>
      <c r="E137">
        <v>1</v>
      </c>
      <c r="F137" t="s">
        <v>40</v>
      </c>
      <c r="G137">
        <v>40</v>
      </c>
      <c r="H137" t="s">
        <v>41</v>
      </c>
      <c r="I137" t="s">
        <v>95</v>
      </c>
      <c r="J137" t="s">
        <v>71</v>
      </c>
      <c r="K137">
        <v>7</v>
      </c>
      <c r="L137">
        <v>45064</v>
      </c>
      <c r="M137">
        <v>16</v>
      </c>
      <c r="N137" t="s">
        <v>463</v>
      </c>
      <c r="O137" t="s">
        <v>73</v>
      </c>
      <c r="P137">
        <v>999</v>
      </c>
      <c r="Q137">
        <v>54.3</v>
      </c>
      <c r="R137">
        <v>7</v>
      </c>
      <c r="S137">
        <v>119</v>
      </c>
      <c r="T137">
        <v>2017</v>
      </c>
      <c r="U137" t="str">
        <f t="shared" si="18"/>
        <v>Manual</v>
      </c>
      <c r="V137">
        <f t="shared" si="19"/>
        <v>5000</v>
      </c>
      <c r="W137">
        <f t="shared" si="20"/>
        <v>0</v>
      </c>
      <c r="X137">
        <f t="shared" si="21"/>
        <v>1</v>
      </c>
      <c r="Y137">
        <f t="shared" si="22"/>
        <v>1</v>
      </c>
      <c r="Z137">
        <f t="shared" si="23"/>
        <v>1</v>
      </c>
      <c r="AA137">
        <f t="shared" si="24"/>
        <v>1</v>
      </c>
      <c r="AB137">
        <f t="shared" si="25"/>
        <v>1</v>
      </c>
      <c r="AC137">
        <f t="shared" si="26"/>
        <v>1</v>
      </c>
    </row>
    <row r="138" spans="1:29" x14ac:dyDescent="0.2">
      <c r="A138" t="s">
        <v>464</v>
      </c>
      <c r="B138" t="s">
        <v>465</v>
      </c>
      <c r="C138">
        <v>5216</v>
      </c>
      <c r="D138" t="s">
        <v>466</v>
      </c>
      <c r="E138">
        <v>2</v>
      </c>
      <c r="F138" t="s">
        <v>40</v>
      </c>
      <c r="G138">
        <v>4378</v>
      </c>
      <c r="H138" t="s">
        <v>94</v>
      </c>
      <c r="I138" t="s">
        <v>34</v>
      </c>
      <c r="J138" t="s">
        <v>42</v>
      </c>
      <c r="K138">
        <v>11</v>
      </c>
      <c r="L138">
        <v>45457</v>
      </c>
      <c r="M138">
        <v>12</v>
      </c>
      <c r="N138" t="s">
        <v>467</v>
      </c>
      <c r="O138" t="s">
        <v>49</v>
      </c>
      <c r="P138">
        <v>1498</v>
      </c>
      <c r="Q138">
        <v>44.8</v>
      </c>
      <c r="R138">
        <v>5</v>
      </c>
      <c r="S138">
        <v>145</v>
      </c>
      <c r="T138">
        <v>2013</v>
      </c>
      <c r="U138" t="str">
        <f t="shared" si="18"/>
        <v>Automatic</v>
      </c>
      <c r="V138">
        <f t="shared" si="19"/>
        <v>5000</v>
      </c>
      <c r="W138">
        <f t="shared" si="20"/>
        <v>0</v>
      </c>
      <c r="X138">
        <f t="shared" si="21"/>
        <v>1.5</v>
      </c>
      <c r="Y138">
        <f t="shared" si="22"/>
        <v>1</v>
      </c>
      <c r="Z138">
        <f t="shared" si="23"/>
        <v>1</v>
      </c>
      <c r="AA138">
        <f t="shared" si="24"/>
        <v>1</v>
      </c>
      <c r="AB138">
        <f t="shared" si="25"/>
        <v>1</v>
      </c>
      <c r="AC138">
        <f t="shared" si="26"/>
        <v>1</v>
      </c>
    </row>
    <row r="139" spans="1:29" x14ac:dyDescent="0.2">
      <c r="A139" t="s">
        <v>468</v>
      </c>
      <c r="B139" t="s">
        <v>80</v>
      </c>
      <c r="C139">
        <v>3745</v>
      </c>
      <c r="D139" t="s">
        <v>469</v>
      </c>
      <c r="E139">
        <v>1</v>
      </c>
      <c r="F139" t="s">
        <v>40</v>
      </c>
      <c r="G139">
        <v>65000</v>
      </c>
      <c r="H139" t="s">
        <v>61</v>
      </c>
      <c r="I139" t="s">
        <v>54</v>
      </c>
      <c r="J139" t="s">
        <v>42</v>
      </c>
      <c r="K139">
        <v>13</v>
      </c>
      <c r="L139">
        <v>44629</v>
      </c>
      <c r="M139">
        <v>10</v>
      </c>
      <c r="N139" t="s">
        <v>470</v>
      </c>
      <c r="O139" t="s">
        <v>49</v>
      </c>
      <c r="P139">
        <v>1596</v>
      </c>
      <c r="Q139">
        <v>42.2</v>
      </c>
      <c r="R139">
        <v>5</v>
      </c>
      <c r="S139">
        <v>159</v>
      </c>
      <c r="T139">
        <v>2011</v>
      </c>
      <c r="U139" t="str">
        <f t="shared" si="18"/>
        <v>Manual</v>
      </c>
      <c r="V139">
        <f t="shared" si="19"/>
        <v>0</v>
      </c>
      <c r="W139">
        <f t="shared" si="20"/>
        <v>50000</v>
      </c>
      <c r="X139">
        <f t="shared" si="21"/>
        <v>1.6</v>
      </c>
      <c r="Y139">
        <f t="shared" si="22"/>
        <v>1</v>
      </c>
      <c r="Z139">
        <f t="shared" si="23"/>
        <v>1</v>
      </c>
      <c r="AA139">
        <f t="shared" si="24"/>
        <v>1</v>
      </c>
      <c r="AB139">
        <f t="shared" si="25"/>
        <v>1</v>
      </c>
      <c r="AC139">
        <f t="shared" si="26"/>
        <v>1</v>
      </c>
    </row>
    <row r="140" spans="1:29" x14ac:dyDescent="0.2">
      <c r="A140" t="s">
        <v>471</v>
      </c>
      <c r="B140" t="s">
        <v>295</v>
      </c>
      <c r="C140">
        <v>5595</v>
      </c>
      <c r="D140" t="s">
        <v>472</v>
      </c>
      <c r="E140">
        <v>1</v>
      </c>
      <c r="F140" t="s">
        <v>53</v>
      </c>
      <c r="G140">
        <v>288270</v>
      </c>
      <c r="H140" t="s">
        <v>85</v>
      </c>
      <c r="I140" t="s">
        <v>34</v>
      </c>
      <c r="J140" t="s">
        <v>86</v>
      </c>
      <c r="K140">
        <v>8</v>
      </c>
      <c r="L140">
        <v>45624</v>
      </c>
      <c r="M140">
        <v>9</v>
      </c>
      <c r="N140" t="s">
        <v>473</v>
      </c>
      <c r="O140" t="s">
        <v>88</v>
      </c>
      <c r="P140">
        <v>1461</v>
      </c>
      <c r="Q140">
        <v>65.7</v>
      </c>
      <c r="R140">
        <v>2</v>
      </c>
      <c r="S140">
        <v>112</v>
      </c>
      <c r="T140">
        <v>2016</v>
      </c>
      <c r="U140" t="str">
        <f t="shared" si="18"/>
        <v>Manual</v>
      </c>
      <c r="V140">
        <f t="shared" si="19"/>
        <v>5000</v>
      </c>
      <c r="W140">
        <f t="shared" si="20"/>
        <v>250000</v>
      </c>
      <c r="X140">
        <f t="shared" si="21"/>
        <v>1.5</v>
      </c>
      <c r="Y140">
        <f t="shared" si="22"/>
        <v>1</v>
      </c>
      <c r="Z140">
        <f t="shared" si="23"/>
        <v>0</v>
      </c>
      <c r="AA140">
        <f t="shared" si="24"/>
        <v>1</v>
      </c>
      <c r="AB140">
        <f t="shared" si="25"/>
        <v>1</v>
      </c>
      <c r="AC140">
        <f t="shared" si="26"/>
        <v>0</v>
      </c>
    </row>
    <row r="141" spans="1:29" x14ac:dyDescent="0.2">
      <c r="A141" t="s">
        <v>474</v>
      </c>
      <c r="B141" t="s">
        <v>307</v>
      </c>
      <c r="C141">
        <v>8295</v>
      </c>
      <c r="D141" t="s">
        <v>475</v>
      </c>
      <c r="E141">
        <v>2</v>
      </c>
      <c r="F141" t="s">
        <v>40</v>
      </c>
      <c r="G141">
        <v>40000</v>
      </c>
      <c r="H141" t="s">
        <v>61</v>
      </c>
      <c r="I141" t="s">
        <v>34</v>
      </c>
      <c r="J141" t="s">
        <v>42</v>
      </c>
      <c r="K141">
        <v>9</v>
      </c>
      <c r="L141">
        <v>45677</v>
      </c>
      <c r="M141">
        <v>12</v>
      </c>
      <c r="N141" t="s">
        <v>476</v>
      </c>
      <c r="O141" t="s">
        <v>49</v>
      </c>
      <c r="P141">
        <v>1197</v>
      </c>
      <c r="Q141">
        <v>60.1</v>
      </c>
      <c r="R141">
        <v>5</v>
      </c>
      <c r="S141">
        <v>109</v>
      </c>
      <c r="T141">
        <v>2015</v>
      </c>
      <c r="U141" t="str">
        <f t="shared" si="18"/>
        <v>Automatic</v>
      </c>
      <c r="V141">
        <f t="shared" si="19"/>
        <v>5000</v>
      </c>
      <c r="W141">
        <f t="shared" si="20"/>
        <v>0</v>
      </c>
      <c r="X141">
        <f t="shared" si="21"/>
        <v>1.2</v>
      </c>
      <c r="Y141">
        <f t="shared" si="22"/>
        <v>1</v>
      </c>
      <c r="Z141">
        <f t="shared" si="23"/>
        <v>1</v>
      </c>
      <c r="AA141">
        <f t="shared" si="24"/>
        <v>1</v>
      </c>
      <c r="AB141">
        <f t="shared" si="25"/>
        <v>1</v>
      </c>
      <c r="AC141">
        <f t="shared" si="26"/>
        <v>1</v>
      </c>
    </row>
    <row r="142" spans="1:29" x14ac:dyDescent="0.2">
      <c r="A142" t="s">
        <v>477</v>
      </c>
      <c r="B142" t="s">
        <v>51</v>
      </c>
      <c r="C142">
        <v>7395</v>
      </c>
      <c r="D142" t="s">
        <v>478</v>
      </c>
      <c r="E142">
        <v>1</v>
      </c>
      <c r="F142" t="s">
        <v>53</v>
      </c>
      <c r="G142">
        <v>137000</v>
      </c>
      <c r="H142" t="s">
        <v>61</v>
      </c>
      <c r="I142" t="s">
        <v>54</v>
      </c>
      <c r="J142" t="s">
        <v>55</v>
      </c>
      <c r="K142">
        <v>12</v>
      </c>
      <c r="L142">
        <v>44512</v>
      </c>
      <c r="M142">
        <v>16</v>
      </c>
      <c r="N142" t="s">
        <v>479</v>
      </c>
      <c r="O142" t="s">
        <v>57</v>
      </c>
      <c r="P142">
        <v>1598</v>
      </c>
      <c r="Q142">
        <v>65.7</v>
      </c>
      <c r="R142">
        <v>5</v>
      </c>
      <c r="S142">
        <v>114</v>
      </c>
      <c r="T142">
        <v>2012</v>
      </c>
      <c r="U142" t="str">
        <f t="shared" si="18"/>
        <v>Manual</v>
      </c>
      <c r="V142">
        <f t="shared" si="19"/>
        <v>5000</v>
      </c>
      <c r="W142">
        <f t="shared" si="20"/>
        <v>100000</v>
      </c>
      <c r="X142">
        <f t="shared" si="21"/>
        <v>1.6</v>
      </c>
      <c r="Y142">
        <f t="shared" si="22"/>
        <v>1</v>
      </c>
      <c r="Z142">
        <f t="shared" si="23"/>
        <v>0</v>
      </c>
      <c r="AA142">
        <f t="shared" si="24"/>
        <v>1</v>
      </c>
      <c r="AB142">
        <f t="shared" si="25"/>
        <v>1</v>
      </c>
      <c r="AC142">
        <f t="shared" si="26"/>
        <v>0</v>
      </c>
    </row>
    <row r="143" spans="1:29" x14ac:dyDescent="0.2">
      <c r="A143" t="s">
        <v>480</v>
      </c>
      <c r="B143" t="s">
        <v>404</v>
      </c>
      <c r="C143">
        <v>3018</v>
      </c>
      <c r="D143" t="s">
        <v>481</v>
      </c>
      <c r="E143">
        <v>1</v>
      </c>
      <c r="F143" t="s">
        <v>53</v>
      </c>
      <c r="G143">
        <v>65000</v>
      </c>
      <c r="H143" t="s">
        <v>85</v>
      </c>
      <c r="I143" t="s">
        <v>34</v>
      </c>
      <c r="J143" t="s">
        <v>42</v>
      </c>
      <c r="K143">
        <v>14</v>
      </c>
      <c r="L143">
        <v>45633</v>
      </c>
      <c r="M143">
        <v>15</v>
      </c>
      <c r="N143" t="s">
        <v>482</v>
      </c>
      <c r="O143" t="s">
        <v>44</v>
      </c>
      <c r="P143">
        <v>1560</v>
      </c>
      <c r="Q143">
        <v>70.599999999999994</v>
      </c>
      <c r="R143">
        <v>5</v>
      </c>
      <c r="S143">
        <v>107</v>
      </c>
      <c r="T143">
        <v>2010</v>
      </c>
      <c r="U143" t="str">
        <f t="shared" si="18"/>
        <v>Manual</v>
      </c>
      <c r="V143">
        <f t="shared" si="19"/>
        <v>0</v>
      </c>
      <c r="W143">
        <f t="shared" si="20"/>
        <v>50000</v>
      </c>
      <c r="X143">
        <f t="shared" si="21"/>
        <v>1.6</v>
      </c>
      <c r="Y143">
        <f t="shared" si="22"/>
        <v>1</v>
      </c>
      <c r="Z143">
        <f t="shared" si="23"/>
        <v>1</v>
      </c>
      <c r="AA143">
        <f t="shared" si="24"/>
        <v>1</v>
      </c>
      <c r="AB143">
        <f t="shared" si="25"/>
        <v>1</v>
      </c>
      <c r="AC143">
        <f t="shared" si="26"/>
        <v>1</v>
      </c>
    </row>
    <row r="144" spans="1:29" x14ac:dyDescent="0.2">
      <c r="A144" t="s">
        <v>483</v>
      </c>
      <c r="B144" t="s">
        <v>361</v>
      </c>
      <c r="C144">
        <v>10335</v>
      </c>
      <c r="D144" t="s">
        <v>484</v>
      </c>
      <c r="E144">
        <v>2</v>
      </c>
      <c r="F144" t="s">
        <v>53</v>
      </c>
      <c r="G144">
        <v>70000</v>
      </c>
      <c r="H144" t="s">
        <v>94</v>
      </c>
      <c r="I144" t="s">
        <v>34</v>
      </c>
      <c r="J144" t="s">
        <v>35</v>
      </c>
      <c r="K144">
        <v>7</v>
      </c>
      <c r="L144">
        <v>45554</v>
      </c>
      <c r="M144">
        <v>29</v>
      </c>
      <c r="N144" t="s">
        <v>485</v>
      </c>
      <c r="O144" t="s">
        <v>35</v>
      </c>
      <c r="P144">
        <v>2268</v>
      </c>
      <c r="Q144">
        <v>48.7</v>
      </c>
      <c r="R144">
        <v>7</v>
      </c>
      <c r="S144">
        <v>154</v>
      </c>
      <c r="T144">
        <v>2017</v>
      </c>
      <c r="U144" t="str">
        <f t="shared" si="18"/>
        <v>Automatic</v>
      </c>
      <c r="V144">
        <f t="shared" si="19"/>
        <v>10000</v>
      </c>
      <c r="W144">
        <f t="shared" si="20"/>
        <v>50000</v>
      </c>
      <c r="X144">
        <f t="shared" si="21"/>
        <v>2.2999999999999998</v>
      </c>
      <c r="Y144">
        <f t="shared" si="22"/>
        <v>1</v>
      </c>
      <c r="Z144">
        <f t="shared" si="23"/>
        <v>1</v>
      </c>
      <c r="AA144">
        <f t="shared" si="24"/>
        <v>1</v>
      </c>
      <c r="AB144">
        <f t="shared" si="25"/>
        <v>1</v>
      </c>
      <c r="AC144">
        <f t="shared" si="26"/>
        <v>1</v>
      </c>
    </row>
    <row r="145" spans="1:29" x14ac:dyDescent="0.2">
      <c r="A145" t="s">
        <v>486</v>
      </c>
      <c r="B145" t="s">
        <v>307</v>
      </c>
      <c r="C145">
        <v>4495</v>
      </c>
      <c r="D145" t="s">
        <v>487</v>
      </c>
      <c r="E145">
        <v>1</v>
      </c>
      <c r="F145" t="s">
        <v>53</v>
      </c>
      <c r="G145">
        <v>149000</v>
      </c>
      <c r="H145" t="s">
        <v>94</v>
      </c>
      <c r="I145" t="s">
        <v>34</v>
      </c>
      <c r="J145" t="s">
        <v>35</v>
      </c>
      <c r="K145">
        <v>12</v>
      </c>
      <c r="L145">
        <v>45526</v>
      </c>
      <c r="M145">
        <v>15</v>
      </c>
      <c r="N145" t="s">
        <v>488</v>
      </c>
      <c r="O145" t="s">
        <v>35</v>
      </c>
      <c r="P145">
        <v>1598</v>
      </c>
      <c r="Q145">
        <v>64.2</v>
      </c>
      <c r="R145">
        <v>5</v>
      </c>
      <c r="S145">
        <v>114</v>
      </c>
      <c r="T145">
        <v>2012</v>
      </c>
      <c r="U145" t="str">
        <f t="shared" si="18"/>
        <v>Manual</v>
      </c>
      <c r="V145">
        <f t="shared" si="19"/>
        <v>0</v>
      </c>
      <c r="W145">
        <f t="shared" si="20"/>
        <v>100000</v>
      </c>
      <c r="X145">
        <f t="shared" si="21"/>
        <v>1.6</v>
      </c>
      <c r="Y145">
        <f t="shared" si="22"/>
        <v>1</v>
      </c>
      <c r="Z145">
        <f t="shared" si="23"/>
        <v>0</v>
      </c>
      <c r="AA145">
        <f t="shared" si="24"/>
        <v>1</v>
      </c>
      <c r="AB145">
        <f t="shared" si="25"/>
        <v>1</v>
      </c>
      <c r="AC145">
        <f t="shared" si="26"/>
        <v>0</v>
      </c>
    </row>
    <row r="146" spans="1:29" x14ac:dyDescent="0.2">
      <c r="A146" t="s">
        <v>489</v>
      </c>
      <c r="B146" t="s">
        <v>51</v>
      </c>
      <c r="C146">
        <v>3480</v>
      </c>
      <c r="D146" t="s">
        <v>490</v>
      </c>
      <c r="E146">
        <v>2</v>
      </c>
      <c r="F146" t="s">
        <v>40</v>
      </c>
      <c r="G146">
        <v>5650</v>
      </c>
      <c r="H146" t="s">
        <v>85</v>
      </c>
      <c r="I146" t="s">
        <v>34</v>
      </c>
      <c r="J146" t="s">
        <v>42</v>
      </c>
      <c r="K146">
        <v>13</v>
      </c>
      <c r="L146">
        <v>45493</v>
      </c>
      <c r="M146">
        <v>17</v>
      </c>
      <c r="N146" t="s">
        <v>491</v>
      </c>
      <c r="O146" t="s">
        <v>49</v>
      </c>
      <c r="P146">
        <v>1390</v>
      </c>
      <c r="Q146">
        <v>47.1</v>
      </c>
      <c r="R146">
        <v>5</v>
      </c>
      <c r="S146">
        <v>138</v>
      </c>
      <c r="T146">
        <v>2011</v>
      </c>
      <c r="U146" t="str">
        <f t="shared" si="18"/>
        <v>Automatic</v>
      </c>
      <c r="V146">
        <f t="shared" si="19"/>
        <v>0</v>
      </c>
      <c r="W146">
        <f t="shared" si="20"/>
        <v>0</v>
      </c>
      <c r="X146">
        <f t="shared" si="21"/>
        <v>1.4</v>
      </c>
      <c r="Y146">
        <f t="shared" si="22"/>
        <v>1</v>
      </c>
      <c r="Z146">
        <f t="shared" si="23"/>
        <v>1</v>
      </c>
      <c r="AA146">
        <f t="shared" si="24"/>
        <v>1</v>
      </c>
      <c r="AB146">
        <f t="shared" si="25"/>
        <v>1</v>
      </c>
      <c r="AC146">
        <f t="shared" si="26"/>
        <v>1</v>
      </c>
    </row>
    <row r="147" spans="1:29" x14ac:dyDescent="0.2">
      <c r="A147" t="s">
        <v>492</v>
      </c>
      <c r="B147" t="s">
        <v>80</v>
      </c>
      <c r="C147">
        <v>6595</v>
      </c>
      <c r="D147" t="s">
        <v>81</v>
      </c>
      <c r="E147">
        <v>2</v>
      </c>
      <c r="F147" t="s">
        <v>40</v>
      </c>
      <c r="G147">
        <v>3800</v>
      </c>
      <c r="H147" t="s">
        <v>41</v>
      </c>
      <c r="I147" t="s">
        <v>54</v>
      </c>
      <c r="J147" t="s">
        <v>71</v>
      </c>
      <c r="K147">
        <v>8</v>
      </c>
      <c r="L147">
        <v>44632</v>
      </c>
      <c r="M147">
        <v>10</v>
      </c>
      <c r="N147" t="s">
        <v>493</v>
      </c>
      <c r="O147" t="s">
        <v>73</v>
      </c>
      <c r="P147">
        <v>1596</v>
      </c>
      <c r="Q147">
        <v>44.1</v>
      </c>
      <c r="R147">
        <v>5</v>
      </c>
      <c r="S147">
        <v>149</v>
      </c>
      <c r="T147">
        <v>2016</v>
      </c>
      <c r="U147" t="str">
        <f t="shared" si="18"/>
        <v>Automatic</v>
      </c>
      <c r="V147">
        <f t="shared" si="19"/>
        <v>5000</v>
      </c>
      <c r="W147">
        <f t="shared" si="20"/>
        <v>0</v>
      </c>
      <c r="X147">
        <f t="shared" si="21"/>
        <v>1.6</v>
      </c>
      <c r="Y147">
        <f t="shared" si="22"/>
        <v>1</v>
      </c>
      <c r="Z147">
        <f t="shared" si="23"/>
        <v>1</v>
      </c>
      <c r="AA147">
        <f t="shared" si="24"/>
        <v>1</v>
      </c>
      <c r="AB147">
        <f t="shared" si="25"/>
        <v>1</v>
      </c>
      <c r="AC147">
        <f t="shared" si="26"/>
        <v>1</v>
      </c>
    </row>
    <row r="148" spans="1:29" x14ac:dyDescent="0.2">
      <c r="A148" t="s">
        <v>494</v>
      </c>
      <c r="B148" t="s">
        <v>123</v>
      </c>
      <c r="C148">
        <v>19045</v>
      </c>
      <c r="D148" t="s">
        <v>161</v>
      </c>
      <c r="E148">
        <v>2</v>
      </c>
      <c r="F148" t="s">
        <v>53</v>
      </c>
      <c r="G148">
        <v>22000</v>
      </c>
      <c r="H148" t="s">
        <v>41</v>
      </c>
      <c r="I148" t="s">
        <v>54</v>
      </c>
      <c r="J148" t="s">
        <v>55</v>
      </c>
      <c r="K148">
        <v>9</v>
      </c>
      <c r="L148">
        <v>43794</v>
      </c>
      <c r="M148">
        <v>36</v>
      </c>
      <c r="N148" t="s">
        <v>495</v>
      </c>
      <c r="O148" t="s">
        <v>57</v>
      </c>
      <c r="P148">
        <v>1995</v>
      </c>
      <c r="Q148">
        <v>62.8</v>
      </c>
      <c r="R148">
        <v>5</v>
      </c>
      <c r="S148">
        <v>119</v>
      </c>
      <c r="T148">
        <v>2015</v>
      </c>
      <c r="U148" t="str">
        <f t="shared" si="18"/>
        <v>Automatic</v>
      </c>
      <c r="V148">
        <f t="shared" si="19"/>
        <v>15000</v>
      </c>
      <c r="W148">
        <f t="shared" si="20"/>
        <v>0</v>
      </c>
      <c r="X148">
        <f t="shared" si="21"/>
        <v>2</v>
      </c>
      <c r="Y148">
        <f t="shared" si="22"/>
        <v>1</v>
      </c>
      <c r="Z148">
        <f t="shared" si="23"/>
        <v>1</v>
      </c>
      <c r="AA148">
        <f t="shared" si="24"/>
        <v>1</v>
      </c>
      <c r="AB148">
        <f t="shared" si="25"/>
        <v>1</v>
      </c>
      <c r="AC148">
        <f t="shared" si="26"/>
        <v>1</v>
      </c>
    </row>
    <row r="149" spans="1:29" x14ac:dyDescent="0.2">
      <c r="A149" t="s">
        <v>496</v>
      </c>
      <c r="B149" t="s">
        <v>497</v>
      </c>
      <c r="C149">
        <v>1020</v>
      </c>
      <c r="D149" t="s">
        <v>498</v>
      </c>
      <c r="E149">
        <v>1</v>
      </c>
      <c r="F149" t="s">
        <v>53</v>
      </c>
      <c r="G149">
        <v>76000</v>
      </c>
      <c r="H149" t="s">
        <v>41</v>
      </c>
      <c r="I149" t="s">
        <v>54</v>
      </c>
      <c r="J149" t="s">
        <v>55</v>
      </c>
      <c r="K149">
        <v>17</v>
      </c>
      <c r="L149">
        <v>44872</v>
      </c>
      <c r="M149">
        <v>28</v>
      </c>
      <c r="N149" t="s">
        <v>499</v>
      </c>
      <c r="O149" t="s">
        <v>57</v>
      </c>
      <c r="P149">
        <v>1910</v>
      </c>
      <c r="Q149">
        <v>46.3</v>
      </c>
      <c r="R149">
        <v>5</v>
      </c>
      <c r="S149">
        <v>164</v>
      </c>
      <c r="T149">
        <v>2007</v>
      </c>
      <c r="U149" t="str">
        <f t="shared" si="18"/>
        <v>Manual</v>
      </c>
      <c r="V149">
        <f t="shared" si="19"/>
        <v>0</v>
      </c>
      <c r="W149">
        <f t="shared" si="20"/>
        <v>50000</v>
      </c>
      <c r="X149">
        <f t="shared" si="21"/>
        <v>1.9</v>
      </c>
      <c r="Y149">
        <f t="shared" si="22"/>
        <v>1</v>
      </c>
      <c r="Z149">
        <f t="shared" si="23"/>
        <v>1</v>
      </c>
      <c r="AA149">
        <f t="shared" si="24"/>
        <v>1</v>
      </c>
      <c r="AB149">
        <f t="shared" si="25"/>
        <v>1</v>
      </c>
      <c r="AC149">
        <f t="shared" si="26"/>
        <v>1</v>
      </c>
    </row>
    <row r="150" spans="1:29" x14ac:dyDescent="0.2">
      <c r="A150" t="s">
        <v>500</v>
      </c>
      <c r="B150" t="s">
        <v>38</v>
      </c>
      <c r="C150">
        <v>2660</v>
      </c>
      <c r="D150" t="s">
        <v>501</v>
      </c>
      <c r="E150">
        <v>1</v>
      </c>
      <c r="F150" t="s">
        <v>53</v>
      </c>
      <c r="G150">
        <v>68000</v>
      </c>
      <c r="H150" t="s">
        <v>85</v>
      </c>
      <c r="I150" t="s">
        <v>34</v>
      </c>
      <c r="J150" t="s">
        <v>42</v>
      </c>
      <c r="K150">
        <v>11</v>
      </c>
      <c r="L150">
        <v>45679</v>
      </c>
      <c r="M150">
        <v>18</v>
      </c>
      <c r="N150" t="s">
        <v>502</v>
      </c>
      <c r="O150" t="s">
        <v>49</v>
      </c>
      <c r="P150">
        <v>1956</v>
      </c>
      <c r="Q150">
        <v>60.1</v>
      </c>
      <c r="R150">
        <v>5</v>
      </c>
      <c r="S150">
        <v>124</v>
      </c>
      <c r="T150">
        <v>2013</v>
      </c>
      <c r="U150" t="str">
        <f t="shared" si="18"/>
        <v>Manual</v>
      </c>
      <c r="V150">
        <f t="shared" si="19"/>
        <v>0</v>
      </c>
      <c r="W150">
        <f t="shared" si="20"/>
        <v>50000</v>
      </c>
      <c r="X150">
        <f t="shared" si="21"/>
        <v>2</v>
      </c>
      <c r="Y150">
        <f t="shared" si="22"/>
        <v>1</v>
      </c>
      <c r="Z150">
        <f t="shared" si="23"/>
        <v>1</v>
      </c>
      <c r="AA150">
        <f t="shared" si="24"/>
        <v>1</v>
      </c>
      <c r="AB150">
        <f t="shared" si="25"/>
        <v>1</v>
      </c>
      <c r="AC150">
        <f t="shared" si="26"/>
        <v>1</v>
      </c>
    </row>
    <row r="151" spans="1:29" x14ac:dyDescent="0.2">
      <c r="A151" t="s">
        <v>503</v>
      </c>
      <c r="B151" t="s">
        <v>38</v>
      </c>
      <c r="C151">
        <v>8595</v>
      </c>
      <c r="D151" t="s">
        <v>504</v>
      </c>
      <c r="E151">
        <v>2</v>
      </c>
      <c r="F151" t="s">
        <v>53</v>
      </c>
      <c r="G151">
        <v>105000</v>
      </c>
      <c r="H151" t="s">
        <v>41</v>
      </c>
      <c r="I151" t="s">
        <v>34</v>
      </c>
      <c r="J151" t="s">
        <v>35</v>
      </c>
      <c r="K151">
        <v>9</v>
      </c>
      <c r="L151">
        <v>45495</v>
      </c>
      <c r="M151">
        <v>20</v>
      </c>
      <c r="N151" t="s">
        <v>505</v>
      </c>
      <c r="O151" t="s">
        <v>35</v>
      </c>
      <c r="P151">
        <v>1956</v>
      </c>
      <c r="Q151">
        <v>52.3</v>
      </c>
      <c r="R151">
        <v>5</v>
      </c>
      <c r="S151">
        <v>143</v>
      </c>
      <c r="T151">
        <v>2015</v>
      </c>
      <c r="U151" t="str">
        <f t="shared" si="18"/>
        <v>Automatic</v>
      </c>
      <c r="V151">
        <f t="shared" si="19"/>
        <v>5000</v>
      </c>
      <c r="W151">
        <f t="shared" si="20"/>
        <v>100000</v>
      </c>
      <c r="X151">
        <f t="shared" si="21"/>
        <v>2</v>
      </c>
      <c r="Y151">
        <f t="shared" si="22"/>
        <v>1</v>
      </c>
      <c r="Z151">
        <f t="shared" si="23"/>
        <v>0</v>
      </c>
      <c r="AA151">
        <f t="shared" si="24"/>
        <v>1</v>
      </c>
      <c r="AB151">
        <f t="shared" si="25"/>
        <v>1</v>
      </c>
      <c r="AC151">
        <f t="shared" si="26"/>
        <v>0</v>
      </c>
    </row>
    <row r="152" spans="1:29" x14ac:dyDescent="0.2">
      <c r="A152" t="s">
        <v>506</v>
      </c>
      <c r="B152" t="s">
        <v>38</v>
      </c>
      <c r="C152">
        <v>2687</v>
      </c>
      <c r="D152" t="s">
        <v>507</v>
      </c>
      <c r="E152">
        <v>2</v>
      </c>
      <c r="F152" t="s">
        <v>40</v>
      </c>
      <c r="G152">
        <v>24158</v>
      </c>
      <c r="H152" t="s">
        <v>77</v>
      </c>
      <c r="I152" t="s">
        <v>34</v>
      </c>
      <c r="J152" t="s">
        <v>42</v>
      </c>
      <c r="K152">
        <v>14</v>
      </c>
      <c r="L152">
        <v>45553</v>
      </c>
      <c r="M152">
        <v>8</v>
      </c>
      <c r="N152" t="s">
        <v>508</v>
      </c>
      <c r="O152" t="s">
        <v>49</v>
      </c>
      <c r="P152">
        <v>1398</v>
      </c>
      <c r="Q152">
        <v>47.9</v>
      </c>
      <c r="R152">
        <v>5</v>
      </c>
      <c r="S152">
        <v>138</v>
      </c>
      <c r="T152">
        <v>2010</v>
      </c>
      <c r="U152" t="str">
        <f t="shared" si="18"/>
        <v>Automatic</v>
      </c>
      <c r="V152">
        <f t="shared" si="19"/>
        <v>0</v>
      </c>
      <c r="W152">
        <f t="shared" si="20"/>
        <v>0</v>
      </c>
      <c r="X152">
        <f t="shared" si="21"/>
        <v>1.4</v>
      </c>
      <c r="Y152">
        <f t="shared" si="22"/>
        <v>1</v>
      </c>
      <c r="Z152">
        <f t="shared" si="23"/>
        <v>1</v>
      </c>
      <c r="AA152">
        <f t="shared" si="24"/>
        <v>1</v>
      </c>
      <c r="AB152">
        <f t="shared" si="25"/>
        <v>1</v>
      </c>
      <c r="AC152">
        <f t="shared" si="26"/>
        <v>1</v>
      </c>
    </row>
    <row r="153" spans="1:29" x14ac:dyDescent="0.2">
      <c r="A153" t="s">
        <v>509</v>
      </c>
      <c r="B153" t="s">
        <v>75</v>
      </c>
      <c r="C153">
        <v>10295</v>
      </c>
      <c r="D153" t="s">
        <v>510</v>
      </c>
      <c r="E153">
        <v>1</v>
      </c>
      <c r="F153" t="s">
        <v>53</v>
      </c>
      <c r="G153">
        <v>81500</v>
      </c>
      <c r="H153" t="s">
        <v>41</v>
      </c>
      <c r="I153" t="s">
        <v>34</v>
      </c>
      <c r="J153" t="s">
        <v>55</v>
      </c>
      <c r="K153">
        <v>11</v>
      </c>
      <c r="L153">
        <v>45518</v>
      </c>
      <c r="M153">
        <v>23</v>
      </c>
      <c r="N153" t="s">
        <v>511</v>
      </c>
      <c r="O153" t="s">
        <v>57</v>
      </c>
      <c r="P153">
        <v>1968</v>
      </c>
      <c r="Q153">
        <v>65.7</v>
      </c>
      <c r="R153">
        <v>5</v>
      </c>
      <c r="S153">
        <v>112</v>
      </c>
      <c r="T153">
        <v>2013</v>
      </c>
      <c r="U153" t="str">
        <f t="shared" si="18"/>
        <v>Manual</v>
      </c>
      <c r="V153">
        <f t="shared" si="19"/>
        <v>10000</v>
      </c>
      <c r="W153">
        <f t="shared" si="20"/>
        <v>50000</v>
      </c>
      <c r="X153">
        <f t="shared" si="21"/>
        <v>2</v>
      </c>
      <c r="Y153">
        <f t="shared" si="22"/>
        <v>1</v>
      </c>
      <c r="Z153">
        <f t="shared" si="23"/>
        <v>1</v>
      </c>
      <c r="AA153">
        <f t="shared" si="24"/>
        <v>1</v>
      </c>
      <c r="AB153">
        <f t="shared" si="25"/>
        <v>1</v>
      </c>
      <c r="AC153">
        <f t="shared" si="26"/>
        <v>1</v>
      </c>
    </row>
    <row r="154" spans="1:29" x14ac:dyDescent="0.2">
      <c r="A154" t="s">
        <v>512</v>
      </c>
      <c r="B154" t="s">
        <v>404</v>
      </c>
      <c r="C154">
        <v>6479</v>
      </c>
      <c r="D154" t="s">
        <v>513</v>
      </c>
      <c r="E154">
        <v>1</v>
      </c>
      <c r="F154" t="s">
        <v>40</v>
      </c>
      <c r="G154">
        <v>18000</v>
      </c>
      <c r="H154" t="s">
        <v>77</v>
      </c>
      <c r="I154" t="s">
        <v>34</v>
      </c>
      <c r="J154" t="s">
        <v>42</v>
      </c>
      <c r="K154">
        <v>8</v>
      </c>
      <c r="L154">
        <v>45685</v>
      </c>
      <c r="M154">
        <v>10</v>
      </c>
      <c r="N154" t="s">
        <v>514</v>
      </c>
      <c r="O154" t="s">
        <v>49</v>
      </c>
      <c r="P154">
        <v>1200</v>
      </c>
      <c r="Q154">
        <v>61.4</v>
      </c>
      <c r="R154">
        <v>5</v>
      </c>
      <c r="S154">
        <v>107</v>
      </c>
      <c r="T154">
        <v>2016</v>
      </c>
      <c r="U154" t="str">
        <f t="shared" si="18"/>
        <v>Manual</v>
      </c>
      <c r="V154">
        <f t="shared" si="19"/>
        <v>5000</v>
      </c>
      <c r="W154">
        <f t="shared" si="20"/>
        <v>0</v>
      </c>
      <c r="X154">
        <f t="shared" si="21"/>
        <v>1.2</v>
      </c>
      <c r="Y154">
        <f t="shared" si="22"/>
        <v>1</v>
      </c>
      <c r="Z154">
        <f t="shared" si="23"/>
        <v>1</v>
      </c>
      <c r="AA154">
        <f t="shared" si="24"/>
        <v>1</v>
      </c>
      <c r="AB154">
        <f t="shared" si="25"/>
        <v>1</v>
      </c>
      <c r="AC154">
        <f t="shared" si="26"/>
        <v>1</v>
      </c>
    </row>
    <row r="155" spans="1:29" x14ac:dyDescent="0.2">
      <c r="A155" t="s">
        <v>515</v>
      </c>
      <c r="B155" t="s">
        <v>307</v>
      </c>
      <c r="C155">
        <v>9841</v>
      </c>
      <c r="D155" t="s">
        <v>516</v>
      </c>
      <c r="E155">
        <v>1</v>
      </c>
      <c r="F155" t="s">
        <v>53</v>
      </c>
      <c r="G155">
        <v>102265</v>
      </c>
      <c r="H155" t="s">
        <v>61</v>
      </c>
      <c r="I155" t="s">
        <v>34</v>
      </c>
      <c r="J155" t="s">
        <v>35</v>
      </c>
      <c r="K155">
        <v>6</v>
      </c>
      <c r="L155">
        <v>45765</v>
      </c>
      <c r="M155">
        <v>19</v>
      </c>
      <c r="N155" t="s">
        <v>517</v>
      </c>
      <c r="O155" t="s">
        <v>35</v>
      </c>
      <c r="P155">
        <v>1968</v>
      </c>
      <c r="Q155">
        <v>65.7</v>
      </c>
      <c r="R155">
        <v>5</v>
      </c>
      <c r="S155">
        <v>113</v>
      </c>
      <c r="T155">
        <v>2018</v>
      </c>
      <c r="U155" t="str">
        <f t="shared" si="18"/>
        <v>Manual</v>
      </c>
      <c r="V155">
        <f t="shared" si="19"/>
        <v>5000</v>
      </c>
      <c r="W155">
        <f t="shared" si="20"/>
        <v>100000</v>
      </c>
      <c r="X155">
        <f t="shared" si="21"/>
        <v>2</v>
      </c>
      <c r="Y155">
        <f t="shared" si="22"/>
        <v>1</v>
      </c>
      <c r="Z155">
        <f t="shared" si="23"/>
        <v>0</v>
      </c>
      <c r="AA155">
        <f t="shared" si="24"/>
        <v>1</v>
      </c>
      <c r="AB155">
        <f t="shared" si="25"/>
        <v>1</v>
      </c>
      <c r="AC155">
        <f t="shared" si="26"/>
        <v>0</v>
      </c>
    </row>
    <row r="156" spans="1:29" x14ac:dyDescent="0.2">
      <c r="A156" t="s">
        <v>518</v>
      </c>
      <c r="B156" t="s">
        <v>51</v>
      </c>
      <c r="C156">
        <v>4195</v>
      </c>
      <c r="D156" t="s">
        <v>519</v>
      </c>
      <c r="E156">
        <v>2</v>
      </c>
      <c r="F156" t="s">
        <v>53</v>
      </c>
      <c r="G156">
        <v>100000</v>
      </c>
      <c r="H156" t="s">
        <v>77</v>
      </c>
      <c r="I156" t="s">
        <v>54</v>
      </c>
      <c r="J156" t="s">
        <v>42</v>
      </c>
      <c r="K156">
        <v>12</v>
      </c>
      <c r="L156">
        <v>44832</v>
      </c>
      <c r="M156">
        <v>16</v>
      </c>
      <c r="N156" t="s">
        <v>520</v>
      </c>
      <c r="O156" t="s">
        <v>49</v>
      </c>
      <c r="P156">
        <v>1598</v>
      </c>
      <c r="Q156">
        <v>68.900000000000006</v>
      </c>
      <c r="R156">
        <v>5</v>
      </c>
      <c r="S156">
        <v>109</v>
      </c>
      <c r="T156">
        <v>2012</v>
      </c>
      <c r="U156" t="str">
        <f t="shared" si="18"/>
        <v>Automatic</v>
      </c>
      <c r="V156">
        <f t="shared" si="19"/>
        <v>0</v>
      </c>
      <c r="W156">
        <f t="shared" si="20"/>
        <v>100000</v>
      </c>
      <c r="X156">
        <f t="shared" si="21"/>
        <v>1.6</v>
      </c>
      <c r="Y156">
        <f t="shared" si="22"/>
        <v>1</v>
      </c>
      <c r="Z156">
        <f t="shared" si="23"/>
        <v>0</v>
      </c>
      <c r="AA156">
        <f t="shared" si="24"/>
        <v>1</v>
      </c>
      <c r="AB156">
        <f t="shared" si="25"/>
        <v>1</v>
      </c>
      <c r="AC156">
        <f t="shared" si="26"/>
        <v>0</v>
      </c>
    </row>
    <row r="157" spans="1:29" x14ac:dyDescent="0.2">
      <c r="A157" t="s">
        <v>521</v>
      </c>
      <c r="B157" t="s">
        <v>51</v>
      </c>
      <c r="C157">
        <v>7595</v>
      </c>
      <c r="D157" t="s">
        <v>522</v>
      </c>
      <c r="E157">
        <v>1</v>
      </c>
      <c r="F157" t="s">
        <v>40</v>
      </c>
      <c r="G157">
        <v>6600</v>
      </c>
      <c r="H157" t="s">
        <v>85</v>
      </c>
      <c r="I157" t="s">
        <v>34</v>
      </c>
      <c r="J157" t="s">
        <v>42</v>
      </c>
      <c r="K157">
        <v>8</v>
      </c>
      <c r="L157">
        <v>45524</v>
      </c>
      <c r="M157">
        <v>9</v>
      </c>
      <c r="N157" t="s">
        <v>523</v>
      </c>
      <c r="O157" t="s">
        <v>49</v>
      </c>
      <c r="P157">
        <v>999</v>
      </c>
      <c r="Q157">
        <v>58.9</v>
      </c>
      <c r="R157">
        <v>5</v>
      </c>
      <c r="S157">
        <v>108</v>
      </c>
      <c r="T157">
        <v>2016</v>
      </c>
      <c r="U157" t="str">
        <f t="shared" si="18"/>
        <v>Manual</v>
      </c>
      <c r="V157">
        <f t="shared" si="19"/>
        <v>5000</v>
      </c>
      <c r="W157">
        <f t="shared" si="20"/>
        <v>0</v>
      </c>
      <c r="X157">
        <f t="shared" si="21"/>
        <v>1</v>
      </c>
      <c r="Y157">
        <f t="shared" si="22"/>
        <v>1</v>
      </c>
      <c r="Z157">
        <f t="shared" si="23"/>
        <v>1</v>
      </c>
      <c r="AA157">
        <f t="shared" si="24"/>
        <v>1</v>
      </c>
      <c r="AB157">
        <f t="shared" si="25"/>
        <v>1</v>
      </c>
      <c r="AC157">
        <f t="shared" si="26"/>
        <v>1</v>
      </c>
    </row>
    <row r="158" spans="1:29" x14ac:dyDescent="0.2">
      <c r="A158" t="s">
        <v>524</v>
      </c>
      <c r="B158" t="s">
        <v>133</v>
      </c>
      <c r="C158">
        <v>11645</v>
      </c>
      <c r="D158" t="s">
        <v>525</v>
      </c>
      <c r="E158">
        <v>2</v>
      </c>
      <c r="F158" t="s">
        <v>32</v>
      </c>
      <c r="G158">
        <v>20000</v>
      </c>
      <c r="H158" t="s">
        <v>33</v>
      </c>
      <c r="I158" t="s">
        <v>54</v>
      </c>
      <c r="J158" t="s">
        <v>42</v>
      </c>
      <c r="K158">
        <v>12</v>
      </c>
      <c r="L158">
        <v>44606</v>
      </c>
      <c r="M158">
        <v>15</v>
      </c>
      <c r="N158" t="s">
        <v>526</v>
      </c>
      <c r="O158" t="s">
        <v>49</v>
      </c>
      <c r="P158">
        <v>1798</v>
      </c>
      <c r="Q158">
        <v>72.400000000000006</v>
      </c>
      <c r="R158">
        <v>5</v>
      </c>
      <c r="S158">
        <v>89</v>
      </c>
      <c r="T158">
        <v>2012</v>
      </c>
      <c r="U158" t="str">
        <f t="shared" si="18"/>
        <v>Automatic</v>
      </c>
      <c r="V158">
        <f t="shared" si="19"/>
        <v>10000</v>
      </c>
      <c r="W158">
        <f t="shared" si="20"/>
        <v>0</v>
      </c>
      <c r="X158">
        <f t="shared" si="21"/>
        <v>1.8</v>
      </c>
      <c r="Y158">
        <f t="shared" si="22"/>
        <v>1</v>
      </c>
      <c r="Z158">
        <f t="shared" si="23"/>
        <v>1</v>
      </c>
      <c r="AA158">
        <f t="shared" si="24"/>
        <v>1</v>
      </c>
      <c r="AB158">
        <f t="shared" si="25"/>
        <v>1</v>
      </c>
      <c r="AC158">
        <f t="shared" si="26"/>
        <v>1</v>
      </c>
    </row>
    <row r="159" spans="1:29" x14ac:dyDescent="0.2">
      <c r="A159" t="s">
        <v>527</v>
      </c>
      <c r="B159" t="s">
        <v>80</v>
      </c>
      <c r="C159">
        <v>4695</v>
      </c>
      <c r="D159" t="s">
        <v>528</v>
      </c>
      <c r="E159">
        <v>1</v>
      </c>
      <c r="F159" t="s">
        <v>40</v>
      </c>
      <c r="G159">
        <v>46000</v>
      </c>
      <c r="H159" t="s">
        <v>33</v>
      </c>
      <c r="I159" t="s">
        <v>34</v>
      </c>
      <c r="J159" t="s">
        <v>42</v>
      </c>
      <c r="K159">
        <v>12</v>
      </c>
      <c r="L159">
        <v>45701</v>
      </c>
      <c r="M159">
        <v>14</v>
      </c>
      <c r="N159" t="s">
        <v>529</v>
      </c>
      <c r="O159" t="s">
        <v>49</v>
      </c>
      <c r="P159">
        <v>1596</v>
      </c>
      <c r="Q159">
        <v>47.9</v>
      </c>
      <c r="R159">
        <v>5</v>
      </c>
      <c r="S159">
        <v>136</v>
      </c>
      <c r="T159">
        <v>2012</v>
      </c>
      <c r="U159" t="str">
        <f t="shared" si="18"/>
        <v>Manual</v>
      </c>
      <c r="V159">
        <f t="shared" si="19"/>
        <v>0</v>
      </c>
      <c r="W159">
        <f t="shared" si="20"/>
        <v>0</v>
      </c>
      <c r="X159">
        <f t="shared" si="21"/>
        <v>1.6</v>
      </c>
      <c r="Y159">
        <f t="shared" si="22"/>
        <v>1</v>
      </c>
      <c r="Z159">
        <f t="shared" si="23"/>
        <v>1</v>
      </c>
      <c r="AA159">
        <f t="shared" si="24"/>
        <v>1</v>
      </c>
      <c r="AB159">
        <f t="shared" si="25"/>
        <v>1</v>
      </c>
      <c r="AC159">
        <f t="shared" si="26"/>
        <v>1</v>
      </c>
    </row>
    <row r="160" spans="1:29" x14ac:dyDescent="0.2">
      <c r="A160" t="s">
        <v>530</v>
      </c>
      <c r="B160" t="s">
        <v>38</v>
      </c>
      <c r="C160">
        <v>5695</v>
      </c>
      <c r="D160" t="s">
        <v>531</v>
      </c>
      <c r="E160">
        <v>1</v>
      </c>
      <c r="F160" t="s">
        <v>53</v>
      </c>
      <c r="G160">
        <v>67000</v>
      </c>
      <c r="H160" t="s">
        <v>85</v>
      </c>
      <c r="I160" t="s">
        <v>54</v>
      </c>
      <c r="J160" t="s">
        <v>42</v>
      </c>
      <c r="K160">
        <v>11</v>
      </c>
      <c r="L160">
        <v>44408</v>
      </c>
      <c r="M160">
        <v>13</v>
      </c>
      <c r="N160" t="s">
        <v>532</v>
      </c>
      <c r="O160" t="s">
        <v>49</v>
      </c>
      <c r="P160">
        <v>1686</v>
      </c>
      <c r="Q160">
        <v>76.400000000000006</v>
      </c>
      <c r="R160">
        <v>5</v>
      </c>
      <c r="S160">
        <v>99</v>
      </c>
      <c r="T160">
        <v>2013</v>
      </c>
      <c r="U160" t="str">
        <f t="shared" si="18"/>
        <v>Manual</v>
      </c>
      <c r="V160">
        <f t="shared" si="19"/>
        <v>5000</v>
      </c>
      <c r="W160">
        <f t="shared" si="20"/>
        <v>50000</v>
      </c>
      <c r="X160">
        <f t="shared" si="21"/>
        <v>1.7</v>
      </c>
      <c r="Y160">
        <f t="shared" si="22"/>
        <v>1</v>
      </c>
      <c r="Z160">
        <f t="shared" si="23"/>
        <v>1</v>
      </c>
      <c r="AA160">
        <f t="shared" si="24"/>
        <v>1</v>
      </c>
      <c r="AB160">
        <f t="shared" si="25"/>
        <v>1</v>
      </c>
      <c r="AC160">
        <f t="shared" si="26"/>
        <v>1</v>
      </c>
    </row>
    <row r="161" spans="1:29" x14ac:dyDescent="0.2">
      <c r="A161" t="s">
        <v>533</v>
      </c>
      <c r="B161" t="s">
        <v>404</v>
      </c>
      <c r="C161">
        <v>1795</v>
      </c>
      <c r="D161" t="s">
        <v>534</v>
      </c>
      <c r="E161">
        <v>1</v>
      </c>
      <c r="F161" t="s">
        <v>40</v>
      </c>
      <c r="G161">
        <v>84000</v>
      </c>
      <c r="H161" t="s">
        <v>33</v>
      </c>
      <c r="I161" t="s">
        <v>54</v>
      </c>
      <c r="J161" t="s">
        <v>42</v>
      </c>
      <c r="K161">
        <v>14</v>
      </c>
      <c r="L161">
        <v>44635</v>
      </c>
      <c r="M161">
        <v>5</v>
      </c>
      <c r="N161" t="s">
        <v>535</v>
      </c>
      <c r="O161" t="s">
        <v>49</v>
      </c>
      <c r="P161">
        <v>1124</v>
      </c>
      <c r="Q161">
        <v>47.9</v>
      </c>
      <c r="R161">
        <v>5</v>
      </c>
      <c r="S161">
        <v>139</v>
      </c>
      <c r="T161">
        <v>2010</v>
      </c>
      <c r="U161" t="str">
        <f t="shared" si="18"/>
        <v>Manual</v>
      </c>
      <c r="V161">
        <f t="shared" si="19"/>
        <v>0</v>
      </c>
      <c r="W161">
        <f t="shared" si="20"/>
        <v>50000</v>
      </c>
      <c r="X161">
        <f t="shared" si="21"/>
        <v>1.1000000000000001</v>
      </c>
      <c r="Y161">
        <f t="shared" si="22"/>
        <v>1</v>
      </c>
      <c r="Z161">
        <f t="shared" si="23"/>
        <v>1</v>
      </c>
      <c r="AA161">
        <f t="shared" si="24"/>
        <v>1</v>
      </c>
      <c r="AB161">
        <f t="shared" si="25"/>
        <v>1</v>
      </c>
      <c r="AC161">
        <f t="shared" si="26"/>
        <v>1</v>
      </c>
    </row>
    <row r="162" spans="1:29" x14ac:dyDescent="0.2">
      <c r="A162" t="s">
        <v>536</v>
      </c>
      <c r="B162" t="s">
        <v>123</v>
      </c>
      <c r="C162">
        <v>15695</v>
      </c>
      <c r="D162" t="s">
        <v>537</v>
      </c>
      <c r="E162">
        <v>2</v>
      </c>
      <c r="F162" t="s">
        <v>53</v>
      </c>
      <c r="G162">
        <v>66000</v>
      </c>
      <c r="H162" t="s">
        <v>61</v>
      </c>
      <c r="I162" t="s">
        <v>54</v>
      </c>
      <c r="J162" t="s">
        <v>55</v>
      </c>
      <c r="K162">
        <v>9</v>
      </c>
      <c r="L162">
        <v>44717</v>
      </c>
      <c r="M162">
        <v>24</v>
      </c>
      <c r="N162" t="s">
        <v>538</v>
      </c>
      <c r="O162" t="s">
        <v>57</v>
      </c>
      <c r="P162">
        <v>1995</v>
      </c>
      <c r="Q162">
        <v>62.8</v>
      </c>
      <c r="R162">
        <v>5</v>
      </c>
      <c r="S162">
        <v>118</v>
      </c>
      <c r="T162">
        <v>2015</v>
      </c>
      <c r="U162" t="str">
        <f t="shared" si="18"/>
        <v>Automatic</v>
      </c>
      <c r="V162">
        <f t="shared" si="19"/>
        <v>15000</v>
      </c>
      <c r="W162">
        <f t="shared" si="20"/>
        <v>50000</v>
      </c>
      <c r="X162">
        <f t="shared" si="21"/>
        <v>2</v>
      </c>
      <c r="Y162">
        <f t="shared" si="22"/>
        <v>1</v>
      </c>
      <c r="Z162">
        <f t="shared" si="23"/>
        <v>1</v>
      </c>
      <c r="AA162">
        <f t="shared" si="24"/>
        <v>1</v>
      </c>
      <c r="AB162">
        <f t="shared" si="25"/>
        <v>1</v>
      </c>
      <c r="AC162">
        <f t="shared" si="26"/>
        <v>1</v>
      </c>
    </row>
    <row r="163" spans="1:29" x14ac:dyDescent="0.2">
      <c r="A163" t="s">
        <v>539</v>
      </c>
      <c r="B163" t="s">
        <v>51</v>
      </c>
      <c r="C163">
        <v>8345</v>
      </c>
      <c r="D163" t="s">
        <v>540</v>
      </c>
      <c r="E163">
        <v>2</v>
      </c>
      <c r="F163" t="s">
        <v>40</v>
      </c>
      <c r="G163">
        <v>44000</v>
      </c>
      <c r="H163" t="s">
        <v>541</v>
      </c>
      <c r="I163" t="s">
        <v>54</v>
      </c>
      <c r="J163" t="s">
        <v>42</v>
      </c>
      <c r="K163">
        <v>10</v>
      </c>
      <c r="L163">
        <v>44841</v>
      </c>
      <c r="M163">
        <v>13</v>
      </c>
      <c r="N163" t="s">
        <v>542</v>
      </c>
      <c r="O163" t="s">
        <v>49</v>
      </c>
      <c r="P163">
        <v>1395</v>
      </c>
      <c r="Q163">
        <v>56.5</v>
      </c>
      <c r="R163">
        <v>5</v>
      </c>
      <c r="S163">
        <v>116</v>
      </c>
      <c r="T163">
        <v>2014</v>
      </c>
      <c r="U163" t="str">
        <f t="shared" si="18"/>
        <v>Automatic</v>
      </c>
      <c r="V163">
        <f t="shared" si="19"/>
        <v>5000</v>
      </c>
      <c r="W163">
        <f t="shared" si="20"/>
        <v>0</v>
      </c>
      <c r="X163">
        <f t="shared" si="21"/>
        <v>1.4</v>
      </c>
      <c r="Y163">
        <f t="shared" si="22"/>
        <v>1</v>
      </c>
      <c r="Z163">
        <f t="shared" si="23"/>
        <v>1</v>
      </c>
      <c r="AA163">
        <f t="shared" si="24"/>
        <v>1</v>
      </c>
      <c r="AB163">
        <f t="shared" si="25"/>
        <v>1</v>
      </c>
      <c r="AC163">
        <f t="shared" si="26"/>
        <v>1</v>
      </c>
    </row>
    <row r="164" spans="1:29" x14ac:dyDescent="0.2">
      <c r="A164" t="s">
        <v>543</v>
      </c>
      <c r="B164" t="s">
        <v>46</v>
      </c>
      <c r="C164">
        <v>7445</v>
      </c>
      <c r="D164" t="s">
        <v>544</v>
      </c>
      <c r="E164">
        <v>2</v>
      </c>
      <c r="F164" t="s">
        <v>297</v>
      </c>
      <c r="G164">
        <v>48000</v>
      </c>
      <c r="H164" t="s">
        <v>94</v>
      </c>
      <c r="I164" t="s">
        <v>54</v>
      </c>
      <c r="J164" t="s">
        <v>42</v>
      </c>
      <c r="K164">
        <v>11</v>
      </c>
      <c r="L164">
        <v>44535</v>
      </c>
      <c r="M164">
        <v>22</v>
      </c>
      <c r="O164" t="s">
        <v>49</v>
      </c>
      <c r="P164">
        <v>0</v>
      </c>
      <c r="Q164">
        <v>0</v>
      </c>
      <c r="R164">
        <v>5</v>
      </c>
      <c r="S164">
        <v>0</v>
      </c>
      <c r="T164">
        <v>2013</v>
      </c>
      <c r="U164" t="str">
        <f t="shared" si="18"/>
        <v>Automatic</v>
      </c>
      <c r="V164">
        <f t="shared" si="19"/>
        <v>5000</v>
      </c>
      <c r="W164">
        <f t="shared" si="20"/>
        <v>0</v>
      </c>
      <c r="X164">
        <f t="shared" si="21"/>
        <v>0</v>
      </c>
      <c r="Y164">
        <f t="shared" si="22"/>
        <v>1</v>
      </c>
      <c r="Z164">
        <f t="shared" si="23"/>
        <v>1</v>
      </c>
      <c r="AA164">
        <f t="shared" si="24"/>
        <v>1</v>
      </c>
      <c r="AB164">
        <f t="shared" si="25"/>
        <v>0</v>
      </c>
      <c r="AC164">
        <f t="shared" si="26"/>
        <v>0</v>
      </c>
    </row>
    <row r="165" spans="1:29" x14ac:dyDescent="0.2">
      <c r="A165" t="s">
        <v>545</v>
      </c>
      <c r="B165" t="s">
        <v>80</v>
      </c>
      <c r="C165">
        <v>3780</v>
      </c>
      <c r="D165" t="s">
        <v>546</v>
      </c>
      <c r="E165">
        <v>1</v>
      </c>
      <c r="F165" t="s">
        <v>40</v>
      </c>
      <c r="G165">
        <v>41000</v>
      </c>
      <c r="H165" t="s">
        <v>33</v>
      </c>
      <c r="I165" t="s">
        <v>34</v>
      </c>
      <c r="J165" t="s">
        <v>42</v>
      </c>
      <c r="K165">
        <v>12</v>
      </c>
      <c r="L165">
        <v>45640</v>
      </c>
      <c r="M165">
        <v>14</v>
      </c>
      <c r="N165" t="s">
        <v>547</v>
      </c>
      <c r="O165" t="s">
        <v>44</v>
      </c>
      <c r="P165">
        <v>1596</v>
      </c>
      <c r="Q165">
        <v>48.7</v>
      </c>
      <c r="R165">
        <v>5</v>
      </c>
      <c r="S165">
        <v>132</v>
      </c>
      <c r="T165">
        <v>2012</v>
      </c>
      <c r="U165" t="str">
        <f t="shared" si="18"/>
        <v>Manual</v>
      </c>
      <c r="V165">
        <f t="shared" si="19"/>
        <v>0</v>
      </c>
      <c r="W165">
        <f t="shared" si="20"/>
        <v>0</v>
      </c>
      <c r="X165">
        <f t="shared" si="21"/>
        <v>1.6</v>
      </c>
      <c r="Y165">
        <f t="shared" si="22"/>
        <v>1</v>
      </c>
      <c r="Z165">
        <f t="shared" si="23"/>
        <v>1</v>
      </c>
      <c r="AA165">
        <f t="shared" si="24"/>
        <v>1</v>
      </c>
      <c r="AB165">
        <f t="shared" si="25"/>
        <v>1</v>
      </c>
      <c r="AC165">
        <f t="shared" si="26"/>
        <v>1</v>
      </c>
    </row>
    <row r="166" spans="1:29" x14ac:dyDescent="0.2">
      <c r="A166" t="s">
        <v>548</v>
      </c>
      <c r="B166" t="s">
        <v>307</v>
      </c>
      <c r="C166">
        <v>10197</v>
      </c>
      <c r="D166" t="s">
        <v>549</v>
      </c>
      <c r="E166">
        <v>1</v>
      </c>
      <c r="F166" t="s">
        <v>53</v>
      </c>
      <c r="G166">
        <v>66000</v>
      </c>
      <c r="H166" t="s">
        <v>94</v>
      </c>
      <c r="I166" t="s">
        <v>54</v>
      </c>
      <c r="J166" t="s">
        <v>35</v>
      </c>
      <c r="K166">
        <v>8</v>
      </c>
      <c r="L166">
        <v>45222</v>
      </c>
      <c r="M166">
        <v>18</v>
      </c>
      <c r="N166" t="s">
        <v>550</v>
      </c>
      <c r="O166" t="s">
        <v>35</v>
      </c>
      <c r="P166">
        <v>1968</v>
      </c>
      <c r="Q166">
        <v>68.900000000000006</v>
      </c>
      <c r="R166">
        <v>5</v>
      </c>
      <c r="S166">
        <v>109</v>
      </c>
      <c r="T166">
        <v>2016</v>
      </c>
      <c r="U166" t="str">
        <f t="shared" si="18"/>
        <v>Manual</v>
      </c>
      <c r="V166">
        <f t="shared" si="19"/>
        <v>10000</v>
      </c>
      <c r="W166">
        <f t="shared" si="20"/>
        <v>50000</v>
      </c>
      <c r="X166">
        <f t="shared" si="21"/>
        <v>2</v>
      </c>
      <c r="Y166">
        <f t="shared" si="22"/>
        <v>1</v>
      </c>
      <c r="Z166">
        <f t="shared" si="23"/>
        <v>1</v>
      </c>
      <c r="AA166">
        <f t="shared" si="24"/>
        <v>1</v>
      </c>
      <c r="AB166">
        <f t="shared" si="25"/>
        <v>1</v>
      </c>
      <c r="AC166">
        <f t="shared" si="26"/>
        <v>1</v>
      </c>
    </row>
    <row r="167" spans="1:29" x14ac:dyDescent="0.2">
      <c r="A167" t="s">
        <v>551</v>
      </c>
      <c r="B167" t="s">
        <v>75</v>
      </c>
      <c r="C167">
        <v>11695</v>
      </c>
      <c r="D167" t="s">
        <v>552</v>
      </c>
      <c r="E167">
        <v>1</v>
      </c>
      <c r="F167" t="s">
        <v>40</v>
      </c>
      <c r="G167">
        <v>2000</v>
      </c>
      <c r="H167" t="s">
        <v>41</v>
      </c>
      <c r="I167" t="s">
        <v>54</v>
      </c>
      <c r="J167" t="s">
        <v>42</v>
      </c>
      <c r="K167">
        <v>9</v>
      </c>
      <c r="L167">
        <v>44356</v>
      </c>
      <c r="M167">
        <v>16</v>
      </c>
      <c r="N167" t="s">
        <v>553</v>
      </c>
      <c r="O167" t="s">
        <v>44</v>
      </c>
      <c r="P167">
        <v>1395</v>
      </c>
      <c r="Q167">
        <v>55.4</v>
      </c>
      <c r="R167">
        <v>5</v>
      </c>
      <c r="S167">
        <v>117</v>
      </c>
      <c r="T167">
        <v>2015</v>
      </c>
      <c r="U167" t="str">
        <f t="shared" si="18"/>
        <v>Manual</v>
      </c>
      <c r="V167">
        <f t="shared" si="19"/>
        <v>10000</v>
      </c>
      <c r="W167">
        <f t="shared" si="20"/>
        <v>0</v>
      </c>
      <c r="X167">
        <f t="shared" si="21"/>
        <v>1.4</v>
      </c>
      <c r="Y167">
        <f t="shared" si="22"/>
        <v>1</v>
      </c>
      <c r="Z167">
        <f t="shared" si="23"/>
        <v>1</v>
      </c>
      <c r="AA167">
        <f t="shared" si="24"/>
        <v>1</v>
      </c>
      <c r="AB167">
        <f t="shared" si="25"/>
        <v>1</v>
      </c>
      <c r="AC167">
        <f t="shared" si="26"/>
        <v>1</v>
      </c>
    </row>
    <row r="168" spans="1:29" x14ac:dyDescent="0.2">
      <c r="A168" t="s">
        <v>554</v>
      </c>
      <c r="B168" t="s">
        <v>141</v>
      </c>
      <c r="C168">
        <v>645</v>
      </c>
      <c r="D168" t="s">
        <v>555</v>
      </c>
      <c r="E168">
        <v>1</v>
      </c>
      <c r="F168" t="s">
        <v>53</v>
      </c>
      <c r="G168">
        <v>100</v>
      </c>
      <c r="H168" t="s">
        <v>94</v>
      </c>
      <c r="I168" t="s">
        <v>54</v>
      </c>
      <c r="J168" t="s">
        <v>42</v>
      </c>
      <c r="K168">
        <v>17</v>
      </c>
      <c r="L168">
        <v>44881</v>
      </c>
      <c r="M168">
        <v>5</v>
      </c>
      <c r="N168" t="s">
        <v>556</v>
      </c>
      <c r="O168" t="s">
        <v>44</v>
      </c>
      <c r="P168">
        <v>1398</v>
      </c>
      <c r="Q168">
        <v>62.8</v>
      </c>
      <c r="R168">
        <v>5</v>
      </c>
      <c r="S168">
        <v>120</v>
      </c>
      <c r="T168">
        <v>2007</v>
      </c>
      <c r="U168" t="str">
        <f t="shared" si="18"/>
        <v>Manual</v>
      </c>
      <c r="V168">
        <f t="shared" si="19"/>
        <v>0</v>
      </c>
      <c r="W168">
        <f t="shared" si="20"/>
        <v>0</v>
      </c>
      <c r="X168">
        <f t="shared" si="21"/>
        <v>1.4</v>
      </c>
      <c r="Y168">
        <f t="shared" si="22"/>
        <v>1</v>
      </c>
      <c r="Z168">
        <f t="shared" si="23"/>
        <v>1</v>
      </c>
      <c r="AA168">
        <f t="shared" si="24"/>
        <v>1</v>
      </c>
      <c r="AB168">
        <f t="shared" si="25"/>
        <v>1</v>
      </c>
      <c r="AC168">
        <f t="shared" si="26"/>
        <v>1</v>
      </c>
    </row>
    <row r="169" spans="1:29" x14ac:dyDescent="0.2">
      <c r="A169" t="s">
        <v>557</v>
      </c>
      <c r="B169" t="s">
        <v>65</v>
      </c>
      <c r="C169">
        <v>5140</v>
      </c>
      <c r="D169" t="s">
        <v>558</v>
      </c>
      <c r="E169">
        <v>1</v>
      </c>
      <c r="F169" t="s">
        <v>40</v>
      </c>
      <c r="G169">
        <v>3500</v>
      </c>
      <c r="H169" t="s">
        <v>41</v>
      </c>
      <c r="I169" t="s">
        <v>34</v>
      </c>
      <c r="J169" t="s">
        <v>42</v>
      </c>
      <c r="K169">
        <v>6</v>
      </c>
      <c r="L169">
        <v>45553</v>
      </c>
      <c r="M169">
        <v>1</v>
      </c>
      <c r="N169" t="s">
        <v>559</v>
      </c>
      <c r="O169" t="s">
        <v>49</v>
      </c>
      <c r="P169">
        <v>999</v>
      </c>
      <c r="Q169">
        <v>67.3</v>
      </c>
      <c r="R169">
        <v>4</v>
      </c>
      <c r="S169">
        <v>97</v>
      </c>
      <c r="T169">
        <v>2018</v>
      </c>
      <c r="U169" t="str">
        <f t="shared" si="18"/>
        <v>Manual</v>
      </c>
      <c r="V169">
        <f t="shared" si="19"/>
        <v>5000</v>
      </c>
      <c r="W169">
        <f t="shared" si="20"/>
        <v>0</v>
      </c>
      <c r="X169">
        <f t="shared" si="21"/>
        <v>1</v>
      </c>
      <c r="Y169">
        <f t="shared" si="22"/>
        <v>1</v>
      </c>
      <c r="Z169">
        <f t="shared" si="23"/>
        <v>1</v>
      </c>
      <c r="AA169">
        <f t="shared" si="24"/>
        <v>1</v>
      </c>
      <c r="AB169">
        <f t="shared" si="25"/>
        <v>1</v>
      </c>
      <c r="AC169">
        <f t="shared" si="26"/>
        <v>1</v>
      </c>
    </row>
    <row r="170" spans="1:29" x14ac:dyDescent="0.2">
      <c r="A170" t="s">
        <v>560</v>
      </c>
      <c r="B170" t="s">
        <v>51</v>
      </c>
      <c r="C170">
        <v>14595</v>
      </c>
      <c r="D170" t="s">
        <v>561</v>
      </c>
      <c r="E170">
        <v>2</v>
      </c>
      <c r="F170" t="s">
        <v>53</v>
      </c>
      <c r="G170">
        <v>138000</v>
      </c>
      <c r="H170" t="s">
        <v>77</v>
      </c>
      <c r="I170" t="s">
        <v>54</v>
      </c>
      <c r="J170" t="s">
        <v>146</v>
      </c>
      <c r="K170">
        <v>9</v>
      </c>
      <c r="L170">
        <v>44459</v>
      </c>
      <c r="M170">
        <v>28</v>
      </c>
      <c r="N170" t="s">
        <v>562</v>
      </c>
      <c r="O170" t="s">
        <v>148</v>
      </c>
      <c r="P170">
        <v>1968</v>
      </c>
      <c r="Q170">
        <v>54.3</v>
      </c>
      <c r="R170">
        <v>5</v>
      </c>
      <c r="S170">
        <v>133</v>
      </c>
      <c r="T170">
        <v>2015</v>
      </c>
      <c r="U170" t="str">
        <f t="shared" si="18"/>
        <v>Automatic</v>
      </c>
      <c r="V170">
        <f t="shared" si="19"/>
        <v>10000</v>
      </c>
      <c r="W170">
        <f t="shared" si="20"/>
        <v>100000</v>
      </c>
      <c r="X170">
        <f t="shared" si="21"/>
        <v>2</v>
      </c>
      <c r="Y170">
        <f t="shared" si="22"/>
        <v>1</v>
      </c>
      <c r="Z170">
        <f t="shared" si="23"/>
        <v>0</v>
      </c>
      <c r="AA170">
        <f t="shared" si="24"/>
        <v>1</v>
      </c>
      <c r="AB170">
        <f t="shared" si="25"/>
        <v>1</v>
      </c>
      <c r="AC170">
        <f t="shared" si="26"/>
        <v>0</v>
      </c>
    </row>
    <row r="171" spans="1:29" x14ac:dyDescent="0.2">
      <c r="A171" t="s">
        <v>563</v>
      </c>
      <c r="B171" t="s">
        <v>51</v>
      </c>
      <c r="C171">
        <v>9289</v>
      </c>
      <c r="D171" t="s">
        <v>564</v>
      </c>
      <c r="E171">
        <v>1</v>
      </c>
      <c r="F171" t="s">
        <v>53</v>
      </c>
      <c r="G171">
        <v>98000</v>
      </c>
      <c r="H171" t="s">
        <v>41</v>
      </c>
      <c r="I171" t="s">
        <v>34</v>
      </c>
      <c r="J171" t="s">
        <v>42</v>
      </c>
      <c r="K171">
        <v>9</v>
      </c>
      <c r="L171">
        <v>45536</v>
      </c>
      <c r="M171">
        <v>26</v>
      </c>
      <c r="N171" t="s">
        <v>565</v>
      </c>
      <c r="O171" t="s">
        <v>49</v>
      </c>
      <c r="P171">
        <v>1968</v>
      </c>
      <c r="Q171">
        <v>67.3</v>
      </c>
      <c r="R171">
        <v>5</v>
      </c>
      <c r="S171">
        <v>109</v>
      </c>
      <c r="T171">
        <v>2015</v>
      </c>
      <c r="U171" t="str">
        <f t="shared" si="18"/>
        <v>Manual</v>
      </c>
      <c r="V171">
        <f t="shared" si="19"/>
        <v>5000</v>
      </c>
      <c r="W171">
        <f t="shared" si="20"/>
        <v>50000</v>
      </c>
      <c r="X171">
        <f t="shared" si="21"/>
        <v>2</v>
      </c>
      <c r="Y171">
        <f t="shared" si="22"/>
        <v>1</v>
      </c>
      <c r="Z171">
        <f t="shared" si="23"/>
        <v>1</v>
      </c>
      <c r="AA171">
        <f t="shared" si="24"/>
        <v>1</v>
      </c>
      <c r="AB171">
        <f t="shared" si="25"/>
        <v>1</v>
      </c>
      <c r="AC171">
        <f t="shared" si="26"/>
        <v>1</v>
      </c>
    </row>
    <row r="172" spans="1:29" x14ac:dyDescent="0.2">
      <c r="A172" t="s">
        <v>566</v>
      </c>
      <c r="B172" t="s">
        <v>38</v>
      </c>
      <c r="C172">
        <v>2213</v>
      </c>
      <c r="D172" t="s">
        <v>567</v>
      </c>
      <c r="E172">
        <v>1</v>
      </c>
      <c r="F172" t="s">
        <v>40</v>
      </c>
      <c r="G172">
        <v>8419</v>
      </c>
      <c r="H172" t="s">
        <v>77</v>
      </c>
      <c r="I172" t="s">
        <v>34</v>
      </c>
      <c r="J172" t="s">
        <v>42</v>
      </c>
      <c r="K172">
        <v>13</v>
      </c>
      <c r="L172">
        <v>45590</v>
      </c>
      <c r="M172">
        <v>2</v>
      </c>
      <c r="N172" t="s">
        <v>568</v>
      </c>
      <c r="O172" t="s">
        <v>44</v>
      </c>
      <c r="P172">
        <v>998</v>
      </c>
      <c r="Q172">
        <v>55.4</v>
      </c>
      <c r="R172">
        <v>5</v>
      </c>
      <c r="S172">
        <v>120</v>
      </c>
      <c r="T172">
        <v>2011</v>
      </c>
      <c r="U172" t="str">
        <f t="shared" si="18"/>
        <v>Manual</v>
      </c>
      <c r="V172">
        <f t="shared" si="19"/>
        <v>0</v>
      </c>
      <c r="W172">
        <f t="shared" si="20"/>
        <v>0</v>
      </c>
      <c r="X172">
        <f t="shared" si="21"/>
        <v>1</v>
      </c>
      <c r="Y172">
        <f t="shared" si="22"/>
        <v>1</v>
      </c>
      <c r="Z172">
        <f t="shared" si="23"/>
        <v>1</v>
      </c>
      <c r="AA172">
        <f t="shared" si="24"/>
        <v>1</v>
      </c>
      <c r="AB172">
        <f t="shared" si="25"/>
        <v>1</v>
      </c>
      <c r="AC172">
        <f t="shared" si="26"/>
        <v>1</v>
      </c>
    </row>
    <row r="173" spans="1:29" x14ac:dyDescent="0.2">
      <c r="A173" t="s">
        <v>569</v>
      </c>
      <c r="B173" t="s">
        <v>307</v>
      </c>
      <c r="C173">
        <v>15395</v>
      </c>
      <c r="D173" t="s">
        <v>570</v>
      </c>
      <c r="E173">
        <v>1</v>
      </c>
      <c r="F173" t="s">
        <v>40</v>
      </c>
      <c r="G173">
        <v>68000</v>
      </c>
      <c r="H173" t="s">
        <v>61</v>
      </c>
      <c r="I173" t="s">
        <v>34</v>
      </c>
      <c r="J173" t="s">
        <v>35</v>
      </c>
      <c r="K173">
        <v>7</v>
      </c>
      <c r="L173">
        <v>45745</v>
      </c>
      <c r="M173">
        <v>16</v>
      </c>
      <c r="N173" t="s">
        <v>571</v>
      </c>
      <c r="O173" t="s">
        <v>35</v>
      </c>
      <c r="P173">
        <v>1395</v>
      </c>
      <c r="Q173">
        <v>40.9</v>
      </c>
      <c r="R173">
        <v>7</v>
      </c>
      <c r="S173">
        <v>156</v>
      </c>
      <c r="T173">
        <v>2017</v>
      </c>
      <c r="U173" t="str">
        <f t="shared" si="18"/>
        <v>Manual</v>
      </c>
      <c r="V173">
        <f t="shared" si="19"/>
        <v>15000</v>
      </c>
      <c r="W173">
        <f t="shared" si="20"/>
        <v>50000</v>
      </c>
      <c r="X173">
        <f t="shared" si="21"/>
        <v>1.4</v>
      </c>
      <c r="Y173">
        <f t="shared" si="22"/>
        <v>1</v>
      </c>
      <c r="Z173">
        <f t="shared" si="23"/>
        <v>1</v>
      </c>
      <c r="AA173">
        <f t="shared" si="24"/>
        <v>1</v>
      </c>
      <c r="AB173">
        <f t="shared" si="25"/>
        <v>1</v>
      </c>
      <c r="AC173">
        <f t="shared" si="26"/>
        <v>1</v>
      </c>
    </row>
    <row r="174" spans="1:29" x14ac:dyDescent="0.2">
      <c r="A174" t="s">
        <v>572</v>
      </c>
      <c r="B174" t="s">
        <v>69</v>
      </c>
      <c r="C174">
        <v>19400</v>
      </c>
      <c r="D174" t="s">
        <v>573</v>
      </c>
      <c r="E174">
        <v>2</v>
      </c>
      <c r="F174" t="s">
        <v>40</v>
      </c>
      <c r="G174">
        <v>8372</v>
      </c>
      <c r="H174" t="s">
        <v>41</v>
      </c>
      <c r="I174" t="s">
        <v>34</v>
      </c>
      <c r="J174" t="s">
        <v>42</v>
      </c>
      <c r="K174">
        <v>5</v>
      </c>
      <c r="L174">
        <v>45455</v>
      </c>
      <c r="M174">
        <v>23</v>
      </c>
      <c r="N174" t="s">
        <v>574</v>
      </c>
      <c r="O174" t="s">
        <v>49</v>
      </c>
      <c r="P174">
        <v>1332</v>
      </c>
      <c r="Q174">
        <v>53.3</v>
      </c>
      <c r="R174">
        <v>5</v>
      </c>
      <c r="S174">
        <v>123</v>
      </c>
      <c r="T174">
        <v>2019</v>
      </c>
      <c r="U174" t="str">
        <f t="shared" si="18"/>
        <v>Automatic</v>
      </c>
      <c r="V174">
        <f t="shared" si="19"/>
        <v>15000</v>
      </c>
      <c r="W174">
        <f t="shared" si="20"/>
        <v>0</v>
      </c>
      <c r="X174">
        <f t="shared" si="21"/>
        <v>1.3</v>
      </c>
      <c r="Y174">
        <f t="shared" si="22"/>
        <v>1</v>
      </c>
      <c r="Z174">
        <f t="shared" si="23"/>
        <v>1</v>
      </c>
      <c r="AA174">
        <f t="shared" si="24"/>
        <v>1</v>
      </c>
      <c r="AB174">
        <f t="shared" si="25"/>
        <v>1</v>
      </c>
      <c r="AC174">
        <f t="shared" si="26"/>
        <v>1</v>
      </c>
    </row>
    <row r="175" spans="1:29" x14ac:dyDescent="0.2">
      <c r="A175" t="s">
        <v>575</v>
      </c>
      <c r="B175" t="s">
        <v>38</v>
      </c>
      <c r="C175">
        <v>6880</v>
      </c>
      <c r="D175" t="s">
        <v>576</v>
      </c>
      <c r="E175">
        <v>2</v>
      </c>
      <c r="F175" t="s">
        <v>40</v>
      </c>
      <c r="G175">
        <v>18000</v>
      </c>
      <c r="H175" t="s">
        <v>77</v>
      </c>
      <c r="I175" t="s">
        <v>54</v>
      </c>
      <c r="J175" t="s">
        <v>42</v>
      </c>
      <c r="K175">
        <v>8</v>
      </c>
      <c r="L175">
        <v>45187</v>
      </c>
      <c r="M175">
        <v>16</v>
      </c>
      <c r="N175" t="s">
        <v>577</v>
      </c>
      <c r="O175" t="s">
        <v>49</v>
      </c>
      <c r="P175">
        <v>1399</v>
      </c>
      <c r="Q175">
        <v>51.4</v>
      </c>
      <c r="R175">
        <v>5</v>
      </c>
      <c r="S175">
        <v>127</v>
      </c>
      <c r="T175">
        <v>2016</v>
      </c>
      <c r="U175" t="str">
        <f t="shared" si="18"/>
        <v>Automatic</v>
      </c>
      <c r="V175">
        <f t="shared" si="19"/>
        <v>5000</v>
      </c>
      <c r="W175">
        <f t="shared" si="20"/>
        <v>0</v>
      </c>
      <c r="X175">
        <f t="shared" si="21"/>
        <v>1.4</v>
      </c>
      <c r="Y175">
        <f t="shared" si="22"/>
        <v>1</v>
      </c>
      <c r="Z175">
        <f t="shared" si="23"/>
        <v>1</v>
      </c>
      <c r="AA175">
        <f t="shared" si="24"/>
        <v>1</v>
      </c>
      <c r="AB175">
        <f t="shared" si="25"/>
        <v>1</v>
      </c>
      <c r="AC175">
        <f t="shared" si="26"/>
        <v>1</v>
      </c>
    </row>
    <row r="176" spans="1:29" x14ac:dyDescent="0.2">
      <c r="A176" t="s">
        <v>578</v>
      </c>
      <c r="B176" t="s">
        <v>38</v>
      </c>
      <c r="C176">
        <v>7395</v>
      </c>
      <c r="D176" t="s">
        <v>579</v>
      </c>
      <c r="E176">
        <v>2</v>
      </c>
      <c r="F176" t="s">
        <v>40</v>
      </c>
      <c r="G176">
        <v>23000</v>
      </c>
      <c r="H176" t="s">
        <v>61</v>
      </c>
      <c r="I176" t="s">
        <v>34</v>
      </c>
      <c r="J176" t="s">
        <v>42</v>
      </c>
      <c r="K176">
        <v>6</v>
      </c>
      <c r="L176">
        <v>45593</v>
      </c>
      <c r="M176">
        <v>7</v>
      </c>
      <c r="N176" t="s">
        <v>580</v>
      </c>
      <c r="O176" t="s">
        <v>49</v>
      </c>
      <c r="P176">
        <v>1398</v>
      </c>
      <c r="Q176">
        <v>39.799999999999997</v>
      </c>
      <c r="R176">
        <v>5</v>
      </c>
      <c r="S176">
        <v>149</v>
      </c>
      <c r="T176">
        <v>2018</v>
      </c>
      <c r="U176" t="str">
        <f t="shared" si="18"/>
        <v>Automatic</v>
      </c>
      <c r="V176">
        <f t="shared" si="19"/>
        <v>5000</v>
      </c>
      <c r="W176">
        <f t="shared" si="20"/>
        <v>0</v>
      </c>
      <c r="X176">
        <f t="shared" si="21"/>
        <v>1.4</v>
      </c>
      <c r="Y176">
        <f t="shared" si="22"/>
        <v>1</v>
      </c>
      <c r="Z176">
        <f t="shared" si="23"/>
        <v>1</v>
      </c>
      <c r="AA176">
        <f t="shared" si="24"/>
        <v>1</v>
      </c>
      <c r="AB176">
        <f t="shared" si="25"/>
        <v>1</v>
      </c>
      <c r="AC176">
        <f t="shared" si="26"/>
        <v>1</v>
      </c>
    </row>
    <row r="177" spans="1:29" x14ac:dyDescent="0.2">
      <c r="A177" t="s">
        <v>581</v>
      </c>
      <c r="B177" t="s">
        <v>51</v>
      </c>
      <c r="C177">
        <v>5795</v>
      </c>
      <c r="D177" t="s">
        <v>582</v>
      </c>
      <c r="E177">
        <v>1</v>
      </c>
      <c r="F177" t="s">
        <v>40</v>
      </c>
      <c r="G177">
        <v>29100</v>
      </c>
      <c r="H177" t="s">
        <v>77</v>
      </c>
      <c r="I177" t="s">
        <v>34</v>
      </c>
      <c r="J177" t="s">
        <v>42</v>
      </c>
      <c r="K177">
        <v>9</v>
      </c>
      <c r="L177">
        <v>45618</v>
      </c>
      <c r="M177">
        <v>7</v>
      </c>
      <c r="N177" t="s">
        <v>583</v>
      </c>
      <c r="O177" t="s">
        <v>44</v>
      </c>
      <c r="P177">
        <v>999</v>
      </c>
      <c r="Q177">
        <v>60.1</v>
      </c>
      <c r="R177">
        <v>5</v>
      </c>
      <c r="S177">
        <v>106</v>
      </c>
      <c r="T177">
        <v>2015</v>
      </c>
      <c r="U177" t="str">
        <f t="shared" si="18"/>
        <v>Manual</v>
      </c>
      <c r="V177">
        <f t="shared" si="19"/>
        <v>5000</v>
      </c>
      <c r="W177">
        <f t="shared" si="20"/>
        <v>0</v>
      </c>
      <c r="X177">
        <f t="shared" si="21"/>
        <v>1</v>
      </c>
      <c r="Y177">
        <f t="shared" si="22"/>
        <v>1</v>
      </c>
      <c r="Z177">
        <f t="shared" si="23"/>
        <v>1</v>
      </c>
      <c r="AA177">
        <f t="shared" si="24"/>
        <v>1</v>
      </c>
      <c r="AB177">
        <f t="shared" si="25"/>
        <v>1</v>
      </c>
      <c r="AC177">
        <f t="shared" si="26"/>
        <v>1</v>
      </c>
    </row>
    <row r="178" spans="1:29" x14ac:dyDescent="0.2">
      <c r="A178" t="s">
        <v>584</v>
      </c>
      <c r="B178" t="s">
        <v>465</v>
      </c>
      <c r="C178">
        <v>6495</v>
      </c>
      <c r="D178" t="s">
        <v>585</v>
      </c>
      <c r="E178">
        <v>1</v>
      </c>
      <c r="F178" t="s">
        <v>40</v>
      </c>
      <c r="G178">
        <v>68537</v>
      </c>
      <c r="H178" t="s">
        <v>94</v>
      </c>
      <c r="I178" t="s">
        <v>34</v>
      </c>
      <c r="J178" t="s">
        <v>42</v>
      </c>
      <c r="K178">
        <v>8</v>
      </c>
      <c r="L178">
        <v>45639</v>
      </c>
      <c r="M178">
        <v>13</v>
      </c>
      <c r="N178" t="s">
        <v>586</v>
      </c>
      <c r="O178" t="s">
        <v>49</v>
      </c>
      <c r="P178">
        <v>1496</v>
      </c>
      <c r="Q178">
        <v>60.1</v>
      </c>
      <c r="R178">
        <v>5</v>
      </c>
      <c r="S178">
        <v>110</v>
      </c>
      <c r="T178">
        <v>2016</v>
      </c>
      <c r="U178" t="str">
        <f t="shared" si="18"/>
        <v>Manual</v>
      </c>
      <c r="V178">
        <f t="shared" si="19"/>
        <v>5000</v>
      </c>
      <c r="W178">
        <f t="shared" si="20"/>
        <v>50000</v>
      </c>
      <c r="X178">
        <f t="shared" si="21"/>
        <v>1.5</v>
      </c>
      <c r="Y178">
        <f t="shared" si="22"/>
        <v>1</v>
      </c>
      <c r="Z178">
        <f t="shared" si="23"/>
        <v>1</v>
      </c>
      <c r="AA178">
        <f t="shared" si="24"/>
        <v>1</v>
      </c>
      <c r="AB178">
        <f t="shared" si="25"/>
        <v>1</v>
      </c>
      <c r="AC178">
        <f t="shared" si="26"/>
        <v>1</v>
      </c>
    </row>
    <row r="179" spans="1:29" x14ac:dyDescent="0.2">
      <c r="A179" t="s">
        <v>587</v>
      </c>
      <c r="B179" t="s">
        <v>69</v>
      </c>
      <c r="C179">
        <v>11950</v>
      </c>
      <c r="D179" t="s">
        <v>588</v>
      </c>
      <c r="E179">
        <v>2</v>
      </c>
      <c r="F179" t="s">
        <v>53</v>
      </c>
      <c r="G179">
        <v>24711</v>
      </c>
      <c r="H179" t="s">
        <v>41</v>
      </c>
      <c r="I179" t="s">
        <v>54</v>
      </c>
      <c r="J179" t="s">
        <v>55</v>
      </c>
      <c r="K179">
        <v>8</v>
      </c>
      <c r="L179">
        <v>44796</v>
      </c>
      <c r="M179">
        <v>30</v>
      </c>
      <c r="N179" t="s">
        <v>589</v>
      </c>
      <c r="O179" t="s">
        <v>57</v>
      </c>
      <c r="P179">
        <v>2143</v>
      </c>
      <c r="Q179">
        <v>65.7</v>
      </c>
      <c r="R179">
        <v>5</v>
      </c>
      <c r="S179">
        <v>109</v>
      </c>
      <c r="T179">
        <v>2016</v>
      </c>
      <c r="U179" t="str">
        <f t="shared" si="18"/>
        <v>Automatic</v>
      </c>
      <c r="V179">
        <f t="shared" si="19"/>
        <v>10000</v>
      </c>
      <c r="W179">
        <f t="shared" si="20"/>
        <v>0</v>
      </c>
      <c r="X179">
        <f t="shared" si="21"/>
        <v>2.1</v>
      </c>
      <c r="Y179">
        <f t="shared" si="22"/>
        <v>1</v>
      </c>
      <c r="Z179">
        <f t="shared" si="23"/>
        <v>1</v>
      </c>
      <c r="AA179">
        <f t="shared" si="24"/>
        <v>1</v>
      </c>
      <c r="AB179">
        <f t="shared" si="25"/>
        <v>1</v>
      </c>
      <c r="AC179">
        <f t="shared" si="26"/>
        <v>1</v>
      </c>
    </row>
    <row r="180" spans="1:29" x14ac:dyDescent="0.2">
      <c r="A180" t="s">
        <v>590</v>
      </c>
      <c r="B180" t="s">
        <v>51</v>
      </c>
      <c r="C180">
        <v>3880</v>
      </c>
      <c r="D180" t="s">
        <v>591</v>
      </c>
      <c r="E180">
        <v>1</v>
      </c>
      <c r="F180" t="s">
        <v>40</v>
      </c>
      <c r="G180">
        <v>70000</v>
      </c>
      <c r="H180" t="s">
        <v>33</v>
      </c>
      <c r="I180" t="s">
        <v>34</v>
      </c>
      <c r="J180" t="s">
        <v>42</v>
      </c>
      <c r="K180">
        <v>8</v>
      </c>
      <c r="L180">
        <v>45406</v>
      </c>
      <c r="M180">
        <v>1</v>
      </c>
      <c r="N180" t="s">
        <v>592</v>
      </c>
      <c r="O180" t="s">
        <v>44</v>
      </c>
      <c r="P180">
        <v>999</v>
      </c>
      <c r="Q180">
        <v>62.8</v>
      </c>
      <c r="R180">
        <v>4</v>
      </c>
      <c r="S180">
        <v>105</v>
      </c>
      <c r="T180">
        <v>2016</v>
      </c>
      <c r="U180" t="str">
        <f t="shared" si="18"/>
        <v>Manual</v>
      </c>
      <c r="V180">
        <f t="shared" si="19"/>
        <v>0</v>
      </c>
      <c r="W180">
        <f t="shared" si="20"/>
        <v>50000</v>
      </c>
      <c r="X180">
        <f t="shared" si="21"/>
        <v>1</v>
      </c>
      <c r="Y180">
        <f t="shared" si="22"/>
        <v>1</v>
      </c>
      <c r="Z180">
        <f t="shared" si="23"/>
        <v>1</v>
      </c>
      <c r="AA180">
        <f t="shared" si="24"/>
        <v>1</v>
      </c>
      <c r="AB180">
        <f t="shared" si="25"/>
        <v>1</v>
      </c>
      <c r="AC180">
        <f t="shared" si="26"/>
        <v>1</v>
      </c>
    </row>
    <row r="181" spans="1:29" x14ac:dyDescent="0.2">
      <c r="A181" t="s">
        <v>593</v>
      </c>
      <c r="B181" t="s">
        <v>123</v>
      </c>
      <c r="C181">
        <v>10395</v>
      </c>
      <c r="D181" t="s">
        <v>594</v>
      </c>
      <c r="E181">
        <v>2</v>
      </c>
      <c r="F181" t="s">
        <v>40</v>
      </c>
      <c r="G181">
        <v>38000</v>
      </c>
      <c r="H181" t="s">
        <v>85</v>
      </c>
      <c r="I181" t="s">
        <v>54</v>
      </c>
      <c r="J181" t="s">
        <v>42</v>
      </c>
      <c r="K181">
        <v>9</v>
      </c>
      <c r="L181">
        <v>44599</v>
      </c>
      <c r="M181">
        <v>29</v>
      </c>
      <c r="N181" t="s">
        <v>595</v>
      </c>
      <c r="O181" t="s">
        <v>49</v>
      </c>
      <c r="P181">
        <v>1997</v>
      </c>
      <c r="Q181">
        <v>42.8</v>
      </c>
      <c r="R181">
        <v>5</v>
      </c>
      <c r="S181">
        <v>154</v>
      </c>
      <c r="T181">
        <v>2015</v>
      </c>
      <c r="U181" t="str">
        <f t="shared" si="18"/>
        <v>Automatic</v>
      </c>
      <c r="V181">
        <f t="shared" si="19"/>
        <v>10000</v>
      </c>
      <c r="W181">
        <f t="shared" si="20"/>
        <v>0</v>
      </c>
      <c r="X181">
        <f t="shared" si="21"/>
        <v>2</v>
      </c>
      <c r="Y181">
        <f t="shared" si="22"/>
        <v>1</v>
      </c>
      <c r="Z181">
        <f t="shared" si="23"/>
        <v>1</v>
      </c>
      <c r="AA181">
        <f t="shared" si="24"/>
        <v>1</v>
      </c>
      <c r="AB181">
        <f t="shared" si="25"/>
        <v>1</v>
      </c>
      <c r="AC181">
        <f t="shared" si="26"/>
        <v>1</v>
      </c>
    </row>
    <row r="182" spans="1:29" x14ac:dyDescent="0.2">
      <c r="A182" t="s">
        <v>596</v>
      </c>
      <c r="B182" t="s">
        <v>38</v>
      </c>
      <c r="C182">
        <v>3940</v>
      </c>
      <c r="D182" t="s">
        <v>597</v>
      </c>
      <c r="E182">
        <v>1</v>
      </c>
      <c r="F182" t="s">
        <v>40</v>
      </c>
      <c r="G182">
        <v>57800</v>
      </c>
      <c r="H182" t="s">
        <v>77</v>
      </c>
      <c r="I182" t="s">
        <v>54</v>
      </c>
      <c r="J182" t="s">
        <v>42</v>
      </c>
      <c r="K182">
        <v>13</v>
      </c>
      <c r="L182">
        <v>45229</v>
      </c>
      <c r="M182">
        <v>12</v>
      </c>
      <c r="N182" t="s">
        <v>598</v>
      </c>
      <c r="O182" t="s">
        <v>49</v>
      </c>
      <c r="P182">
        <v>1598</v>
      </c>
      <c r="Q182">
        <v>44.8</v>
      </c>
      <c r="R182">
        <v>5</v>
      </c>
      <c r="S182">
        <v>147</v>
      </c>
      <c r="T182">
        <v>2011</v>
      </c>
      <c r="U182" t="str">
        <f t="shared" si="18"/>
        <v>Manual</v>
      </c>
      <c r="V182">
        <f t="shared" si="19"/>
        <v>0</v>
      </c>
      <c r="W182">
        <f t="shared" si="20"/>
        <v>50000</v>
      </c>
      <c r="X182">
        <f t="shared" si="21"/>
        <v>1.6</v>
      </c>
      <c r="Y182">
        <f t="shared" si="22"/>
        <v>1</v>
      </c>
      <c r="Z182">
        <f t="shared" si="23"/>
        <v>1</v>
      </c>
      <c r="AA182">
        <f t="shared" si="24"/>
        <v>1</v>
      </c>
      <c r="AB182">
        <f t="shared" si="25"/>
        <v>1</v>
      </c>
      <c r="AC182">
        <f t="shared" si="26"/>
        <v>1</v>
      </c>
    </row>
    <row r="183" spans="1:29" x14ac:dyDescent="0.2">
      <c r="A183" t="s">
        <v>599</v>
      </c>
      <c r="B183" t="s">
        <v>51</v>
      </c>
      <c r="C183">
        <v>3630</v>
      </c>
      <c r="D183" t="s">
        <v>591</v>
      </c>
      <c r="E183">
        <v>1</v>
      </c>
      <c r="F183" t="s">
        <v>40</v>
      </c>
      <c r="G183">
        <v>5243</v>
      </c>
      <c r="H183" t="s">
        <v>33</v>
      </c>
      <c r="I183" t="s">
        <v>34</v>
      </c>
      <c r="J183" t="s">
        <v>42</v>
      </c>
      <c r="K183">
        <v>12</v>
      </c>
      <c r="L183">
        <v>45696</v>
      </c>
      <c r="M183">
        <v>1</v>
      </c>
      <c r="N183" t="s">
        <v>600</v>
      </c>
      <c r="O183" t="s">
        <v>44</v>
      </c>
      <c r="P183">
        <v>999</v>
      </c>
      <c r="Q183">
        <v>62.8</v>
      </c>
      <c r="R183">
        <v>4</v>
      </c>
      <c r="S183">
        <v>105</v>
      </c>
      <c r="T183">
        <v>2012</v>
      </c>
      <c r="U183" t="str">
        <f t="shared" si="18"/>
        <v>Manual</v>
      </c>
      <c r="V183">
        <f t="shared" si="19"/>
        <v>0</v>
      </c>
      <c r="W183">
        <f t="shared" si="20"/>
        <v>0</v>
      </c>
      <c r="X183">
        <f t="shared" si="21"/>
        <v>1</v>
      </c>
      <c r="Y183">
        <f t="shared" si="22"/>
        <v>1</v>
      </c>
      <c r="Z183">
        <f t="shared" si="23"/>
        <v>1</v>
      </c>
      <c r="AA183">
        <f t="shared" si="24"/>
        <v>1</v>
      </c>
      <c r="AB183">
        <f t="shared" si="25"/>
        <v>1</v>
      </c>
      <c r="AC183">
        <f t="shared" si="26"/>
        <v>1</v>
      </c>
    </row>
    <row r="184" spans="1:29" x14ac:dyDescent="0.2">
      <c r="A184" t="s">
        <v>601</v>
      </c>
      <c r="B184" t="s">
        <v>69</v>
      </c>
      <c r="C184">
        <v>12627</v>
      </c>
      <c r="D184" t="s">
        <v>602</v>
      </c>
      <c r="E184">
        <v>1</v>
      </c>
      <c r="F184" t="s">
        <v>40</v>
      </c>
      <c r="G184">
        <v>43700</v>
      </c>
      <c r="H184" t="s">
        <v>61</v>
      </c>
      <c r="I184" t="s">
        <v>54</v>
      </c>
      <c r="J184" t="s">
        <v>42</v>
      </c>
      <c r="K184">
        <v>7</v>
      </c>
      <c r="L184">
        <v>45002</v>
      </c>
      <c r="M184">
        <v>14</v>
      </c>
      <c r="N184" t="s">
        <v>603</v>
      </c>
      <c r="O184" t="s">
        <v>49</v>
      </c>
      <c r="P184">
        <v>1595</v>
      </c>
      <c r="Q184">
        <v>51.4</v>
      </c>
      <c r="R184">
        <v>5</v>
      </c>
      <c r="S184">
        <v>126</v>
      </c>
      <c r="T184">
        <v>2017</v>
      </c>
      <c r="U184" t="str">
        <f t="shared" si="18"/>
        <v>Manual</v>
      </c>
      <c r="V184">
        <f t="shared" si="19"/>
        <v>10000</v>
      </c>
      <c r="W184">
        <f t="shared" si="20"/>
        <v>0</v>
      </c>
      <c r="X184">
        <f t="shared" si="21"/>
        <v>1.6</v>
      </c>
      <c r="Y184">
        <f t="shared" si="22"/>
        <v>1</v>
      </c>
      <c r="Z184">
        <f t="shared" si="23"/>
        <v>1</v>
      </c>
      <c r="AA184">
        <f t="shared" si="24"/>
        <v>1</v>
      </c>
      <c r="AB184">
        <f t="shared" si="25"/>
        <v>1</v>
      </c>
      <c r="AC184">
        <f t="shared" si="26"/>
        <v>1</v>
      </c>
    </row>
    <row r="185" spans="1:29" x14ac:dyDescent="0.2">
      <c r="A185" t="s">
        <v>604</v>
      </c>
      <c r="B185" t="s">
        <v>295</v>
      </c>
      <c r="C185">
        <v>2745</v>
      </c>
      <c r="D185" t="s">
        <v>605</v>
      </c>
      <c r="E185">
        <v>1</v>
      </c>
      <c r="F185" t="s">
        <v>53</v>
      </c>
      <c r="G185">
        <v>69000</v>
      </c>
      <c r="H185" t="s">
        <v>77</v>
      </c>
      <c r="I185" t="s">
        <v>54</v>
      </c>
      <c r="J185" t="s">
        <v>71</v>
      </c>
      <c r="K185">
        <v>12</v>
      </c>
      <c r="L185">
        <v>44777</v>
      </c>
      <c r="M185">
        <v>16</v>
      </c>
      <c r="N185" t="s">
        <v>606</v>
      </c>
      <c r="O185" t="s">
        <v>73</v>
      </c>
      <c r="P185">
        <v>1461</v>
      </c>
      <c r="Q185">
        <v>61.4</v>
      </c>
      <c r="R185">
        <v>7</v>
      </c>
      <c r="S185">
        <v>120</v>
      </c>
      <c r="T185">
        <v>2012</v>
      </c>
      <c r="U185" t="str">
        <f t="shared" si="18"/>
        <v>Manual</v>
      </c>
      <c r="V185">
        <f t="shared" si="19"/>
        <v>0</v>
      </c>
      <c r="W185">
        <f t="shared" si="20"/>
        <v>50000</v>
      </c>
      <c r="X185">
        <f t="shared" si="21"/>
        <v>1.5</v>
      </c>
      <c r="Y185">
        <f t="shared" si="22"/>
        <v>1</v>
      </c>
      <c r="Z185">
        <f t="shared" si="23"/>
        <v>1</v>
      </c>
      <c r="AA185">
        <f t="shared" si="24"/>
        <v>1</v>
      </c>
      <c r="AB185">
        <f t="shared" si="25"/>
        <v>1</v>
      </c>
      <c r="AC185">
        <f t="shared" si="26"/>
        <v>1</v>
      </c>
    </row>
    <row r="186" spans="1:29" x14ac:dyDescent="0.2">
      <c r="A186" t="s">
        <v>607</v>
      </c>
      <c r="B186" t="s">
        <v>51</v>
      </c>
      <c r="C186">
        <v>4995</v>
      </c>
      <c r="D186" t="s">
        <v>608</v>
      </c>
      <c r="E186">
        <v>2</v>
      </c>
      <c r="F186" t="s">
        <v>40</v>
      </c>
      <c r="G186">
        <v>25643</v>
      </c>
      <c r="H186" t="s">
        <v>609</v>
      </c>
      <c r="I186" t="s">
        <v>95</v>
      </c>
      <c r="J186" t="s">
        <v>42</v>
      </c>
      <c r="K186">
        <v>13</v>
      </c>
      <c r="L186">
        <v>45182</v>
      </c>
      <c r="M186">
        <v>9</v>
      </c>
      <c r="N186" t="s">
        <v>610</v>
      </c>
      <c r="O186" t="s">
        <v>49</v>
      </c>
      <c r="P186">
        <v>1390</v>
      </c>
      <c r="Q186">
        <v>47.9</v>
      </c>
      <c r="R186">
        <v>5</v>
      </c>
      <c r="S186">
        <v>135</v>
      </c>
      <c r="T186">
        <v>2011</v>
      </c>
      <c r="U186" t="str">
        <f t="shared" si="18"/>
        <v>Automatic</v>
      </c>
      <c r="V186">
        <f t="shared" si="19"/>
        <v>0</v>
      </c>
      <c r="W186">
        <f t="shared" si="20"/>
        <v>0</v>
      </c>
      <c r="X186">
        <f t="shared" si="21"/>
        <v>1.4</v>
      </c>
      <c r="Y186">
        <f t="shared" si="22"/>
        <v>1</v>
      </c>
      <c r="Z186">
        <f t="shared" si="23"/>
        <v>1</v>
      </c>
      <c r="AA186">
        <f t="shared" si="24"/>
        <v>1</v>
      </c>
      <c r="AB186">
        <f t="shared" si="25"/>
        <v>1</v>
      </c>
      <c r="AC186">
        <f t="shared" si="26"/>
        <v>1</v>
      </c>
    </row>
    <row r="187" spans="1:29" x14ac:dyDescent="0.2">
      <c r="A187" t="s">
        <v>611</v>
      </c>
      <c r="B187" t="s">
        <v>38</v>
      </c>
      <c r="C187">
        <v>5845</v>
      </c>
      <c r="D187" t="s">
        <v>612</v>
      </c>
      <c r="E187">
        <v>1</v>
      </c>
      <c r="F187" t="s">
        <v>53</v>
      </c>
      <c r="G187">
        <v>76000</v>
      </c>
      <c r="H187" t="s">
        <v>41</v>
      </c>
      <c r="I187" t="s">
        <v>54</v>
      </c>
      <c r="J187" t="s">
        <v>42</v>
      </c>
      <c r="K187">
        <v>13</v>
      </c>
      <c r="L187">
        <v>44169</v>
      </c>
      <c r="M187">
        <v>22</v>
      </c>
      <c r="N187" t="s">
        <v>613</v>
      </c>
      <c r="O187" t="s">
        <v>49</v>
      </c>
      <c r="P187">
        <v>1956</v>
      </c>
      <c r="Q187">
        <v>55.4</v>
      </c>
      <c r="R187">
        <v>5</v>
      </c>
      <c r="S187">
        <v>134</v>
      </c>
      <c r="T187">
        <v>2011</v>
      </c>
      <c r="U187" t="str">
        <f t="shared" si="18"/>
        <v>Manual</v>
      </c>
      <c r="V187">
        <f t="shared" si="19"/>
        <v>5000</v>
      </c>
      <c r="W187">
        <f t="shared" si="20"/>
        <v>50000</v>
      </c>
      <c r="X187">
        <f t="shared" si="21"/>
        <v>2</v>
      </c>
      <c r="Y187">
        <f t="shared" si="22"/>
        <v>1</v>
      </c>
      <c r="Z187">
        <f t="shared" si="23"/>
        <v>1</v>
      </c>
      <c r="AA187">
        <f t="shared" si="24"/>
        <v>1</v>
      </c>
      <c r="AB187">
        <f t="shared" si="25"/>
        <v>1</v>
      </c>
      <c r="AC187">
        <f t="shared" si="26"/>
        <v>1</v>
      </c>
    </row>
    <row r="188" spans="1:29" x14ac:dyDescent="0.2">
      <c r="A188" t="s">
        <v>614</v>
      </c>
      <c r="B188" t="s">
        <v>233</v>
      </c>
      <c r="C188">
        <v>1745</v>
      </c>
      <c r="D188" t="s">
        <v>615</v>
      </c>
      <c r="E188">
        <v>1</v>
      </c>
      <c r="F188" t="s">
        <v>40</v>
      </c>
      <c r="G188">
        <v>51000</v>
      </c>
      <c r="H188" t="s">
        <v>77</v>
      </c>
      <c r="I188" t="s">
        <v>54</v>
      </c>
      <c r="J188" t="s">
        <v>42</v>
      </c>
      <c r="K188">
        <v>16</v>
      </c>
      <c r="L188">
        <v>44822</v>
      </c>
      <c r="M188">
        <v>21</v>
      </c>
      <c r="N188" t="s">
        <v>616</v>
      </c>
      <c r="O188" t="s">
        <v>49</v>
      </c>
      <c r="P188">
        <v>1799</v>
      </c>
      <c r="Q188">
        <v>44.1</v>
      </c>
      <c r="R188">
        <v>5</v>
      </c>
      <c r="S188">
        <v>152</v>
      </c>
      <c r="T188">
        <v>2008</v>
      </c>
      <c r="U188" t="str">
        <f t="shared" si="18"/>
        <v>Manual</v>
      </c>
      <c r="V188">
        <f t="shared" si="19"/>
        <v>0</v>
      </c>
      <c r="W188">
        <f t="shared" si="20"/>
        <v>50000</v>
      </c>
      <c r="X188">
        <f t="shared" si="21"/>
        <v>1.8</v>
      </c>
      <c r="Y188">
        <f t="shared" si="22"/>
        <v>1</v>
      </c>
      <c r="Z188">
        <f t="shared" si="23"/>
        <v>1</v>
      </c>
      <c r="AA188">
        <f t="shared" si="24"/>
        <v>1</v>
      </c>
      <c r="AB188">
        <f t="shared" si="25"/>
        <v>1</v>
      </c>
      <c r="AC188">
        <f t="shared" si="26"/>
        <v>1</v>
      </c>
    </row>
    <row r="189" spans="1:29" x14ac:dyDescent="0.2">
      <c r="A189" t="s">
        <v>617</v>
      </c>
      <c r="B189" t="s">
        <v>80</v>
      </c>
      <c r="C189">
        <v>4520</v>
      </c>
      <c r="D189" t="s">
        <v>618</v>
      </c>
      <c r="E189">
        <v>1</v>
      </c>
      <c r="F189" t="s">
        <v>40</v>
      </c>
      <c r="G189">
        <v>37000</v>
      </c>
      <c r="H189" t="s">
        <v>33</v>
      </c>
      <c r="I189" t="s">
        <v>54</v>
      </c>
      <c r="J189" t="s">
        <v>42</v>
      </c>
      <c r="K189">
        <v>16</v>
      </c>
      <c r="L189">
        <v>45309</v>
      </c>
      <c r="M189">
        <v>6</v>
      </c>
      <c r="N189" t="s">
        <v>619</v>
      </c>
      <c r="O189" t="s">
        <v>49</v>
      </c>
      <c r="P189">
        <v>1242</v>
      </c>
      <c r="Q189">
        <v>49.6</v>
      </c>
      <c r="R189">
        <v>5</v>
      </c>
      <c r="S189">
        <v>133</v>
      </c>
      <c r="T189">
        <v>2008</v>
      </c>
      <c r="U189" t="str">
        <f t="shared" si="18"/>
        <v>Manual</v>
      </c>
      <c r="V189">
        <f t="shared" si="19"/>
        <v>0</v>
      </c>
      <c r="W189">
        <f t="shared" si="20"/>
        <v>0</v>
      </c>
      <c r="X189">
        <f t="shared" si="21"/>
        <v>1.2</v>
      </c>
      <c r="Y189">
        <f t="shared" si="22"/>
        <v>1</v>
      </c>
      <c r="Z189">
        <f t="shared" si="23"/>
        <v>1</v>
      </c>
      <c r="AA189">
        <f t="shared" si="24"/>
        <v>1</v>
      </c>
      <c r="AB189">
        <f t="shared" si="25"/>
        <v>1</v>
      </c>
      <c r="AC189">
        <f t="shared" si="26"/>
        <v>1</v>
      </c>
    </row>
    <row r="190" spans="1:29" x14ac:dyDescent="0.2">
      <c r="A190" t="s">
        <v>620</v>
      </c>
      <c r="B190" t="s">
        <v>133</v>
      </c>
      <c r="C190">
        <v>23342</v>
      </c>
      <c r="D190" t="s">
        <v>274</v>
      </c>
      <c r="E190">
        <v>2</v>
      </c>
      <c r="F190" t="s">
        <v>32</v>
      </c>
      <c r="G190">
        <v>3757</v>
      </c>
      <c r="H190" t="s">
        <v>61</v>
      </c>
      <c r="I190" t="s">
        <v>34</v>
      </c>
      <c r="J190" t="s">
        <v>42</v>
      </c>
      <c r="K190">
        <v>1</v>
      </c>
      <c r="L190">
        <v>46112</v>
      </c>
      <c r="M190">
        <v>15</v>
      </c>
      <c r="N190" t="s">
        <v>318</v>
      </c>
      <c r="O190" t="s">
        <v>49</v>
      </c>
      <c r="P190">
        <v>1798</v>
      </c>
      <c r="Q190">
        <v>57.7</v>
      </c>
      <c r="R190">
        <v>5</v>
      </c>
      <c r="S190">
        <v>112</v>
      </c>
      <c r="T190">
        <v>2023</v>
      </c>
      <c r="U190" t="str">
        <f t="shared" si="18"/>
        <v>Automatic</v>
      </c>
      <c r="V190">
        <f t="shared" si="19"/>
        <v>20000</v>
      </c>
      <c r="W190">
        <f t="shared" si="20"/>
        <v>0</v>
      </c>
      <c r="X190">
        <f t="shared" si="21"/>
        <v>1.8</v>
      </c>
      <c r="Y190">
        <f t="shared" si="22"/>
        <v>1</v>
      </c>
      <c r="Z190">
        <f t="shared" si="23"/>
        <v>1</v>
      </c>
      <c r="AA190">
        <f t="shared" si="24"/>
        <v>1</v>
      </c>
      <c r="AB190">
        <f t="shared" si="25"/>
        <v>1</v>
      </c>
      <c r="AC190">
        <f t="shared" si="26"/>
        <v>1</v>
      </c>
    </row>
    <row r="191" spans="1:29" x14ac:dyDescent="0.2">
      <c r="A191" t="s">
        <v>621</v>
      </c>
      <c r="B191" t="s">
        <v>69</v>
      </c>
      <c r="C191">
        <v>23245</v>
      </c>
      <c r="D191" t="s">
        <v>622</v>
      </c>
      <c r="E191">
        <v>2</v>
      </c>
      <c r="F191" t="s">
        <v>53</v>
      </c>
      <c r="G191">
        <v>20000</v>
      </c>
      <c r="H191" t="s">
        <v>85</v>
      </c>
      <c r="I191" t="s">
        <v>54</v>
      </c>
      <c r="J191" t="s">
        <v>146</v>
      </c>
      <c r="K191">
        <v>9</v>
      </c>
      <c r="L191">
        <v>43797</v>
      </c>
      <c r="M191">
        <v>37</v>
      </c>
      <c r="N191" t="s">
        <v>623</v>
      </c>
      <c r="O191" t="s">
        <v>159</v>
      </c>
      <c r="P191">
        <v>2143</v>
      </c>
      <c r="Q191">
        <v>56.5</v>
      </c>
      <c r="R191">
        <v>4</v>
      </c>
      <c r="S191">
        <v>131</v>
      </c>
      <c r="T191">
        <v>2015</v>
      </c>
      <c r="U191" t="str">
        <f t="shared" si="18"/>
        <v>Automatic</v>
      </c>
      <c r="V191">
        <f t="shared" si="19"/>
        <v>20000</v>
      </c>
      <c r="W191">
        <f t="shared" si="20"/>
        <v>0</v>
      </c>
      <c r="X191">
        <f t="shared" si="21"/>
        <v>2.1</v>
      </c>
      <c r="Y191">
        <f t="shared" si="22"/>
        <v>1</v>
      </c>
      <c r="Z191">
        <f t="shared" si="23"/>
        <v>1</v>
      </c>
      <c r="AA191">
        <f t="shared" si="24"/>
        <v>1</v>
      </c>
      <c r="AB191">
        <f t="shared" si="25"/>
        <v>1</v>
      </c>
      <c r="AC191">
        <f t="shared" si="26"/>
        <v>1</v>
      </c>
    </row>
    <row r="192" spans="1:29" x14ac:dyDescent="0.2">
      <c r="A192" t="s">
        <v>624</v>
      </c>
      <c r="B192" t="s">
        <v>80</v>
      </c>
      <c r="C192">
        <v>2845</v>
      </c>
      <c r="D192" t="s">
        <v>625</v>
      </c>
      <c r="E192">
        <v>2</v>
      </c>
      <c r="F192" t="s">
        <v>40</v>
      </c>
      <c r="G192">
        <v>42800</v>
      </c>
      <c r="H192" t="s">
        <v>85</v>
      </c>
      <c r="I192" t="s">
        <v>34</v>
      </c>
      <c r="J192" t="s">
        <v>42</v>
      </c>
      <c r="K192">
        <v>13</v>
      </c>
      <c r="L192">
        <v>45622</v>
      </c>
      <c r="M192">
        <v>8</v>
      </c>
      <c r="N192" t="s">
        <v>626</v>
      </c>
      <c r="O192" t="s">
        <v>49</v>
      </c>
      <c r="P192">
        <v>1388</v>
      </c>
      <c r="Q192">
        <v>42.8</v>
      </c>
      <c r="R192">
        <v>5</v>
      </c>
      <c r="S192">
        <v>154</v>
      </c>
      <c r="T192">
        <v>2011</v>
      </c>
      <c r="U192" t="str">
        <f t="shared" si="18"/>
        <v>Automatic</v>
      </c>
      <c r="V192">
        <f t="shared" si="19"/>
        <v>0</v>
      </c>
      <c r="W192">
        <f t="shared" si="20"/>
        <v>0</v>
      </c>
      <c r="X192">
        <f t="shared" si="21"/>
        <v>1.4</v>
      </c>
      <c r="Y192">
        <f t="shared" si="22"/>
        <v>1</v>
      </c>
      <c r="Z192">
        <f t="shared" si="23"/>
        <v>1</v>
      </c>
      <c r="AA192">
        <f t="shared" si="24"/>
        <v>1</v>
      </c>
      <c r="AB192">
        <f t="shared" si="25"/>
        <v>1</v>
      </c>
      <c r="AC192">
        <f t="shared" si="26"/>
        <v>1</v>
      </c>
    </row>
    <row r="193" spans="1:29" x14ac:dyDescent="0.2">
      <c r="A193" t="s">
        <v>627</v>
      </c>
      <c r="B193" t="s">
        <v>69</v>
      </c>
      <c r="C193">
        <v>19600</v>
      </c>
      <c r="D193" t="s">
        <v>628</v>
      </c>
      <c r="E193">
        <v>2</v>
      </c>
      <c r="F193" t="s">
        <v>53</v>
      </c>
      <c r="G193">
        <v>1000</v>
      </c>
      <c r="H193" t="s">
        <v>61</v>
      </c>
      <c r="I193" t="s">
        <v>54</v>
      </c>
      <c r="J193" t="s">
        <v>146</v>
      </c>
      <c r="K193">
        <v>7</v>
      </c>
      <c r="L193">
        <v>44966</v>
      </c>
      <c r="M193">
        <v>35</v>
      </c>
      <c r="N193" t="s">
        <v>629</v>
      </c>
      <c r="O193" t="s">
        <v>148</v>
      </c>
      <c r="P193">
        <v>1950</v>
      </c>
      <c r="Q193">
        <v>70.599999999999994</v>
      </c>
      <c r="R193">
        <v>4</v>
      </c>
      <c r="S193">
        <v>119</v>
      </c>
      <c r="T193">
        <v>2017</v>
      </c>
      <c r="U193" t="str">
        <f t="shared" si="18"/>
        <v>Automatic</v>
      </c>
      <c r="V193">
        <f t="shared" si="19"/>
        <v>15000</v>
      </c>
      <c r="W193">
        <f t="shared" si="20"/>
        <v>0</v>
      </c>
      <c r="X193">
        <f t="shared" si="21"/>
        <v>2</v>
      </c>
      <c r="Y193">
        <f t="shared" si="22"/>
        <v>1</v>
      </c>
      <c r="Z193">
        <f t="shared" si="23"/>
        <v>1</v>
      </c>
      <c r="AA193">
        <f t="shared" si="24"/>
        <v>1</v>
      </c>
      <c r="AB193">
        <f t="shared" si="25"/>
        <v>1</v>
      </c>
      <c r="AC193">
        <f t="shared" si="26"/>
        <v>1</v>
      </c>
    </row>
    <row r="194" spans="1:29" x14ac:dyDescent="0.2">
      <c r="A194" t="s">
        <v>630</v>
      </c>
      <c r="B194" t="s">
        <v>46</v>
      </c>
      <c r="C194">
        <v>12486</v>
      </c>
      <c r="D194" t="s">
        <v>631</v>
      </c>
      <c r="E194">
        <v>2</v>
      </c>
      <c r="F194" t="s">
        <v>297</v>
      </c>
      <c r="G194">
        <v>37138</v>
      </c>
      <c r="H194" t="s">
        <v>41</v>
      </c>
      <c r="I194" t="s">
        <v>34</v>
      </c>
      <c r="J194" t="s">
        <v>42</v>
      </c>
      <c r="K194">
        <v>5</v>
      </c>
      <c r="L194">
        <v>45744</v>
      </c>
      <c r="M194">
        <v>21</v>
      </c>
      <c r="N194" t="s">
        <v>632</v>
      </c>
      <c r="O194" t="s">
        <v>49</v>
      </c>
      <c r="P194">
        <v>1</v>
      </c>
      <c r="Q194">
        <v>145</v>
      </c>
      <c r="R194">
        <v>5</v>
      </c>
      <c r="S194">
        <v>1</v>
      </c>
      <c r="T194">
        <v>2019</v>
      </c>
      <c r="U194" t="str">
        <f t="shared" ref="U194:U257" si="27">IF(AVERAGE(E194:E194)=2,"Automatic","Manual")</f>
        <v>Automatic</v>
      </c>
      <c r="V194">
        <f t="shared" ref="V194:V257" si="28">ROUNDDOWN(AVERAGE(C194:C194)/5000,0)*5000</f>
        <v>10000</v>
      </c>
      <c r="W194">
        <f t="shared" ref="W194:W257" si="29">ROUNDDOWN(AVERAGE(G194:G194)/50000,0)*50000</f>
        <v>0</v>
      </c>
      <c r="X194">
        <f t="shared" ref="X194:X257" si="30">ROUND(AVERAGE(P194:P194)/1000,1)</f>
        <v>0</v>
      </c>
      <c r="Y194">
        <f t="shared" ref="Y194:Y257" si="31">IF(AVERAGE(V194:V194)=30000,0,1)</f>
        <v>1</v>
      </c>
      <c r="Z194">
        <f t="shared" ref="Z194:Z257" si="32">IF(AVERAGE(W194:W194)&gt;50000,0,1)</f>
        <v>1</v>
      </c>
      <c r="AA194">
        <f t="shared" ref="AA194:AA257" si="33">IF(AVERAGE(X194:X194)&gt;2.5,0,1)</f>
        <v>1</v>
      </c>
      <c r="AB194">
        <f t="shared" ref="AB194:AB257" si="34">IF(AVERAGE(Q194:Q194)&lt;30,0,1)</f>
        <v>1</v>
      </c>
      <c r="AC194">
        <f t="shared" ref="AC194:AC257" si="35">IF(SUM(Y194:AB194)=4,1,0)</f>
        <v>1</v>
      </c>
    </row>
    <row r="195" spans="1:29" x14ac:dyDescent="0.2">
      <c r="A195" t="s">
        <v>633</v>
      </c>
      <c r="B195" t="s">
        <v>123</v>
      </c>
      <c r="C195">
        <v>11395</v>
      </c>
      <c r="D195" t="s">
        <v>634</v>
      </c>
      <c r="E195">
        <v>1</v>
      </c>
      <c r="F195" t="s">
        <v>53</v>
      </c>
      <c r="G195">
        <v>71000</v>
      </c>
      <c r="H195" t="s">
        <v>85</v>
      </c>
      <c r="I195" t="s">
        <v>34</v>
      </c>
      <c r="J195" t="s">
        <v>42</v>
      </c>
      <c r="K195">
        <v>8</v>
      </c>
      <c r="L195">
        <v>45465</v>
      </c>
      <c r="M195">
        <v>28</v>
      </c>
      <c r="N195" t="s">
        <v>635</v>
      </c>
      <c r="O195" t="s">
        <v>57</v>
      </c>
      <c r="P195">
        <v>1995</v>
      </c>
      <c r="Q195">
        <v>58.9</v>
      </c>
      <c r="R195">
        <v>5</v>
      </c>
      <c r="S195">
        <v>126</v>
      </c>
      <c r="T195">
        <v>2016</v>
      </c>
      <c r="U195" t="str">
        <f t="shared" si="27"/>
        <v>Manual</v>
      </c>
      <c r="V195">
        <f t="shared" si="28"/>
        <v>10000</v>
      </c>
      <c r="W195">
        <f t="shared" si="29"/>
        <v>50000</v>
      </c>
      <c r="X195">
        <f t="shared" si="30"/>
        <v>2</v>
      </c>
      <c r="Y195">
        <f t="shared" si="31"/>
        <v>1</v>
      </c>
      <c r="Z195">
        <f t="shared" si="32"/>
        <v>1</v>
      </c>
      <c r="AA195">
        <f t="shared" si="33"/>
        <v>1</v>
      </c>
      <c r="AB195">
        <f t="shared" si="34"/>
        <v>1</v>
      </c>
      <c r="AC195">
        <f t="shared" si="35"/>
        <v>1</v>
      </c>
    </row>
    <row r="196" spans="1:29" x14ac:dyDescent="0.2">
      <c r="A196" t="s">
        <v>636</v>
      </c>
      <c r="B196" t="s">
        <v>46</v>
      </c>
      <c r="C196">
        <v>5695</v>
      </c>
      <c r="D196" t="s">
        <v>637</v>
      </c>
      <c r="E196">
        <v>2</v>
      </c>
      <c r="F196" t="s">
        <v>40</v>
      </c>
      <c r="G196">
        <v>21000</v>
      </c>
      <c r="H196" t="s">
        <v>41</v>
      </c>
      <c r="I196" t="s">
        <v>54</v>
      </c>
      <c r="J196" t="s">
        <v>71</v>
      </c>
      <c r="K196">
        <v>9</v>
      </c>
      <c r="L196">
        <v>45042</v>
      </c>
      <c r="M196">
        <v>10</v>
      </c>
      <c r="N196" t="s">
        <v>638</v>
      </c>
      <c r="O196" t="s">
        <v>73</v>
      </c>
      <c r="P196">
        <v>1198</v>
      </c>
      <c r="Q196">
        <v>54.3</v>
      </c>
      <c r="R196">
        <v>5</v>
      </c>
      <c r="S196">
        <v>119</v>
      </c>
      <c r="T196">
        <v>2015</v>
      </c>
      <c r="U196" t="str">
        <f t="shared" si="27"/>
        <v>Automatic</v>
      </c>
      <c r="V196">
        <f t="shared" si="28"/>
        <v>5000</v>
      </c>
      <c r="W196">
        <f t="shared" si="29"/>
        <v>0</v>
      </c>
      <c r="X196">
        <f t="shared" si="30"/>
        <v>1.2</v>
      </c>
      <c r="Y196">
        <f t="shared" si="31"/>
        <v>1</v>
      </c>
      <c r="Z196">
        <f t="shared" si="32"/>
        <v>1</v>
      </c>
      <c r="AA196">
        <f t="shared" si="33"/>
        <v>1</v>
      </c>
      <c r="AB196">
        <f t="shared" si="34"/>
        <v>1</v>
      </c>
      <c r="AC196">
        <f t="shared" si="35"/>
        <v>1</v>
      </c>
    </row>
    <row r="197" spans="1:29" x14ac:dyDescent="0.2">
      <c r="A197" t="s">
        <v>639</v>
      </c>
      <c r="B197" t="s">
        <v>141</v>
      </c>
      <c r="C197">
        <v>4203</v>
      </c>
      <c r="D197" t="s">
        <v>640</v>
      </c>
      <c r="E197">
        <v>1</v>
      </c>
      <c r="F197" t="s">
        <v>53</v>
      </c>
      <c r="G197">
        <v>126000</v>
      </c>
      <c r="H197" t="s">
        <v>94</v>
      </c>
      <c r="I197" t="s">
        <v>54</v>
      </c>
      <c r="J197" t="s">
        <v>71</v>
      </c>
      <c r="K197">
        <v>9</v>
      </c>
      <c r="L197">
        <v>45335</v>
      </c>
      <c r="M197">
        <v>16</v>
      </c>
      <c r="N197" t="s">
        <v>641</v>
      </c>
      <c r="O197" t="s">
        <v>73</v>
      </c>
      <c r="P197">
        <v>1560</v>
      </c>
      <c r="Q197">
        <v>60.1</v>
      </c>
      <c r="R197">
        <v>7</v>
      </c>
      <c r="S197">
        <v>124</v>
      </c>
      <c r="T197">
        <v>2015</v>
      </c>
      <c r="U197" t="str">
        <f t="shared" si="27"/>
        <v>Manual</v>
      </c>
      <c r="V197">
        <f t="shared" si="28"/>
        <v>0</v>
      </c>
      <c r="W197">
        <f t="shared" si="29"/>
        <v>100000</v>
      </c>
      <c r="X197">
        <f t="shared" si="30"/>
        <v>1.6</v>
      </c>
      <c r="Y197">
        <f t="shared" si="31"/>
        <v>1</v>
      </c>
      <c r="Z197">
        <f t="shared" si="32"/>
        <v>0</v>
      </c>
      <c r="AA197">
        <f t="shared" si="33"/>
        <v>1</v>
      </c>
      <c r="AB197">
        <f t="shared" si="34"/>
        <v>1</v>
      </c>
      <c r="AC197">
        <f t="shared" si="35"/>
        <v>0</v>
      </c>
    </row>
    <row r="198" spans="1:29" x14ac:dyDescent="0.2">
      <c r="A198" t="s">
        <v>642</v>
      </c>
      <c r="B198" t="s">
        <v>38</v>
      </c>
      <c r="C198">
        <v>5830</v>
      </c>
      <c r="D198" t="s">
        <v>643</v>
      </c>
      <c r="E198">
        <v>1</v>
      </c>
      <c r="F198" t="s">
        <v>53</v>
      </c>
      <c r="G198">
        <v>46000</v>
      </c>
      <c r="H198" t="s">
        <v>541</v>
      </c>
      <c r="I198" t="s">
        <v>34</v>
      </c>
      <c r="J198" t="s">
        <v>42</v>
      </c>
      <c r="K198">
        <v>11</v>
      </c>
      <c r="L198">
        <v>45421</v>
      </c>
      <c r="M198">
        <v>25</v>
      </c>
      <c r="N198" t="s">
        <v>644</v>
      </c>
      <c r="O198" t="s">
        <v>49</v>
      </c>
      <c r="P198">
        <v>2231</v>
      </c>
      <c r="Q198">
        <v>46.3</v>
      </c>
      <c r="R198">
        <v>5</v>
      </c>
      <c r="S198">
        <v>160</v>
      </c>
      <c r="T198">
        <v>2013</v>
      </c>
      <c r="U198" t="str">
        <f t="shared" si="27"/>
        <v>Manual</v>
      </c>
      <c r="V198">
        <f t="shared" si="28"/>
        <v>5000</v>
      </c>
      <c r="W198">
        <f t="shared" si="29"/>
        <v>0</v>
      </c>
      <c r="X198">
        <f t="shared" si="30"/>
        <v>2.2000000000000002</v>
      </c>
      <c r="Y198">
        <f t="shared" si="31"/>
        <v>1</v>
      </c>
      <c r="Z198">
        <f t="shared" si="32"/>
        <v>1</v>
      </c>
      <c r="AA198">
        <f t="shared" si="33"/>
        <v>1</v>
      </c>
      <c r="AB198">
        <f t="shared" si="34"/>
        <v>1</v>
      </c>
      <c r="AC198">
        <f t="shared" si="35"/>
        <v>1</v>
      </c>
    </row>
    <row r="199" spans="1:29" x14ac:dyDescent="0.2">
      <c r="A199" t="s">
        <v>645</v>
      </c>
      <c r="B199" t="s">
        <v>38</v>
      </c>
      <c r="C199">
        <v>9642</v>
      </c>
      <c r="D199" t="s">
        <v>646</v>
      </c>
      <c r="E199">
        <v>1</v>
      </c>
      <c r="F199" t="s">
        <v>40</v>
      </c>
      <c r="G199">
        <v>49406</v>
      </c>
      <c r="H199" t="s">
        <v>41</v>
      </c>
      <c r="I199" t="s">
        <v>62</v>
      </c>
      <c r="J199" t="s">
        <v>42</v>
      </c>
      <c r="K199">
        <v>6</v>
      </c>
      <c r="L199">
        <v>45442</v>
      </c>
      <c r="M199">
        <v>16</v>
      </c>
      <c r="N199" t="s">
        <v>647</v>
      </c>
      <c r="O199" t="s">
        <v>49</v>
      </c>
      <c r="P199">
        <v>1399</v>
      </c>
      <c r="Q199">
        <v>51.4</v>
      </c>
      <c r="R199">
        <v>5</v>
      </c>
      <c r="S199">
        <v>128</v>
      </c>
      <c r="T199">
        <v>2018</v>
      </c>
      <c r="U199" t="str">
        <f t="shared" si="27"/>
        <v>Manual</v>
      </c>
      <c r="V199">
        <f t="shared" si="28"/>
        <v>5000</v>
      </c>
      <c r="W199">
        <f t="shared" si="29"/>
        <v>0</v>
      </c>
      <c r="X199">
        <f t="shared" si="30"/>
        <v>1.4</v>
      </c>
      <c r="Y199">
        <f t="shared" si="31"/>
        <v>1</v>
      </c>
      <c r="Z199">
        <f t="shared" si="32"/>
        <v>1</v>
      </c>
      <c r="AA199">
        <f t="shared" si="33"/>
        <v>1</v>
      </c>
      <c r="AB199">
        <f t="shared" si="34"/>
        <v>1</v>
      </c>
      <c r="AC199">
        <f t="shared" si="35"/>
        <v>1</v>
      </c>
    </row>
    <row r="200" spans="1:29" x14ac:dyDescent="0.2">
      <c r="A200" t="s">
        <v>648</v>
      </c>
      <c r="B200" t="s">
        <v>141</v>
      </c>
      <c r="C200">
        <v>2595</v>
      </c>
      <c r="D200" t="s">
        <v>649</v>
      </c>
      <c r="E200">
        <v>1</v>
      </c>
      <c r="F200" t="s">
        <v>40</v>
      </c>
      <c r="G200">
        <v>40000</v>
      </c>
      <c r="H200" t="s">
        <v>41</v>
      </c>
      <c r="I200" t="s">
        <v>34</v>
      </c>
      <c r="J200" t="s">
        <v>42</v>
      </c>
      <c r="K200">
        <v>13</v>
      </c>
      <c r="L200">
        <v>45521</v>
      </c>
      <c r="M200">
        <v>3</v>
      </c>
      <c r="N200" t="s">
        <v>650</v>
      </c>
      <c r="O200" t="s">
        <v>44</v>
      </c>
      <c r="P200">
        <v>998</v>
      </c>
      <c r="Q200">
        <v>62.8</v>
      </c>
      <c r="R200">
        <v>4</v>
      </c>
      <c r="S200">
        <v>103</v>
      </c>
      <c r="T200">
        <v>2011</v>
      </c>
      <c r="U200" t="str">
        <f t="shared" si="27"/>
        <v>Manual</v>
      </c>
      <c r="V200">
        <f t="shared" si="28"/>
        <v>0</v>
      </c>
      <c r="W200">
        <f t="shared" si="29"/>
        <v>0</v>
      </c>
      <c r="X200">
        <f t="shared" si="30"/>
        <v>1</v>
      </c>
      <c r="Y200">
        <f t="shared" si="31"/>
        <v>1</v>
      </c>
      <c r="Z200">
        <f t="shared" si="32"/>
        <v>1</v>
      </c>
      <c r="AA200">
        <f t="shared" si="33"/>
        <v>1</v>
      </c>
      <c r="AB200">
        <f t="shared" si="34"/>
        <v>1</v>
      </c>
      <c r="AC200">
        <f t="shared" si="35"/>
        <v>1</v>
      </c>
    </row>
    <row r="201" spans="1:29" x14ac:dyDescent="0.2">
      <c r="A201" t="s">
        <v>651</v>
      </c>
      <c r="B201" t="s">
        <v>80</v>
      </c>
      <c r="C201">
        <v>3340</v>
      </c>
      <c r="D201" t="s">
        <v>652</v>
      </c>
      <c r="E201">
        <v>1</v>
      </c>
      <c r="F201" t="s">
        <v>40</v>
      </c>
      <c r="G201">
        <v>42549</v>
      </c>
      <c r="H201" t="s">
        <v>85</v>
      </c>
      <c r="I201" t="s">
        <v>34</v>
      </c>
      <c r="J201" t="s">
        <v>42</v>
      </c>
      <c r="K201">
        <v>10</v>
      </c>
      <c r="L201">
        <v>45465</v>
      </c>
      <c r="M201">
        <v>3</v>
      </c>
      <c r="N201" t="s">
        <v>653</v>
      </c>
      <c r="O201" t="s">
        <v>44</v>
      </c>
      <c r="P201">
        <v>1242</v>
      </c>
      <c r="Q201">
        <v>57.7</v>
      </c>
      <c r="R201">
        <v>4</v>
      </c>
      <c r="S201">
        <v>115</v>
      </c>
      <c r="T201">
        <v>2014</v>
      </c>
      <c r="U201" t="str">
        <f t="shared" si="27"/>
        <v>Manual</v>
      </c>
      <c r="V201">
        <f t="shared" si="28"/>
        <v>0</v>
      </c>
      <c r="W201">
        <f t="shared" si="29"/>
        <v>0</v>
      </c>
      <c r="X201">
        <f t="shared" si="30"/>
        <v>1.2</v>
      </c>
      <c r="Y201">
        <f t="shared" si="31"/>
        <v>1</v>
      </c>
      <c r="Z201">
        <f t="shared" si="32"/>
        <v>1</v>
      </c>
      <c r="AA201">
        <f t="shared" si="33"/>
        <v>1</v>
      </c>
      <c r="AB201">
        <f t="shared" si="34"/>
        <v>1</v>
      </c>
      <c r="AC201">
        <f t="shared" si="35"/>
        <v>1</v>
      </c>
    </row>
    <row r="202" spans="1:29" x14ac:dyDescent="0.2">
      <c r="A202" t="s">
        <v>654</v>
      </c>
      <c r="B202" t="s">
        <v>465</v>
      </c>
      <c r="C202">
        <v>7139</v>
      </c>
      <c r="D202" t="s">
        <v>585</v>
      </c>
      <c r="E202">
        <v>1</v>
      </c>
      <c r="F202" t="s">
        <v>40</v>
      </c>
      <c r="G202">
        <v>25603</v>
      </c>
      <c r="H202" t="s">
        <v>85</v>
      </c>
      <c r="I202" t="s">
        <v>34</v>
      </c>
      <c r="J202" t="s">
        <v>42</v>
      </c>
      <c r="K202">
        <v>8</v>
      </c>
      <c r="L202">
        <v>45579</v>
      </c>
      <c r="M202">
        <v>13</v>
      </c>
      <c r="N202" t="s">
        <v>655</v>
      </c>
      <c r="O202" t="s">
        <v>49</v>
      </c>
      <c r="P202">
        <v>1496</v>
      </c>
      <c r="Q202">
        <v>60.1</v>
      </c>
      <c r="R202">
        <v>5</v>
      </c>
      <c r="S202">
        <v>110</v>
      </c>
      <c r="T202">
        <v>2016</v>
      </c>
      <c r="U202" t="str">
        <f t="shared" si="27"/>
        <v>Manual</v>
      </c>
      <c r="V202">
        <f t="shared" si="28"/>
        <v>5000</v>
      </c>
      <c r="W202">
        <f t="shared" si="29"/>
        <v>0</v>
      </c>
      <c r="X202">
        <f t="shared" si="30"/>
        <v>1.5</v>
      </c>
      <c r="Y202">
        <f t="shared" si="31"/>
        <v>1</v>
      </c>
      <c r="Z202">
        <f t="shared" si="32"/>
        <v>1</v>
      </c>
      <c r="AA202">
        <f t="shared" si="33"/>
        <v>1</v>
      </c>
      <c r="AB202">
        <f t="shared" si="34"/>
        <v>1</v>
      </c>
      <c r="AC202">
        <f t="shared" si="35"/>
        <v>1</v>
      </c>
    </row>
    <row r="203" spans="1:29" x14ac:dyDescent="0.2">
      <c r="A203" t="s">
        <v>656</v>
      </c>
      <c r="B203" t="s">
        <v>137</v>
      </c>
      <c r="C203">
        <v>11250</v>
      </c>
      <c r="D203" t="s">
        <v>657</v>
      </c>
      <c r="E203">
        <v>1</v>
      </c>
      <c r="F203" t="s">
        <v>53</v>
      </c>
      <c r="G203">
        <v>15000</v>
      </c>
      <c r="H203" t="s">
        <v>41</v>
      </c>
      <c r="I203" t="s">
        <v>54</v>
      </c>
      <c r="J203" t="s">
        <v>35</v>
      </c>
      <c r="K203">
        <v>7</v>
      </c>
      <c r="L203">
        <v>44500</v>
      </c>
      <c r="M203">
        <v>16</v>
      </c>
      <c r="N203" t="s">
        <v>658</v>
      </c>
      <c r="O203" t="s">
        <v>35</v>
      </c>
      <c r="P203">
        <v>1685</v>
      </c>
      <c r="Q203">
        <v>61.4</v>
      </c>
      <c r="R203">
        <v>5</v>
      </c>
      <c r="S203">
        <v>119</v>
      </c>
      <c r="T203">
        <v>2017</v>
      </c>
      <c r="U203" t="str">
        <f t="shared" si="27"/>
        <v>Manual</v>
      </c>
      <c r="V203">
        <f t="shared" si="28"/>
        <v>10000</v>
      </c>
      <c r="W203">
        <f t="shared" si="29"/>
        <v>0</v>
      </c>
      <c r="X203">
        <f t="shared" si="30"/>
        <v>1.7</v>
      </c>
      <c r="Y203">
        <f t="shared" si="31"/>
        <v>1</v>
      </c>
      <c r="Z203">
        <f t="shared" si="32"/>
        <v>1</v>
      </c>
      <c r="AA203">
        <f t="shared" si="33"/>
        <v>1</v>
      </c>
      <c r="AB203">
        <f t="shared" si="34"/>
        <v>1</v>
      </c>
      <c r="AC203">
        <f t="shared" si="35"/>
        <v>1</v>
      </c>
    </row>
    <row r="204" spans="1:29" x14ac:dyDescent="0.2">
      <c r="A204" t="s">
        <v>659</v>
      </c>
      <c r="B204" t="s">
        <v>59</v>
      </c>
      <c r="C204">
        <v>1295</v>
      </c>
      <c r="D204" t="s">
        <v>660</v>
      </c>
      <c r="E204">
        <v>1</v>
      </c>
      <c r="F204" t="s">
        <v>53</v>
      </c>
      <c r="G204">
        <v>127000</v>
      </c>
      <c r="H204" t="s">
        <v>61</v>
      </c>
      <c r="I204" t="s">
        <v>54</v>
      </c>
      <c r="J204" t="s">
        <v>55</v>
      </c>
      <c r="K204">
        <v>18</v>
      </c>
      <c r="L204">
        <v>44605</v>
      </c>
      <c r="M204">
        <v>30</v>
      </c>
      <c r="N204" t="s">
        <v>661</v>
      </c>
      <c r="O204" t="s">
        <v>57</v>
      </c>
      <c r="P204">
        <v>1988</v>
      </c>
      <c r="Q204">
        <v>50.4</v>
      </c>
      <c r="R204">
        <v>5</v>
      </c>
      <c r="S204">
        <v>149</v>
      </c>
      <c r="T204">
        <v>2006</v>
      </c>
      <c r="U204" t="str">
        <f t="shared" si="27"/>
        <v>Manual</v>
      </c>
      <c r="V204">
        <f t="shared" si="28"/>
        <v>0</v>
      </c>
      <c r="W204">
        <f t="shared" si="29"/>
        <v>100000</v>
      </c>
      <c r="X204">
        <f t="shared" si="30"/>
        <v>2</v>
      </c>
      <c r="Y204">
        <f t="shared" si="31"/>
        <v>1</v>
      </c>
      <c r="Z204">
        <f t="shared" si="32"/>
        <v>0</v>
      </c>
      <c r="AA204">
        <f t="shared" si="33"/>
        <v>1</v>
      </c>
      <c r="AB204">
        <f t="shared" si="34"/>
        <v>1</v>
      </c>
      <c r="AC204">
        <f t="shared" si="35"/>
        <v>0</v>
      </c>
    </row>
    <row r="205" spans="1:29" x14ac:dyDescent="0.2">
      <c r="A205" t="s">
        <v>662</v>
      </c>
      <c r="B205" t="s">
        <v>75</v>
      </c>
      <c r="C205">
        <v>8845</v>
      </c>
      <c r="D205" t="s">
        <v>663</v>
      </c>
      <c r="E205">
        <v>1</v>
      </c>
      <c r="F205" t="s">
        <v>40</v>
      </c>
      <c r="G205">
        <v>66542</v>
      </c>
      <c r="H205" t="s">
        <v>85</v>
      </c>
      <c r="I205" t="s">
        <v>34</v>
      </c>
      <c r="J205" t="s">
        <v>42</v>
      </c>
      <c r="K205">
        <v>7</v>
      </c>
      <c r="L205">
        <v>45427</v>
      </c>
      <c r="M205">
        <v>15</v>
      </c>
      <c r="N205" t="s">
        <v>664</v>
      </c>
      <c r="O205" t="s">
        <v>44</v>
      </c>
      <c r="P205">
        <v>999</v>
      </c>
      <c r="Q205">
        <v>67.3</v>
      </c>
      <c r="R205">
        <v>4</v>
      </c>
      <c r="S205">
        <v>97</v>
      </c>
      <c r="T205">
        <v>2017</v>
      </c>
      <c r="U205" t="str">
        <f t="shared" si="27"/>
        <v>Manual</v>
      </c>
      <c r="V205">
        <f t="shared" si="28"/>
        <v>5000</v>
      </c>
      <c r="W205">
        <f t="shared" si="29"/>
        <v>50000</v>
      </c>
      <c r="X205">
        <f t="shared" si="30"/>
        <v>1</v>
      </c>
      <c r="Y205">
        <f t="shared" si="31"/>
        <v>1</v>
      </c>
      <c r="Z205">
        <f t="shared" si="32"/>
        <v>1</v>
      </c>
      <c r="AA205">
        <f t="shared" si="33"/>
        <v>1</v>
      </c>
      <c r="AB205">
        <f t="shared" si="34"/>
        <v>1</v>
      </c>
      <c r="AC205">
        <f t="shared" si="35"/>
        <v>1</v>
      </c>
    </row>
    <row r="206" spans="1:29" x14ac:dyDescent="0.2">
      <c r="A206" t="s">
        <v>665</v>
      </c>
      <c r="B206" t="s">
        <v>666</v>
      </c>
      <c r="C206">
        <v>20695</v>
      </c>
      <c r="D206" t="s">
        <v>667</v>
      </c>
      <c r="E206">
        <v>2</v>
      </c>
      <c r="F206" t="s">
        <v>40</v>
      </c>
      <c r="G206">
        <v>26660</v>
      </c>
      <c r="H206" t="s">
        <v>61</v>
      </c>
      <c r="I206" t="s">
        <v>54</v>
      </c>
      <c r="J206" t="s">
        <v>146</v>
      </c>
      <c r="K206">
        <v>13</v>
      </c>
      <c r="L206">
        <v>44547</v>
      </c>
      <c r="M206">
        <v>44</v>
      </c>
      <c r="N206" t="s">
        <v>668</v>
      </c>
      <c r="O206" t="s">
        <v>148</v>
      </c>
      <c r="P206">
        <v>3436</v>
      </c>
      <c r="Q206">
        <v>30.1</v>
      </c>
      <c r="R206">
        <v>2</v>
      </c>
      <c r="S206">
        <v>221</v>
      </c>
      <c r="T206">
        <v>2011</v>
      </c>
      <c r="U206" t="str">
        <f t="shared" si="27"/>
        <v>Automatic</v>
      </c>
      <c r="V206">
        <f t="shared" si="28"/>
        <v>20000</v>
      </c>
      <c r="W206">
        <f t="shared" si="29"/>
        <v>0</v>
      </c>
      <c r="X206">
        <f t="shared" si="30"/>
        <v>3.4</v>
      </c>
      <c r="Y206">
        <f t="shared" si="31"/>
        <v>1</v>
      </c>
      <c r="Z206">
        <f t="shared" si="32"/>
        <v>1</v>
      </c>
      <c r="AA206">
        <f t="shared" si="33"/>
        <v>0</v>
      </c>
      <c r="AB206">
        <f t="shared" si="34"/>
        <v>1</v>
      </c>
      <c r="AC206">
        <f t="shared" si="35"/>
        <v>0</v>
      </c>
    </row>
    <row r="207" spans="1:29" x14ac:dyDescent="0.2">
      <c r="A207" t="s">
        <v>669</v>
      </c>
      <c r="B207" t="s">
        <v>65</v>
      </c>
      <c r="C207">
        <v>4090</v>
      </c>
      <c r="D207" t="s">
        <v>670</v>
      </c>
      <c r="E207">
        <v>2</v>
      </c>
      <c r="F207" t="s">
        <v>40</v>
      </c>
      <c r="G207">
        <v>38000</v>
      </c>
      <c r="H207" t="s">
        <v>85</v>
      </c>
      <c r="I207" t="s">
        <v>54</v>
      </c>
      <c r="J207" t="s">
        <v>146</v>
      </c>
      <c r="K207">
        <v>14</v>
      </c>
      <c r="L207">
        <v>44579</v>
      </c>
      <c r="M207">
        <v>4</v>
      </c>
      <c r="N207" t="s">
        <v>671</v>
      </c>
      <c r="O207" t="s">
        <v>148</v>
      </c>
      <c r="P207">
        <v>999</v>
      </c>
      <c r="Q207">
        <v>65.7</v>
      </c>
      <c r="R207">
        <v>2</v>
      </c>
      <c r="S207">
        <v>98</v>
      </c>
      <c r="T207">
        <v>2010</v>
      </c>
      <c r="U207" t="str">
        <f t="shared" si="27"/>
        <v>Automatic</v>
      </c>
      <c r="V207">
        <f t="shared" si="28"/>
        <v>0</v>
      </c>
      <c r="W207">
        <f t="shared" si="29"/>
        <v>0</v>
      </c>
      <c r="X207">
        <f t="shared" si="30"/>
        <v>1</v>
      </c>
      <c r="Y207">
        <f t="shared" si="31"/>
        <v>1</v>
      </c>
      <c r="Z207">
        <f t="shared" si="32"/>
        <v>1</v>
      </c>
      <c r="AA207">
        <f t="shared" si="33"/>
        <v>1</v>
      </c>
      <c r="AB207">
        <f t="shared" si="34"/>
        <v>1</v>
      </c>
      <c r="AC207">
        <f t="shared" si="35"/>
        <v>1</v>
      </c>
    </row>
    <row r="208" spans="1:29" x14ac:dyDescent="0.2">
      <c r="A208" t="s">
        <v>672</v>
      </c>
      <c r="B208" t="s">
        <v>80</v>
      </c>
      <c r="C208">
        <v>9395</v>
      </c>
      <c r="D208" t="s">
        <v>673</v>
      </c>
      <c r="E208">
        <v>1</v>
      </c>
      <c r="F208" t="s">
        <v>53</v>
      </c>
      <c r="G208">
        <v>41000</v>
      </c>
      <c r="H208" t="s">
        <v>85</v>
      </c>
      <c r="I208" t="s">
        <v>54</v>
      </c>
      <c r="J208" t="s">
        <v>42</v>
      </c>
      <c r="K208">
        <v>11</v>
      </c>
      <c r="L208">
        <v>44456</v>
      </c>
      <c r="M208">
        <v>20</v>
      </c>
      <c r="N208" t="s">
        <v>674</v>
      </c>
      <c r="O208" t="s">
        <v>49</v>
      </c>
      <c r="P208">
        <v>1997</v>
      </c>
      <c r="Q208">
        <v>53.3</v>
      </c>
      <c r="R208">
        <v>5</v>
      </c>
      <c r="S208">
        <v>139</v>
      </c>
      <c r="T208">
        <v>2013</v>
      </c>
      <c r="U208" t="str">
        <f t="shared" si="27"/>
        <v>Manual</v>
      </c>
      <c r="V208">
        <f t="shared" si="28"/>
        <v>5000</v>
      </c>
      <c r="W208">
        <f t="shared" si="29"/>
        <v>0</v>
      </c>
      <c r="X208">
        <f t="shared" si="30"/>
        <v>2</v>
      </c>
      <c r="Y208">
        <f t="shared" si="31"/>
        <v>1</v>
      </c>
      <c r="Z208">
        <f t="shared" si="32"/>
        <v>1</v>
      </c>
      <c r="AA208">
        <f t="shared" si="33"/>
        <v>1</v>
      </c>
      <c r="AB208">
        <f t="shared" si="34"/>
        <v>1</v>
      </c>
      <c r="AC208">
        <f t="shared" si="35"/>
        <v>1</v>
      </c>
    </row>
    <row r="209" spans="1:29" x14ac:dyDescent="0.2">
      <c r="A209" t="s">
        <v>675</v>
      </c>
      <c r="B209" t="s">
        <v>233</v>
      </c>
      <c r="C209">
        <v>2327</v>
      </c>
      <c r="D209" t="s">
        <v>676</v>
      </c>
      <c r="E209">
        <v>2</v>
      </c>
      <c r="F209" t="s">
        <v>40</v>
      </c>
      <c r="G209">
        <v>84400</v>
      </c>
      <c r="H209" t="s">
        <v>77</v>
      </c>
      <c r="I209" t="s">
        <v>34</v>
      </c>
      <c r="J209" t="s">
        <v>42</v>
      </c>
      <c r="K209">
        <v>15</v>
      </c>
      <c r="L209">
        <v>45533</v>
      </c>
      <c r="M209">
        <v>13</v>
      </c>
      <c r="N209" t="s">
        <v>677</v>
      </c>
      <c r="O209" t="s">
        <v>49</v>
      </c>
      <c r="P209">
        <v>1339</v>
      </c>
      <c r="Q209">
        <v>49.6</v>
      </c>
      <c r="R209">
        <v>5</v>
      </c>
      <c r="S209">
        <v>132</v>
      </c>
      <c r="T209">
        <v>2009</v>
      </c>
      <c r="U209" t="str">
        <f t="shared" si="27"/>
        <v>Automatic</v>
      </c>
      <c r="V209">
        <f t="shared" si="28"/>
        <v>0</v>
      </c>
      <c r="W209">
        <f t="shared" si="29"/>
        <v>50000</v>
      </c>
      <c r="X209">
        <f t="shared" si="30"/>
        <v>1.3</v>
      </c>
      <c r="Y209">
        <f t="shared" si="31"/>
        <v>1</v>
      </c>
      <c r="Z209">
        <f t="shared" si="32"/>
        <v>1</v>
      </c>
      <c r="AA209">
        <f t="shared" si="33"/>
        <v>1</v>
      </c>
      <c r="AB209">
        <f t="shared" si="34"/>
        <v>1</v>
      </c>
      <c r="AC209">
        <f t="shared" si="35"/>
        <v>1</v>
      </c>
    </row>
    <row r="210" spans="1:29" x14ac:dyDescent="0.2">
      <c r="A210" t="s">
        <v>678</v>
      </c>
      <c r="B210" t="s">
        <v>295</v>
      </c>
      <c r="C210">
        <v>4511</v>
      </c>
      <c r="D210" t="s">
        <v>679</v>
      </c>
      <c r="E210">
        <v>1</v>
      </c>
      <c r="F210" t="s">
        <v>40</v>
      </c>
      <c r="G210">
        <v>89000</v>
      </c>
      <c r="H210" t="s">
        <v>41</v>
      </c>
      <c r="I210" t="s">
        <v>34</v>
      </c>
      <c r="J210" t="s">
        <v>42</v>
      </c>
      <c r="K210">
        <v>10</v>
      </c>
      <c r="L210">
        <v>45456</v>
      </c>
      <c r="M210">
        <v>10</v>
      </c>
      <c r="N210" t="s">
        <v>680</v>
      </c>
      <c r="O210" t="s">
        <v>49</v>
      </c>
      <c r="P210">
        <v>899</v>
      </c>
      <c r="Q210">
        <v>62.8</v>
      </c>
      <c r="R210">
        <v>5</v>
      </c>
      <c r="S210">
        <v>105</v>
      </c>
      <c r="T210">
        <v>2014</v>
      </c>
      <c r="U210" t="str">
        <f t="shared" si="27"/>
        <v>Manual</v>
      </c>
      <c r="V210">
        <f t="shared" si="28"/>
        <v>0</v>
      </c>
      <c r="W210">
        <f t="shared" si="29"/>
        <v>50000</v>
      </c>
      <c r="X210">
        <f t="shared" si="30"/>
        <v>0.9</v>
      </c>
      <c r="Y210">
        <f t="shared" si="31"/>
        <v>1</v>
      </c>
      <c r="Z210">
        <f t="shared" si="32"/>
        <v>1</v>
      </c>
      <c r="AA210">
        <f t="shared" si="33"/>
        <v>1</v>
      </c>
      <c r="AB210">
        <f t="shared" si="34"/>
        <v>1</v>
      </c>
      <c r="AC210">
        <f t="shared" si="35"/>
        <v>1</v>
      </c>
    </row>
    <row r="211" spans="1:29" x14ac:dyDescent="0.2">
      <c r="A211" t="s">
        <v>681</v>
      </c>
      <c r="B211" t="s">
        <v>51</v>
      </c>
      <c r="C211">
        <v>1310</v>
      </c>
      <c r="D211" t="s">
        <v>682</v>
      </c>
      <c r="E211">
        <v>1</v>
      </c>
      <c r="F211" t="s">
        <v>53</v>
      </c>
      <c r="G211">
        <v>135500</v>
      </c>
      <c r="H211" t="s">
        <v>41</v>
      </c>
      <c r="I211" t="s">
        <v>54</v>
      </c>
      <c r="J211" t="s">
        <v>42</v>
      </c>
      <c r="K211">
        <v>17</v>
      </c>
      <c r="L211">
        <v>44638</v>
      </c>
      <c r="M211">
        <v>14</v>
      </c>
      <c r="N211" t="s">
        <v>683</v>
      </c>
      <c r="O211" t="s">
        <v>49</v>
      </c>
      <c r="P211">
        <v>1896</v>
      </c>
      <c r="Q211">
        <v>53.3</v>
      </c>
      <c r="R211">
        <v>5</v>
      </c>
      <c r="S211">
        <v>132</v>
      </c>
      <c r="T211">
        <v>2007</v>
      </c>
      <c r="U211" t="str">
        <f t="shared" si="27"/>
        <v>Manual</v>
      </c>
      <c r="V211">
        <f t="shared" si="28"/>
        <v>0</v>
      </c>
      <c r="W211">
        <f t="shared" si="29"/>
        <v>100000</v>
      </c>
      <c r="X211">
        <f t="shared" si="30"/>
        <v>1.9</v>
      </c>
      <c r="Y211">
        <f t="shared" si="31"/>
        <v>1</v>
      </c>
      <c r="Z211">
        <f t="shared" si="32"/>
        <v>0</v>
      </c>
      <c r="AA211">
        <f t="shared" si="33"/>
        <v>1</v>
      </c>
      <c r="AB211">
        <f t="shared" si="34"/>
        <v>1</v>
      </c>
      <c r="AC211">
        <f t="shared" si="35"/>
        <v>0</v>
      </c>
    </row>
    <row r="212" spans="1:29" x14ac:dyDescent="0.2">
      <c r="A212" t="s">
        <v>684</v>
      </c>
      <c r="B212" t="s">
        <v>233</v>
      </c>
      <c r="C212">
        <v>2145</v>
      </c>
      <c r="D212" t="s">
        <v>685</v>
      </c>
      <c r="E212">
        <v>2</v>
      </c>
      <c r="F212" t="s">
        <v>32</v>
      </c>
      <c r="G212">
        <v>85000</v>
      </c>
      <c r="H212" t="s">
        <v>41</v>
      </c>
      <c r="I212" t="s">
        <v>54</v>
      </c>
      <c r="J212" t="s">
        <v>55</v>
      </c>
      <c r="K212">
        <v>17</v>
      </c>
      <c r="L212">
        <v>44947</v>
      </c>
      <c r="M212">
        <v>16</v>
      </c>
      <c r="N212" t="s">
        <v>686</v>
      </c>
      <c r="O212" t="s">
        <v>57</v>
      </c>
      <c r="P212">
        <v>1339</v>
      </c>
      <c r="Q212">
        <v>61.4</v>
      </c>
      <c r="R212">
        <v>5</v>
      </c>
      <c r="S212">
        <v>109</v>
      </c>
      <c r="T212">
        <v>2007</v>
      </c>
      <c r="U212" t="str">
        <f t="shared" si="27"/>
        <v>Automatic</v>
      </c>
      <c r="V212">
        <f t="shared" si="28"/>
        <v>0</v>
      </c>
      <c r="W212">
        <f t="shared" si="29"/>
        <v>50000</v>
      </c>
      <c r="X212">
        <f t="shared" si="30"/>
        <v>1.3</v>
      </c>
      <c r="Y212">
        <f t="shared" si="31"/>
        <v>1</v>
      </c>
      <c r="Z212">
        <f t="shared" si="32"/>
        <v>1</v>
      </c>
      <c r="AA212">
        <f t="shared" si="33"/>
        <v>1</v>
      </c>
      <c r="AB212">
        <f t="shared" si="34"/>
        <v>1</v>
      </c>
      <c r="AC212">
        <f t="shared" si="35"/>
        <v>1</v>
      </c>
    </row>
    <row r="213" spans="1:29" x14ac:dyDescent="0.2">
      <c r="A213" t="s">
        <v>687</v>
      </c>
      <c r="B213" t="s">
        <v>133</v>
      </c>
      <c r="C213">
        <v>10795</v>
      </c>
      <c r="D213" t="s">
        <v>688</v>
      </c>
      <c r="E213">
        <v>2</v>
      </c>
      <c r="F213" t="s">
        <v>32</v>
      </c>
      <c r="G213">
        <v>4564</v>
      </c>
      <c r="H213" t="s">
        <v>94</v>
      </c>
      <c r="I213" t="s">
        <v>54</v>
      </c>
      <c r="J213" t="s">
        <v>42</v>
      </c>
      <c r="K213">
        <v>8</v>
      </c>
      <c r="L213">
        <v>45218</v>
      </c>
      <c r="M213">
        <v>8</v>
      </c>
      <c r="N213" t="s">
        <v>689</v>
      </c>
      <c r="O213" t="s">
        <v>49</v>
      </c>
      <c r="P213">
        <v>1497</v>
      </c>
      <c r="Q213">
        <v>78.5</v>
      </c>
      <c r="R213">
        <v>5</v>
      </c>
      <c r="S213">
        <v>82</v>
      </c>
      <c r="T213">
        <v>2016</v>
      </c>
      <c r="U213" t="str">
        <f t="shared" si="27"/>
        <v>Automatic</v>
      </c>
      <c r="V213">
        <f t="shared" si="28"/>
        <v>10000</v>
      </c>
      <c r="W213">
        <f t="shared" si="29"/>
        <v>0</v>
      </c>
      <c r="X213">
        <f t="shared" si="30"/>
        <v>1.5</v>
      </c>
      <c r="Y213">
        <f t="shared" si="31"/>
        <v>1</v>
      </c>
      <c r="Z213">
        <f t="shared" si="32"/>
        <v>1</v>
      </c>
      <c r="AA213">
        <f t="shared" si="33"/>
        <v>1</v>
      </c>
      <c r="AB213">
        <f t="shared" si="34"/>
        <v>1</v>
      </c>
      <c r="AC213">
        <f t="shared" si="35"/>
        <v>1</v>
      </c>
    </row>
    <row r="214" spans="1:29" x14ac:dyDescent="0.2">
      <c r="A214" t="s">
        <v>690</v>
      </c>
      <c r="B214" t="s">
        <v>123</v>
      </c>
      <c r="C214">
        <v>13350</v>
      </c>
      <c r="D214" t="s">
        <v>691</v>
      </c>
      <c r="E214">
        <v>2</v>
      </c>
      <c r="F214" t="s">
        <v>53</v>
      </c>
      <c r="G214">
        <v>71000</v>
      </c>
      <c r="H214" t="s">
        <v>85</v>
      </c>
      <c r="I214" t="s">
        <v>54</v>
      </c>
      <c r="J214" t="s">
        <v>146</v>
      </c>
      <c r="K214">
        <v>10</v>
      </c>
      <c r="L214">
        <v>45260</v>
      </c>
      <c r="M214">
        <v>40</v>
      </c>
      <c r="N214" t="s">
        <v>692</v>
      </c>
      <c r="O214" t="s">
        <v>148</v>
      </c>
      <c r="P214">
        <v>2993</v>
      </c>
      <c r="Q214">
        <v>57.7</v>
      </c>
      <c r="R214">
        <v>4</v>
      </c>
      <c r="S214">
        <v>129</v>
      </c>
      <c r="T214">
        <v>2014</v>
      </c>
      <c r="U214" t="str">
        <f t="shared" si="27"/>
        <v>Automatic</v>
      </c>
      <c r="V214">
        <f t="shared" si="28"/>
        <v>10000</v>
      </c>
      <c r="W214">
        <f t="shared" si="29"/>
        <v>50000</v>
      </c>
      <c r="X214">
        <f t="shared" si="30"/>
        <v>3</v>
      </c>
      <c r="Y214">
        <f t="shared" si="31"/>
        <v>1</v>
      </c>
      <c r="Z214">
        <f t="shared" si="32"/>
        <v>1</v>
      </c>
      <c r="AA214">
        <f t="shared" si="33"/>
        <v>0</v>
      </c>
      <c r="AB214">
        <f t="shared" si="34"/>
        <v>1</v>
      </c>
      <c r="AC214">
        <f t="shared" si="35"/>
        <v>0</v>
      </c>
    </row>
    <row r="215" spans="1:29" x14ac:dyDescent="0.2">
      <c r="A215" t="s">
        <v>693</v>
      </c>
      <c r="B215" t="s">
        <v>30</v>
      </c>
      <c r="C215">
        <v>6046</v>
      </c>
      <c r="D215" t="s">
        <v>694</v>
      </c>
      <c r="E215">
        <v>1</v>
      </c>
      <c r="F215" t="s">
        <v>53</v>
      </c>
      <c r="G215">
        <v>103000</v>
      </c>
      <c r="H215" t="s">
        <v>41</v>
      </c>
      <c r="I215" t="s">
        <v>95</v>
      </c>
      <c r="J215" t="s">
        <v>35</v>
      </c>
      <c r="K215">
        <v>11</v>
      </c>
      <c r="L215">
        <v>45351</v>
      </c>
      <c r="M215">
        <v>21</v>
      </c>
      <c r="N215" t="s">
        <v>695</v>
      </c>
      <c r="O215" t="s">
        <v>35</v>
      </c>
      <c r="P215">
        <v>2199</v>
      </c>
      <c r="Q215">
        <v>47.9</v>
      </c>
      <c r="R215">
        <v>7</v>
      </c>
      <c r="S215">
        <v>155</v>
      </c>
      <c r="T215">
        <v>2013</v>
      </c>
      <c r="U215" t="str">
        <f t="shared" si="27"/>
        <v>Manual</v>
      </c>
      <c r="V215">
        <f t="shared" si="28"/>
        <v>5000</v>
      </c>
      <c r="W215">
        <f t="shared" si="29"/>
        <v>100000</v>
      </c>
      <c r="X215">
        <f t="shared" si="30"/>
        <v>2.2000000000000002</v>
      </c>
      <c r="Y215">
        <f t="shared" si="31"/>
        <v>1</v>
      </c>
      <c r="Z215">
        <f t="shared" si="32"/>
        <v>0</v>
      </c>
      <c r="AA215">
        <f t="shared" si="33"/>
        <v>1</v>
      </c>
      <c r="AB215">
        <f t="shared" si="34"/>
        <v>1</v>
      </c>
      <c r="AC215">
        <f t="shared" si="35"/>
        <v>0</v>
      </c>
    </row>
    <row r="216" spans="1:29" x14ac:dyDescent="0.2">
      <c r="A216" t="s">
        <v>696</v>
      </c>
      <c r="B216" t="s">
        <v>30</v>
      </c>
      <c r="C216">
        <v>13604</v>
      </c>
      <c r="D216" t="s">
        <v>697</v>
      </c>
      <c r="E216">
        <v>2</v>
      </c>
      <c r="F216" t="s">
        <v>40</v>
      </c>
      <c r="G216">
        <v>21782</v>
      </c>
      <c r="H216" t="s">
        <v>698</v>
      </c>
      <c r="I216" t="s">
        <v>34</v>
      </c>
      <c r="J216" t="s">
        <v>42</v>
      </c>
      <c r="K216">
        <v>3</v>
      </c>
      <c r="L216">
        <v>45596</v>
      </c>
      <c r="M216">
        <v>8</v>
      </c>
      <c r="N216" t="s">
        <v>699</v>
      </c>
      <c r="O216" t="s">
        <v>49</v>
      </c>
      <c r="P216">
        <v>998</v>
      </c>
      <c r="Q216">
        <v>49.6</v>
      </c>
      <c r="R216">
        <v>5</v>
      </c>
      <c r="S216">
        <v>104</v>
      </c>
      <c r="T216">
        <v>2021</v>
      </c>
      <c r="U216" t="str">
        <f t="shared" si="27"/>
        <v>Automatic</v>
      </c>
      <c r="V216">
        <f t="shared" si="28"/>
        <v>10000</v>
      </c>
      <c r="W216">
        <f t="shared" si="29"/>
        <v>0</v>
      </c>
      <c r="X216">
        <f t="shared" si="30"/>
        <v>1</v>
      </c>
      <c r="Y216">
        <f t="shared" si="31"/>
        <v>1</v>
      </c>
      <c r="Z216">
        <f t="shared" si="32"/>
        <v>1</v>
      </c>
      <c r="AA216">
        <f t="shared" si="33"/>
        <v>1</v>
      </c>
      <c r="AB216">
        <f t="shared" si="34"/>
        <v>1</v>
      </c>
      <c r="AC216">
        <f t="shared" si="35"/>
        <v>1</v>
      </c>
    </row>
    <row r="217" spans="1:29" x14ac:dyDescent="0.2">
      <c r="A217" t="s">
        <v>700</v>
      </c>
      <c r="B217" t="s">
        <v>30</v>
      </c>
      <c r="C217">
        <v>13612</v>
      </c>
      <c r="D217" t="s">
        <v>697</v>
      </c>
      <c r="E217">
        <v>2</v>
      </c>
      <c r="F217" t="s">
        <v>40</v>
      </c>
      <c r="G217">
        <v>22715</v>
      </c>
      <c r="H217" t="s">
        <v>701</v>
      </c>
      <c r="I217" t="s">
        <v>34</v>
      </c>
      <c r="J217" t="s">
        <v>42</v>
      </c>
      <c r="K217">
        <v>3</v>
      </c>
      <c r="L217">
        <v>45596</v>
      </c>
      <c r="M217">
        <v>8</v>
      </c>
      <c r="N217" t="s">
        <v>702</v>
      </c>
      <c r="O217" t="s">
        <v>49</v>
      </c>
      <c r="P217">
        <v>998</v>
      </c>
      <c r="Q217">
        <v>49.6</v>
      </c>
      <c r="R217">
        <v>5</v>
      </c>
      <c r="S217">
        <v>104</v>
      </c>
      <c r="T217">
        <v>2021</v>
      </c>
      <c r="U217" t="str">
        <f t="shared" si="27"/>
        <v>Automatic</v>
      </c>
      <c r="V217">
        <f t="shared" si="28"/>
        <v>10000</v>
      </c>
      <c r="W217">
        <f t="shared" si="29"/>
        <v>0</v>
      </c>
      <c r="X217">
        <f t="shared" si="30"/>
        <v>1</v>
      </c>
      <c r="Y217">
        <f t="shared" si="31"/>
        <v>1</v>
      </c>
      <c r="Z217">
        <f t="shared" si="32"/>
        <v>1</v>
      </c>
      <c r="AA217">
        <f t="shared" si="33"/>
        <v>1</v>
      </c>
      <c r="AB217">
        <f t="shared" si="34"/>
        <v>1</v>
      </c>
      <c r="AC217">
        <f t="shared" si="35"/>
        <v>1</v>
      </c>
    </row>
    <row r="218" spans="1:29" x14ac:dyDescent="0.2">
      <c r="A218" t="s">
        <v>703</v>
      </c>
      <c r="B218" t="s">
        <v>30</v>
      </c>
      <c r="C218">
        <v>13587</v>
      </c>
      <c r="D218" t="s">
        <v>697</v>
      </c>
      <c r="E218">
        <v>2</v>
      </c>
      <c r="F218" t="s">
        <v>40</v>
      </c>
      <c r="G218">
        <v>21821</v>
      </c>
      <c r="H218" t="s">
        <v>33</v>
      </c>
      <c r="I218" t="s">
        <v>34</v>
      </c>
      <c r="J218" t="s">
        <v>42</v>
      </c>
      <c r="K218">
        <v>3</v>
      </c>
      <c r="L218">
        <v>45596</v>
      </c>
      <c r="M218">
        <v>8</v>
      </c>
      <c r="N218" t="s">
        <v>704</v>
      </c>
      <c r="O218" t="s">
        <v>49</v>
      </c>
      <c r="P218">
        <v>998</v>
      </c>
      <c r="Q218">
        <v>49.6</v>
      </c>
      <c r="R218">
        <v>5</v>
      </c>
      <c r="S218">
        <v>104</v>
      </c>
      <c r="T218">
        <v>2021</v>
      </c>
      <c r="U218" t="str">
        <f t="shared" si="27"/>
        <v>Automatic</v>
      </c>
      <c r="V218">
        <f t="shared" si="28"/>
        <v>10000</v>
      </c>
      <c r="W218">
        <f t="shared" si="29"/>
        <v>0</v>
      </c>
      <c r="X218">
        <f t="shared" si="30"/>
        <v>1</v>
      </c>
      <c r="Y218">
        <f t="shared" si="31"/>
        <v>1</v>
      </c>
      <c r="Z218">
        <f t="shared" si="32"/>
        <v>1</v>
      </c>
      <c r="AA218">
        <f t="shared" si="33"/>
        <v>1</v>
      </c>
      <c r="AB218">
        <f t="shared" si="34"/>
        <v>1</v>
      </c>
      <c r="AC218">
        <f t="shared" si="35"/>
        <v>1</v>
      </c>
    </row>
    <row r="219" spans="1:29" x14ac:dyDescent="0.2">
      <c r="A219" t="s">
        <v>705</v>
      </c>
      <c r="B219" t="s">
        <v>30</v>
      </c>
      <c r="C219">
        <v>13604</v>
      </c>
      <c r="D219" t="s">
        <v>697</v>
      </c>
      <c r="E219">
        <v>2</v>
      </c>
      <c r="F219" t="s">
        <v>40</v>
      </c>
      <c r="G219">
        <v>21244</v>
      </c>
      <c r="H219" t="s">
        <v>701</v>
      </c>
      <c r="I219" t="s">
        <v>34</v>
      </c>
      <c r="J219" t="s">
        <v>42</v>
      </c>
      <c r="K219">
        <v>3</v>
      </c>
      <c r="L219">
        <v>45596</v>
      </c>
      <c r="M219">
        <v>8</v>
      </c>
      <c r="N219" t="s">
        <v>706</v>
      </c>
      <c r="O219" t="s">
        <v>49</v>
      </c>
      <c r="P219">
        <v>998</v>
      </c>
      <c r="Q219">
        <v>49.6</v>
      </c>
      <c r="R219">
        <v>5</v>
      </c>
      <c r="S219">
        <v>104</v>
      </c>
      <c r="T219">
        <v>2021</v>
      </c>
      <c r="U219" t="str">
        <f t="shared" si="27"/>
        <v>Automatic</v>
      </c>
      <c r="V219">
        <f t="shared" si="28"/>
        <v>10000</v>
      </c>
      <c r="W219">
        <f t="shared" si="29"/>
        <v>0</v>
      </c>
      <c r="X219">
        <f t="shared" si="30"/>
        <v>1</v>
      </c>
      <c r="Y219">
        <f t="shared" si="31"/>
        <v>1</v>
      </c>
      <c r="Z219">
        <f t="shared" si="32"/>
        <v>1</v>
      </c>
      <c r="AA219">
        <f t="shared" si="33"/>
        <v>1</v>
      </c>
      <c r="AB219">
        <f t="shared" si="34"/>
        <v>1</v>
      </c>
      <c r="AC219">
        <f t="shared" si="35"/>
        <v>1</v>
      </c>
    </row>
    <row r="220" spans="1:29" x14ac:dyDescent="0.2">
      <c r="A220" t="s">
        <v>707</v>
      </c>
      <c r="B220" t="s">
        <v>30</v>
      </c>
      <c r="C220">
        <v>19100</v>
      </c>
      <c r="D220" t="s">
        <v>697</v>
      </c>
      <c r="E220">
        <v>2</v>
      </c>
      <c r="F220" t="s">
        <v>40</v>
      </c>
      <c r="G220">
        <v>3688</v>
      </c>
      <c r="H220" t="s">
        <v>708</v>
      </c>
      <c r="I220" t="s">
        <v>62</v>
      </c>
      <c r="J220" t="s">
        <v>42</v>
      </c>
      <c r="K220">
        <v>3</v>
      </c>
      <c r="L220">
        <v>45596</v>
      </c>
      <c r="M220">
        <v>8</v>
      </c>
      <c r="N220" t="s">
        <v>709</v>
      </c>
      <c r="O220" t="s">
        <v>49</v>
      </c>
      <c r="P220">
        <v>998</v>
      </c>
      <c r="Q220">
        <v>49.6</v>
      </c>
      <c r="R220">
        <v>5</v>
      </c>
      <c r="S220">
        <v>104</v>
      </c>
      <c r="T220">
        <v>2021</v>
      </c>
      <c r="U220" t="str">
        <f t="shared" si="27"/>
        <v>Automatic</v>
      </c>
      <c r="V220">
        <f t="shared" si="28"/>
        <v>15000</v>
      </c>
      <c r="W220">
        <f t="shared" si="29"/>
        <v>0</v>
      </c>
      <c r="X220">
        <f t="shared" si="30"/>
        <v>1</v>
      </c>
      <c r="Y220">
        <f t="shared" si="31"/>
        <v>1</v>
      </c>
      <c r="Z220">
        <f t="shared" si="32"/>
        <v>1</v>
      </c>
      <c r="AA220">
        <f t="shared" si="33"/>
        <v>1</v>
      </c>
      <c r="AB220">
        <f t="shared" si="34"/>
        <v>1</v>
      </c>
      <c r="AC220">
        <f t="shared" si="35"/>
        <v>1</v>
      </c>
    </row>
    <row r="221" spans="1:29" x14ac:dyDescent="0.2">
      <c r="A221" t="s">
        <v>710</v>
      </c>
      <c r="B221" t="s">
        <v>30</v>
      </c>
      <c r="C221">
        <v>12680</v>
      </c>
      <c r="D221" t="s">
        <v>697</v>
      </c>
      <c r="E221">
        <v>1</v>
      </c>
      <c r="F221" t="s">
        <v>40</v>
      </c>
      <c r="G221">
        <v>15640</v>
      </c>
      <c r="H221" t="s">
        <v>711</v>
      </c>
      <c r="I221" t="s">
        <v>34</v>
      </c>
      <c r="J221" t="s">
        <v>42</v>
      </c>
      <c r="K221">
        <v>3</v>
      </c>
      <c r="L221">
        <v>45596</v>
      </c>
      <c r="M221">
        <v>8</v>
      </c>
      <c r="N221" t="s">
        <v>712</v>
      </c>
      <c r="O221" t="s">
        <v>49</v>
      </c>
      <c r="P221">
        <v>998</v>
      </c>
      <c r="Q221">
        <v>49.6</v>
      </c>
      <c r="R221">
        <v>5</v>
      </c>
      <c r="S221">
        <v>104</v>
      </c>
      <c r="T221">
        <v>2021</v>
      </c>
      <c r="U221" t="str">
        <f t="shared" si="27"/>
        <v>Manual</v>
      </c>
      <c r="V221">
        <f t="shared" si="28"/>
        <v>10000</v>
      </c>
      <c r="W221">
        <f t="shared" si="29"/>
        <v>0</v>
      </c>
      <c r="X221">
        <f t="shared" si="30"/>
        <v>1</v>
      </c>
      <c r="Y221">
        <f t="shared" si="31"/>
        <v>1</v>
      </c>
      <c r="Z221">
        <f t="shared" si="32"/>
        <v>1</v>
      </c>
      <c r="AA221">
        <f t="shared" si="33"/>
        <v>1</v>
      </c>
      <c r="AB221">
        <f t="shared" si="34"/>
        <v>1</v>
      </c>
      <c r="AC221">
        <f t="shared" si="35"/>
        <v>1</v>
      </c>
    </row>
    <row r="222" spans="1:29" x14ac:dyDescent="0.2">
      <c r="A222" t="s">
        <v>713</v>
      </c>
      <c r="B222" t="s">
        <v>30</v>
      </c>
      <c r="C222">
        <v>12687</v>
      </c>
      <c r="D222" t="s">
        <v>697</v>
      </c>
      <c r="E222">
        <v>1</v>
      </c>
      <c r="F222" t="s">
        <v>40</v>
      </c>
      <c r="G222">
        <v>18938</v>
      </c>
      <c r="H222" t="s">
        <v>711</v>
      </c>
      <c r="I222" t="s">
        <v>34</v>
      </c>
      <c r="J222" t="s">
        <v>42</v>
      </c>
      <c r="K222">
        <v>3</v>
      </c>
      <c r="L222">
        <v>45596</v>
      </c>
      <c r="M222">
        <v>8</v>
      </c>
      <c r="N222" t="s">
        <v>706</v>
      </c>
      <c r="O222" t="s">
        <v>49</v>
      </c>
      <c r="P222">
        <v>998</v>
      </c>
      <c r="Q222">
        <v>49.6</v>
      </c>
      <c r="R222">
        <v>5</v>
      </c>
      <c r="S222">
        <v>104</v>
      </c>
      <c r="T222">
        <v>2021</v>
      </c>
      <c r="U222" t="str">
        <f t="shared" si="27"/>
        <v>Manual</v>
      </c>
      <c r="V222">
        <f t="shared" si="28"/>
        <v>10000</v>
      </c>
      <c r="W222">
        <f t="shared" si="29"/>
        <v>0</v>
      </c>
      <c r="X222">
        <f t="shared" si="30"/>
        <v>1</v>
      </c>
      <c r="Y222">
        <f t="shared" si="31"/>
        <v>1</v>
      </c>
      <c r="Z222">
        <f t="shared" si="32"/>
        <v>1</v>
      </c>
      <c r="AA222">
        <f t="shared" si="33"/>
        <v>1</v>
      </c>
      <c r="AB222">
        <f t="shared" si="34"/>
        <v>1</v>
      </c>
      <c r="AC222">
        <f t="shared" si="35"/>
        <v>1</v>
      </c>
    </row>
    <row r="223" spans="1:29" x14ac:dyDescent="0.2">
      <c r="A223" t="s">
        <v>714</v>
      </c>
      <c r="B223" t="s">
        <v>30</v>
      </c>
      <c r="C223">
        <v>12687</v>
      </c>
      <c r="D223" t="s">
        <v>697</v>
      </c>
      <c r="E223">
        <v>1</v>
      </c>
      <c r="F223" t="s">
        <v>40</v>
      </c>
      <c r="G223">
        <v>13997</v>
      </c>
      <c r="H223" t="s">
        <v>711</v>
      </c>
      <c r="I223" t="s">
        <v>34</v>
      </c>
      <c r="J223" t="s">
        <v>42</v>
      </c>
      <c r="K223">
        <v>3</v>
      </c>
      <c r="L223">
        <v>45596</v>
      </c>
      <c r="M223">
        <v>8</v>
      </c>
      <c r="N223" t="s">
        <v>715</v>
      </c>
      <c r="O223" t="s">
        <v>49</v>
      </c>
      <c r="P223">
        <v>998</v>
      </c>
      <c r="Q223">
        <v>49.6</v>
      </c>
      <c r="R223">
        <v>5</v>
      </c>
      <c r="S223">
        <v>104</v>
      </c>
      <c r="T223">
        <v>2021</v>
      </c>
      <c r="U223" t="str">
        <f t="shared" si="27"/>
        <v>Manual</v>
      </c>
      <c r="V223">
        <f t="shared" si="28"/>
        <v>10000</v>
      </c>
      <c r="W223">
        <f t="shared" si="29"/>
        <v>0</v>
      </c>
      <c r="X223">
        <f t="shared" si="30"/>
        <v>1</v>
      </c>
      <c r="Y223">
        <f t="shared" si="31"/>
        <v>1</v>
      </c>
      <c r="Z223">
        <f t="shared" si="32"/>
        <v>1</v>
      </c>
      <c r="AA223">
        <f t="shared" si="33"/>
        <v>1</v>
      </c>
      <c r="AB223">
        <f t="shared" si="34"/>
        <v>1</v>
      </c>
      <c r="AC223">
        <f t="shared" si="35"/>
        <v>1</v>
      </c>
    </row>
    <row r="224" spans="1:29" x14ac:dyDescent="0.2">
      <c r="A224" t="s">
        <v>716</v>
      </c>
      <c r="B224" t="s">
        <v>30</v>
      </c>
      <c r="C224">
        <v>12680</v>
      </c>
      <c r="D224" t="s">
        <v>697</v>
      </c>
      <c r="E224">
        <v>1</v>
      </c>
      <c r="F224" t="s">
        <v>40</v>
      </c>
      <c r="G224">
        <v>16492</v>
      </c>
      <c r="H224" t="s">
        <v>711</v>
      </c>
      <c r="I224" t="s">
        <v>34</v>
      </c>
      <c r="J224" t="s">
        <v>42</v>
      </c>
      <c r="K224">
        <v>3</v>
      </c>
      <c r="L224">
        <v>45596</v>
      </c>
      <c r="M224">
        <v>8</v>
      </c>
      <c r="N224" t="s">
        <v>717</v>
      </c>
      <c r="O224" t="s">
        <v>49</v>
      </c>
      <c r="P224">
        <v>998</v>
      </c>
      <c r="Q224">
        <v>49.6</v>
      </c>
      <c r="R224">
        <v>5</v>
      </c>
      <c r="S224">
        <v>104</v>
      </c>
      <c r="T224">
        <v>2021</v>
      </c>
      <c r="U224" t="str">
        <f t="shared" si="27"/>
        <v>Manual</v>
      </c>
      <c r="V224">
        <f t="shared" si="28"/>
        <v>10000</v>
      </c>
      <c r="W224">
        <f t="shared" si="29"/>
        <v>0</v>
      </c>
      <c r="X224">
        <f t="shared" si="30"/>
        <v>1</v>
      </c>
      <c r="Y224">
        <f t="shared" si="31"/>
        <v>1</v>
      </c>
      <c r="Z224">
        <f t="shared" si="32"/>
        <v>1</v>
      </c>
      <c r="AA224">
        <f t="shared" si="33"/>
        <v>1</v>
      </c>
      <c r="AB224">
        <f t="shared" si="34"/>
        <v>1</v>
      </c>
      <c r="AC224">
        <f t="shared" si="35"/>
        <v>1</v>
      </c>
    </row>
    <row r="225" spans="1:29" x14ac:dyDescent="0.2">
      <c r="A225" t="s">
        <v>718</v>
      </c>
      <c r="B225" t="s">
        <v>30</v>
      </c>
      <c r="C225">
        <v>12676</v>
      </c>
      <c r="D225" t="s">
        <v>697</v>
      </c>
      <c r="E225">
        <v>1</v>
      </c>
      <c r="F225" t="s">
        <v>40</v>
      </c>
      <c r="G225">
        <v>15404</v>
      </c>
      <c r="H225" t="s">
        <v>711</v>
      </c>
      <c r="I225" t="s">
        <v>34</v>
      </c>
      <c r="J225" t="s">
        <v>42</v>
      </c>
      <c r="K225">
        <v>3</v>
      </c>
      <c r="L225">
        <v>45596</v>
      </c>
      <c r="M225">
        <v>8</v>
      </c>
      <c r="N225" t="s">
        <v>706</v>
      </c>
      <c r="O225" t="s">
        <v>49</v>
      </c>
      <c r="P225">
        <v>998</v>
      </c>
      <c r="Q225">
        <v>49.6</v>
      </c>
      <c r="R225">
        <v>5</v>
      </c>
      <c r="S225">
        <v>104</v>
      </c>
      <c r="T225">
        <v>2021</v>
      </c>
      <c r="U225" t="str">
        <f t="shared" si="27"/>
        <v>Manual</v>
      </c>
      <c r="V225">
        <f t="shared" si="28"/>
        <v>10000</v>
      </c>
      <c r="W225">
        <f t="shared" si="29"/>
        <v>0</v>
      </c>
      <c r="X225">
        <f t="shared" si="30"/>
        <v>1</v>
      </c>
      <c r="Y225">
        <f t="shared" si="31"/>
        <v>1</v>
      </c>
      <c r="Z225">
        <f t="shared" si="32"/>
        <v>1</v>
      </c>
      <c r="AA225">
        <f t="shared" si="33"/>
        <v>1</v>
      </c>
      <c r="AB225">
        <f t="shared" si="34"/>
        <v>1</v>
      </c>
      <c r="AC225">
        <f t="shared" si="35"/>
        <v>1</v>
      </c>
    </row>
    <row r="226" spans="1:29" x14ac:dyDescent="0.2">
      <c r="A226" t="s">
        <v>719</v>
      </c>
      <c r="B226" t="s">
        <v>30</v>
      </c>
      <c r="C226">
        <v>12665</v>
      </c>
      <c r="D226" t="s">
        <v>697</v>
      </c>
      <c r="E226">
        <v>1</v>
      </c>
      <c r="F226" t="s">
        <v>40</v>
      </c>
      <c r="G226">
        <v>13612</v>
      </c>
      <c r="H226" t="s">
        <v>711</v>
      </c>
      <c r="I226" t="s">
        <v>34</v>
      </c>
      <c r="J226" t="s">
        <v>42</v>
      </c>
      <c r="K226">
        <v>3</v>
      </c>
      <c r="L226">
        <v>45596</v>
      </c>
      <c r="M226">
        <v>8</v>
      </c>
      <c r="N226" t="s">
        <v>720</v>
      </c>
      <c r="O226" t="s">
        <v>49</v>
      </c>
      <c r="P226">
        <v>998</v>
      </c>
      <c r="Q226">
        <v>49.6</v>
      </c>
      <c r="R226">
        <v>5</v>
      </c>
      <c r="S226">
        <v>104</v>
      </c>
      <c r="T226">
        <v>2021</v>
      </c>
      <c r="U226" t="str">
        <f t="shared" si="27"/>
        <v>Manual</v>
      </c>
      <c r="V226">
        <f t="shared" si="28"/>
        <v>10000</v>
      </c>
      <c r="W226">
        <f t="shared" si="29"/>
        <v>0</v>
      </c>
      <c r="X226">
        <f t="shared" si="30"/>
        <v>1</v>
      </c>
      <c r="Y226">
        <f t="shared" si="31"/>
        <v>1</v>
      </c>
      <c r="Z226">
        <f t="shared" si="32"/>
        <v>1</v>
      </c>
      <c r="AA226">
        <f t="shared" si="33"/>
        <v>1</v>
      </c>
      <c r="AB226">
        <f t="shared" si="34"/>
        <v>1</v>
      </c>
      <c r="AC226">
        <f t="shared" si="35"/>
        <v>1</v>
      </c>
    </row>
    <row r="227" spans="1:29" x14ac:dyDescent="0.2">
      <c r="A227" t="s">
        <v>721</v>
      </c>
      <c r="B227" t="s">
        <v>30</v>
      </c>
      <c r="C227">
        <v>12684</v>
      </c>
      <c r="D227" t="s">
        <v>697</v>
      </c>
      <c r="E227">
        <v>1</v>
      </c>
      <c r="F227" t="s">
        <v>40</v>
      </c>
      <c r="G227">
        <v>16913</v>
      </c>
      <c r="H227" t="s">
        <v>711</v>
      </c>
      <c r="I227" t="s">
        <v>34</v>
      </c>
      <c r="J227" t="s">
        <v>42</v>
      </c>
      <c r="K227">
        <v>3</v>
      </c>
      <c r="L227">
        <v>45596</v>
      </c>
      <c r="M227">
        <v>8</v>
      </c>
      <c r="N227" t="s">
        <v>722</v>
      </c>
      <c r="O227" t="s">
        <v>49</v>
      </c>
      <c r="P227">
        <v>998</v>
      </c>
      <c r="Q227">
        <v>49.6</v>
      </c>
      <c r="R227">
        <v>5</v>
      </c>
      <c r="S227">
        <v>104</v>
      </c>
      <c r="T227">
        <v>2021</v>
      </c>
      <c r="U227" t="str">
        <f t="shared" si="27"/>
        <v>Manual</v>
      </c>
      <c r="V227">
        <f t="shared" si="28"/>
        <v>10000</v>
      </c>
      <c r="W227">
        <f t="shared" si="29"/>
        <v>0</v>
      </c>
      <c r="X227">
        <f t="shared" si="30"/>
        <v>1</v>
      </c>
      <c r="Y227">
        <f t="shared" si="31"/>
        <v>1</v>
      </c>
      <c r="Z227">
        <f t="shared" si="32"/>
        <v>1</v>
      </c>
      <c r="AA227">
        <f t="shared" si="33"/>
        <v>1</v>
      </c>
      <c r="AB227">
        <f t="shared" si="34"/>
        <v>1</v>
      </c>
      <c r="AC227">
        <f t="shared" si="35"/>
        <v>1</v>
      </c>
    </row>
    <row r="228" spans="1:29" x14ac:dyDescent="0.2">
      <c r="A228" t="s">
        <v>723</v>
      </c>
      <c r="B228" t="s">
        <v>30</v>
      </c>
      <c r="C228">
        <v>12687</v>
      </c>
      <c r="D228" t="s">
        <v>697</v>
      </c>
      <c r="E228">
        <v>1</v>
      </c>
      <c r="F228" t="s">
        <v>40</v>
      </c>
      <c r="G228">
        <v>13346</v>
      </c>
      <c r="H228" t="s">
        <v>711</v>
      </c>
      <c r="I228" t="s">
        <v>34</v>
      </c>
      <c r="J228" t="s">
        <v>42</v>
      </c>
      <c r="K228">
        <v>3</v>
      </c>
      <c r="L228">
        <v>45596</v>
      </c>
      <c r="M228">
        <v>8</v>
      </c>
      <c r="N228" t="s">
        <v>724</v>
      </c>
      <c r="O228" t="s">
        <v>49</v>
      </c>
      <c r="P228">
        <v>998</v>
      </c>
      <c r="Q228">
        <v>49.6</v>
      </c>
      <c r="R228">
        <v>5</v>
      </c>
      <c r="S228">
        <v>104</v>
      </c>
      <c r="T228">
        <v>2021</v>
      </c>
      <c r="U228" t="str">
        <f t="shared" si="27"/>
        <v>Manual</v>
      </c>
      <c r="V228">
        <f t="shared" si="28"/>
        <v>10000</v>
      </c>
      <c r="W228">
        <f t="shared" si="29"/>
        <v>0</v>
      </c>
      <c r="X228">
        <f t="shared" si="30"/>
        <v>1</v>
      </c>
      <c r="Y228">
        <f t="shared" si="31"/>
        <v>1</v>
      </c>
      <c r="Z228">
        <f t="shared" si="32"/>
        <v>1</v>
      </c>
      <c r="AA228">
        <f t="shared" si="33"/>
        <v>1</v>
      </c>
      <c r="AB228">
        <f t="shared" si="34"/>
        <v>1</v>
      </c>
      <c r="AC228">
        <f t="shared" si="35"/>
        <v>1</v>
      </c>
    </row>
    <row r="229" spans="1:29" x14ac:dyDescent="0.2">
      <c r="A229" t="s">
        <v>725</v>
      </c>
      <c r="B229" t="s">
        <v>30</v>
      </c>
      <c r="C229">
        <v>12672</v>
      </c>
      <c r="D229" t="s">
        <v>697</v>
      </c>
      <c r="E229">
        <v>1</v>
      </c>
      <c r="F229" t="s">
        <v>40</v>
      </c>
      <c r="G229">
        <v>15032</v>
      </c>
      <c r="H229" t="s">
        <v>711</v>
      </c>
      <c r="I229" t="s">
        <v>34</v>
      </c>
      <c r="J229" t="s">
        <v>42</v>
      </c>
      <c r="K229">
        <v>3</v>
      </c>
      <c r="L229">
        <v>45596</v>
      </c>
      <c r="M229">
        <v>8</v>
      </c>
      <c r="N229" t="s">
        <v>726</v>
      </c>
      <c r="O229" t="s">
        <v>49</v>
      </c>
      <c r="P229">
        <v>998</v>
      </c>
      <c r="Q229">
        <v>49.6</v>
      </c>
      <c r="R229">
        <v>5</v>
      </c>
      <c r="S229">
        <v>104</v>
      </c>
      <c r="T229">
        <v>2021</v>
      </c>
      <c r="U229" t="str">
        <f t="shared" si="27"/>
        <v>Manual</v>
      </c>
      <c r="V229">
        <f t="shared" si="28"/>
        <v>10000</v>
      </c>
      <c r="W229">
        <f t="shared" si="29"/>
        <v>0</v>
      </c>
      <c r="X229">
        <f t="shared" si="30"/>
        <v>1</v>
      </c>
      <c r="Y229">
        <f t="shared" si="31"/>
        <v>1</v>
      </c>
      <c r="Z229">
        <f t="shared" si="32"/>
        <v>1</v>
      </c>
      <c r="AA229">
        <f t="shared" si="33"/>
        <v>1</v>
      </c>
      <c r="AB229">
        <f t="shared" si="34"/>
        <v>1</v>
      </c>
      <c r="AC229">
        <f t="shared" si="35"/>
        <v>1</v>
      </c>
    </row>
    <row r="230" spans="1:29" x14ac:dyDescent="0.2">
      <c r="A230" t="s">
        <v>727</v>
      </c>
      <c r="B230" t="s">
        <v>30</v>
      </c>
      <c r="C230">
        <v>12684</v>
      </c>
      <c r="D230" t="s">
        <v>697</v>
      </c>
      <c r="E230">
        <v>1</v>
      </c>
      <c r="F230" t="s">
        <v>40</v>
      </c>
      <c r="G230">
        <v>11932</v>
      </c>
      <c r="H230" t="s">
        <v>711</v>
      </c>
      <c r="I230" t="s">
        <v>34</v>
      </c>
      <c r="J230" t="s">
        <v>42</v>
      </c>
      <c r="K230">
        <v>3</v>
      </c>
      <c r="L230">
        <v>45596</v>
      </c>
      <c r="M230">
        <v>8</v>
      </c>
      <c r="N230" t="s">
        <v>706</v>
      </c>
      <c r="O230" t="s">
        <v>49</v>
      </c>
      <c r="P230">
        <v>998</v>
      </c>
      <c r="Q230">
        <v>49.6</v>
      </c>
      <c r="R230">
        <v>5</v>
      </c>
      <c r="S230">
        <v>104</v>
      </c>
      <c r="T230">
        <v>2021</v>
      </c>
      <c r="U230" t="str">
        <f t="shared" si="27"/>
        <v>Manual</v>
      </c>
      <c r="V230">
        <f t="shared" si="28"/>
        <v>10000</v>
      </c>
      <c r="W230">
        <f t="shared" si="29"/>
        <v>0</v>
      </c>
      <c r="X230">
        <f t="shared" si="30"/>
        <v>1</v>
      </c>
      <c r="Y230">
        <f t="shared" si="31"/>
        <v>1</v>
      </c>
      <c r="Z230">
        <f t="shared" si="32"/>
        <v>1</v>
      </c>
      <c r="AA230">
        <f t="shared" si="33"/>
        <v>1</v>
      </c>
      <c r="AB230">
        <f t="shared" si="34"/>
        <v>1</v>
      </c>
      <c r="AC230">
        <f t="shared" si="35"/>
        <v>1</v>
      </c>
    </row>
    <row r="231" spans="1:29" x14ac:dyDescent="0.2">
      <c r="A231" t="s">
        <v>728</v>
      </c>
      <c r="B231" t="s">
        <v>133</v>
      </c>
      <c r="C231">
        <v>11229</v>
      </c>
      <c r="D231" t="s">
        <v>729</v>
      </c>
      <c r="E231">
        <v>2</v>
      </c>
      <c r="F231" t="s">
        <v>40</v>
      </c>
      <c r="G231">
        <v>70000</v>
      </c>
      <c r="H231" t="s">
        <v>33</v>
      </c>
      <c r="I231" t="s">
        <v>62</v>
      </c>
      <c r="J231" t="s">
        <v>42</v>
      </c>
      <c r="K231">
        <v>7</v>
      </c>
      <c r="L231">
        <v>45604</v>
      </c>
      <c r="M231">
        <v>9</v>
      </c>
      <c r="N231" t="s">
        <v>730</v>
      </c>
      <c r="O231" t="s">
        <v>49</v>
      </c>
      <c r="P231">
        <v>1496</v>
      </c>
      <c r="Q231">
        <v>60.1</v>
      </c>
      <c r="R231">
        <v>5</v>
      </c>
      <c r="S231">
        <v>105</v>
      </c>
      <c r="T231">
        <v>2017</v>
      </c>
      <c r="U231" t="str">
        <f t="shared" si="27"/>
        <v>Automatic</v>
      </c>
      <c r="V231">
        <f t="shared" si="28"/>
        <v>10000</v>
      </c>
      <c r="W231">
        <f t="shared" si="29"/>
        <v>50000</v>
      </c>
      <c r="X231">
        <f t="shared" si="30"/>
        <v>1.5</v>
      </c>
      <c r="Y231">
        <f t="shared" si="31"/>
        <v>1</v>
      </c>
      <c r="Z231">
        <f t="shared" si="32"/>
        <v>1</v>
      </c>
      <c r="AA231">
        <f t="shared" si="33"/>
        <v>1</v>
      </c>
      <c r="AB231">
        <f t="shared" si="34"/>
        <v>1</v>
      </c>
      <c r="AC231">
        <f t="shared" si="35"/>
        <v>1</v>
      </c>
    </row>
    <row r="232" spans="1:29" x14ac:dyDescent="0.2">
      <c r="A232" t="s">
        <v>731</v>
      </c>
      <c r="B232" t="s">
        <v>51</v>
      </c>
      <c r="C232">
        <v>14745</v>
      </c>
      <c r="D232" t="s">
        <v>732</v>
      </c>
      <c r="E232">
        <v>2</v>
      </c>
      <c r="F232" t="s">
        <v>53</v>
      </c>
      <c r="G232">
        <v>21000</v>
      </c>
      <c r="H232" t="s">
        <v>61</v>
      </c>
      <c r="I232" t="s">
        <v>54</v>
      </c>
      <c r="J232" t="s">
        <v>71</v>
      </c>
      <c r="K232">
        <v>7</v>
      </c>
      <c r="L232">
        <v>44713</v>
      </c>
      <c r="M232">
        <v>20</v>
      </c>
      <c r="N232" t="s">
        <v>733</v>
      </c>
      <c r="O232" t="s">
        <v>73</v>
      </c>
      <c r="P232">
        <v>1968</v>
      </c>
      <c r="Q232">
        <v>54.3</v>
      </c>
      <c r="R232">
        <v>7</v>
      </c>
      <c r="S232">
        <v>136</v>
      </c>
      <c r="T232">
        <v>2017</v>
      </c>
      <c r="U232" t="str">
        <f t="shared" si="27"/>
        <v>Automatic</v>
      </c>
      <c r="V232">
        <f t="shared" si="28"/>
        <v>10000</v>
      </c>
      <c r="W232">
        <f t="shared" si="29"/>
        <v>0</v>
      </c>
      <c r="X232">
        <f t="shared" si="30"/>
        <v>2</v>
      </c>
      <c r="Y232">
        <f t="shared" si="31"/>
        <v>1</v>
      </c>
      <c r="Z232">
        <f t="shared" si="32"/>
        <v>1</v>
      </c>
      <c r="AA232">
        <f t="shared" si="33"/>
        <v>1</v>
      </c>
      <c r="AB232">
        <f t="shared" si="34"/>
        <v>1</v>
      </c>
      <c r="AC232">
        <f t="shared" si="35"/>
        <v>1</v>
      </c>
    </row>
    <row r="233" spans="1:29" x14ac:dyDescent="0.2">
      <c r="A233" t="s">
        <v>734</v>
      </c>
      <c r="B233" t="s">
        <v>75</v>
      </c>
      <c r="C233">
        <v>22995</v>
      </c>
      <c r="D233" t="s">
        <v>735</v>
      </c>
      <c r="E233">
        <v>2</v>
      </c>
      <c r="F233" t="s">
        <v>53</v>
      </c>
      <c r="G233">
        <v>7000</v>
      </c>
      <c r="H233" t="s">
        <v>41</v>
      </c>
      <c r="I233" t="s">
        <v>34</v>
      </c>
      <c r="J233" t="s">
        <v>55</v>
      </c>
      <c r="K233">
        <v>8</v>
      </c>
      <c r="L233">
        <v>45485</v>
      </c>
      <c r="M233">
        <v>33</v>
      </c>
      <c r="N233" t="s">
        <v>736</v>
      </c>
      <c r="O233" t="s">
        <v>57</v>
      </c>
      <c r="P233">
        <v>1968</v>
      </c>
      <c r="Q233">
        <v>67.3</v>
      </c>
      <c r="R233">
        <v>5</v>
      </c>
      <c r="S233">
        <v>109</v>
      </c>
      <c r="T233">
        <v>2016</v>
      </c>
      <c r="U233" t="str">
        <f t="shared" si="27"/>
        <v>Automatic</v>
      </c>
      <c r="V233">
        <f t="shared" si="28"/>
        <v>20000</v>
      </c>
      <c r="W233">
        <f t="shared" si="29"/>
        <v>0</v>
      </c>
      <c r="X233">
        <f t="shared" si="30"/>
        <v>2</v>
      </c>
      <c r="Y233">
        <f t="shared" si="31"/>
        <v>1</v>
      </c>
      <c r="Z233">
        <f t="shared" si="32"/>
        <v>1</v>
      </c>
      <c r="AA233">
        <f t="shared" si="33"/>
        <v>1</v>
      </c>
      <c r="AB233">
        <f t="shared" si="34"/>
        <v>1</v>
      </c>
      <c r="AC233">
        <f t="shared" si="35"/>
        <v>1</v>
      </c>
    </row>
    <row r="234" spans="1:29" x14ac:dyDescent="0.2">
      <c r="A234" t="s">
        <v>737</v>
      </c>
      <c r="B234" t="s">
        <v>80</v>
      </c>
      <c r="C234">
        <v>8860</v>
      </c>
      <c r="D234" t="s">
        <v>738</v>
      </c>
      <c r="E234">
        <v>2</v>
      </c>
      <c r="F234" t="s">
        <v>53</v>
      </c>
      <c r="G234">
        <v>65000</v>
      </c>
      <c r="H234" t="s">
        <v>61</v>
      </c>
      <c r="I234" t="s">
        <v>34</v>
      </c>
      <c r="J234" t="s">
        <v>42</v>
      </c>
      <c r="K234">
        <v>8</v>
      </c>
      <c r="L234">
        <v>45730</v>
      </c>
      <c r="M234">
        <v>14</v>
      </c>
      <c r="N234" t="s">
        <v>739</v>
      </c>
      <c r="O234" t="s">
        <v>49</v>
      </c>
      <c r="P234">
        <v>1499</v>
      </c>
      <c r="Q234">
        <v>67.3</v>
      </c>
      <c r="R234">
        <v>5</v>
      </c>
      <c r="S234">
        <v>99</v>
      </c>
      <c r="T234">
        <v>2016</v>
      </c>
      <c r="U234" t="str">
        <f t="shared" si="27"/>
        <v>Automatic</v>
      </c>
      <c r="V234">
        <f t="shared" si="28"/>
        <v>5000</v>
      </c>
      <c r="W234">
        <f t="shared" si="29"/>
        <v>50000</v>
      </c>
      <c r="X234">
        <f t="shared" si="30"/>
        <v>1.5</v>
      </c>
      <c r="Y234">
        <f t="shared" si="31"/>
        <v>1</v>
      </c>
      <c r="Z234">
        <f t="shared" si="32"/>
        <v>1</v>
      </c>
      <c r="AA234">
        <f t="shared" si="33"/>
        <v>1</v>
      </c>
      <c r="AB234">
        <f t="shared" si="34"/>
        <v>1</v>
      </c>
      <c r="AC234">
        <f t="shared" si="35"/>
        <v>1</v>
      </c>
    </row>
    <row r="235" spans="1:29" x14ac:dyDescent="0.2">
      <c r="A235" t="s">
        <v>740</v>
      </c>
      <c r="B235" t="s">
        <v>303</v>
      </c>
      <c r="C235">
        <v>5131</v>
      </c>
      <c r="D235" t="s">
        <v>741</v>
      </c>
      <c r="E235">
        <v>1</v>
      </c>
      <c r="F235" t="s">
        <v>40</v>
      </c>
      <c r="G235">
        <v>74255</v>
      </c>
      <c r="H235" t="s">
        <v>94</v>
      </c>
      <c r="I235" t="s">
        <v>34</v>
      </c>
      <c r="J235" t="s">
        <v>146</v>
      </c>
      <c r="K235">
        <v>12</v>
      </c>
      <c r="L235">
        <v>45497</v>
      </c>
      <c r="M235">
        <v>15</v>
      </c>
      <c r="N235" t="s">
        <v>742</v>
      </c>
      <c r="O235" t="s">
        <v>159</v>
      </c>
      <c r="P235">
        <v>875</v>
      </c>
      <c r="Q235">
        <v>68.900000000000006</v>
      </c>
      <c r="R235">
        <v>4</v>
      </c>
      <c r="S235">
        <v>95</v>
      </c>
      <c r="T235">
        <v>2012</v>
      </c>
      <c r="U235" t="str">
        <f t="shared" si="27"/>
        <v>Manual</v>
      </c>
      <c r="V235">
        <f t="shared" si="28"/>
        <v>5000</v>
      </c>
      <c r="W235">
        <f t="shared" si="29"/>
        <v>50000</v>
      </c>
      <c r="X235">
        <f t="shared" si="30"/>
        <v>0.9</v>
      </c>
      <c r="Y235">
        <f t="shared" si="31"/>
        <v>1</v>
      </c>
      <c r="Z235">
        <f t="shared" si="32"/>
        <v>1</v>
      </c>
      <c r="AA235">
        <f t="shared" si="33"/>
        <v>1</v>
      </c>
      <c r="AB235">
        <f t="shared" si="34"/>
        <v>1</v>
      </c>
      <c r="AC235">
        <f t="shared" si="35"/>
        <v>1</v>
      </c>
    </row>
    <row r="236" spans="1:29" x14ac:dyDescent="0.2">
      <c r="A236" t="s">
        <v>743</v>
      </c>
      <c r="B236" t="s">
        <v>30</v>
      </c>
      <c r="C236">
        <v>13599</v>
      </c>
      <c r="D236" t="s">
        <v>697</v>
      </c>
      <c r="E236">
        <v>2</v>
      </c>
      <c r="F236" t="s">
        <v>40</v>
      </c>
      <c r="G236">
        <v>16127</v>
      </c>
      <c r="H236" t="s">
        <v>708</v>
      </c>
      <c r="I236" t="s">
        <v>34</v>
      </c>
      <c r="J236" t="s">
        <v>42</v>
      </c>
      <c r="K236">
        <v>3</v>
      </c>
      <c r="L236">
        <v>45596</v>
      </c>
      <c r="M236">
        <v>8</v>
      </c>
      <c r="N236" t="s">
        <v>704</v>
      </c>
      <c r="O236" t="s">
        <v>49</v>
      </c>
      <c r="P236">
        <v>998</v>
      </c>
      <c r="Q236">
        <v>49.6</v>
      </c>
      <c r="R236">
        <v>5</v>
      </c>
      <c r="S236">
        <v>104</v>
      </c>
      <c r="T236">
        <v>2021</v>
      </c>
      <c r="U236" t="str">
        <f t="shared" si="27"/>
        <v>Automatic</v>
      </c>
      <c r="V236">
        <f t="shared" si="28"/>
        <v>10000</v>
      </c>
      <c r="W236">
        <f t="shared" si="29"/>
        <v>0</v>
      </c>
      <c r="X236">
        <f t="shared" si="30"/>
        <v>1</v>
      </c>
      <c r="Y236">
        <f t="shared" si="31"/>
        <v>1</v>
      </c>
      <c r="Z236">
        <f t="shared" si="32"/>
        <v>1</v>
      </c>
      <c r="AA236">
        <f t="shared" si="33"/>
        <v>1</v>
      </c>
      <c r="AB236">
        <f t="shared" si="34"/>
        <v>1</v>
      </c>
      <c r="AC236">
        <f t="shared" si="35"/>
        <v>1</v>
      </c>
    </row>
    <row r="237" spans="1:29" x14ac:dyDescent="0.2">
      <c r="A237" t="s">
        <v>744</v>
      </c>
      <c r="B237" t="s">
        <v>30</v>
      </c>
      <c r="C237">
        <v>13604</v>
      </c>
      <c r="D237" t="s">
        <v>697</v>
      </c>
      <c r="E237">
        <v>2</v>
      </c>
      <c r="F237" t="s">
        <v>40</v>
      </c>
      <c r="G237">
        <v>18506</v>
      </c>
      <c r="H237" t="s">
        <v>708</v>
      </c>
      <c r="I237" t="s">
        <v>34</v>
      </c>
      <c r="J237" t="s">
        <v>42</v>
      </c>
      <c r="K237">
        <v>3</v>
      </c>
      <c r="L237">
        <v>45596</v>
      </c>
      <c r="M237">
        <v>8</v>
      </c>
      <c r="N237" t="s">
        <v>704</v>
      </c>
      <c r="O237" t="s">
        <v>49</v>
      </c>
      <c r="P237">
        <v>998</v>
      </c>
      <c r="Q237">
        <v>49.6</v>
      </c>
      <c r="R237">
        <v>5</v>
      </c>
      <c r="S237">
        <v>104</v>
      </c>
      <c r="T237">
        <v>2021</v>
      </c>
      <c r="U237" t="str">
        <f t="shared" si="27"/>
        <v>Automatic</v>
      </c>
      <c r="V237">
        <f t="shared" si="28"/>
        <v>10000</v>
      </c>
      <c r="W237">
        <f t="shared" si="29"/>
        <v>0</v>
      </c>
      <c r="X237">
        <f t="shared" si="30"/>
        <v>1</v>
      </c>
      <c r="Y237">
        <f t="shared" si="31"/>
        <v>1</v>
      </c>
      <c r="Z237">
        <f t="shared" si="32"/>
        <v>1</v>
      </c>
      <c r="AA237">
        <f t="shared" si="33"/>
        <v>1</v>
      </c>
      <c r="AB237">
        <f t="shared" si="34"/>
        <v>1</v>
      </c>
      <c r="AC237">
        <f t="shared" si="35"/>
        <v>1</v>
      </c>
    </row>
    <row r="238" spans="1:29" x14ac:dyDescent="0.2">
      <c r="A238" t="s">
        <v>745</v>
      </c>
      <c r="B238" t="s">
        <v>30</v>
      </c>
      <c r="C238">
        <v>13608</v>
      </c>
      <c r="D238" t="s">
        <v>697</v>
      </c>
      <c r="E238">
        <v>2</v>
      </c>
      <c r="F238" t="s">
        <v>40</v>
      </c>
      <c r="G238">
        <v>19475</v>
      </c>
      <c r="H238" t="s">
        <v>708</v>
      </c>
      <c r="I238" t="s">
        <v>34</v>
      </c>
      <c r="J238" t="s">
        <v>42</v>
      </c>
      <c r="K238">
        <v>3</v>
      </c>
      <c r="L238">
        <v>45596</v>
      </c>
      <c r="M238">
        <v>8</v>
      </c>
      <c r="N238" t="s">
        <v>704</v>
      </c>
      <c r="O238" t="s">
        <v>49</v>
      </c>
      <c r="P238">
        <v>998</v>
      </c>
      <c r="Q238">
        <v>49.6</v>
      </c>
      <c r="R238">
        <v>5</v>
      </c>
      <c r="S238">
        <v>104</v>
      </c>
      <c r="T238">
        <v>2021</v>
      </c>
      <c r="U238" t="str">
        <f t="shared" si="27"/>
        <v>Automatic</v>
      </c>
      <c r="V238">
        <f t="shared" si="28"/>
        <v>10000</v>
      </c>
      <c r="W238">
        <f t="shared" si="29"/>
        <v>0</v>
      </c>
      <c r="X238">
        <f t="shared" si="30"/>
        <v>1</v>
      </c>
      <c r="Y238">
        <f t="shared" si="31"/>
        <v>1</v>
      </c>
      <c r="Z238">
        <f t="shared" si="32"/>
        <v>1</v>
      </c>
      <c r="AA238">
        <f t="shared" si="33"/>
        <v>1</v>
      </c>
      <c r="AB238">
        <f t="shared" si="34"/>
        <v>1</v>
      </c>
      <c r="AC238">
        <f t="shared" si="35"/>
        <v>1</v>
      </c>
    </row>
    <row r="239" spans="1:29" x14ac:dyDescent="0.2">
      <c r="A239" t="s">
        <v>746</v>
      </c>
      <c r="B239" t="s">
        <v>30</v>
      </c>
      <c r="C239">
        <v>13620</v>
      </c>
      <c r="D239" t="s">
        <v>697</v>
      </c>
      <c r="E239">
        <v>2</v>
      </c>
      <c r="F239" t="s">
        <v>40</v>
      </c>
      <c r="G239">
        <v>20970</v>
      </c>
      <c r="H239" t="s">
        <v>708</v>
      </c>
      <c r="I239" t="s">
        <v>34</v>
      </c>
      <c r="J239" t="s">
        <v>42</v>
      </c>
      <c r="K239">
        <v>3</v>
      </c>
      <c r="L239">
        <v>45596</v>
      </c>
      <c r="M239">
        <v>8</v>
      </c>
      <c r="N239" t="s">
        <v>704</v>
      </c>
      <c r="O239" t="s">
        <v>49</v>
      </c>
      <c r="P239">
        <v>998</v>
      </c>
      <c r="Q239">
        <v>49.6</v>
      </c>
      <c r="R239">
        <v>5</v>
      </c>
      <c r="S239">
        <v>104</v>
      </c>
      <c r="T239">
        <v>2021</v>
      </c>
      <c r="U239" t="str">
        <f t="shared" si="27"/>
        <v>Automatic</v>
      </c>
      <c r="V239">
        <f t="shared" si="28"/>
        <v>10000</v>
      </c>
      <c r="W239">
        <f t="shared" si="29"/>
        <v>0</v>
      </c>
      <c r="X239">
        <f t="shared" si="30"/>
        <v>1</v>
      </c>
      <c r="Y239">
        <f t="shared" si="31"/>
        <v>1</v>
      </c>
      <c r="Z239">
        <f t="shared" si="32"/>
        <v>1</v>
      </c>
      <c r="AA239">
        <f t="shared" si="33"/>
        <v>1</v>
      </c>
      <c r="AB239">
        <f t="shared" si="34"/>
        <v>1</v>
      </c>
      <c r="AC239">
        <f t="shared" si="35"/>
        <v>1</v>
      </c>
    </row>
    <row r="240" spans="1:29" x14ac:dyDescent="0.2">
      <c r="A240" t="s">
        <v>747</v>
      </c>
      <c r="B240" t="s">
        <v>30</v>
      </c>
      <c r="C240">
        <v>13575</v>
      </c>
      <c r="D240" t="s">
        <v>697</v>
      </c>
      <c r="E240">
        <v>2</v>
      </c>
      <c r="F240" t="s">
        <v>40</v>
      </c>
      <c r="G240">
        <v>22842</v>
      </c>
      <c r="H240" t="s">
        <v>708</v>
      </c>
      <c r="I240" t="s">
        <v>34</v>
      </c>
      <c r="J240" t="s">
        <v>42</v>
      </c>
      <c r="K240">
        <v>3</v>
      </c>
      <c r="L240">
        <v>45596</v>
      </c>
      <c r="M240">
        <v>8</v>
      </c>
      <c r="N240" t="s">
        <v>706</v>
      </c>
      <c r="O240" t="s">
        <v>49</v>
      </c>
      <c r="P240">
        <v>998</v>
      </c>
      <c r="Q240">
        <v>49.6</v>
      </c>
      <c r="R240">
        <v>5</v>
      </c>
      <c r="S240">
        <v>104</v>
      </c>
      <c r="T240">
        <v>2021</v>
      </c>
      <c r="U240" t="str">
        <f t="shared" si="27"/>
        <v>Automatic</v>
      </c>
      <c r="V240">
        <f t="shared" si="28"/>
        <v>10000</v>
      </c>
      <c r="W240">
        <f t="shared" si="29"/>
        <v>0</v>
      </c>
      <c r="X240">
        <f t="shared" si="30"/>
        <v>1</v>
      </c>
      <c r="Y240">
        <f t="shared" si="31"/>
        <v>1</v>
      </c>
      <c r="Z240">
        <f t="shared" si="32"/>
        <v>1</v>
      </c>
      <c r="AA240">
        <f t="shared" si="33"/>
        <v>1</v>
      </c>
      <c r="AB240">
        <f t="shared" si="34"/>
        <v>1</v>
      </c>
      <c r="AC240">
        <f t="shared" si="35"/>
        <v>1</v>
      </c>
    </row>
    <row r="241" spans="1:29" x14ac:dyDescent="0.2">
      <c r="A241" t="s">
        <v>748</v>
      </c>
      <c r="B241" t="s">
        <v>30</v>
      </c>
      <c r="C241">
        <v>13599</v>
      </c>
      <c r="D241" t="s">
        <v>697</v>
      </c>
      <c r="E241">
        <v>2</v>
      </c>
      <c r="F241" t="s">
        <v>40</v>
      </c>
      <c r="G241">
        <v>19386</v>
      </c>
      <c r="H241" t="s">
        <v>708</v>
      </c>
      <c r="I241" t="s">
        <v>34</v>
      </c>
      <c r="J241" t="s">
        <v>42</v>
      </c>
      <c r="K241">
        <v>3</v>
      </c>
      <c r="L241">
        <v>45596</v>
      </c>
      <c r="M241">
        <v>8</v>
      </c>
      <c r="N241" t="s">
        <v>749</v>
      </c>
      <c r="O241" t="s">
        <v>49</v>
      </c>
      <c r="P241">
        <v>998</v>
      </c>
      <c r="Q241">
        <v>49.6</v>
      </c>
      <c r="R241">
        <v>5</v>
      </c>
      <c r="S241">
        <v>104</v>
      </c>
      <c r="T241">
        <v>2021</v>
      </c>
      <c r="U241" t="str">
        <f t="shared" si="27"/>
        <v>Automatic</v>
      </c>
      <c r="V241">
        <f t="shared" si="28"/>
        <v>10000</v>
      </c>
      <c r="W241">
        <f t="shared" si="29"/>
        <v>0</v>
      </c>
      <c r="X241">
        <f t="shared" si="30"/>
        <v>1</v>
      </c>
      <c r="Y241">
        <f t="shared" si="31"/>
        <v>1</v>
      </c>
      <c r="Z241">
        <f t="shared" si="32"/>
        <v>1</v>
      </c>
      <c r="AA241">
        <f t="shared" si="33"/>
        <v>1</v>
      </c>
      <c r="AB241">
        <f t="shared" si="34"/>
        <v>1</v>
      </c>
      <c r="AC241">
        <f t="shared" si="35"/>
        <v>1</v>
      </c>
    </row>
    <row r="242" spans="1:29" x14ac:dyDescent="0.2">
      <c r="A242" t="s">
        <v>750</v>
      </c>
      <c r="B242" t="s">
        <v>30</v>
      </c>
      <c r="C242">
        <v>13616</v>
      </c>
      <c r="D242" t="s">
        <v>697</v>
      </c>
      <c r="E242">
        <v>2</v>
      </c>
      <c r="F242" t="s">
        <v>40</v>
      </c>
      <c r="G242">
        <v>18496</v>
      </c>
      <c r="H242" t="s">
        <v>708</v>
      </c>
      <c r="I242" t="s">
        <v>34</v>
      </c>
      <c r="J242" t="s">
        <v>42</v>
      </c>
      <c r="K242">
        <v>3</v>
      </c>
      <c r="L242">
        <v>45596</v>
      </c>
      <c r="M242">
        <v>8</v>
      </c>
      <c r="N242" t="s">
        <v>751</v>
      </c>
      <c r="O242" t="s">
        <v>49</v>
      </c>
      <c r="P242">
        <v>998</v>
      </c>
      <c r="Q242">
        <v>49.6</v>
      </c>
      <c r="R242">
        <v>5</v>
      </c>
      <c r="S242">
        <v>104</v>
      </c>
      <c r="T242">
        <v>2021</v>
      </c>
      <c r="U242" t="str">
        <f t="shared" si="27"/>
        <v>Automatic</v>
      </c>
      <c r="V242">
        <f t="shared" si="28"/>
        <v>10000</v>
      </c>
      <c r="W242">
        <f t="shared" si="29"/>
        <v>0</v>
      </c>
      <c r="X242">
        <f t="shared" si="30"/>
        <v>1</v>
      </c>
      <c r="Y242">
        <f t="shared" si="31"/>
        <v>1</v>
      </c>
      <c r="Z242">
        <f t="shared" si="32"/>
        <v>1</v>
      </c>
      <c r="AA242">
        <f t="shared" si="33"/>
        <v>1</v>
      </c>
      <c r="AB242">
        <f t="shared" si="34"/>
        <v>1</v>
      </c>
      <c r="AC242">
        <f t="shared" si="35"/>
        <v>1</v>
      </c>
    </row>
    <row r="243" spans="1:29" x14ac:dyDescent="0.2">
      <c r="A243" t="s">
        <v>752</v>
      </c>
      <c r="B243" t="s">
        <v>30</v>
      </c>
      <c r="C243">
        <v>13620</v>
      </c>
      <c r="D243" t="s">
        <v>697</v>
      </c>
      <c r="E243">
        <v>2</v>
      </c>
      <c r="F243" t="s">
        <v>40</v>
      </c>
      <c r="G243">
        <v>17239</v>
      </c>
      <c r="H243" t="s">
        <v>698</v>
      </c>
      <c r="I243" t="s">
        <v>34</v>
      </c>
      <c r="J243" t="s">
        <v>42</v>
      </c>
      <c r="K243">
        <v>3</v>
      </c>
      <c r="L243">
        <v>45596</v>
      </c>
      <c r="M243">
        <v>8</v>
      </c>
      <c r="N243" t="s">
        <v>704</v>
      </c>
      <c r="O243" t="s">
        <v>49</v>
      </c>
      <c r="P243">
        <v>998</v>
      </c>
      <c r="Q243">
        <v>49.6</v>
      </c>
      <c r="R243">
        <v>5</v>
      </c>
      <c r="S243">
        <v>104</v>
      </c>
      <c r="T243">
        <v>2021</v>
      </c>
      <c r="U243" t="str">
        <f t="shared" si="27"/>
        <v>Automatic</v>
      </c>
      <c r="V243">
        <f t="shared" si="28"/>
        <v>10000</v>
      </c>
      <c r="W243">
        <f t="shared" si="29"/>
        <v>0</v>
      </c>
      <c r="X243">
        <f t="shared" si="30"/>
        <v>1</v>
      </c>
      <c r="Y243">
        <f t="shared" si="31"/>
        <v>1</v>
      </c>
      <c r="Z243">
        <f t="shared" si="32"/>
        <v>1</v>
      </c>
      <c r="AA243">
        <f t="shared" si="33"/>
        <v>1</v>
      </c>
      <c r="AB243">
        <f t="shared" si="34"/>
        <v>1</v>
      </c>
      <c r="AC243">
        <f t="shared" si="35"/>
        <v>1</v>
      </c>
    </row>
    <row r="244" spans="1:29" x14ac:dyDescent="0.2">
      <c r="A244" t="s">
        <v>753</v>
      </c>
      <c r="B244" t="s">
        <v>30</v>
      </c>
      <c r="C244">
        <v>13575</v>
      </c>
      <c r="D244" t="s">
        <v>697</v>
      </c>
      <c r="E244">
        <v>2</v>
      </c>
      <c r="F244" t="s">
        <v>40</v>
      </c>
      <c r="G244">
        <v>27181</v>
      </c>
      <c r="H244" t="s">
        <v>85</v>
      </c>
      <c r="I244" t="s">
        <v>34</v>
      </c>
      <c r="J244" t="s">
        <v>42</v>
      </c>
      <c r="K244">
        <v>3</v>
      </c>
      <c r="L244">
        <v>45596</v>
      </c>
      <c r="M244">
        <v>8</v>
      </c>
      <c r="N244" t="s">
        <v>754</v>
      </c>
      <c r="O244" t="s">
        <v>49</v>
      </c>
      <c r="P244">
        <v>998</v>
      </c>
      <c r="Q244">
        <v>49.6</v>
      </c>
      <c r="R244">
        <v>5</v>
      </c>
      <c r="S244">
        <v>104</v>
      </c>
      <c r="T244">
        <v>2021</v>
      </c>
      <c r="U244" t="str">
        <f t="shared" si="27"/>
        <v>Automatic</v>
      </c>
      <c r="V244">
        <f t="shared" si="28"/>
        <v>10000</v>
      </c>
      <c r="W244">
        <f t="shared" si="29"/>
        <v>0</v>
      </c>
      <c r="X244">
        <f t="shared" si="30"/>
        <v>1</v>
      </c>
      <c r="Y244">
        <f t="shared" si="31"/>
        <v>1</v>
      </c>
      <c r="Z244">
        <f t="shared" si="32"/>
        <v>1</v>
      </c>
      <c r="AA244">
        <f t="shared" si="33"/>
        <v>1</v>
      </c>
      <c r="AB244">
        <f t="shared" si="34"/>
        <v>1</v>
      </c>
      <c r="AC244">
        <f t="shared" si="35"/>
        <v>1</v>
      </c>
    </row>
    <row r="245" spans="1:29" x14ac:dyDescent="0.2">
      <c r="A245" t="s">
        <v>755</v>
      </c>
      <c r="B245" t="s">
        <v>30</v>
      </c>
      <c r="C245">
        <v>13604</v>
      </c>
      <c r="D245" t="s">
        <v>697</v>
      </c>
      <c r="E245">
        <v>2</v>
      </c>
      <c r="F245" t="s">
        <v>40</v>
      </c>
      <c r="G245">
        <v>23820</v>
      </c>
      <c r="H245" t="s">
        <v>698</v>
      </c>
      <c r="I245" t="s">
        <v>34</v>
      </c>
      <c r="J245" t="s">
        <v>42</v>
      </c>
      <c r="K245">
        <v>3</v>
      </c>
      <c r="L245">
        <v>45596</v>
      </c>
      <c r="M245">
        <v>8</v>
      </c>
      <c r="N245" t="s">
        <v>704</v>
      </c>
      <c r="O245" t="s">
        <v>49</v>
      </c>
      <c r="P245">
        <v>998</v>
      </c>
      <c r="Q245">
        <v>49.6</v>
      </c>
      <c r="R245">
        <v>5</v>
      </c>
      <c r="S245">
        <v>104</v>
      </c>
      <c r="T245">
        <v>2021</v>
      </c>
      <c r="U245" t="str">
        <f t="shared" si="27"/>
        <v>Automatic</v>
      </c>
      <c r="V245">
        <f t="shared" si="28"/>
        <v>10000</v>
      </c>
      <c r="W245">
        <f t="shared" si="29"/>
        <v>0</v>
      </c>
      <c r="X245">
        <f t="shared" si="30"/>
        <v>1</v>
      </c>
      <c r="Y245">
        <f t="shared" si="31"/>
        <v>1</v>
      </c>
      <c r="Z245">
        <f t="shared" si="32"/>
        <v>1</v>
      </c>
      <c r="AA245">
        <f t="shared" si="33"/>
        <v>1</v>
      </c>
      <c r="AB245">
        <f t="shared" si="34"/>
        <v>1</v>
      </c>
      <c r="AC245">
        <f t="shared" si="35"/>
        <v>1</v>
      </c>
    </row>
    <row r="246" spans="1:29" x14ac:dyDescent="0.2">
      <c r="A246" t="s">
        <v>756</v>
      </c>
      <c r="B246" t="s">
        <v>30</v>
      </c>
      <c r="C246">
        <v>13612</v>
      </c>
      <c r="D246" t="s">
        <v>697</v>
      </c>
      <c r="E246">
        <v>2</v>
      </c>
      <c r="F246" t="s">
        <v>40</v>
      </c>
      <c r="G246">
        <v>23179</v>
      </c>
      <c r="H246" t="s">
        <v>698</v>
      </c>
      <c r="I246" t="s">
        <v>34</v>
      </c>
      <c r="J246" t="s">
        <v>42</v>
      </c>
      <c r="K246">
        <v>3</v>
      </c>
      <c r="L246">
        <v>45596</v>
      </c>
      <c r="M246">
        <v>8</v>
      </c>
      <c r="N246" t="s">
        <v>757</v>
      </c>
      <c r="O246" t="s">
        <v>49</v>
      </c>
      <c r="P246">
        <v>998</v>
      </c>
      <c r="Q246">
        <v>49.6</v>
      </c>
      <c r="R246">
        <v>5</v>
      </c>
      <c r="S246">
        <v>104</v>
      </c>
      <c r="T246">
        <v>2021</v>
      </c>
      <c r="U246" t="str">
        <f t="shared" si="27"/>
        <v>Automatic</v>
      </c>
      <c r="V246">
        <f t="shared" si="28"/>
        <v>10000</v>
      </c>
      <c r="W246">
        <f t="shared" si="29"/>
        <v>0</v>
      </c>
      <c r="X246">
        <f t="shared" si="30"/>
        <v>1</v>
      </c>
      <c r="Y246">
        <f t="shared" si="31"/>
        <v>1</v>
      </c>
      <c r="Z246">
        <f t="shared" si="32"/>
        <v>1</v>
      </c>
      <c r="AA246">
        <f t="shared" si="33"/>
        <v>1</v>
      </c>
      <c r="AB246">
        <f t="shared" si="34"/>
        <v>1</v>
      </c>
      <c r="AC246">
        <f t="shared" si="35"/>
        <v>1</v>
      </c>
    </row>
    <row r="247" spans="1:29" x14ac:dyDescent="0.2">
      <c r="A247" t="s">
        <v>758</v>
      </c>
      <c r="B247" t="s">
        <v>30</v>
      </c>
      <c r="C247">
        <v>13616</v>
      </c>
      <c r="D247" t="s">
        <v>697</v>
      </c>
      <c r="E247">
        <v>2</v>
      </c>
      <c r="F247" t="s">
        <v>40</v>
      </c>
      <c r="G247">
        <v>19145</v>
      </c>
      <c r="H247" t="s">
        <v>698</v>
      </c>
      <c r="I247" t="s">
        <v>34</v>
      </c>
      <c r="J247" t="s">
        <v>42</v>
      </c>
      <c r="K247">
        <v>3</v>
      </c>
      <c r="L247">
        <v>45596</v>
      </c>
      <c r="M247">
        <v>8</v>
      </c>
      <c r="N247" t="s">
        <v>706</v>
      </c>
      <c r="O247" t="s">
        <v>49</v>
      </c>
      <c r="P247">
        <v>998</v>
      </c>
      <c r="Q247">
        <v>49.6</v>
      </c>
      <c r="R247">
        <v>5</v>
      </c>
      <c r="S247">
        <v>104</v>
      </c>
      <c r="T247">
        <v>2021</v>
      </c>
      <c r="U247" t="str">
        <f t="shared" si="27"/>
        <v>Automatic</v>
      </c>
      <c r="V247">
        <f t="shared" si="28"/>
        <v>10000</v>
      </c>
      <c r="W247">
        <f t="shared" si="29"/>
        <v>0</v>
      </c>
      <c r="X247">
        <f t="shared" si="30"/>
        <v>1</v>
      </c>
      <c r="Y247">
        <f t="shared" si="31"/>
        <v>1</v>
      </c>
      <c r="Z247">
        <f t="shared" si="32"/>
        <v>1</v>
      </c>
      <c r="AA247">
        <f t="shared" si="33"/>
        <v>1</v>
      </c>
      <c r="AB247">
        <f t="shared" si="34"/>
        <v>1</v>
      </c>
      <c r="AC247">
        <f t="shared" si="35"/>
        <v>1</v>
      </c>
    </row>
    <row r="248" spans="1:29" x14ac:dyDescent="0.2">
      <c r="A248" t="s">
        <v>759</v>
      </c>
      <c r="B248" t="s">
        <v>30</v>
      </c>
      <c r="C248">
        <v>13612</v>
      </c>
      <c r="D248" t="s">
        <v>697</v>
      </c>
      <c r="E248">
        <v>2</v>
      </c>
      <c r="F248" t="s">
        <v>40</v>
      </c>
      <c r="G248">
        <v>18273</v>
      </c>
      <c r="H248" t="s">
        <v>698</v>
      </c>
      <c r="I248" t="s">
        <v>34</v>
      </c>
      <c r="J248" t="s">
        <v>42</v>
      </c>
      <c r="K248">
        <v>3</v>
      </c>
      <c r="L248">
        <v>45596</v>
      </c>
      <c r="M248">
        <v>8</v>
      </c>
      <c r="N248" t="s">
        <v>760</v>
      </c>
      <c r="O248" t="s">
        <v>49</v>
      </c>
      <c r="P248">
        <v>998</v>
      </c>
      <c r="Q248">
        <v>49.6</v>
      </c>
      <c r="R248">
        <v>5</v>
      </c>
      <c r="S248">
        <v>104</v>
      </c>
      <c r="T248">
        <v>2021</v>
      </c>
      <c r="U248" t="str">
        <f t="shared" si="27"/>
        <v>Automatic</v>
      </c>
      <c r="V248">
        <f t="shared" si="28"/>
        <v>10000</v>
      </c>
      <c r="W248">
        <f t="shared" si="29"/>
        <v>0</v>
      </c>
      <c r="X248">
        <f t="shared" si="30"/>
        <v>1</v>
      </c>
      <c r="Y248">
        <f t="shared" si="31"/>
        <v>1</v>
      </c>
      <c r="Z248">
        <f t="shared" si="32"/>
        <v>1</v>
      </c>
      <c r="AA248">
        <f t="shared" si="33"/>
        <v>1</v>
      </c>
      <c r="AB248">
        <f t="shared" si="34"/>
        <v>1</v>
      </c>
      <c r="AC248">
        <f t="shared" si="35"/>
        <v>1</v>
      </c>
    </row>
    <row r="249" spans="1:29" x14ac:dyDescent="0.2">
      <c r="A249" t="s">
        <v>761</v>
      </c>
      <c r="B249" t="s">
        <v>30</v>
      </c>
      <c r="C249">
        <v>13616</v>
      </c>
      <c r="D249" t="s">
        <v>697</v>
      </c>
      <c r="E249">
        <v>2</v>
      </c>
      <c r="F249" t="s">
        <v>40</v>
      </c>
      <c r="G249">
        <v>20443</v>
      </c>
      <c r="H249" t="s">
        <v>698</v>
      </c>
      <c r="I249" t="s">
        <v>34</v>
      </c>
      <c r="J249" t="s">
        <v>42</v>
      </c>
      <c r="K249">
        <v>3</v>
      </c>
      <c r="L249">
        <v>45596</v>
      </c>
      <c r="M249">
        <v>8</v>
      </c>
      <c r="N249" t="s">
        <v>704</v>
      </c>
      <c r="O249" t="s">
        <v>49</v>
      </c>
      <c r="P249">
        <v>998</v>
      </c>
      <c r="Q249">
        <v>49.6</v>
      </c>
      <c r="R249">
        <v>5</v>
      </c>
      <c r="S249">
        <v>104</v>
      </c>
      <c r="T249">
        <v>2021</v>
      </c>
      <c r="U249" t="str">
        <f t="shared" si="27"/>
        <v>Automatic</v>
      </c>
      <c r="V249">
        <f t="shared" si="28"/>
        <v>10000</v>
      </c>
      <c r="W249">
        <f t="shared" si="29"/>
        <v>0</v>
      </c>
      <c r="X249">
        <f t="shared" si="30"/>
        <v>1</v>
      </c>
      <c r="Y249">
        <f t="shared" si="31"/>
        <v>1</v>
      </c>
      <c r="Z249">
        <f t="shared" si="32"/>
        <v>1</v>
      </c>
      <c r="AA249">
        <f t="shared" si="33"/>
        <v>1</v>
      </c>
      <c r="AB249">
        <f t="shared" si="34"/>
        <v>1</v>
      </c>
      <c r="AC249">
        <f t="shared" si="35"/>
        <v>1</v>
      </c>
    </row>
    <row r="250" spans="1:29" x14ac:dyDescent="0.2">
      <c r="A250" t="s">
        <v>762</v>
      </c>
      <c r="B250" t="s">
        <v>233</v>
      </c>
      <c r="C250">
        <v>2164</v>
      </c>
      <c r="D250" t="s">
        <v>763</v>
      </c>
      <c r="E250">
        <v>1</v>
      </c>
      <c r="F250" t="s">
        <v>53</v>
      </c>
      <c r="G250">
        <v>121211</v>
      </c>
      <c r="H250" t="s">
        <v>41</v>
      </c>
      <c r="I250" t="s">
        <v>34</v>
      </c>
      <c r="J250" t="s">
        <v>42</v>
      </c>
      <c r="K250">
        <v>14</v>
      </c>
      <c r="L250">
        <v>45583</v>
      </c>
      <c r="M250">
        <v>22</v>
      </c>
      <c r="N250" t="s">
        <v>764</v>
      </c>
      <c r="O250" t="s">
        <v>49</v>
      </c>
      <c r="P250">
        <v>2204</v>
      </c>
      <c r="Q250">
        <v>53.3</v>
      </c>
      <c r="R250">
        <v>5</v>
      </c>
      <c r="S250">
        <v>139</v>
      </c>
      <c r="T250">
        <v>2010</v>
      </c>
      <c r="U250" t="str">
        <f t="shared" si="27"/>
        <v>Manual</v>
      </c>
      <c r="V250">
        <f t="shared" si="28"/>
        <v>0</v>
      </c>
      <c r="W250">
        <f t="shared" si="29"/>
        <v>100000</v>
      </c>
      <c r="X250">
        <f t="shared" si="30"/>
        <v>2.2000000000000002</v>
      </c>
      <c r="Y250">
        <f t="shared" si="31"/>
        <v>1</v>
      </c>
      <c r="Z250">
        <f t="shared" si="32"/>
        <v>0</v>
      </c>
      <c r="AA250">
        <f t="shared" si="33"/>
        <v>1</v>
      </c>
      <c r="AB250">
        <f t="shared" si="34"/>
        <v>1</v>
      </c>
      <c r="AC250">
        <f t="shared" si="35"/>
        <v>0</v>
      </c>
    </row>
    <row r="251" spans="1:29" x14ac:dyDescent="0.2">
      <c r="A251" t="s">
        <v>765</v>
      </c>
      <c r="B251" t="s">
        <v>80</v>
      </c>
      <c r="C251">
        <v>8660</v>
      </c>
      <c r="D251" t="s">
        <v>766</v>
      </c>
      <c r="E251">
        <v>2</v>
      </c>
      <c r="F251" t="s">
        <v>40</v>
      </c>
      <c r="G251">
        <v>4250</v>
      </c>
      <c r="H251" t="s">
        <v>94</v>
      </c>
      <c r="I251" t="s">
        <v>95</v>
      </c>
      <c r="J251" t="s">
        <v>42</v>
      </c>
      <c r="K251">
        <v>7</v>
      </c>
      <c r="L251">
        <v>45121</v>
      </c>
      <c r="M251">
        <v>10</v>
      </c>
      <c r="N251" t="s">
        <v>767</v>
      </c>
      <c r="O251" t="s">
        <v>49</v>
      </c>
      <c r="P251">
        <v>998</v>
      </c>
      <c r="Q251">
        <v>54.3</v>
      </c>
      <c r="R251">
        <v>5</v>
      </c>
      <c r="S251">
        <v>118</v>
      </c>
      <c r="T251">
        <v>2017</v>
      </c>
      <c r="U251" t="str">
        <f t="shared" si="27"/>
        <v>Automatic</v>
      </c>
      <c r="V251">
        <f t="shared" si="28"/>
        <v>5000</v>
      </c>
      <c r="W251">
        <f t="shared" si="29"/>
        <v>0</v>
      </c>
      <c r="X251">
        <f t="shared" si="30"/>
        <v>1</v>
      </c>
      <c r="Y251">
        <f t="shared" si="31"/>
        <v>1</v>
      </c>
      <c r="Z251">
        <f t="shared" si="32"/>
        <v>1</v>
      </c>
      <c r="AA251">
        <f t="shared" si="33"/>
        <v>1</v>
      </c>
      <c r="AB251">
        <f t="shared" si="34"/>
        <v>1</v>
      </c>
      <c r="AC251">
        <f t="shared" si="35"/>
        <v>1</v>
      </c>
    </row>
    <row r="252" spans="1:29" x14ac:dyDescent="0.2">
      <c r="A252" t="s">
        <v>768</v>
      </c>
      <c r="B252" t="s">
        <v>51</v>
      </c>
      <c r="C252">
        <v>14395</v>
      </c>
      <c r="D252" t="s">
        <v>769</v>
      </c>
      <c r="E252">
        <v>2</v>
      </c>
      <c r="F252" t="s">
        <v>53</v>
      </c>
      <c r="G252">
        <v>30000</v>
      </c>
      <c r="H252" t="s">
        <v>41</v>
      </c>
      <c r="I252" t="s">
        <v>54</v>
      </c>
      <c r="J252" t="s">
        <v>71</v>
      </c>
      <c r="K252">
        <v>9</v>
      </c>
      <c r="L252">
        <v>44585</v>
      </c>
      <c r="M252">
        <v>24</v>
      </c>
      <c r="N252" t="s">
        <v>770</v>
      </c>
      <c r="O252" t="s">
        <v>73</v>
      </c>
      <c r="P252">
        <v>1968</v>
      </c>
      <c r="Q252">
        <v>49.6</v>
      </c>
      <c r="R252">
        <v>7</v>
      </c>
      <c r="S252">
        <v>150</v>
      </c>
      <c r="T252">
        <v>2015</v>
      </c>
      <c r="U252" t="str">
        <f t="shared" si="27"/>
        <v>Automatic</v>
      </c>
      <c r="V252">
        <f t="shared" si="28"/>
        <v>10000</v>
      </c>
      <c r="W252">
        <f t="shared" si="29"/>
        <v>0</v>
      </c>
      <c r="X252">
        <f t="shared" si="30"/>
        <v>2</v>
      </c>
      <c r="Y252">
        <f t="shared" si="31"/>
        <v>1</v>
      </c>
      <c r="Z252">
        <f t="shared" si="32"/>
        <v>1</v>
      </c>
      <c r="AA252">
        <f t="shared" si="33"/>
        <v>1</v>
      </c>
      <c r="AB252">
        <f t="shared" si="34"/>
        <v>1</v>
      </c>
      <c r="AC252">
        <f t="shared" si="35"/>
        <v>1</v>
      </c>
    </row>
    <row r="253" spans="1:29" x14ac:dyDescent="0.2">
      <c r="A253" t="s">
        <v>771</v>
      </c>
      <c r="B253" t="s">
        <v>133</v>
      </c>
      <c r="C253">
        <v>5545</v>
      </c>
      <c r="D253" t="s">
        <v>772</v>
      </c>
      <c r="E253">
        <v>1</v>
      </c>
      <c r="F253" t="s">
        <v>40</v>
      </c>
      <c r="G253">
        <v>6600</v>
      </c>
      <c r="H253" t="s">
        <v>41</v>
      </c>
      <c r="I253" t="s">
        <v>34</v>
      </c>
      <c r="J253" t="s">
        <v>42</v>
      </c>
      <c r="K253">
        <v>9</v>
      </c>
      <c r="L253">
        <v>45733</v>
      </c>
      <c r="M253">
        <v>7</v>
      </c>
      <c r="N253" t="s">
        <v>773</v>
      </c>
      <c r="O253" t="s">
        <v>49</v>
      </c>
      <c r="P253">
        <v>998</v>
      </c>
      <c r="Q253">
        <v>68.900000000000006</v>
      </c>
      <c r="R253">
        <v>4</v>
      </c>
      <c r="S253">
        <v>95</v>
      </c>
      <c r="T253">
        <v>2015</v>
      </c>
      <c r="U253" t="str">
        <f t="shared" si="27"/>
        <v>Manual</v>
      </c>
      <c r="V253">
        <f t="shared" si="28"/>
        <v>5000</v>
      </c>
      <c r="W253">
        <f t="shared" si="29"/>
        <v>0</v>
      </c>
      <c r="X253">
        <f t="shared" si="30"/>
        <v>1</v>
      </c>
      <c r="Y253">
        <f t="shared" si="31"/>
        <v>1</v>
      </c>
      <c r="Z253">
        <f t="shared" si="32"/>
        <v>1</v>
      </c>
      <c r="AA253">
        <f t="shared" si="33"/>
        <v>1</v>
      </c>
      <c r="AB253">
        <f t="shared" si="34"/>
        <v>1</v>
      </c>
      <c r="AC253">
        <f t="shared" si="35"/>
        <v>1</v>
      </c>
    </row>
    <row r="254" spans="1:29" x14ac:dyDescent="0.2">
      <c r="A254" t="s">
        <v>774</v>
      </c>
      <c r="B254" t="s">
        <v>75</v>
      </c>
      <c r="C254">
        <v>12595</v>
      </c>
      <c r="D254" t="s">
        <v>775</v>
      </c>
      <c r="E254">
        <v>1</v>
      </c>
      <c r="F254" t="s">
        <v>53</v>
      </c>
      <c r="G254">
        <v>55800</v>
      </c>
      <c r="H254" t="s">
        <v>85</v>
      </c>
      <c r="I254" t="s">
        <v>62</v>
      </c>
      <c r="J254" t="s">
        <v>42</v>
      </c>
      <c r="K254">
        <v>11</v>
      </c>
      <c r="L254">
        <v>45706</v>
      </c>
      <c r="M254">
        <v>27</v>
      </c>
      <c r="N254" t="s">
        <v>776</v>
      </c>
      <c r="O254" t="s">
        <v>49</v>
      </c>
      <c r="P254">
        <v>1968</v>
      </c>
      <c r="Q254">
        <v>61.4</v>
      </c>
      <c r="R254">
        <v>5</v>
      </c>
      <c r="S254">
        <v>120</v>
      </c>
      <c r="T254">
        <v>2013</v>
      </c>
      <c r="U254" t="str">
        <f t="shared" si="27"/>
        <v>Manual</v>
      </c>
      <c r="V254">
        <f t="shared" si="28"/>
        <v>10000</v>
      </c>
      <c r="W254">
        <f t="shared" si="29"/>
        <v>50000</v>
      </c>
      <c r="X254">
        <f t="shared" si="30"/>
        <v>2</v>
      </c>
      <c r="Y254">
        <f t="shared" si="31"/>
        <v>1</v>
      </c>
      <c r="Z254">
        <f t="shared" si="32"/>
        <v>1</v>
      </c>
      <c r="AA254">
        <f t="shared" si="33"/>
        <v>1</v>
      </c>
      <c r="AB254">
        <f t="shared" si="34"/>
        <v>1</v>
      </c>
      <c r="AC254">
        <f t="shared" si="35"/>
        <v>1</v>
      </c>
    </row>
    <row r="255" spans="1:29" x14ac:dyDescent="0.2">
      <c r="A255" t="s">
        <v>777</v>
      </c>
      <c r="B255" t="s">
        <v>137</v>
      </c>
      <c r="C255">
        <v>8628</v>
      </c>
      <c r="D255" t="s">
        <v>778</v>
      </c>
      <c r="E255">
        <v>1</v>
      </c>
      <c r="F255" t="s">
        <v>40</v>
      </c>
      <c r="G255">
        <v>28334</v>
      </c>
      <c r="H255" t="s">
        <v>85</v>
      </c>
      <c r="I255" t="s">
        <v>62</v>
      </c>
      <c r="J255" t="s">
        <v>42</v>
      </c>
      <c r="K255">
        <v>5</v>
      </c>
      <c r="L255">
        <v>45614</v>
      </c>
      <c r="M255">
        <v>4</v>
      </c>
      <c r="N255" t="s">
        <v>779</v>
      </c>
      <c r="O255" t="s">
        <v>49</v>
      </c>
      <c r="P255">
        <v>998</v>
      </c>
      <c r="Q255">
        <v>49.6</v>
      </c>
      <c r="R255">
        <v>5</v>
      </c>
      <c r="S255">
        <v>117</v>
      </c>
      <c r="T255">
        <v>2019</v>
      </c>
      <c r="U255" t="str">
        <f t="shared" si="27"/>
        <v>Manual</v>
      </c>
      <c r="V255">
        <f t="shared" si="28"/>
        <v>5000</v>
      </c>
      <c r="W255">
        <f t="shared" si="29"/>
        <v>0</v>
      </c>
      <c r="X255">
        <f t="shared" si="30"/>
        <v>1</v>
      </c>
      <c r="Y255">
        <f t="shared" si="31"/>
        <v>1</v>
      </c>
      <c r="Z255">
        <f t="shared" si="32"/>
        <v>1</v>
      </c>
      <c r="AA255">
        <f t="shared" si="33"/>
        <v>1</v>
      </c>
      <c r="AB255">
        <f t="shared" si="34"/>
        <v>1</v>
      </c>
      <c r="AC255">
        <f t="shared" si="35"/>
        <v>1</v>
      </c>
    </row>
    <row r="256" spans="1:29" x14ac:dyDescent="0.2">
      <c r="A256" t="s">
        <v>780</v>
      </c>
      <c r="B256" t="s">
        <v>404</v>
      </c>
      <c r="C256">
        <v>9795</v>
      </c>
      <c r="D256" t="s">
        <v>781</v>
      </c>
      <c r="E256">
        <v>2</v>
      </c>
      <c r="F256" t="s">
        <v>53</v>
      </c>
      <c r="G256">
        <v>27000</v>
      </c>
      <c r="H256" t="s">
        <v>41</v>
      </c>
      <c r="I256" t="s">
        <v>34</v>
      </c>
      <c r="J256" t="s">
        <v>71</v>
      </c>
      <c r="K256">
        <v>7</v>
      </c>
      <c r="L256">
        <v>45616</v>
      </c>
      <c r="M256">
        <v>26</v>
      </c>
      <c r="N256" t="s">
        <v>782</v>
      </c>
      <c r="O256" t="s">
        <v>73</v>
      </c>
      <c r="P256">
        <v>1997</v>
      </c>
      <c r="Q256">
        <v>64.2</v>
      </c>
      <c r="R256">
        <v>7</v>
      </c>
      <c r="S256">
        <v>115</v>
      </c>
      <c r="T256">
        <v>2017</v>
      </c>
      <c r="U256" t="str">
        <f t="shared" si="27"/>
        <v>Automatic</v>
      </c>
      <c r="V256">
        <f t="shared" si="28"/>
        <v>5000</v>
      </c>
      <c r="W256">
        <f t="shared" si="29"/>
        <v>0</v>
      </c>
      <c r="X256">
        <f t="shared" si="30"/>
        <v>2</v>
      </c>
      <c r="Y256">
        <f t="shared" si="31"/>
        <v>1</v>
      </c>
      <c r="Z256">
        <f t="shared" si="32"/>
        <v>1</v>
      </c>
      <c r="AA256">
        <f t="shared" si="33"/>
        <v>1</v>
      </c>
      <c r="AB256">
        <f t="shared" si="34"/>
        <v>1</v>
      </c>
      <c r="AC256">
        <f t="shared" si="35"/>
        <v>1</v>
      </c>
    </row>
    <row r="257" spans="1:29" x14ac:dyDescent="0.2">
      <c r="A257" t="s">
        <v>783</v>
      </c>
      <c r="B257" t="s">
        <v>465</v>
      </c>
      <c r="C257">
        <v>6995</v>
      </c>
      <c r="D257" t="s">
        <v>784</v>
      </c>
      <c r="E257">
        <v>2</v>
      </c>
      <c r="F257" t="s">
        <v>40</v>
      </c>
      <c r="G257">
        <v>43000</v>
      </c>
      <c r="H257" t="s">
        <v>94</v>
      </c>
      <c r="I257" t="s">
        <v>54</v>
      </c>
      <c r="J257" t="s">
        <v>42</v>
      </c>
      <c r="K257">
        <v>9</v>
      </c>
      <c r="L257">
        <v>45028</v>
      </c>
      <c r="M257">
        <v>18</v>
      </c>
      <c r="N257" t="s">
        <v>785</v>
      </c>
      <c r="O257" t="s">
        <v>49</v>
      </c>
      <c r="P257">
        <v>1998</v>
      </c>
      <c r="Q257">
        <v>50.4</v>
      </c>
      <c r="R257">
        <v>5</v>
      </c>
      <c r="S257">
        <v>129</v>
      </c>
      <c r="T257">
        <v>2015</v>
      </c>
      <c r="U257" t="str">
        <f t="shared" si="27"/>
        <v>Automatic</v>
      </c>
      <c r="V257">
        <f t="shared" si="28"/>
        <v>5000</v>
      </c>
      <c r="W257">
        <f t="shared" si="29"/>
        <v>0</v>
      </c>
      <c r="X257">
        <f t="shared" si="30"/>
        <v>2</v>
      </c>
      <c r="Y257">
        <f t="shared" si="31"/>
        <v>1</v>
      </c>
      <c r="Z257">
        <f t="shared" si="32"/>
        <v>1</v>
      </c>
      <c r="AA257">
        <f t="shared" si="33"/>
        <v>1</v>
      </c>
      <c r="AB257">
        <f t="shared" si="34"/>
        <v>1</v>
      </c>
      <c r="AC257">
        <f t="shared" si="35"/>
        <v>1</v>
      </c>
    </row>
    <row r="258" spans="1:29" x14ac:dyDescent="0.2">
      <c r="A258" t="s">
        <v>786</v>
      </c>
      <c r="B258" t="s">
        <v>75</v>
      </c>
      <c r="C258">
        <v>16245</v>
      </c>
      <c r="D258" t="s">
        <v>787</v>
      </c>
      <c r="E258">
        <v>1</v>
      </c>
      <c r="F258" t="s">
        <v>40</v>
      </c>
      <c r="G258">
        <v>5000</v>
      </c>
      <c r="H258" t="s">
        <v>85</v>
      </c>
      <c r="I258" t="s">
        <v>34</v>
      </c>
      <c r="J258" t="s">
        <v>55</v>
      </c>
      <c r="K258">
        <v>8</v>
      </c>
      <c r="L258">
        <v>45507</v>
      </c>
      <c r="M258">
        <v>20</v>
      </c>
      <c r="N258" t="s">
        <v>788</v>
      </c>
      <c r="O258" t="s">
        <v>57</v>
      </c>
      <c r="P258">
        <v>1395</v>
      </c>
      <c r="Q258">
        <v>53.3</v>
      </c>
      <c r="R258">
        <v>5</v>
      </c>
      <c r="S258">
        <v>126</v>
      </c>
      <c r="T258">
        <v>2016</v>
      </c>
      <c r="U258" t="str">
        <f t="shared" ref="U258:U321" si="36">IF(AVERAGE(E258:E258)=2,"Automatic","Manual")</f>
        <v>Manual</v>
      </c>
      <c r="V258">
        <f t="shared" ref="V258:V321" si="37">ROUNDDOWN(AVERAGE(C258:C258)/5000,0)*5000</f>
        <v>15000</v>
      </c>
      <c r="W258">
        <f t="shared" ref="W258:W321" si="38">ROUNDDOWN(AVERAGE(G258:G258)/50000,0)*50000</f>
        <v>0</v>
      </c>
      <c r="X258">
        <f t="shared" ref="X258:X321" si="39">ROUND(AVERAGE(P258:P258)/1000,1)</f>
        <v>1.4</v>
      </c>
      <c r="Y258">
        <f t="shared" ref="Y258:Y321" si="40">IF(AVERAGE(V258:V258)=30000,0,1)</f>
        <v>1</v>
      </c>
      <c r="Z258">
        <f t="shared" ref="Z258:Z321" si="41">IF(AVERAGE(W258:W258)&gt;50000,0,1)</f>
        <v>1</v>
      </c>
      <c r="AA258">
        <f t="shared" ref="AA258:AA321" si="42">IF(AVERAGE(X258:X258)&gt;2.5,0,1)</f>
        <v>1</v>
      </c>
      <c r="AB258">
        <f t="shared" ref="AB258:AB321" si="43">IF(AVERAGE(Q258:Q258)&lt;30,0,1)</f>
        <v>1</v>
      </c>
      <c r="AC258">
        <f t="shared" ref="AC258:AC321" si="44">IF(SUM(Y258:AB258)=4,1,0)</f>
        <v>1</v>
      </c>
    </row>
    <row r="259" spans="1:29" x14ac:dyDescent="0.2">
      <c r="A259" t="s">
        <v>789</v>
      </c>
      <c r="B259" t="s">
        <v>51</v>
      </c>
      <c r="C259">
        <v>4295</v>
      </c>
      <c r="D259" t="s">
        <v>591</v>
      </c>
      <c r="E259">
        <v>1</v>
      </c>
      <c r="F259" t="s">
        <v>40</v>
      </c>
      <c r="G259">
        <v>44000</v>
      </c>
      <c r="H259" t="s">
        <v>41</v>
      </c>
      <c r="I259" t="s">
        <v>54</v>
      </c>
      <c r="J259" t="s">
        <v>42</v>
      </c>
      <c r="K259">
        <v>9</v>
      </c>
      <c r="L259">
        <v>45025</v>
      </c>
      <c r="M259">
        <v>1</v>
      </c>
      <c r="N259" t="s">
        <v>790</v>
      </c>
      <c r="O259" t="s">
        <v>49</v>
      </c>
      <c r="P259">
        <v>999</v>
      </c>
      <c r="Q259">
        <v>62.8</v>
      </c>
      <c r="R259">
        <v>4</v>
      </c>
      <c r="S259">
        <v>105</v>
      </c>
      <c r="T259">
        <v>2015</v>
      </c>
      <c r="U259" t="str">
        <f t="shared" si="36"/>
        <v>Manual</v>
      </c>
      <c r="V259">
        <f t="shared" si="37"/>
        <v>0</v>
      </c>
      <c r="W259">
        <f t="shared" si="38"/>
        <v>0</v>
      </c>
      <c r="X259">
        <f t="shared" si="39"/>
        <v>1</v>
      </c>
      <c r="Y259">
        <f t="shared" si="40"/>
        <v>1</v>
      </c>
      <c r="Z259">
        <f t="shared" si="41"/>
        <v>1</v>
      </c>
      <c r="AA259">
        <f t="shared" si="42"/>
        <v>1</v>
      </c>
      <c r="AB259">
        <f t="shared" si="43"/>
        <v>1</v>
      </c>
      <c r="AC259">
        <f t="shared" si="44"/>
        <v>1</v>
      </c>
    </row>
    <row r="260" spans="1:29" x14ac:dyDescent="0.2">
      <c r="A260" t="s">
        <v>791</v>
      </c>
      <c r="B260" t="s">
        <v>133</v>
      </c>
      <c r="C260">
        <v>5019</v>
      </c>
      <c r="D260" t="s">
        <v>792</v>
      </c>
      <c r="E260">
        <v>1</v>
      </c>
      <c r="F260" t="s">
        <v>40</v>
      </c>
      <c r="G260">
        <v>51000</v>
      </c>
      <c r="H260" t="s">
        <v>61</v>
      </c>
      <c r="I260" t="s">
        <v>95</v>
      </c>
      <c r="J260" t="s">
        <v>42</v>
      </c>
      <c r="K260">
        <v>9</v>
      </c>
      <c r="L260">
        <v>45272</v>
      </c>
      <c r="M260">
        <v>10</v>
      </c>
      <c r="N260" t="s">
        <v>793</v>
      </c>
      <c r="O260" t="s">
        <v>49</v>
      </c>
      <c r="P260">
        <v>1329</v>
      </c>
      <c r="Q260">
        <v>57.7</v>
      </c>
      <c r="R260">
        <v>5</v>
      </c>
      <c r="S260">
        <v>114</v>
      </c>
      <c r="T260">
        <v>2015</v>
      </c>
      <c r="U260" t="str">
        <f t="shared" si="36"/>
        <v>Manual</v>
      </c>
      <c r="V260">
        <f t="shared" si="37"/>
        <v>5000</v>
      </c>
      <c r="W260">
        <f t="shared" si="38"/>
        <v>50000</v>
      </c>
      <c r="X260">
        <f t="shared" si="39"/>
        <v>1.3</v>
      </c>
      <c r="Y260">
        <f t="shared" si="40"/>
        <v>1</v>
      </c>
      <c r="Z260">
        <f t="shared" si="41"/>
        <v>1</v>
      </c>
      <c r="AA260">
        <f t="shared" si="42"/>
        <v>1</v>
      </c>
      <c r="AB260">
        <f t="shared" si="43"/>
        <v>1</v>
      </c>
      <c r="AC260">
        <f t="shared" si="44"/>
        <v>1</v>
      </c>
    </row>
    <row r="261" spans="1:29" x14ac:dyDescent="0.2">
      <c r="A261" t="s">
        <v>794</v>
      </c>
      <c r="B261" t="s">
        <v>123</v>
      </c>
      <c r="C261">
        <v>14045</v>
      </c>
      <c r="D261" t="s">
        <v>795</v>
      </c>
      <c r="E261">
        <v>1</v>
      </c>
      <c r="F261" t="s">
        <v>53</v>
      </c>
      <c r="G261">
        <v>22000</v>
      </c>
      <c r="H261" t="s">
        <v>94</v>
      </c>
      <c r="I261" t="s">
        <v>54</v>
      </c>
      <c r="J261" t="s">
        <v>55</v>
      </c>
      <c r="K261">
        <v>10</v>
      </c>
      <c r="L261">
        <v>44490</v>
      </c>
      <c r="M261">
        <v>25</v>
      </c>
      <c r="N261" t="s">
        <v>796</v>
      </c>
      <c r="O261" t="s">
        <v>57</v>
      </c>
      <c r="P261">
        <v>1995</v>
      </c>
      <c r="Q261">
        <v>62.8</v>
      </c>
      <c r="R261">
        <v>5</v>
      </c>
      <c r="S261">
        <v>118</v>
      </c>
      <c r="T261">
        <v>2014</v>
      </c>
      <c r="U261" t="str">
        <f t="shared" si="36"/>
        <v>Manual</v>
      </c>
      <c r="V261">
        <f t="shared" si="37"/>
        <v>10000</v>
      </c>
      <c r="W261">
        <f t="shared" si="38"/>
        <v>0</v>
      </c>
      <c r="X261">
        <f t="shared" si="39"/>
        <v>2</v>
      </c>
      <c r="Y261">
        <f t="shared" si="40"/>
        <v>1</v>
      </c>
      <c r="Z261">
        <f t="shared" si="41"/>
        <v>1</v>
      </c>
      <c r="AA261">
        <f t="shared" si="42"/>
        <v>1</v>
      </c>
      <c r="AB261">
        <f t="shared" si="43"/>
        <v>1</v>
      </c>
      <c r="AC261">
        <f t="shared" si="44"/>
        <v>1</v>
      </c>
    </row>
    <row r="262" spans="1:29" x14ac:dyDescent="0.2">
      <c r="A262" t="s">
        <v>797</v>
      </c>
      <c r="B262" t="s">
        <v>75</v>
      </c>
      <c r="C262">
        <v>12800</v>
      </c>
      <c r="D262" t="s">
        <v>798</v>
      </c>
      <c r="E262">
        <v>1</v>
      </c>
      <c r="F262" t="s">
        <v>40</v>
      </c>
      <c r="G262">
        <v>14400</v>
      </c>
      <c r="H262" t="s">
        <v>41</v>
      </c>
      <c r="I262" t="s">
        <v>54</v>
      </c>
      <c r="J262" t="s">
        <v>146</v>
      </c>
      <c r="K262">
        <v>10</v>
      </c>
      <c r="L262">
        <v>44624</v>
      </c>
      <c r="M262">
        <v>38</v>
      </c>
      <c r="N262" t="s">
        <v>799</v>
      </c>
      <c r="O262" t="s">
        <v>159</v>
      </c>
      <c r="P262">
        <v>1984</v>
      </c>
      <c r="Q262">
        <v>34.9</v>
      </c>
      <c r="R262">
        <v>2</v>
      </c>
      <c r="S262">
        <v>189</v>
      </c>
      <c r="T262">
        <v>2014</v>
      </c>
      <c r="U262" t="str">
        <f t="shared" si="36"/>
        <v>Manual</v>
      </c>
      <c r="V262">
        <f t="shared" si="37"/>
        <v>10000</v>
      </c>
      <c r="W262">
        <f t="shared" si="38"/>
        <v>0</v>
      </c>
      <c r="X262">
        <f t="shared" si="39"/>
        <v>2</v>
      </c>
      <c r="Y262">
        <f t="shared" si="40"/>
        <v>1</v>
      </c>
      <c r="Z262">
        <f t="shared" si="41"/>
        <v>1</v>
      </c>
      <c r="AA262">
        <f t="shared" si="42"/>
        <v>1</v>
      </c>
      <c r="AB262">
        <f t="shared" si="43"/>
        <v>1</v>
      </c>
      <c r="AC262">
        <f t="shared" si="44"/>
        <v>1</v>
      </c>
    </row>
    <row r="263" spans="1:29" x14ac:dyDescent="0.2">
      <c r="A263" t="s">
        <v>800</v>
      </c>
      <c r="B263" t="s">
        <v>123</v>
      </c>
      <c r="C263">
        <v>9018</v>
      </c>
      <c r="D263" t="s">
        <v>801</v>
      </c>
      <c r="E263">
        <v>2</v>
      </c>
      <c r="F263" t="s">
        <v>40</v>
      </c>
      <c r="G263">
        <v>21500</v>
      </c>
      <c r="H263" t="s">
        <v>94</v>
      </c>
      <c r="I263" t="s">
        <v>34</v>
      </c>
      <c r="J263" t="s">
        <v>42</v>
      </c>
      <c r="K263">
        <v>11</v>
      </c>
      <c r="L263">
        <v>45665</v>
      </c>
      <c r="M263">
        <v>18</v>
      </c>
      <c r="N263" t="s">
        <v>802</v>
      </c>
      <c r="O263" t="s">
        <v>49</v>
      </c>
      <c r="P263">
        <v>1598</v>
      </c>
      <c r="Q263">
        <v>48.7</v>
      </c>
      <c r="R263">
        <v>5</v>
      </c>
      <c r="S263">
        <v>134</v>
      </c>
      <c r="T263">
        <v>2013</v>
      </c>
      <c r="U263" t="str">
        <f t="shared" si="36"/>
        <v>Automatic</v>
      </c>
      <c r="V263">
        <f t="shared" si="37"/>
        <v>5000</v>
      </c>
      <c r="W263">
        <f t="shared" si="38"/>
        <v>0</v>
      </c>
      <c r="X263">
        <f t="shared" si="39"/>
        <v>1.6</v>
      </c>
      <c r="Y263">
        <f t="shared" si="40"/>
        <v>1</v>
      </c>
      <c r="Z263">
        <f t="shared" si="41"/>
        <v>1</v>
      </c>
      <c r="AA263">
        <f t="shared" si="42"/>
        <v>1</v>
      </c>
      <c r="AB263">
        <f t="shared" si="43"/>
        <v>1</v>
      </c>
      <c r="AC263">
        <f t="shared" si="44"/>
        <v>1</v>
      </c>
    </row>
    <row r="264" spans="1:29" x14ac:dyDescent="0.2">
      <c r="A264" t="s">
        <v>803</v>
      </c>
      <c r="B264" t="s">
        <v>80</v>
      </c>
      <c r="C264">
        <v>2855</v>
      </c>
      <c r="D264" t="s">
        <v>804</v>
      </c>
      <c r="E264">
        <v>1</v>
      </c>
      <c r="F264" t="s">
        <v>40</v>
      </c>
      <c r="G264">
        <v>77507</v>
      </c>
      <c r="H264" t="s">
        <v>77</v>
      </c>
      <c r="I264" t="s">
        <v>34</v>
      </c>
      <c r="J264" t="s">
        <v>42</v>
      </c>
      <c r="K264">
        <v>12</v>
      </c>
      <c r="L264">
        <v>45603</v>
      </c>
      <c r="M264">
        <v>3</v>
      </c>
      <c r="N264" t="s">
        <v>805</v>
      </c>
      <c r="O264" t="s">
        <v>44</v>
      </c>
      <c r="P264">
        <v>1242</v>
      </c>
      <c r="Q264">
        <v>57.7</v>
      </c>
      <c r="R264">
        <v>4</v>
      </c>
      <c r="S264">
        <v>115</v>
      </c>
      <c r="T264">
        <v>2012</v>
      </c>
      <c r="U264" t="str">
        <f t="shared" si="36"/>
        <v>Manual</v>
      </c>
      <c r="V264">
        <f t="shared" si="37"/>
        <v>0</v>
      </c>
      <c r="W264">
        <f t="shared" si="38"/>
        <v>50000</v>
      </c>
      <c r="X264">
        <f t="shared" si="39"/>
        <v>1.2</v>
      </c>
      <c r="Y264">
        <f t="shared" si="40"/>
        <v>1</v>
      </c>
      <c r="Z264">
        <f t="shared" si="41"/>
        <v>1</v>
      </c>
      <c r="AA264">
        <f t="shared" si="42"/>
        <v>1</v>
      </c>
      <c r="AB264">
        <f t="shared" si="43"/>
        <v>1</v>
      </c>
      <c r="AC264">
        <f t="shared" si="44"/>
        <v>1</v>
      </c>
    </row>
    <row r="265" spans="1:29" x14ac:dyDescent="0.2">
      <c r="A265" t="s">
        <v>806</v>
      </c>
      <c r="B265" t="s">
        <v>137</v>
      </c>
      <c r="C265">
        <v>5881</v>
      </c>
      <c r="D265" t="s">
        <v>138</v>
      </c>
      <c r="E265">
        <v>1</v>
      </c>
      <c r="F265" t="s">
        <v>40</v>
      </c>
      <c r="G265">
        <v>40721</v>
      </c>
      <c r="H265" t="s">
        <v>94</v>
      </c>
      <c r="I265" t="s">
        <v>34</v>
      </c>
      <c r="J265" t="s">
        <v>42</v>
      </c>
      <c r="K265">
        <v>7</v>
      </c>
      <c r="L265">
        <v>45523</v>
      </c>
      <c r="M265">
        <v>6</v>
      </c>
      <c r="N265" t="s">
        <v>807</v>
      </c>
      <c r="O265" t="s">
        <v>49</v>
      </c>
      <c r="P265">
        <v>1248</v>
      </c>
      <c r="Q265">
        <v>57.7</v>
      </c>
      <c r="R265">
        <v>5</v>
      </c>
      <c r="S265">
        <v>114</v>
      </c>
      <c r="T265">
        <v>2017</v>
      </c>
      <c r="U265" t="str">
        <f t="shared" si="36"/>
        <v>Manual</v>
      </c>
      <c r="V265">
        <f t="shared" si="37"/>
        <v>5000</v>
      </c>
      <c r="W265">
        <f t="shared" si="38"/>
        <v>0</v>
      </c>
      <c r="X265">
        <f t="shared" si="39"/>
        <v>1.2</v>
      </c>
      <c r="Y265">
        <f t="shared" si="40"/>
        <v>1</v>
      </c>
      <c r="Z265">
        <f t="shared" si="41"/>
        <v>1</v>
      </c>
      <c r="AA265">
        <f t="shared" si="42"/>
        <v>1</v>
      </c>
      <c r="AB265">
        <f t="shared" si="43"/>
        <v>1</v>
      </c>
      <c r="AC265">
        <f t="shared" si="44"/>
        <v>1</v>
      </c>
    </row>
    <row r="266" spans="1:29" x14ac:dyDescent="0.2">
      <c r="A266" t="s">
        <v>808</v>
      </c>
      <c r="B266" t="s">
        <v>38</v>
      </c>
      <c r="C266">
        <v>7480</v>
      </c>
      <c r="D266" t="s">
        <v>110</v>
      </c>
      <c r="E266">
        <v>1</v>
      </c>
      <c r="F266" t="s">
        <v>40</v>
      </c>
      <c r="G266">
        <v>63772</v>
      </c>
      <c r="H266" t="s">
        <v>41</v>
      </c>
      <c r="I266" t="s">
        <v>54</v>
      </c>
      <c r="J266" t="s">
        <v>42</v>
      </c>
      <c r="K266">
        <v>7</v>
      </c>
      <c r="L266">
        <v>45322</v>
      </c>
      <c r="M266">
        <v>6</v>
      </c>
      <c r="N266" t="s">
        <v>809</v>
      </c>
      <c r="O266" t="s">
        <v>49</v>
      </c>
      <c r="P266">
        <v>1399</v>
      </c>
      <c r="Q266">
        <v>51.4</v>
      </c>
      <c r="R266">
        <v>5</v>
      </c>
      <c r="S266">
        <v>128</v>
      </c>
      <c r="T266">
        <v>2017</v>
      </c>
      <c r="U266" t="str">
        <f t="shared" si="36"/>
        <v>Manual</v>
      </c>
      <c r="V266">
        <f t="shared" si="37"/>
        <v>5000</v>
      </c>
      <c r="W266">
        <f t="shared" si="38"/>
        <v>50000</v>
      </c>
      <c r="X266">
        <f t="shared" si="39"/>
        <v>1.4</v>
      </c>
      <c r="Y266">
        <f t="shared" si="40"/>
        <v>1</v>
      </c>
      <c r="Z266">
        <f t="shared" si="41"/>
        <v>1</v>
      </c>
      <c r="AA266">
        <f t="shared" si="42"/>
        <v>1</v>
      </c>
      <c r="AB266">
        <f t="shared" si="43"/>
        <v>1</v>
      </c>
      <c r="AC266">
        <f t="shared" si="44"/>
        <v>1</v>
      </c>
    </row>
    <row r="267" spans="1:29" x14ac:dyDescent="0.2">
      <c r="A267" t="s">
        <v>810</v>
      </c>
      <c r="B267" t="s">
        <v>123</v>
      </c>
      <c r="C267">
        <v>13245</v>
      </c>
      <c r="D267" t="s">
        <v>811</v>
      </c>
      <c r="E267">
        <v>2</v>
      </c>
      <c r="F267" t="s">
        <v>53</v>
      </c>
      <c r="G267">
        <v>60000</v>
      </c>
      <c r="H267" t="s">
        <v>85</v>
      </c>
      <c r="I267" t="s">
        <v>54</v>
      </c>
      <c r="J267" t="s">
        <v>42</v>
      </c>
      <c r="K267">
        <v>9</v>
      </c>
      <c r="L267">
        <v>44075</v>
      </c>
      <c r="M267">
        <v>19</v>
      </c>
      <c r="N267" t="s">
        <v>812</v>
      </c>
      <c r="O267" t="s">
        <v>49</v>
      </c>
      <c r="P267">
        <v>1995</v>
      </c>
      <c r="Q267">
        <v>74.3</v>
      </c>
      <c r="R267">
        <v>5</v>
      </c>
      <c r="S267">
        <v>99</v>
      </c>
      <c r="T267">
        <v>2015</v>
      </c>
      <c r="U267" t="str">
        <f t="shared" si="36"/>
        <v>Automatic</v>
      </c>
      <c r="V267">
        <f t="shared" si="37"/>
        <v>10000</v>
      </c>
      <c r="W267">
        <f t="shared" si="38"/>
        <v>50000</v>
      </c>
      <c r="X267">
        <f t="shared" si="39"/>
        <v>2</v>
      </c>
      <c r="Y267">
        <f t="shared" si="40"/>
        <v>1</v>
      </c>
      <c r="Z267">
        <f t="shared" si="41"/>
        <v>1</v>
      </c>
      <c r="AA267">
        <f t="shared" si="42"/>
        <v>1</v>
      </c>
      <c r="AB267">
        <f t="shared" si="43"/>
        <v>1</v>
      </c>
      <c r="AC267">
        <f t="shared" si="44"/>
        <v>1</v>
      </c>
    </row>
    <row r="268" spans="1:29" x14ac:dyDescent="0.2">
      <c r="A268" t="s">
        <v>813</v>
      </c>
      <c r="B268" t="s">
        <v>38</v>
      </c>
      <c r="C268">
        <v>6840</v>
      </c>
      <c r="D268" t="s">
        <v>814</v>
      </c>
      <c r="E268">
        <v>1</v>
      </c>
      <c r="F268" t="s">
        <v>40</v>
      </c>
      <c r="G268">
        <v>49422</v>
      </c>
      <c r="H268" t="s">
        <v>815</v>
      </c>
      <c r="I268" t="s">
        <v>54</v>
      </c>
      <c r="J268" t="s">
        <v>42</v>
      </c>
      <c r="K268">
        <v>9</v>
      </c>
      <c r="L268">
        <v>45281</v>
      </c>
      <c r="M268">
        <v>6</v>
      </c>
      <c r="N268" t="s">
        <v>816</v>
      </c>
      <c r="O268" t="s">
        <v>49</v>
      </c>
      <c r="P268">
        <v>1398</v>
      </c>
      <c r="Q268">
        <v>55.4</v>
      </c>
      <c r="R268">
        <v>5</v>
      </c>
      <c r="S268">
        <v>120</v>
      </c>
      <c r="T268">
        <v>2015</v>
      </c>
      <c r="U268" t="str">
        <f t="shared" si="36"/>
        <v>Manual</v>
      </c>
      <c r="V268">
        <f t="shared" si="37"/>
        <v>5000</v>
      </c>
      <c r="W268">
        <f t="shared" si="38"/>
        <v>0</v>
      </c>
      <c r="X268">
        <f t="shared" si="39"/>
        <v>1.4</v>
      </c>
      <c r="Y268">
        <f t="shared" si="40"/>
        <v>1</v>
      </c>
      <c r="Z268">
        <f t="shared" si="41"/>
        <v>1</v>
      </c>
      <c r="AA268">
        <f t="shared" si="42"/>
        <v>1</v>
      </c>
      <c r="AB268">
        <f t="shared" si="43"/>
        <v>1</v>
      </c>
      <c r="AC268">
        <f t="shared" si="44"/>
        <v>1</v>
      </c>
    </row>
    <row r="269" spans="1:29" x14ac:dyDescent="0.2">
      <c r="A269" t="s">
        <v>817</v>
      </c>
      <c r="B269" t="s">
        <v>303</v>
      </c>
      <c r="C269">
        <v>5695</v>
      </c>
      <c r="D269" t="s">
        <v>818</v>
      </c>
      <c r="E269">
        <v>2</v>
      </c>
      <c r="F269" t="s">
        <v>40</v>
      </c>
      <c r="G269">
        <v>16000</v>
      </c>
      <c r="H269" t="s">
        <v>94</v>
      </c>
      <c r="I269" t="s">
        <v>54</v>
      </c>
      <c r="J269" t="s">
        <v>42</v>
      </c>
      <c r="K269">
        <v>12</v>
      </c>
      <c r="L269">
        <v>44591</v>
      </c>
      <c r="M269">
        <v>6</v>
      </c>
      <c r="N269" t="s">
        <v>819</v>
      </c>
      <c r="O269" t="s">
        <v>44</v>
      </c>
      <c r="P269">
        <v>1242</v>
      </c>
      <c r="Q269">
        <v>60.1</v>
      </c>
      <c r="R269">
        <v>4</v>
      </c>
      <c r="S269">
        <v>110</v>
      </c>
      <c r="T269">
        <v>2012</v>
      </c>
      <c r="U269" t="str">
        <f t="shared" si="36"/>
        <v>Automatic</v>
      </c>
      <c r="V269">
        <f t="shared" si="37"/>
        <v>5000</v>
      </c>
      <c r="W269">
        <f t="shared" si="38"/>
        <v>0</v>
      </c>
      <c r="X269">
        <f t="shared" si="39"/>
        <v>1.2</v>
      </c>
      <c r="Y269">
        <f t="shared" si="40"/>
        <v>1</v>
      </c>
      <c r="Z269">
        <f t="shared" si="41"/>
        <v>1</v>
      </c>
      <c r="AA269">
        <f t="shared" si="42"/>
        <v>1</v>
      </c>
      <c r="AB269">
        <f t="shared" si="43"/>
        <v>1</v>
      </c>
      <c r="AC269">
        <f t="shared" si="44"/>
        <v>1</v>
      </c>
    </row>
    <row r="270" spans="1:29" x14ac:dyDescent="0.2">
      <c r="A270" t="s">
        <v>820</v>
      </c>
      <c r="B270" t="s">
        <v>75</v>
      </c>
      <c r="C270">
        <v>2245</v>
      </c>
      <c r="D270" t="s">
        <v>821</v>
      </c>
      <c r="E270">
        <v>2</v>
      </c>
      <c r="F270" t="s">
        <v>53</v>
      </c>
      <c r="G270">
        <v>100045</v>
      </c>
      <c r="H270" t="s">
        <v>41</v>
      </c>
      <c r="I270" t="s">
        <v>54</v>
      </c>
      <c r="J270" t="s">
        <v>42</v>
      </c>
      <c r="K270">
        <v>17</v>
      </c>
      <c r="L270">
        <v>44981</v>
      </c>
      <c r="M270">
        <v>25</v>
      </c>
      <c r="N270" t="s">
        <v>822</v>
      </c>
      <c r="O270" t="s">
        <v>49</v>
      </c>
      <c r="P270">
        <v>1968</v>
      </c>
      <c r="Q270">
        <v>47.9</v>
      </c>
      <c r="R270">
        <v>5</v>
      </c>
      <c r="S270">
        <v>154</v>
      </c>
      <c r="T270">
        <v>2007</v>
      </c>
      <c r="U270" t="str">
        <f t="shared" si="36"/>
        <v>Automatic</v>
      </c>
      <c r="V270">
        <f t="shared" si="37"/>
        <v>0</v>
      </c>
      <c r="W270">
        <f t="shared" si="38"/>
        <v>100000</v>
      </c>
      <c r="X270">
        <f t="shared" si="39"/>
        <v>2</v>
      </c>
      <c r="Y270">
        <f t="shared" si="40"/>
        <v>1</v>
      </c>
      <c r="Z270">
        <f t="shared" si="41"/>
        <v>0</v>
      </c>
      <c r="AA270">
        <f t="shared" si="42"/>
        <v>1</v>
      </c>
      <c r="AB270">
        <f t="shared" si="43"/>
        <v>1</v>
      </c>
      <c r="AC270">
        <f t="shared" si="44"/>
        <v>0</v>
      </c>
    </row>
    <row r="271" spans="1:29" x14ac:dyDescent="0.2">
      <c r="A271" t="s">
        <v>823</v>
      </c>
      <c r="B271" t="s">
        <v>80</v>
      </c>
      <c r="C271">
        <v>6345</v>
      </c>
      <c r="D271" t="s">
        <v>824</v>
      </c>
      <c r="E271">
        <v>2</v>
      </c>
      <c r="F271" t="s">
        <v>40</v>
      </c>
      <c r="G271">
        <v>20852</v>
      </c>
      <c r="H271" t="s">
        <v>94</v>
      </c>
      <c r="I271" t="s">
        <v>34</v>
      </c>
      <c r="J271" t="s">
        <v>71</v>
      </c>
      <c r="K271">
        <v>10</v>
      </c>
      <c r="L271">
        <v>45441</v>
      </c>
      <c r="M271">
        <v>24</v>
      </c>
      <c r="N271" t="s">
        <v>825</v>
      </c>
      <c r="O271" t="s">
        <v>73</v>
      </c>
      <c r="P271">
        <v>1999</v>
      </c>
      <c r="Q271">
        <v>34.9</v>
      </c>
      <c r="R271">
        <v>7</v>
      </c>
      <c r="S271">
        <v>189</v>
      </c>
      <c r="T271">
        <v>2014</v>
      </c>
      <c r="U271" t="str">
        <f t="shared" si="36"/>
        <v>Automatic</v>
      </c>
      <c r="V271">
        <f t="shared" si="37"/>
        <v>5000</v>
      </c>
      <c r="W271">
        <f t="shared" si="38"/>
        <v>0</v>
      </c>
      <c r="X271">
        <f t="shared" si="39"/>
        <v>2</v>
      </c>
      <c r="Y271">
        <f t="shared" si="40"/>
        <v>1</v>
      </c>
      <c r="Z271">
        <f t="shared" si="41"/>
        <v>1</v>
      </c>
      <c r="AA271">
        <f t="shared" si="42"/>
        <v>1</v>
      </c>
      <c r="AB271">
        <f t="shared" si="43"/>
        <v>1</v>
      </c>
      <c r="AC271">
        <f t="shared" si="44"/>
        <v>1</v>
      </c>
    </row>
    <row r="272" spans="1:29" x14ac:dyDescent="0.2">
      <c r="A272" t="s">
        <v>826</v>
      </c>
      <c r="B272" t="s">
        <v>75</v>
      </c>
      <c r="C272">
        <v>17945</v>
      </c>
      <c r="D272" t="s">
        <v>827</v>
      </c>
      <c r="E272">
        <v>2</v>
      </c>
      <c r="F272" t="s">
        <v>40</v>
      </c>
      <c r="G272">
        <v>30000</v>
      </c>
      <c r="H272" t="s">
        <v>61</v>
      </c>
      <c r="I272" t="s">
        <v>34</v>
      </c>
      <c r="J272" t="s">
        <v>55</v>
      </c>
      <c r="K272">
        <v>4</v>
      </c>
      <c r="L272">
        <v>45703</v>
      </c>
      <c r="M272">
        <v>26</v>
      </c>
      <c r="N272" t="s">
        <v>828</v>
      </c>
      <c r="O272" t="s">
        <v>57</v>
      </c>
      <c r="P272">
        <v>1984</v>
      </c>
      <c r="Q272">
        <v>41.5</v>
      </c>
      <c r="R272">
        <v>5</v>
      </c>
      <c r="S272">
        <v>155</v>
      </c>
      <c r="T272">
        <v>2020</v>
      </c>
      <c r="U272" t="str">
        <f t="shared" si="36"/>
        <v>Automatic</v>
      </c>
      <c r="V272">
        <f t="shared" si="37"/>
        <v>15000</v>
      </c>
      <c r="W272">
        <f t="shared" si="38"/>
        <v>0</v>
      </c>
      <c r="X272">
        <f t="shared" si="39"/>
        <v>2</v>
      </c>
      <c r="Y272">
        <f t="shared" si="40"/>
        <v>1</v>
      </c>
      <c r="Z272">
        <f t="shared" si="41"/>
        <v>1</v>
      </c>
      <c r="AA272">
        <f t="shared" si="42"/>
        <v>1</v>
      </c>
      <c r="AB272">
        <f t="shared" si="43"/>
        <v>1</v>
      </c>
      <c r="AC272">
        <f t="shared" si="44"/>
        <v>1</v>
      </c>
    </row>
    <row r="273" spans="1:29" x14ac:dyDescent="0.2">
      <c r="A273" t="s">
        <v>829</v>
      </c>
      <c r="B273" t="s">
        <v>137</v>
      </c>
      <c r="C273">
        <v>10245</v>
      </c>
      <c r="D273" t="s">
        <v>830</v>
      </c>
      <c r="E273">
        <v>2</v>
      </c>
      <c r="F273" t="s">
        <v>32</v>
      </c>
      <c r="G273">
        <v>44061</v>
      </c>
      <c r="H273" t="s">
        <v>41</v>
      </c>
      <c r="I273" t="s">
        <v>34</v>
      </c>
      <c r="J273" t="s">
        <v>42</v>
      </c>
      <c r="K273">
        <v>7</v>
      </c>
      <c r="L273">
        <v>45413</v>
      </c>
      <c r="M273">
        <v>11</v>
      </c>
      <c r="N273" t="s">
        <v>831</v>
      </c>
      <c r="O273" t="s">
        <v>49</v>
      </c>
      <c r="P273">
        <v>1580</v>
      </c>
      <c r="Q273">
        <v>83.1</v>
      </c>
      <c r="R273">
        <v>5</v>
      </c>
      <c r="S273">
        <v>79</v>
      </c>
      <c r="T273">
        <v>2017</v>
      </c>
      <c r="U273" t="str">
        <f t="shared" si="36"/>
        <v>Automatic</v>
      </c>
      <c r="V273">
        <f t="shared" si="37"/>
        <v>10000</v>
      </c>
      <c r="W273">
        <f t="shared" si="38"/>
        <v>0</v>
      </c>
      <c r="X273">
        <f t="shared" si="39"/>
        <v>1.6</v>
      </c>
      <c r="Y273">
        <f t="shared" si="40"/>
        <v>1</v>
      </c>
      <c r="Z273">
        <f t="shared" si="41"/>
        <v>1</v>
      </c>
      <c r="AA273">
        <f t="shared" si="42"/>
        <v>1</v>
      </c>
      <c r="AB273">
        <f t="shared" si="43"/>
        <v>1</v>
      </c>
      <c r="AC273">
        <f t="shared" si="44"/>
        <v>1</v>
      </c>
    </row>
    <row r="274" spans="1:29" x14ac:dyDescent="0.2">
      <c r="A274" t="s">
        <v>832</v>
      </c>
      <c r="B274" t="s">
        <v>75</v>
      </c>
      <c r="C274">
        <v>10845</v>
      </c>
      <c r="D274" t="s">
        <v>787</v>
      </c>
      <c r="E274">
        <v>1</v>
      </c>
      <c r="F274" t="s">
        <v>40</v>
      </c>
      <c r="G274">
        <v>61764</v>
      </c>
      <c r="H274" t="s">
        <v>85</v>
      </c>
      <c r="I274" t="s">
        <v>95</v>
      </c>
      <c r="J274" t="s">
        <v>55</v>
      </c>
      <c r="K274">
        <v>8</v>
      </c>
      <c r="L274">
        <v>45195</v>
      </c>
      <c r="M274">
        <v>20</v>
      </c>
      <c r="N274" t="s">
        <v>833</v>
      </c>
      <c r="O274" t="s">
        <v>57</v>
      </c>
      <c r="P274">
        <v>1395</v>
      </c>
      <c r="Q274">
        <v>53.3</v>
      </c>
      <c r="R274">
        <v>5</v>
      </c>
      <c r="S274">
        <v>126</v>
      </c>
      <c r="T274">
        <v>2016</v>
      </c>
      <c r="U274" t="str">
        <f t="shared" si="36"/>
        <v>Manual</v>
      </c>
      <c r="V274">
        <f t="shared" si="37"/>
        <v>10000</v>
      </c>
      <c r="W274">
        <f t="shared" si="38"/>
        <v>50000</v>
      </c>
      <c r="X274">
        <f t="shared" si="39"/>
        <v>1.4</v>
      </c>
      <c r="Y274">
        <f t="shared" si="40"/>
        <v>1</v>
      </c>
      <c r="Z274">
        <f t="shared" si="41"/>
        <v>1</v>
      </c>
      <c r="AA274">
        <f t="shared" si="42"/>
        <v>1</v>
      </c>
      <c r="AB274">
        <f t="shared" si="43"/>
        <v>1</v>
      </c>
      <c r="AC274">
        <f t="shared" si="44"/>
        <v>1</v>
      </c>
    </row>
    <row r="275" spans="1:29" x14ac:dyDescent="0.2">
      <c r="A275" t="s">
        <v>834</v>
      </c>
      <c r="B275" t="s">
        <v>80</v>
      </c>
      <c r="C275">
        <v>8795</v>
      </c>
      <c r="D275" t="s">
        <v>835</v>
      </c>
      <c r="E275">
        <v>1</v>
      </c>
      <c r="F275" t="s">
        <v>53</v>
      </c>
      <c r="G275">
        <v>50000</v>
      </c>
      <c r="H275" t="s">
        <v>85</v>
      </c>
      <c r="I275" t="s">
        <v>54</v>
      </c>
      <c r="J275" t="s">
        <v>86</v>
      </c>
      <c r="K275">
        <v>8</v>
      </c>
      <c r="L275">
        <v>45094</v>
      </c>
      <c r="M275">
        <v>5</v>
      </c>
      <c r="N275" t="s">
        <v>836</v>
      </c>
      <c r="O275" t="s">
        <v>88</v>
      </c>
      <c r="P275">
        <v>1560</v>
      </c>
      <c r="Q275">
        <v>57.7</v>
      </c>
      <c r="R275">
        <v>2</v>
      </c>
      <c r="S275">
        <v>124</v>
      </c>
      <c r="T275">
        <v>2016</v>
      </c>
      <c r="U275" t="str">
        <f t="shared" si="36"/>
        <v>Manual</v>
      </c>
      <c r="V275">
        <f t="shared" si="37"/>
        <v>5000</v>
      </c>
      <c r="W275">
        <f t="shared" si="38"/>
        <v>50000</v>
      </c>
      <c r="X275">
        <f t="shared" si="39"/>
        <v>1.6</v>
      </c>
      <c r="Y275">
        <f t="shared" si="40"/>
        <v>1</v>
      </c>
      <c r="Z275">
        <f t="shared" si="41"/>
        <v>1</v>
      </c>
      <c r="AA275">
        <f t="shared" si="42"/>
        <v>1</v>
      </c>
      <c r="AB275">
        <f t="shared" si="43"/>
        <v>1</v>
      </c>
      <c r="AC275">
        <f t="shared" si="44"/>
        <v>1</v>
      </c>
    </row>
    <row r="276" spans="1:29" x14ac:dyDescent="0.2">
      <c r="A276" t="s">
        <v>837</v>
      </c>
      <c r="B276" t="s">
        <v>69</v>
      </c>
      <c r="C276">
        <v>4620</v>
      </c>
      <c r="D276" t="s">
        <v>838</v>
      </c>
      <c r="E276">
        <v>2</v>
      </c>
      <c r="F276" t="s">
        <v>53</v>
      </c>
      <c r="G276">
        <v>95000</v>
      </c>
      <c r="H276" t="s">
        <v>41</v>
      </c>
      <c r="I276" t="s">
        <v>54</v>
      </c>
      <c r="J276" t="s">
        <v>55</v>
      </c>
      <c r="K276">
        <v>12</v>
      </c>
      <c r="L276">
        <v>43275</v>
      </c>
      <c r="M276">
        <v>30</v>
      </c>
      <c r="N276" t="s">
        <v>839</v>
      </c>
      <c r="O276" t="s">
        <v>57</v>
      </c>
      <c r="P276">
        <v>2143</v>
      </c>
      <c r="Q276">
        <v>57.6</v>
      </c>
      <c r="R276">
        <v>5</v>
      </c>
      <c r="S276">
        <v>129</v>
      </c>
      <c r="T276">
        <v>2012</v>
      </c>
      <c r="U276" t="str">
        <f t="shared" si="36"/>
        <v>Automatic</v>
      </c>
      <c r="V276">
        <f t="shared" si="37"/>
        <v>0</v>
      </c>
      <c r="W276">
        <f t="shared" si="38"/>
        <v>50000</v>
      </c>
      <c r="X276">
        <f t="shared" si="39"/>
        <v>2.1</v>
      </c>
      <c r="Y276">
        <f t="shared" si="40"/>
        <v>1</v>
      </c>
      <c r="Z276">
        <f t="shared" si="41"/>
        <v>1</v>
      </c>
      <c r="AA276">
        <f t="shared" si="42"/>
        <v>1</v>
      </c>
      <c r="AB276">
        <f t="shared" si="43"/>
        <v>1</v>
      </c>
      <c r="AC276">
        <f t="shared" si="44"/>
        <v>1</v>
      </c>
    </row>
    <row r="277" spans="1:29" x14ac:dyDescent="0.2">
      <c r="A277" t="s">
        <v>840</v>
      </c>
      <c r="B277" t="s">
        <v>156</v>
      </c>
      <c r="C277">
        <v>5095</v>
      </c>
      <c r="D277" t="s">
        <v>311</v>
      </c>
      <c r="E277">
        <v>1</v>
      </c>
      <c r="F277" t="s">
        <v>40</v>
      </c>
      <c r="G277">
        <v>110368</v>
      </c>
      <c r="H277" t="s">
        <v>85</v>
      </c>
      <c r="I277" t="s">
        <v>34</v>
      </c>
      <c r="J277" t="s">
        <v>42</v>
      </c>
      <c r="K277">
        <v>9</v>
      </c>
      <c r="L277">
        <v>45436</v>
      </c>
      <c r="M277">
        <v>12</v>
      </c>
      <c r="N277" t="s">
        <v>841</v>
      </c>
      <c r="O277" t="s">
        <v>49</v>
      </c>
      <c r="P277">
        <v>1198</v>
      </c>
      <c r="Q277">
        <v>58.9</v>
      </c>
      <c r="R277">
        <v>5</v>
      </c>
      <c r="S277">
        <v>112</v>
      </c>
      <c r="T277">
        <v>2015</v>
      </c>
      <c r="U277" t="str">
        <f t="shared" si="36"/>
        <v>Manual</v>
      </c>
      <c r="V277">
        <f t="shared" si="37"/>
        <v>5000</v>
      </c>
      <c r="W277">
        <f t="shared" si="38"/>
        <v>100000</v>
      </c>
      <c r="X277">
        <f t="shared" si="39"/>
        <v>1.2</v>
      </c>
      <c r="Y277">
        <f t="shared" si="40"/>
        <v>1</v>
      </c>
      <c r="Z277">
        <f t="shared" si="41"/>
        <v>0</v>
      </c>
      <c r="AA277">
        <f t="shared" si="42"/>
        <v>1</v>
      </c>
      <c r="AB277">
        <f t="shared" si="43"/>
        <v>1</v>
      </c>
      <c r="AC277">
        <f t="shared" si="44"/>
        <v>0</v>
      </c>
    </row>
    <row r="278" spans="1:29" x14ac:dyDescent="0.2">
      <c r="A278" t="s">
        <v>842</v>
      </c>
      <c r="B278" t="s">
        <v>51</v>
      </c>
      <c r="C278">
        <v>14650</v>
      </c>
      <c r="D278" t="s">
        <v>843</v>
      </c>
      <c r="E278">
        <v>2</v>
      </c>
      <c r="F278" t="s">
        <v>53</v>
      </c>
      <c r="G278">
        <v>19000</v>
      </c>
      <c r="H278" t="s">
        <v>94</v>
      </c>
      <c r="I278" t="s">
        <v>34</v>
      </c>
      <c r="J278" t="s">
        <v>42</v>
      </c>
      <c r="K278">
        <v>8</v>
      </c>
      <c r="L278">
        <v>45619</v>
      </c>
      <c r="M278">
        <v>26</v>
      </c>
      <c r="N278" t="s">
        <v>844</v>
      </c>
      <c r="O278" t="s">
        <v>49</v>
      </c>
      <c r="P278">
        <v>1968</v>
      </c>
      <c r="Q278">
        <v>62.8</v>
      </c>
      <c r="R278">
        <v>5</v>
      </c>
      <c r="S278">
        <v>127</v>
      </c>
      <c r="T278">
        <v>2016</v>
      </c>
      <c r="U278" t="str">
        <f t="shared" si="36"/>
        <v>Automatic</v>
      </c>
      <c r="V278">
        <f t="shared" si="37"/>
        <v>10000</v>
      </c>
      <c r="W278">
        <f t="shared" si="38"/>
        <v>0</v>
      </c>
      <c r="X278">
        <f t="shared" si="39"/>
        <v>2</v>
      </c>
      <c r="Y278">
        <f t="shared" si="40"/>
        <v>1</v>
      </c>
      <c r="Z278">
        <f t="shared" si="41"/>
        <v>1</v>
      </c>
      <c r="AA278">
        <f t="shared" si="42"/>
        <v>1</v>
      </c>
      <c r="AB278">
        <f t="shared" si="43"/>
        <v>1</v>
      </c>
      <c r="AC278">
        <f t="shared" si="44"/>
        <v>1</v>
      </c>
    </row>
    <row r="279" spans="1:29" x14ac:dyDescent="0.2">
      <c r="A279" t="s">
        <v>845</v>
      </c>
      <c r="B279" t="s">
        <v>69</v>
      </c>
      <c r="C279">
        <v>15595</v>
      </c>
      <c r="D279" t="s">
        <v>846</v>
      </c>
      <c r="E279">
        <v>2</v>
      </c>
      <c r="F279" t="s">
        <v>53</v>
      </c>
      <c r="G279">
        <v>52000</v>
      </c>
      <c r="H279" t="s">
        <v>41</v>
      </c>
      <c r="I279" t="s">
        <v>54</v>
      </c>
      <c r="J279" t="s">
        <v>55</v>
      </c>
      <c r="K279">
        <v>9</v>
      </c>
      <c r="L279">
        <v>44685</v>
      </c>
      <c r="M279">
        <v>31</v>
      </c>
      <c r="N279" t="s">
        <v>847</v>
      </c>
      <c r="O279" t="s">
        <v>57</v>
      </c>
      <c r="P279">
        <v>2143</v>
      </c>
      <c r="Q279">
        <v>64.2</v>
      </c>
      <c r="R279">
        <v>5</v>
      </c>
      <c r="S279">
        <v>113</v>
      </c>
      <c r="T279">
        <v>2015</v>
      </c>
      <c r="U279" t="str">
        <f t="shared" si="36"/>
        <v>Automatic</v>
      </c>
      <c r="V279">
        <f t="shared" si="37"/>
        <v>15000</v>
      </c>
      <c r="W279">
        <f t="shared" si="38"/>
        <v>50000</v>
      </c>
      <c r="X279">
        <f t="shared" si="39"/>
        <v>2.1</v>
      </c>
      <c r="Y279">
        <f t="shared" si="40"/>
        <v>1</v>
      </c>
      <c r="Z279">
        <f t="shared" si="41"/>
        <v>1</v>
      </c>
      <c r="AA279">
        <f t="shared" si="42"/>
        <v>1</v>
      </c>
      <c r="AB279">
        <f t="shared" si="43"/>
        <v>1</v>
      </c>
      <c r="AC279">
        <f t="shared" si="44"/>
        <v>1</v>
      </c>
    </row>
    <row r="280" spans="1:29" x14ac:dyDescent="0.2">
      <c r="A280" t="s">
        <v>848</v>
      </c>
      <c r="B280" t="s">
        <v>123</v>
      </c>
      <c r="C280">
        <v>13566</v>
      </c>
      <c r="D280" t="s">
        <v>849</v>
      </c>
      <c r="E280">
        <v>2</v>
      </c>
      <c r="F280" t="s">
        <v>297</v>
      </c>
      <c r="G280">
        <v>29753</v>
      </c>
      <c r="H280" t="s">
        <v>85</v>
      </c>
      <c r="I280" t="s">
        <v>34</v>
      </c>
      <c r="J280" t="s">
        <v>42</v>
      </c>
      <c r="K280">
        <v>5</v>
      </c>
      <c r="L280">
        <v>45757</v>
      </c>
      <c r="M280">
        <v>28</v>
      </c>
      <c r="N280" t="s">
        <v>850</v>
      </c>
      <c r="O280" t="s">
        <v>49</v>
      </c>
      <c r="P280">
        <v>1</v>
      </c>
      <c r="Q280">
        <v>177</v>
      </c>
      <c r="R280">
        <v>4</v>
      </c>
      <c r="S280">
        <v>1</v>
      </c>
      <c r="T280">
        <v>2019</v>
      </c>
      <c r="U280" t="str">
        <f t="shared" si="36"/>
        <v>Automatic</v>
      </c>
      <c r="V280">
        <f t="shared" si="37"/>
        <v>10000</v>
      </c>
      <c r="W280">
        <f t="shared" si="38"/>
        <v>0</v>
      </c>
      <c r="X280">
        <f t="shared" si="39"/>
        <v>0</v>
      </c>
      <c r="Y280">
        <f t="shared" si="40"/>
        <v>1</v>
      </c>
      <c r="Z280">
        <f t="shared" si="41"/>
        <v>1</v>
      </c>
      <c r="AA280">
        <f t="shared" si="42"/>
        <v>1</v>
      </c>
      <c r="AB280">
        <f t="shared" si="43"/>
        <v>1</v>
      </c>
      <c r="AC280">
        <f t="shared" si="44"/>
        <v>1</v>
      </c>
    </row>
    <row r="281" spans="1:29" x14ac:dyDescent="0.2">
      <c r="A281" t="s">
        <v>851</v>
      </c>
      <c r="B281" t="s">
        <v>303</v>
      </c>
      <c r="C281">
        <v>11495</v>
      </c>
      <c r="D281" t="s">
        <v>852</v>
      </c>
      <c r="E281">
        <v>1</v>
      </c>
      <c r="F281" t="s">
        <v>40</v>
      </c>
      <c r="G281">
        <v>39552</v>
      </c>
      <c r="H281" t="s">
        <v>815</v>
      </c>
      <c r="I281" t="s">
        <v>54</v>
      </c>
      <c r="J281" t="s">
        <v>42</v>
      </c>
      <c r="K281">
        <v>6</v>
      </c>
      <c r="L281">
        <v>45135</v>
      </c>
      <c r="M281">
        <v>10</v>
      </c>
      <c r="N281" t="s">
        <v>853</v>
      </c>
      <c r="O281" t="s">
        <v>49</v>
      </c>
      <c r="P281">
        <v>999</v>
      </c>
      <c r="Q281">
        <v>41.5</v>
      </c>
      <c r="R281">
        <v>5</v>
      </c>
      <c r="S281">
        <v>133</v>
      </c>
      <c r="T281">
        <v>2018</v>
      </c>
      <c r="U281" t="str">
        <f t="shared" si="36"/>
        <v>Manual</v>
      </c>
      <c r="V281">
        <f t="shared" si="37"/>
        <v>10000</v>
      </c>
      <c r="W281">
        <f t="shared" si="38"/>
        <v>0</v>
      </c>
      <c r="X281">
        <f t="shared" si="39"/>
        <v>1</v>
      </c>
      <c r="Y281">
        <f t="shared" si="40"/>
        <v>1</v>
      </c>
      <c r="Z281">
        <f t="shared" si="41"/>
        <v>1</v>
      </c>
      <c r="AA281">
        <f t="shared" si="42"/>
        <v>1</v>
      </c>
      <c r="AB281">
        <f t="shared" si="43"/>
        <v>1</v>
      </c>
      <c r="AC281">
        <f t="shared" si="44"/>
        <v>1</v>
      </c>
    </row>
    <row r="282" spans="1:29" x14ac:dyDescent="0.2">
      <c r="A282" t="s">
        <v>854</v>
      </c>
      <c r="B282" t="s">
        <v>233</v>
      </c>
      <c r="C282">
        <v>5695</v>
      </c>
      <c r="D282" t="s">
        <v>855</v>
      </c>
      <c r="E282">
        <v>2</v>
      </c>
      <c r="F282" t="s">
        <v>40</v>
      </c>
      <c r="G282">
        <v>82000</v>
      </c>
      <c r="H282" t="s">
        <v>33</v>
      </c>
      <c r="I282" t="s">
        <v>54</v>
      </c>
      <c r="J282" t="s">
        <v>42</v>
      </c>
      <c r="K282">
        <v>11</v>
      </c>
      <c r="L282">
        <v>44853</v>
      </c>
      <c r="M282">
        <v>16</v>
      </c>
      <c r="N282" t="s">
        <v>856</v>
      </c>
      <c r="O282" t="s">
        <v>49</v>
      </c>
      <c r="P282">
        <v>1798</v>
      </c>
      <c r="Q282">
        <v>44.8</v>
      </c>
      <c r="R282">
        <v>5</v>
      </c>
      <c r="S282">
        <v>148</v>
      </c>
      <c r="T282">
        <v>2013</v>
      </c>
      <c r="U282" t="str">
        <f t="shared" si="36"/>
        <v>Automatic</v>
      </c>
      <c r="V282">
        <f t="shared" si="37"/>
        <v>5000</v>
      </c>
      <c r="W282">
        <f t="shared" si="38"/>
        <v>50000</v>
      </c>
      <c r="X282">
        <f t="shared" si="39"/>
        <v>1.8</v>
      </c>
      <c r="Y282">
        <f t="shared" si="40"/>
        <v>1</v>
      </c>
      <c r="Z282">
        <f t="shared" si="41"/>
        <v>1</v>
      </c>
      <c r="AA282">
        <f t="shared" si="42"/>
        <v>1</v>
      </c>
      <c r="AB282">
        <f t="shared" si="43"/>
        <v>1</v>
      </c>
      <c r="AC282">
        <f t="shared" si="44"/>
        <v>1</v>
      </c>
    </row>
    <row r="283" spans="1:29" x14ac:dyDescent="0.2">
      <c r="A283" t="s">
        <v>857</v>
      </c>
      <c r="B283" t="s">
        <v>233</v>
      </c>
      <c r="C283">
        <v>15444</v>
      </c>
      <c r="D283" t="s">
        <v>858</v>
      </c>
      <c r="E283">
        <v>2</v>
      </c>
      <c r="F283" t="s">
        <v>32</v>
      </c>
      <c r="G283">
        <v>10177</v>
      </c>
      <c r="H283" t="s">
        <v>61</v>
      </c>
      <c r="I283" t="s">
        <v>34</v>
      </c>
      <c r="J283" t="s">
        <v>42</v>
      </c>
      <c r="K283">
        <v>3</v>
      </c>
      <c r="L283">
        <v>45747</v>
      </c>
      <c r="M283">
        <v>20</v>
      </c>
      <c r="N283" t="s">
        <v>859</v>
      </c>
      <c r="O283" t="s">
        <v>49</v>
      </c>
      <c r="P283">
        <v>1498</v>
      </c>
      <c r="Q283">
        <v>61.4</v>
      </c>
      <c r="R283">
        <v>5</v>
      </c>
      <c r="S283">
        <v>104</v>
      </c>
      <c r="T283">
        <v>2021</v>
      </c>
      <c r="U283" t="str">
        <f t="shared" si="36"/>
        <v>Automatic</v>
      </c>
      <c r="V283">
        <f t="shared" si="37"/>
        <v>15000</v>
      </c>
      <c r="W283">
        <f t="shared" si="38"/>
        <v>0</v>
      </c>
      <c r="X283">
        <f t="shared" si="39"/>
        <v>1.5</v>
      </c>
      <c r="Y283">
        <f t="shared" si="40"/>
        <v>1</v>
      </c>
      <c r="Z283">
        <f t="shared" si="41"/>
        <v>1</v>
      </c>
      <c r="AA283">
        <f t="shared" si="42"/>
        <v>1</v>
      </c>
      <c r="AB283">
        <f t="shared" si="43"/>
        <v>1</v>
      </c>
      <c r="AC283">
        <f t="shared" si="44"/>
        <v>1</v>
      </c>
    </row>
    <row r="284" spans="1:29" x14ac:dyDescent="0.2">
      <c r="A284" t="s">
        <v>860</v>
      </c>
      <c r="B284" t="s">
        <v>303</v>
      </c>
      <c r="C284">
        <v>8445</v>
      </c>
      <c r="D284" t="s">
        <v>861</v>
      </c>
      <c r="E284">
        <v>1</v>
      </c>
      <c r="F284" t="s">
        <v>40</v>
      </c>
      <c r="G284">
        <v>20000</v>
      </c>
      <c r="H284" t="s">
        <v>815</v>
      </c>
      <c r="I284" t="s">
        <v>54</v>
      </c>
      <c r="J284" t="s">
        <v>42</v>
      </c>
      <c r="K284">
        <v>5</v>
      </c>
      <c r="L284">
        <v>44984</v>
      </c>
      <c r="M284">
        <v>8</v>
      </c>
      <c r="N284" t="s">
        <v>862</v>
      </c>
      <c r="O284" t="s">
        <v>44</v>
      </c>
      <c r="P284">
        <v>1242</v>
      </c>
      <c r="Q284">
        <v>49.6</v>
      </c>
      <c r="R284">
        <v>4</v>
      </c>
      <c r="S284">
        <v>116</v>
      </c>
      <c r="T284">
        <v>2019</v>
      </c>
      <c r="U284" t="str">
        <f t="shared" si="36"/>
        <v>Manual</v>
      </c>
      <c r="V284">
        <f t="shared" si="37"/>
        <v>5000</v>
      </c>
      <c r="W284">
        <f t="shared" si="38"/>
        <v>0</v>
      </c>
      <c r="X284">
        <f t="shared" si="39"/>
        <v>1.2</v>
      </c>
      <c r="Y284">
        <f t="shared" si="40"/>
        <v>1</v>
      </c>
      <c r="Z284">
        <f t="shared" si="41"/>
        <v>1</v>
      </c>
      <c r="AA284">
        <f t="shared" si="42"/>
        <v>1</v>
      </c>
      <c r="AB284">
        <f t="shared" si="43"/>
        <v>1</v>
      </c>
      <c r="AC284">
        <f t="shared" si="44"/>
        <v>1</v>
      </c>
    </row>
    <row r="285" spans="1:29" x14ac:dyDescent="0.2">
      <c r="A285" t="s">
        <v>863</v>
      </c>
      <c r="B285" t="s">
        <v>46</v>
      </c>
      <c r="C285">
        <v>11945</v>
      </c>
      <c r="D285" t="s">
        <v>864</v>
      </c>
      <c r="E285">
        <v>2</v>
      </c>
      <c r="F285" t="s">
        <v>297</v>
      </c>
      <c r="G285">
        <v>90000</v>
      </c>
      <c r="H285" t="s">
        <v>85</v>
      </c>
      <c r="I285" t="s">
        <v>54</v>
      </c>
      <c r="J285" t="s">
        <v>71</v>
      </c>
      <c r="K285">
        <v>8</v>
      </c>
      <c r="L285">
        <v>44833</v>
      </c>
      <c r="M285">
        <v>22</v>
      </c>
      <c r="N285" t="s">
        <v>865</v>
      </c>
      <c r="O285" t="s">
        <v>73</v>
      </c>
      <c r="P285">
        <v>0</v>
      </c>
      <c r="Q285">
        <v>0</v>
      </c>
      <c r="R285">
        <v>5</v>
      </c>
      <c r="S285">
        <v>0</v>
      </c>
      <c r="T285">
        <v>2016</v>
      </c>
      <c r="U285" t="str">
        <f t="shared" si="36"/>
        <v>Automatic</v>
      </c>
      <c r="V285">
        <f t="shared" si="37"/>
        <v>10000</v>
      </c>
      <c r="W285">
        <f t="shared" si="38"/>
        <v>50000</v>
      </c>
      <c r="X285">
        <f t="shared" si="39"/>
        <v>0</v>
      </c>
      <c r="Y285">
        <f t="shared" si="40"/>
        <v>1</v>
      </c>
      <c r="Z285">
        <f t="shared" si="41"/>
        <v>1</v>
      </c>
      <c r="AA285">
        <f t="shared" si="42"/>
        <v>1</v>
      </c>
      <c r="AB285">
        <f t="shared" si="43"/>
        <v>0</v>
      </c>
      <c r="AC285">
        <f t="shared" si="44"/>
        <v>0</v>
      </c>
    </row>
    <row r="286" spans="1:29" x14ac:dyDescent="0.2">
      <c r="A286" t="s">
        <v>866</v>
      </c>
      <c r="B286" t="s">
        <v>69</v>
      </c>
      <c r="C286">
        <v>15695</v>
      </c>
      <c r="D286" t="s">
        <v>867</v>
      </c>
      <c r="E286">
        <v>2</v>
      </c>
      <c r="F286" t="s">
        <v>40</v>
      </c>
      <c r="G286">
        <v>12000</v>
      </c>
      <c r="H286" t="s">
        <v>85</v>
      </c>
      <c r="I286" t="s">
        <v>34</v>
      </c>
      <c r="J286" t="s">
        <v>42</v>
      </c>
      <c r="K286">
        <v>5</v>
      </c>
      <c r="L286">
        <v>45512</v>
      </c>
      <c r="M286">
        <v>19</v>
      </c>
      <c r="N286" t="s">
        <v>868</v>
      </c>
      <c r="O286" t="s">
        <v>49</v>
      </c>
      <c r="P286">
        <v>1332</v>
      </c>
      <c r="Q286">
        <v>47.9</v>
      </c>
      <c r="R286">
        <v>5</v>
      </c>
      <c r="S286">
        <v>122</v>
      </c>
      <c r="T286">
        <v>2019</v>
      </c>
      <c r="U286" t="str">
        <f t="shared" si="36"/>
        <v>Automatic</v>
      </c>
      <c r="V286">
        <f t="shared" si="37"/>
        <v>15000</v>
      </c>
      <c r="W286">
        <f t="shared" si="38"/>
        <v>0</v>
      </c>
      <c r="X286">
        <f t="shared" si="39"/>
        <v>1.3</v>
      </c>
      <c r="Y286">
        <f t="shared" si="40"/>
        <v>1</v>
      </c>
      <c r="Z286">
        <f t="shared" si="41"/>
        <v>1</v>
      </c>
      <c r="AA286">
        <f t="shared" si="42"/>
        <v>1</v>
      </c>
      <c r="AB286">
        <f t="shared" si="43"/>
        <v>1</v>
      </c>
      <c r="AC286">
        <f t="shared" si="44"/>
        <v>1</v>
      </c>
    </row>
    <row r="287" spans="1:29" x14ac:dyDescent="0.2">
      <c r="A287" t="s">
        <v>869</v>
      </c>
      <c r="B287" t="s">
        <v>295</v>
      </c>
      <c r="C287">
        <v>5728</v>
      </c>
      <c r="D287" t="s">
        <v>870</v>
      </c>
      <c r="E287">
        <v>1</v>
      </c>
      <c r="F287" t="s">
        <v>53</v>
      </c>
      <c r="G287">
        <v>82000</v>
      </c>
      <c r="H287" t="s">
        <v>85</v>
      </c>
      <c r="I287" t="s">
        <v>34</v>
      </c>
      <c r="J287" t="s">
        <v>71</v>
      </c>
      <c r="K287">
        <v>8</v>
      </c>
      <c r="L287">
        <v>45489</v>
      </c>
      <c r="M287">
        <v>19</v>
      </c>
      <c r="N287" t="s">
        <v>871</v>
      </c>
      <c r="O287" t="s">
        <v>73</v>
      </c>
      <c r="P287">
        <v>1461</v>
      </c>
      <c r="Q287">
        <v>64.2</v>
      </c>
      <c r="R287">
        <v>7</v>
      </c>
      <c r="S287">
        <v>105</v>
      </c>
      <c r="T287">
        <v>2016</v>
      </c>
      <c r="U287" t="str">
        <f t="shared" si="36"/>
        <v>Manual</v>
      </c>
      <c r="V287">
        <f t="shared" si="37"/>
        <v>5000</v>
      </c>
      <c r="W287">
        <f t="shared" si="38"/>
        <v>50000</v>
      </c>
      <c r="X287">
        <f t="shared" si="39"/>
        <v>1.5</v>
      </c>
      <c r="Y287">
        <f t="shared" si="40"/>
        <v>1</v>
      </c>
      <c r="Z287">
        <f t="shared" si="41"/>
        <v>1</v>
      </c>
      <c r="AA287">
        <f t="shared" si="42"/>
        <v>1</v>
      </c>
      <c r="AB287">
        <f t="shared" si="43"/>
        <v>1</v>
      </c>
      <c r="AC287">
        <f t="shared" si="44"/>
        <v>1</v>
      </c>
    </row>
    <row r="288" spans="1:29" x14ac:dyDescent="0.2">
      <c r="A288" t="s">
        <v>872</v>
      </c>
      <c r="B288" t="s">
        <v>51</v>
      </c>
      <c r="C288">
        <v>19802</v>
      </c>
      <c r="D288" t="s">
        <v>873</v>
      </c>
      <c r="E288">
        <v>1</v>
      </c>
      <c r="F288" t="s">
        <v>40</v>
      </c>
      <c r="G288">
        <v>10435</v>
      </c>
      <c r="H288" t="s">
        <v>85</v>
      </c>
      <c r="I288" t="s">
        <v>34</v>
      </c>
      <c r="J288" t="s">
        <v>42</v>
      </c>
      <c r="K288">
        <v>4</v>
      </c>
      <c r="L288">
        <v>45475</v>
      </c>
      <c r="M288">
        <v>16</v>
      </c>
      <c r="N288" t="s">
        <v>874</v>
      </c>
      <c r="O288" t="s">
        <v>49</v>
      </c>
      <c r="P288">
        <v>1498</v>
      </c>
      <c r="Q288">
        <v>42.2</v>
      </c>
      <c r="R288">
        <v>5</v>
      </c>
      <c r="S288">
        <v>140</v>
      </c>
      <c r="T288">
        <v>2020</v>
      </c>
      <c r="U288" t="str">
        <f t="shared" si="36"/>
        <v>Manual</v>
      </c>
      <c r="V288">
        <f t="shared" si="37"/>
        <v>15000</v>
      </c>
      <c r="W288">
        <f t="shared" si="38"/>
        <v>0</v>
      </c>
      <c r="X288">
        <f t="shared" si="39"/>
        <v>1.5</v>
      </c>
      <c r="Y288">
        <f t="shared" si="40"/>
        <v>1</v>
      </c>
      <c r="Z288">
        <f t="shared" si="41"/>
        <v>1</v>
      </c>
      <c r="AA288">
        <f t="shared" si="42"/>
        <v>1</v>
      </c>
      <c r="AB288">
        <f t="shared" si="43"/>
        <v>1</v>
      </c>
      <c r="AC288">
        <f t="shared" si="44"/>
        <v>1</v>
      </c>
    </row>
    <row r="289" spans="1:29" x14ac:dyDescent="0.2">
      <c r="A289" t="s">
        <v>875</v>
      </c>
      <c r="B289" t="s">
        <v>51</v>
      </c>
      <c r="C289">
        <v>9611</v>
      </c>
      <c r="D289" t="s">
        <v>876</v>
      </c>
      <c r="E289">
        <v>1</v>
      </c>
      <c r="F289" t="s">
        <v>40</v>
      </c>
      <c r="G289">
        <v>53835</v>
      </c>
      <c r="H289" t="s">
        <v>41</v>
      </c>
      <c r="I289" t="s">
        <v>34</v>
      </c>
      <c r="J289" t="s">
        <v>42</v>
      </c>
      <c r="K289">
        <v>5</v>
      </c>
      <c r="L289">
        <v>45527</v>
      </c>
      <c r="M289">
        <v>1</v>
      </c>
      <c r="N289" t="s">
        <v>877</v>
      </c>
      <c r="O289" t="s">
        <v>49</v>
      </c>
      <c r="P289">
        <v>999</v>
      </c>
      <c r="Q289">
        <v>48.7</v>
      </c>
      <c r="R289">
        <v>5</v>
      </c>
      <c r="S289">
        <v>109</v>
      </c>
      <c r="T289">
        <v>2019</v>
      </c>
      <c r="U289" t="str">
        <f t="shared" si="36"/>
        <v>Manual</v>
      </c>
      <c r="V289">
        <f t="shared" si="37"/>
        <v>5000</v>
      </c>
      <c r="W289">
        <f t="shared" si="38"/>
        <v>50000</v>
      </c>
      <c r="X289">
        <f t="shared" si="39"/>
        <v>1</v>
      </c>
      <c r="Y289">
        <f t="shared" si="40"/>
        <v>1</v>
      </c>
      <c r="Z289">
        <f t="shared" si="41"/>
        <v>1</v>
      </c>
      <c r="AA289">
        <f t="shared" si="42"/>
        <v>1</v>
      </c>
      <c r="AB289">
        <f t="shared" si="43"/>
        <v>1</v>
      </c>
      <c r="AC289">
        <f t="shared" si="44"/>
        <v>1</v>
      </c>
    </row>
    <row r="290" spans="1:29" x14ac:dyDescent="0.2">
      <c r="A290" t="s">
        <v>878</v>
      </c>
      <c r="B290" t="s">
        <v>404</v>
      </c>
      <c r="C290">
        <v>6810</v>
      </c>
      <c r="D290" t="s">
        <v>879</v>
      </c>
      <c r="E290">
        <v>1</v>
      </c>
      <c r="F290" t="s">
        <v>40</v>
      </c>
      <c r="G290">
        <v>27500</v>
      </c>
      <c r="H290" t="s">
        <v>41</v>
      </c>
      <c r="I290" t="s">
        <v>54</v>
      </c>
      <c r="J290" t="s">
        <v>42</v>
      </c>
      <c r="K290">
        <v>8</v>
      </c>
      <c r="L290">
        <v>45253</v>
      </c>
      <c r="M290">
        <v>9</v>
      </c>
      <c r="N290" t="s">
        <v>880</v>
      </c>
      <c r="O290" t="s">
        <v>49</v>
      </c>
      <c r="P290">
        <v>1200</v>
      </c>
      <c r="Q290">
        <v>61.4</v>
      </c>
      <c r="R290">
        <v>5</v>
      </c>
      <c r="S290">
        <v>105</v>
      </c>
      <c r="T290">
        <v>2016</v>
      </c>
      <c r="U290" t="str">
        <f t="shared" si="36"/>
        <v>Manual</v>
      </c>
      <c r="V290">
        <f t="shared" si="37"/>
        <v>5000</v>
      </c>
      <c r="W290">
        <f t="shared" si="38"/>
        <v>0</v>
      </c>
      <c r="X290">
        <f t="shared" si="39"/>
        <v>1.2</v>
      </c>
      <c r="Y290">
        <f t="shared" si="40"/>
        <v>1</v>
      </c>
      <c r="Z290">
        <f t="shared" si="41"/>
        <v>1</v>
      </c>
      <c r="AA290">
        <f t="shared" si="42"/>
        <v>1</v>
      </c>
      <c r="AB290">
        <f t="shared" si="43"/>
        <v>1</v>
      </c>
      <c r="AC290">
        <f t="shared" si="44"/>
        <v>1</v>
      </c>
    </row>
    <row r="291" spans="1:29" x14ac:dyDescent="0.2">
      <c r="A291" t="s">
        <v>881</v>
      </c>
      <c r="B291" t="s">
        <v>69</v>
      </c>
      <c r="C291">
        <v>12995</v>
      </c>
      <c r="D291" t="s">
        <v>882</v>
      </c>
      <c r="E291">
        <v>2</v>
      </c>
      <c r="F291" t="s">
        <v>53</v>
      </c>
      <c r="G291">
        <v>32</v>
      </c>
      <c r="H291" t="s">
        <v>41</v>
      </c>
      <c r="I291" t="s">
        <v>54</v>
      </c>
      <c r="J291" t="s">
        <v>42</v>
      </c>
      <c r="K291">
        <v>11</v>
      </c>
      <c r="L291">
        <v>43221</v>
      </c>
      <c r="M291">
        <v>21</v>
      </c>
      <c r="N291" t="s">
        <v>883</v>
      </c>
      <c r="O291" t="s">
        <v>49</v>
      </c>
      <c r="P291">
        <v>1796</v>
      </c>
      <c r="Q291">
        <v>64.2</v>
      </c>
      <c r="R291">
        <v>5</v>
      </c>
      <c r="S291">
        <v>116</v>
      </c>
      <c r="T291">
        <v>2013</v>
      </c>
      <c r="U291" t="str">
        <f t="shared" si="36"/>
        <v>Automatic</v>
      </c>
      <c r="V291">
        <f t="shared" si="37"/>
        <v>10000</v>
      </c>
      <c r="W291">
        <f t="shared" si="38"/>
        <v>0</v>
      </c>
      <c r="X291">
        <f t="shared" si="39"/>
        <v>1.8</v>
      </c>
      <c r="Y291">
        <f t="shared" si="40"/>
        <v>1</v>
      </c>
      <c r="Z291">
        <f t="shared" si="41"/>
        <v>1</v>
      </c>
      <c r="AA291">
        <f t="shared" si="42"/>
        <v>1</v>
      </c>
      <c r="AB291">
        <f t="shared" si="43"/>
        <v>1</v>
      </c>
      <c r="AC291">
        <f t="shared" si="44"/>
        <v>1</v>
      </c>
    </row>
    <row r="292" spans="1:29" x14ac:dyDescent="0.2">
      <c r="A292" t="s">
        <v>884</v>
      </c>
      <c r="B292" t="s">
        <v>133</v>
      </c>
      <c r="C292">
        <v>8010</v>
      </c>
      <c r="D292" t="s">
        <v>885</v>
      </c>
      <c r="E292">
        <v>2</v>
      </c>
      <c r="F292" t="s">
        <v>32</v>
      </c>
      <c r="G292">
        <v>48452</v>
      </c>
      <c r="H292" t="s">
        <v>85</v>
      </c>
      <c r="I292" t="s">
        <v>34</v>
      </c>
      <c r="J292" t="s">
        <v>42</v>
      </c>
      <c r="K292">
        <v>11</v>
      </c>
      <c r="L292">
        <v>45493</v>
      </c>
      <c r="M292">
        <v>8</v>
      </c>
      <c r="N292" t="s">
        <v>886</v>
      </c>
      <c r="O292" t="s">
        <v>49</v>
      </c>
      <c r="P292">
        <v>1497</v>
      </c>
      <c r="Q292">
        <v>80.7</v>
      </c>
      <c r="R292">
        <v>5</v>
      </c>
      <c r="S292">
        <v>79</v>
      </c>
      <c r="T292">
        <v>2013</v>
      </c>
      <c r="U292" t="str">
        <f t="shared" si="36"/>
        <v>Automatic</v>
      </c>
      <c r="V292">
        <f t="shared" si="37"/>
        <v>5000</v>
      </c>
      <c r="W292">
        <f t="shared" si="38"/>
        <v>0</v>
      </c>
      <c r="X292">
        <f t="shared" si="39"/>
        <v>1.5</v>
      </c>
      <c r="Y292">
        <f t="shared" si="40"/>
        <v>1</v>
      </c>
      <c r="Z292">
        <f t="shared" si="41"/>
        <v>1</v>
      </c>
      <c r="AA292">
        <f t="shared" si="42"/>
        <v>1</v>
      </c>
      <c r="AB292">
        <f t="shared" si="43"/>
        <v>1</v>
      </c>
      <c r="AC292">
        <f t="shared" si="44"/>
        <v>1</v>
      </c>
    </row>
    <row r="293" spans="1:29" x14ac:dyDescent="0.2">
      <c r="A293" t="s">
        <v>887</v>
      </c>
      <c r="B293" t="s">
        <v>51</v>
      </c>
      <c r="C293">
        <v>1695</v>
      </c>
      <c r="D293" t="s">
        <v>888</v>
      </c>
      <c r="E293">
        <v>1</v>
      </c>
      <c r="F293" t="s">
        <v>53</v>
      </c>
      <c r="G293">
        <v>69000</v>
      </c>
      <c r="H293" t="s">
        <v>77</v>
      </c>
      <c r="I293" t="s">
        <v>34</v>
      </c>
      <c r="J293" t="s">
        <v>42</v>
      </c>
      <c r="K293">
        <v>15</v>
      </c>
      <c r="L293">
        <v>45580</v>
      </c>
      <c r="M293">
        <v>11</v>
      </c>
      <c r="N293" t="s">
        <v>889</v>
      </c>
      <c r="O293" t="s">
        <v>44</v>
      </c>
      <c r="P293">
        <v>1422</v>
      </c>
      <c r="Q293">
        <v>62.8</v>
      </c>
      <c r="R293">
        <v>5</v>
      </c>
      <c r="S293">
        <v>119</v>
      </c>
      <c r="T293">
        <v>2009</v>
      </c>
      <c r="U293" t="str">
        <f t="shared" si="36"/>
        <v>Manual</v>
      </c>
      <c r="V293">
        <f t="shared" si="37"/>
        <v>0</v>
      </c>
      <c r="W293">
        <f t="shared" si="38"/>
        <v>50000</v>
      </c>
      <c r="X293">
        <f t="shared" si="39"/>
        <v>1.4</v>
      </c>
      <c r="Y293">
        <f t="shared" si="40"/>
        <v>1</v>
      </c>
      <c r="Z293">
        <f t="shared" si="41"/>
        <v>1</v>
      </c>
      <c r="AA293">
        <f t="shared" si="42"/>
        <v>1</v>
      </c>
      <c r="AB293">
        <f t="shared" si="43"/>
        <v>1</v>
      </c>
      <c r="AC293">
        <f t="shared" si="44"/>
        <v>1</v>
      </c>
    </row>
    <row r="294" spans="1:29" x14ac:dyDescent="0.2">
      <c r="A294" t="s">
        <v>890</v>
      </c>
      <c r="B294" t="s">
        <v>75</v>
      </c>
      <c r="C294">
        <v>19240</v>
      </c>
      <c r="D294" t="s">
        <v>891</v>
      </c>
      <c r="E294">
        <v>1</v>
      </c>
      <c r="F294" t="s">
        <v>40</v>
      </c>
      <c r="G294">
        <v>30000</v>
      </c>
      <c r="H294" t="s">
        <v>94</v>
      </c>
      <c r="I294" t="s">
        <v>34</v>
      </c>
      <c r="J294" t="s">
        <v>42</v>
      </c>
      <c r="K294">
        <v>6</v>
      </c>
      <c r="L294">
        <v>45758</v>
      </c>
      <c r="M294">
        <v>26</v>
      </c>
      <c r="N294" t="s">
        <v>892</v>
      </c>
      <c r="O294" t="s">
        <v>57</v>
      </c>
      <c r="P294">
        <v>1498</v>
      </c>
      <c r="Q294">
        <v>55.4</v>
      </c>
      <c r="R294">
        <v>5</v>
      </c>
      <c r="S294">
        <v>117</v>
      </c>
      <c r="T294">
        <v>2018</v>
      </c>
      <c r="U294" t="str">
        <f t="shared" si="36"/>
        <v>Manual</v>
      </c>
      <c r="V294">
        <f t="shared" si="37"/>
        <v>15000</v>
      </c>
      <c r="W294">
        <f t="shared" si="38"/>
        <v>0</v>
      </c>
      <c r="X294">
        <f t="shared" si="39"/>
        <v>1.5</v>
      </c>
      <c r="Y294">
        <f t="shared" si="40"/>
        <v>1</v>
      </c>
      <c r="Z294">
        <f t="shared" si="41"/>
        <v>1</v>
      </c>
      <c r="AA294">
        <f t="shared" si="42"/>
        <v>1</v>
      </c>
      <c r="AB294">
        <f t="shared" si="43"/>
        <v>1</v>
      </c>
      <c r="AC294">
        <f t="shared" si="44"/>
        <v>1</v>
      </c>
    </row>
    <row r="295" spans="1:29" x14ac:dyDescent="0.2">
      <c r="A295" t="s">
        <v>893</v>
      </c>
      <c r="B295" t="s">
        <v>156</v>
      </c>
      <c r="C295">
        <v>8980</v>
      </c>
      <c r="D295" t="s">
        <v>894</v>
      </c>
      <c r="E295">
        <v>1</v>
      </c>
      <c r="F295" t="s">
        <v>40</v>
      </c>
      <c r="G295">
        <v>36600</v>
      </c>
      <c r="H295" t="s">
        <v>94</v>
      </c>
      <c r="I295" t="s">
        <v>34</v>
      </c>
      <c r="J295" t="s">
        <v>42</v>
      </c>
      <c r="K295">
        <v>11</v>
      </c>
      <c r="L295">
        <v>45634</v>
      </c>
      <c r="M295">
        <v>16</v>
      </c>
      <c r="N295" t="s">
        <v>895</v>
      </c>
      <c r="O295" t="s">
        <v>49</v>
      </c>
      <c r="P295">
        <v>1598</v>
      </c>
      <c r="Q295">
        <v>47.1</v>
      </c>
      <c r="R295">
        <v>5</v>
      </c>
      <c r="S295">
        <v>140</v>
      </c>
      <c r="T295">
        <v>2013</v>
      </c>
      <c r="U295" t="str">
        <f t="shared" si="36"/>
        <v>Manual</v>
      </c>
      <c r="V295">
        <f t="shared" si="37"/>
        <v>5000</v>
      </c>
      <c r="W295">
        <f t="shared" si="38"/>
        <v>0</v>
      </c>
      <c r="X295">
        <f t="shared" si="39"/>
        <v>1.6</v>
      </c>
      <c r="Y295">
        <f t="shared" si="40"/>
        <v>1</v>
      </c>
      <c r="Z295">
        <f t="shared" si="41"/>
        <v>1</v>
      </c>
      <c r="AA295">
        <f t="shared" si="42"/>
        <v>1</v>
      </c>
      <c r="AB295">
        <f t="shared" si="43"/>
        <v>1</v>
      </c>
      <c r="AC295">
        <f t="shared" si="44"/>
        <v>1</v>
      </c>
    </row>
    <row r="296" spans="1:29" x14ac:dyDescent="0.2">
      <c r="A296" t="s">
        <v>896</v>
      </c>
      <c r="B296" t="s">
        <v>46</v>
      </c>
      <c r="C296">
        <v>4345</v>
      </c>
      <c r="D296" t="s">
        <v>897</v>
      </c>
      <c r="E296">
        <v>1</v>
      </c>
      <c r="F296" t="s">
        <v>40</v>
      </c>
      <c r="G296">
        <v>34504</v>
      </c>
      <c r="H296" t="s">
        <v>77</v>
      </c>
      <c r="I296" t="s">
        <v>34</v>
      </c>
      <c r="J296" t="s">
        <v>42</v>
      </c>
      <c r="K296">
        <v>12</v>
      </c>
      <c r="L296">
        <v>45710</v>
      </c>
      <c r="M296">
        <v>17</v>
      </c>
      <c r="N296" t="s">
        <v>898</v>
      </c>
      <c r="O296" t="s">
        <v>49</v>
      </c>
      <c r="P296">
        <v>1598</v>
      </c>
      <c r="Q296">
        <v>45.6</v>
      </c>
      <c r="R296">
        <v>5</v>
      </c>
      <c r="S296">
        <v>144</v>
      </c>
      <c r="T296">
        <v>2012</v>
      </c>
      <c r="U296" t="str">
        <f t="shared" si="36"/>
        <v>Manual</v>
      </c>
      <c r="V296">
        <f t="shared" si="37"/>
        <v>0</v>
      </c>
      <c r="W296">
        <f t="shared" si="38"/>
        <v>0</v>
      </c>
      <c r="X296">
        <f t="shared" si="39"/>
        <v>1.6</v>
      </c>
      <c r="Y296">
        <f t="shared" si="40"/>
        <v>1</v>
      </c>
      <c r="Z296">
        <f t="shared" si="41"/>
        <v>1</v>
      </c>
      <c r="AA296">
        <f t="shared" si="42"/>
        <v>1</v>
      </c>
      <c r="AB296">
        <f t="shared" si="43"/>
        <v>1</v>
      </c>
      <c r="AC296">
        <f t="shared" si="44"/>
        <v>1</v>
      </c>
    </row>
    <row r="297" spans="1:29" x14ac:dyDescent="0.2">
      <c r="A297" t="s">
        <v>899</v>
      </c>
      <c r="B297" t="s">
        <v>141</v>
      </c>
      <c r="C297">
        <v>1095</v>
      </c>
      <c r="D297" t="s">
        <v>900</v>
      </c>
      <c r="E297">
        <v>1</v>
      </c>
      <c r="F297" t="s">
        <v>40</v>
      </c>
      <c r="G297">
        <v>67000</v>
      </c>
      <c r="H297" t="s">
        <v>41</v>
      </c>
      <c r="I297" t="s">
        <v>54</v>
      </c>
      <c r="J297" t="s">
        <v>146</v>
      </c>
      <c r="K297">
        <v>16</v>
      </c>
      <c r="L297">
        <v>44902</v>
      </c>
      <c r="M297">
        <v>16</v>
      </c>
      <c r="N297" t="s">
        <v>901</v>
      </c>
      <c r="O297" t="s">
        <v>159</v>
      </c>
      <c r="P297">
        <v>1598</v>
      </c>
      <c r="Q297">
        <v>43.5</v>
      </c>
      <c r="R297">
        <v>4</v>
      </c>
      <c r="S297">
        <v>155</v>
      </c>
      <c r="T297">
        <v>2008</v>
      </c>
      <c r="U297" t="str">
        <f t="shared" si="36"/>
        <v>Manual</v>
      </c>
      <c r="V297">
        <f t="shared" si="37"/>
        <v>0</v>
      </c>
      <c r="W297">
        <f t="shared" si="38"/>
        <v>50000</v>
      </c>
      <c r="X297">
        <f t="shared" si="39"/>
        <v>1.6</v>
      </c>
      <c r="Y297">
        <f t="shared" si="40"/>
        <v>1</v>
      </c>
      <c r="Z297">
        <f t="shared" si="41"/>
        <v>1</v>
      </c>
      <c r="AA297">
        <f t="shared" si="42"/>
        <v>1</v>
      </c>
      <c r="AB297">
        <f t="shared" si="43"/>
        <v>1</v>
      </c>
      <c r="AC297">
        <f t="shared" si="44"/>
        <v>1</v>
      </c>
    </row>
    <row r="298" spans="1:29" x14ac:dyDescent="0.2">
      <c r="A298" t="s">
        <v>902</v>
      </c>
      <c r="B298" t="s">
        <v>75</v>
      </c>
      <c r="C298">
        <v>22560</v>
      </c>
      <c r="D298" t="s">
        <v>903</v>
      </c>
      <c r="E298">
        <v>2</v>
      </c>
      <c r="F298" t="s">
        <v>53</v>
      </c>
      <c r="G298">
        <v>38000</v>
      </c>
      <c r="H298" t="s">
        <v>61</v>
      </c>
      <c r="I298" t="s">
        <v>34</v>
      </c>
      <c r="J298" t="s">
        <v>35</v>
      </c>
      <c r="K298">
        <v>8</v>
      </c>
      <c r="L298">
        <v>45606</v>
      </c>
      <c r="M298">
        <v>29</v>
      </c>
      <c r="N298" t="s">
        <v>904</v>
      </c>
      <c r="O298" t="s">
        <v>35</v>
      </c>
      <c r="P298">
        <v>1968</v>
      </c>
      <c r="Q298">
        <v>47.1</v>
      </c>
      <c r="R298">
        <v>5</v>
      </c>
      <c r="S298">
        <v>157</v>
      </c>
      <c r="T298">
        <v>2016</v>
      </c>
      <c r="U298" t="str">
        <f t="shared" si="36"/>
        <v>Automatic</v>
      </c>
      <c r="V298">
        <f t="shared" si="37"/>
        <v>20000</v>
      </c>
      <c r="W298">
        <f t="shared" si="38"/>
        <v>0</v>
      </c>
      <c r="X298">
        <f t="shared" si="39"/>
        <v>2</v>
      </c>
      <c r="Y298">
        <f t="shared" si="40"/>
        <v>1</v>
      </c>
      <c r="Z298">
        <f t="shared" si="41"/>
        <v>1</v>
      </c>
      <c r="AA298">
        <f t="shared" si="42"/>
        <v>1</v>
      </c>
      <c r="AB298">
        <f t="shared" si="43"/>
        <v>1</v>
      </c>
      <c r="AC298">
        <f t="shared" si="44"/>
        <v>1</v>
      </c>
    </row>
    <row r="299" spans="1:29" x14ac:dyDescent="0.2">
      <c r="A299" t="s">
        <v>905</v>
      </c>
      <c r="B299" t="s">
        <v>38</v>
      </c>
      <c r="C299">
        <v>3702</v>
      </c>
      <c r="D299" t="s">
        <v>110</v>
      </c>
      <c r="E299">
        <v>1</v>
      </c>
      <c r="F299" t="s">
        <v>40</v>
      </c>
      <c r="G299">
        <v>45000</v>
      </c>
      <c r="H299" t="s">
        <v>61</v>
      </c>
      <c r="I299" t="s">
        <v>34</v>
      </c>
      <c r="J299" t="s">
        <v>42</v>
      </c>
      <c r="K299">
        <v>12</v>
      </c>
      <c r="L299">
        <v>45595</v>
      </c>
      <c r="M299">
        <v>12</v>
      </c>
      <c r="N299" t="s">
        <v>906</v>
      </c>
      <c r="O299" t="s">
        <v>49</v>
      </c>
      <c r="P299">
        <v>1598</v>
      </c>
      <c r="Q299">
        <v>44.8</v>
      </c>
      <c r="R299">
        <v>5</v>
      </c>
      <c r="S299">
        <v>147</v>
      </c>
      <c r="T299">
        <v>2012</v>
      </c>
      <c r="U299" t="str">
        <f t="shared" si="36"/>
        <v>Manual</v>
      </c>
      <c r="V299">
        <f t="shared" si="37"/>
        <v>0</v>
      </c>
      <c r="W299">
        <f t="shared" si="38"/>
        <v>0</v>
      </c>
      <c r="X299">
        <f t="shared" si="39"/>
        <v>1.6</v>
      </c>
      <c r="Y299">
        <f t="shared" si="40"/>
        <v>1</v>
      </c>
      <c r="Z299">
        <f t="shared" si="41"/>
        <v>1</v>
      </c>
      <c r="AA299">
        <f t="shared" si="42"/>
        <v>1</v>
      </c>
      <c r="AB299">
        <f t="shared" si="43"/>
        <v>1</v>
      </c>
      <c r="AC299">
        <f t="shared" si="44"/>
        <v>1</v>
      </c>
    </row>
    <row r="300" spans="1:29" x14ac:dyDescent="0.2">
      <c r="A300" t="s">
        <v>907</v>
      </c>
      <c r="B300" t="s">
        <v>123</v>
      </c>
      <c r="C300">
        <v>2679</v>
      </c>
      <c r="D300" t="s">
        <v>167</v>
      </c>
      <c r="E300">
        <v>1</v>
      </c>
      <c r="F300" t="s">
        <v>40</v>
      </c>
      <c r="G300">
        <v>92000</v>
      </c>
      <c r="H300" t="s">
        <v>41</v>
      </c>
      <c r="I300" t="s">
        <v>34</v>
      </c>
      <c r="J300" t="s">
        <v>146</v>
      </c>
      <c r="K300">
        <v>15</v>
      </c>
      <c r="L300">
        <v>45443</v>
      </c>
      <c r="M300">
        <v>23</v>
      </c>
      <c r="N300" t="s">
        <v>908</v>
      </c>
      <c r="O300" t="s">
        <v>159</v>
      </c>
      <c r="P300">
        <v>1995</v>
      </c>
      <c r="Q300">
        <v>42.8</v>
      </c>
      <c r="R300">
        <v>4</v>
      </c>
      <c r="S300">
        <v>153</v>
      </c>
      <c r="T300">
        <v>2009</v>
      </c>
      <c r="U300" t="str">
        <f t="shared" si="36"/>
        <v>Manual</v>
      </c>
      <c r="V300">
        <f t="shared" si="37"/>
        <v>0</v>
      </c>
      <c r="W300">
        <f t="shared" si="38"/>
        <v>50000</v>
      </c>
      <c r="X300">
        <f t="shared" si="39"/>
        <v>2</v>
      </c>
      <c r="Y300">
        <f t="shared" si="40"/>
        <v>1</v>
      </c>
      <c r="Z300">
        <f t="shared" si="41"/>
        <v>1</v>
      </c>
      <c r="AA300">
        <f t="shared" si="42"/>
        <v>1</v>
      </c>
      <c r="AB300">
        <f t="shared" si="43"/>
        <v>1</v>
      </c>
      <c r="AC300">
        <f t="shared" si="44"/>
        <v>1</v>
      </c>
    </row>
    <row r="301" spans="1:29" x14ac:dyDescent="0.2">
      <c r="A301" t="s">
        <v>909</v>
      </c>
      <c r="B301" t="s">
        <v>465</v>
      </c>
      <c r="C301">
        <v>3850</v>
      </c>
      <c r="D301" t="s">
        <v>910</v>
      </c>
      <c r="E301">
        <v>2</v>
      </c>
      <c r="F301" t="s">
        <v>40</v>
      </c>
      <c r="G301">
        <v>75000</v>
      </c>
      <c r="H301" t="s">
        <v>41</v>
      </c>
      <c r="I301" t="s">
        <v>34</v>
      </c>
      <c r="J301" t="s">
        <v>42</v>
      </c>
      <c r="K301">
        <v>13</v>
      </c>
      <c r="L301">
        <v>45522</v>
      </c>
      <c r="M301">
        <v>22</v>
      </c>
      <c r="N301" t="s">
        <v>911</v>
      </c>
      <c r="O301" t="s">
        <v>49</v>
      </c>
      <c r="P301">
        <v>1999</v>
      </c>
      <c r="Q301">
        <v>37.200000000000003</v>
      </c>
      <c r="R301">
        <v>5</v>
      </c>
      <c r="S301">
        <v>176</v>
      </c>
      <c r="T301">
        <v>2011</v>
      </c>
      <c r="U301" t="str">
        <f t="shared" si="36"/>
        <v>Automatic</v>
      </c>
      <c r="V301">
        <f t="shared" si="37"/>
        <v>0</v>
      </c>
      <c r="W301">
        <f t="shared" si="38"/>
        <v>50000</v>
      </c>
      <c r="X301">
        <f t="shared" si="39"/>
        <v>2</v>
      </c>
      <c r="Y301">
        <f t="shared" si="40"/>
        <v>1</v>
      </c>
      <c r="Z301">
        <f t="shared" si="41"/>
        <v>1</v>
      </c>
      <c r="AA301">
        <f t="shared" si="42"/>
        <v>1</v>
      </c>
      <c r="AB301">
        <f t="shared" si="43"/>
        <v>1</v>
      </c>
      <c r="AC301">
        <f t="shared" si="44"/>
        <v>1</v>
      </c>
    </row>
    <row r="302" spans="1:29" x14ac:dyDescent="0.2">
      <c r="A302" t="s">
        <v>912</v>
      </c>
      <c r="B302" t="s">
        <v>69</v>
      </c>
      <c r="C302">
        <v>19695</v>
      </c>
      <c r="D302" t="s">
        <v>913</v>
      </c>
      <c r="E302">
        <v>2</v>
      </c>
      <c r="F302" t="s">
        <v>53</v>
      </c>
      <c r="G302">
        <v>79000</v>
      </c>
      <c r="H302" t="s">
        <v>85</v>
      </c>
      <c r="I302" t="s">
        <v>34</v>
      </c>
      <c r="J302" t="s">
        <v>55</v>
      </c>
      <c r="K302">
        <v>5</v>
      </c>
      <c r="L302">
        <v>45463</v>
      </c>
      <c r="M302">
        <v>31</v>
      </c>
      <c r="N302" t="s">
        <v>914</v>
      </c>
      <c r="O302" t="s">
        <v>57</v>
      </c>
      <c r="P302">
        <v>1950</v>
      </c>
      <c r="Q302">
        <v>72.400000000000006</v>
      </c>
      <c r="R302">
        <v>5</v>
      </c>
      <c r="S302">
        <v>122</v>
      </c>
      <c r="T302">
        <v>2019</v>
      </c>
      <c r="U302" t="str">
        <f t="shared" si="36"/>
        <v>Automatic</v>
      </c>
      <c r="V302">
        <f t="shared" si="37"/>
        <v>15000</v>
      </c>
      <c r="W302">
        <f t="shared" si="38"/>
        <v>50000</v>
      </c>
      <c r="X302">
        <f t="shared" si="39"/>
        <v>2</v>
      </c>
      <c r="Y302">
        <f t="shared" si="40"/>
        <v>1</v>
      </c>
      <c r="Z302">
        <f t="shared" si="41"/>
        <v>1</v>
      </c>
      <c r="AA302">
        <f t="shared" si="42"/>
        <v>1</v>
      </c>
      <c r="AB302">
        <f t="shared" si="43"/>
        <v>1</v>
      </c>
      <c r="AC302">
        <f t="shared" si="44"/>
        <v>1</v>
      </c>
    </row>
    <row r="303" spans="1:29" x14ac:dyDescent="0.2">
      <c r="A303" t="s">
        <v>915</v>
      </c>
      <c r="B303" t="s">
        <v>59</v>
      </c>
      <c r="C303">
        <v>14095</v>
      </c>
      <c r="D303" t="s">
        <v>916</v>
      </c>
      <c r="E303">
        <v>2</v>
      </c>
      <c r="F303" t="s">
        <v>53</v>
      </c>
      <c r="G303">
        <v>18000</v>
      </c>
      <c r="H303" t="s">
        <v>61</v>
      </c>
      <c r="I303" t="s">
        <v>54</v>
      </c>
      <c r="J303" t="s">
        <v>55</v>
      </c>
      <c r="K303">
        <v>7</v>
      </c>
      <c r="L303">
        <v>44633</v>
      </c>
      <c r="M303">
        <v>27</v>
      </c>
      <c r="N303" t="s">
        <v>917</v>
      </c>
      <c r="O303" t="s">
        <v>57</v>
      </c>
      <c r="P303">
        <v>1999</v>
      </c>
      <c r="Q303">
        <v>60.1</v>
      </c>
      <c r="R303">
        <v>5</v>
      </c>
      <c r="S303">
        <v>123</v>
      </c>
      <c r="T303">
        <v>2017</v>
      </c>
      <c r="U303" t="str">
        <f t="shared" si="36"/>
        <v>Automatic</v>
      </c>
      <c r="V303">
        <f t="shared" si="37"/>
        <v>10000</v>
      </c>
      <c r="W303">
        <f t="shared" si="38"/>
        <v>0</v>
      </c>
      <c r="X303">
        <f t="shared" si="39"/>
        <v>2</v>
      </c>
      <c r="Y303">
        <f t="shared" si="40"/>
        <v>1</v>
      </c>
      <c r="Z303">
        <f t="shared" si="41"/>
        <v>1</v>
      </c>
      <c r="AA303">
        <f t="shared" si="42"/>
        <v>1</v>
      </c>
      <c r="AB303">
        <f t="shared" si="43"/>
        <v>1</v>
      </c>
      <c r="AC303">
        <f t="shared" si="44"/>
        <v>1</v>
      </c>
    </row>
    <row r="304" spans="1:29" x14ac:dyDescent="0.2">
      <c r="A304" t="s">
        <v>918</v>
      </c>
      <c r="B304" t="s">
        <v>46</v>
      </c>
      <c r="C304">
        <v>9895</v>
      </c>
      <c r="D304" t="s">
        <v>919</v>
      </c>
      <c r="E304">
        <v>1</v>
      </c>
      <c r="F304" t="s">
        <v>53</v>
      </c>
      <c r="G304">
        <v>75000</v>
      </c>
      <c r="H304" t="s">
        <v>94</v>
      </c>
      <c r="I304" t="s">
        <v>54</v>
      </c>
      <c r="J304" t="s">
        <v>35</v>
      </c>
      <c r="K304">
        <v>8</v>
      </c>
      <c r="L304">
        <v>45063</v>
      </c>
      <c r="M304">
        <v>19</v>
      </c>
      <c r="N304" t="s">
        <v>920</v>
      </c>
      <c r="O304" t="s">
        <v>35</v>
      </c>
      <c r="P304">
        <v>1598</v>
      </c>
      <c r="Q304">
        <v>57.7</v>
      </c>
      <c r="R304">
        <v>7</v>
      </c>
      <c r="S304">
        <v>129</v>
      </c>
      <c r="T304">
        <v>2016</v>
      </c>
      <c r="U304" t="str">
        <f t="shared" si="36"/>
        <v>Manual</v>
      </c>
      <c r="V304">
        <f t="shared" si="37"/>
        <v>5000</v>
      </c>
      <c r="W304">
        <f t="shared" si="38"/>
        <v>50000</v>
      </c>
      <c r="X304">
        <f t="shared" si="39"/>
        <v>1.6</v>
      </c>
      <c r="Y304">
        <f t="shared" si="40"/>
        <v>1</v>
      </c>
      <c r="Z304">
        <f t="shared" si="41"/>
        <v>1</v>
      </c>
      <c r="AA304">
        <f t="shared" si="42"/>
        <v>1</v>
      </c>
      <c r="AB304">
        <f t="shared" si="43"/>
        <v>1</v>
      </c>
      <c r="AC304">
        <f t="shared" si="44"/>
        <v>1</v>
      </c>
    </row>
    <row r="305" spans="1:29" x14ac:dyDescent="0.2">
      <c r="A305" t="s">
        <v>921</v>
      </c>
      <c r="B305" t="s">
        <v>922</v>
      </c>
      <c r="C305">
        <v>19345</v>
      </c>
      <c r="D305" t="s">
        <v>923</v>
      </c>
      <c r="E305">
        <v>2</v>
      </c>
      <c r="F305" t="s">
        <v>53</v>
      </c>
      <c r="G305">
        <v>75000</v>
      </c>
      <c r="H305" t="s">
        <v>85</v>
      </c>
      <c r="I305" t="s">
        <v>34</v>
      </c>
      <c r="J305" t="s">
        <v>35</v>
      </c>
      <c r="K305">
        <v>7</v>
      </c>
      <c r="L305">
        <v>45642</v>
      </c>
      <c r="M305">
        <v>30</v>
      </c>
      <c r="N305" t="s">
        <v>924</v>
      </c>
      <c r="O305" t="s">
        <v>35</v>
      </c>
      <c r="P305">
        <v>1999</v>
      </c>
      <c r="Q305">
        <v>53.3</v>
      </c>
      <c r="R305">
        <v>7</v>
      </c>
      <c r="S305">
        <v>139</v>
      </c>
      <c r="T305">
        <v>2017</v>
      </c>
      <c r="U305" t="str">
        <f t="shared" si="36"/>
        <v>Automatic</v>
      </c>
      <c r="V305">
        <f t="shared" si="37"/>
        <v>15000</v>
      </c>
      <c r="W305">
        <f t="shared" si="38"/>
        <v>50000</v>
      </c>
      <c r="X305">
        <f t="shared" si="39"/>
        <v>2</v>
      </c>
      <c r="Y305">
        <f t="shared" si="40"/>
        <v>1</v>
      </c>
      <c r="Z305">
        <f t="shared" si="41"/>
        <v>1</v>
      </c>
      <c r="AA305">
        <f t="shared" si="42"/>
        <v>1</v>
      </c>
      <c r="AB305">
        <f t="shared" si="43"/>
        <v>1</v>
      </c>
      <c r="AC305">
        <f t="shared" si="44"/>
        <v>1</v>
      </c>
    </row>
    <row r="306" spans="1:29" x14ac:dyDescent="0.2">
      <c r="A306" t="s">
        <v>925</v>
      </c>
      <c r="B306" t="s">
        <v>59</v>
      </c>
      <c r="C306">
        <v>16795</v>
      </c>
      <c r="D306" t="s">
        <v>926</v>
      </c>
      <c r="E306">
        <v>1</v>
      </c>
      <c r="F306" t="s">
        <v>53</v>
      </c>
      <c r="G306">
        <v>6200</v>
      </c>
      <c r="H306" t="s">
        <v>94</v>
      </c>
      <c r="I306" t="s">
        <v>54</v>
      </c>
      <c r="J306" t="s">
        <v>55</v>
      </c>
      <c r="K306">
        <v>9</v>
      </c>
      <c r="L306">
        <v>44488</v>
      </c>
      <c r="M306">
        <v>24</v>
      </c>
      <c r="N306" t="s">
        <v>927</v>
      </c>
      <c r="O306" t="s">
        <v>57</v>
      </c>
      <c r="P306">
        <v>1999</v>
      </c>
      <c r="Q306">
        <v>74.3</v>
      </c>
      <c r="R306">
        <v>5</v>
      </c>
      <c r="S306">
        <v>99</v>
      </c>
      <c r="T306">
        <v>2015</v>
      </c>
      <c r="U306" t="str">
        <f t="shared" si="36"/>
        <v>Manual</v>
      </c>
      <c r="V306">
        <f t="shared" si="37"/>
        <v>15000</v>
      </c>
      <c r="W306">
        <f t="shared" si="38"/>
        <v>0</v>
      </c>
      <c r="X306">
        <f t="shared" si="39"/>
        <v>2</v>
      </c>
      <c r="Y306">
        <f t="shared" si="40"/>
        <v>1</v>
      </c>
      <c r="Z306">
        <f t="shared" si="41"/>
        <v>1</v>
      </c>
      <c r="AA306">
        <f t="shared" si="42"/>
        <v>1</v>
      </c>
      <c r="AB306">
        <f t="shared" si="43"/>
        <v>1</v>
      </c>
      <c r="AC306">
        <f t="shared" si="44"/>
        <v>1</v>
      </c>
    </row>
    <row r="307" spans="1:29" x14ac:dyDescent="0.2">
      <c r="A307" t="s">
        <v>928</v>
      </c>
      <c r="B307" t="s">
        <v>75</v>
      </c>
      <c r="C307">
        <v>10350</v>
      </c>
      <c r="D307" t="s">
        <v>929</v>
      </c>
      <c r="E307">
        <v>1</v>
      </c>
      <c r="F307" t="s">
        <v>53</v>
      </c>
      <c r="G307">
        <v>44000</v>
      </c>
      <c r="H307" t="s">
        <v>41</v>
      </c>
      <c r="I307" t="s">
        <v>54</v>
      </c>
      <c r="J307" t="s">
        <v>55</v>
      </c>
      <c r="K307">
        <v>10</v>
      </c>
      <c r="L307">
        <v>44803</v>
      </c>
      <c r="M307">
        <v>24</v>
      </c>
      <c r="N307" t="s">
        <v>930</v>
      </c>
      <c r="O307" t="s">
        <v>57</v>
      </c>
      <c r="P307">
        <v>1968</v>
      </c>
      <c r="Q307">
        <v>68.900000000000006</v>
      </c>
      <c r="R307">
        <v>5</v>
      </c>
      <c r="S307">
        <v>107</v>
      </c>
      <c r="T307">
        <v>2014</v>
      </c>
      <c r="U307" t="str">
        <f t="shared" si="36"/>
        <v>Manual</v>
      </c>
      <c r="V307">
        <f t="shared" si="37"/>
        <v>10000</v>
      </c>
      <c r="W307">
        <f t="shared" si="38"/>
        <v>0</v>
      </c>
      <c r="X307">
        <f t="shared" si="39"/>
        <v>2</v>
      </c>
      <c r="Y307">
        <f t="shared" si="40"/>
        <v>1</v>
      </c>
      <c r="Z307">
        <f t="shared" si="41"/>
        <v>1</v>
      </c>
      <c r="AA307">
        <f t="shared" si="42"/>
        <v>1</v>
      </c>
      <c r="AB307">
        <f t="shared" si="43"/>
        <v>1</v>
      </c>
      <c r="AC307">
        <f t="shared" si="44"/>
        <v>1</v>
      </c>
    </row>
    <row r="308" spans="1:29" x14ac:dyDescent="0.2">
      <c r="A308" t="s">
        <v>931</v>
      </c>
      <c r="B308" t="s">
        <v>69</v>
      </c>
      <c r="C308">
        <v>8480</v>
      </c>
      <c r="D308" t="s">
        <v>932</v>
      </c>
      <c r="E308">
        <v>2</v>
      </c>
      <c r="F308" t="s">
        <v>53</v>
      </c>
      <c r="G308">
        <v>108000</v>
      </c>
      <c r="H308" t="s">
        <v>61</v>
      </c>
      <c r="I308" t="s">
        <v>54</v>
      </c>
      <c r="J308" t="s">
        <v>55</v>
      </c>
      <c r="K308">
        <v>12</v>
      </c>
      <c r="L308">
        <v>45161</v>
      </c>
      <c r="M308">
        <v>38</v>
      </c>
      <c r="N308" t="s">
        <v>933</v>
      </c>
      <c r="O308" t="s">
        <v>57</v>
      </c>
      <c r="P308">
        <v>2143</v>
      </c>
      <c r="Q308">
        <v>54.3</v>
      </c>
      <c r="R308">
        <v>5</v>
      </c>
      <c r="S308">
        <v>136</v>
      </c>
      <c r="T308">
        <v>2012</v>
      </c>
      <c r="U308" t="str">
        <f t="shared" si="36"/>
        <v>Automatic</v>
      </c>
      <c r="V308">
        <f t="shared" si="37"/>
        <v>5000</v>
      </c>
      <c r="W308">
        <f t="shared" si="38"/>
        <v>100000</v>
      </c>
      <c r="X308">
        <f t="shared" si="39"/>
        <v>2.1</v>
      </c>
      <c r="Y308">
        <f t="shared" si="40"/>
        <v>1</v>
      </c>
      <c r="Z308">
        <f t="shared" si="41"/>
        <v>0</v>
      </c>
      <c r="AA308">
        <f t="shared" si="42"/>
        <v>1</v>
      </c>
      <c r="AB308">
        <f t="shared" si="43"/>
        <v>1</v>
      </c>
      <c r="AC308">
        <f t="shared" si="44"/>
        <v>0</v>
      </c>
    </row>
    <row r="309" spans="1:29" x14ac:dyDescent="0.2">
      <c r="A309" t="s">
        <v>934</v>
      </c>
      <c r="B309" t="s">
        <v>75</v>
      </c>
      <c r="C309">
        <v>7780</v>
      </c>
      <c r="D309" t="s">
        <v>935</v>
      </c>
      <c r="E309">
        <v>2</v>
      </c>
      <c r="F309" t="s">
        <v>53</v>
      </c>
      <c r="G309">
        <v>108420</v>
      </c>
      <c r="H309" t="s">
        <v>41</v>
      </c>
      <c r="I309" t="s">
        <v>54</v>
      </c>
      <c r="J309" t="s">
        <v>936</v>
      </c>
      <c r="K309">
        <v>13</v>
      </c>
      <c r="L309">
        <v>45316</v>
      </c>
      <c r="M309">
        <v>21</v>
      </c>
      <c r="N309" t="s">
        <v>937</v>
      </c>
      <c r="O309" t="s">
        <v>938</v>
      </c>
      <c r="P309">
        <v>1968</v>
      </c>
      <c r="Q309">
        <v>47.9</v>
      </c>
      <c r="R309">
        <v>5</v>
      </c>
      <c r="S309">
        <v>156</v>
      </c>
      <c r="T309">
        <v>2011</v>
      </c>
      <c r="U309" t="str">
        <f t="shared" si="36"/>
        <v>Automatic</v>
      </c>
      <c r="V309">
        <f t="shared" si="37"/>
        <v>5000</v>
      </c>
      <c r="W309">
        <f t="shared" si="38"/>
        <v>100000</v>
      </c>
      <c r="X309">
        <f t="shared" si="39"/>
        <v>2</v>
      </c>
      <c r="Y309">
        <f t="shared" si="40"/>
        <v>1</v>
      </c>
      <c r="Z309">
        <f t="shared" si="41"/>
        <v>0</v>
      </c>
      <c r="AA309">
        <f t="shared" si="42"/>
        <v>1</v>
      </c>
      <c r="AB309">
        <f t="shared" si="43"/>
        <v>1</v>
      </c>
      <c r="AC309">
        <f t="shared" si="44"/>
        <v>0</v>
      </c>
    </row>
    <row r="310" spans="1:29" x14ac:dyDescent="0.2">
      <c r="A310" t="s">
        <v>939</v>
      </c>
      <c r="B310" t="s">
        <v>80</v>
      </c>
      <c r="C310">
        <v>4240</v>
      </c>
      <c r="D310" t="s">
        <v>940</v>
      </c>
      <c r="E310">
        <v>2</v>
      </c>
      <c r="F310" t="s">
        <v>40</v>
      </c>
      <c r="G310">
        <v>86000</v>
      </c>
      <c r="H310" t="s">
        <v>41</v>
      </c>
      <c r="I310" t="s">
        <v>34</v>
      </c>
      <c r="J310" t="s">
        <v>35</v>
      </c>
      <c r="K310">
        <v>13</v>
      </c>
      <c r="L310">
        <v>45473</v>
      </c>
      <c r="M310">
        <v>14</v>
      </c>
      <c r="N310" t="s">
        <v>941</v>
      </c>
      <c r="O310" t="s">
        <v>35</v>
      </c>
      <c r="P310">
        <v>1596</v>
      </c>
      <c r="Q310">
        <v>44.1</v>
      </c>
      <c r="R310">
        <v>5</v>
      </c>
      <c r="S310">
        <v>149</v>
      </c>
      <c r="T310">
        <v>2011</v>
      </c>
      <c r="U310" t="str">
        <f t="shared" si="36"/>
        <v>Automatic</v>
      </c>
      <c r="V310">
        <f t="shared" si="37"/>
        <v>0</v>
      </c>
      <c r="W310">
        <f t="shared" si="38"/>
        <v>50000</v>
      </c>
      <c r="X310">
        <f t="shared" si="39"/>
        <v>1.6</v>
      </c>
      <c r="Y310">
        <f t="shared" si="40"/>
        <v>1</v>
      </c>
      <c r="Z310">
        <f t="shared" si="41"/>
        <v>1</v>
      </c>
      <c r="AA310">
        <f t="shared" si="42"/>
        <v>1</v>
      </c>
      <c r="AB310">
        <f t="shared" si="43"/>
        <v>1</v>
      </c>
      <c r="AC310">
        <f t="shared" si="44"/>
        <v>1</v>
      </c>
    </row>
    <row r="311" spans="1:29" x14ac:dyDescent="0.2">
      <c r="A311" t="s">
        <v>942</v>
      </c>
      <c r="B311" t="s">
        <v>307</v>
      </c>
      <c r="C311">
        <v>2995</v>
      </c>
      <c r="D311" t="s">
        <v>943</v>
      </c>
      <c r="E311">
        <v>1</v>
      </c>
      <c r="F311" t="s">
        <v>40</v>
      </c>
      <c r="G311">
        <v>75000</v>
      </c>
      <c r="H311" t="s">
        <v>77</v>
      </c>
      <c r="I311" t="s">
        <v>54</v>
      </c>
      <c r="J311" t="s">
        <v>42</v>
      </c>
      <c r="K311">
        <v>10</v>
      </c>
      <c r="L311">
        <v>44844</v>
      </c>
      <c r="M311">
        <v>1</v>
      </c>
      <c r="N311" t="s">
        <v>944</v>
      </c>
      <c r="O311" t="s">
        <v>49</v>
      </c>
      <c r="P311">
        <v>999</v>
      </c>
      <c r="Q311">
        <v>62.8</v>
      </c>
      <c r="R311">
        <v>4</v>
      </c>
      <c r="S311">
        <v>105</v>
      </c>
      <c r="T311">
        <v>2014</v>
      </c>
      <c r="U311" t="str">
        <f t="shared" si="36"/>
        <v>Manual</v>
      </c>
      <c r="V311">
        <f t="shared" si="37"/>
        <v>0</v>
      </c>
      <c r="W311">
        <f t="shared" si="38"/>
        <v>50000</v>
      </c>
      <c r="X311">
        <f t="shared" si="39"/>
        <v>1</v>
      </c>
      <c r="Y311">
        <f t="shared" si="40"/>
        <v>1</v>
      </c>
      <c r="Z311">
        <f t="shared" si="41"/>
        <v>1</v>
      </c>
      <c r="AA311">
        <f t="shared" si="42"/>
        <v>1</v>
      </c>
      <c r="AB311">
        <f t="shared" si="43"/>
        <v>1</v>
      </c>
      <c r="AC311">
        <f t="shared" si="44"/>
        <v>1</v>
      </c>
    </row>
    <row r="312" spans="1:29" x14ac:dyDescent="0.2">
      <c r="A312" t="s">
        <v>945</v>
      </c>
      <c r="B312" t="s">
        <v>946</v>
      </c>
      <c r="C312">
        <v>3720</v>
      </c>
      <c r="D312" t="s">
        <v>947</v>
      </c>
      <c r="E312">
        <v>1</v>
      </c>
      <c r="F312" t="s">
        <v>40</v>
      </c>
      <c r="G312">
        <v>69500</v>
      </c>
      <c r="H312" t="s">
        <v>33</v>
      </c>
      <c r="I312" t="s">
        <v>54</v>
      </c>
      <c r="J312" t="s">
        <v>42</v>
      </c>
      <c r="K312">
        <v>13</v>
      </c>
      <c r="L312">
        <v>44697</v>
      </c>
      <c r="M312">
        <v>23</v>
      </c>
      <c r="N312" t="s">
        <v>948</v>
      </c>
      <c r="O312" t="s">
        <v>49</v>
      </c>
      <c r="P312">
        <v>1368</v>
      </c>
      <c r="Q312">
        <v>48.7</v>
      </c>
      <c r="R312">
        <v>5</v>
      </c>
      <c r="S312">
        <v>134</v>
      </c>
      <c r="T312">
        <v>2011</v>
      </c>
      <c r="U312" t="str">
        <f t="shared" si="36"/>
        <v>Manual</v>
      </c>
      <c r="V312">
        <f t="shared" si="37"/>
        <v>0</v>
      </c>
      <c r="W312">
        <f t="shared" si="38"/>
        <v>50000</v>
      </c>
      <c r="X312">
        <f t="shared" si="39"/>
        <v>1.4</v>
      </c>
      <c r="Y312">
        <f t="shared" si="40"/>
        <v>1</v>
      </c>
      <c r="Z312">
        <f t="shared" si="41"/>
        <v>1</v>
      </c>
      <c r="AA312">
        <f t="shared" si="42"/>
        <v>1</v>
      </c>
      <c r="AB312">
        <f t="shared" si="43"/>
        <v>1</v>
      </c>
      <c r="AC312">
        <f t="shared" si="44"/>
        <v>1</v>
      </c>
    </row>
    <row r="313" spans="1:29" x14ac:dyDescent="0.2">
      <c r="A313" t="s">
        <v>949</v>
      </c>
      <c r="B313" t="s">
        <v>307</v>
      </c>
      <c r="C313">
        <v>14485</v>
      </c>
      <c r="D313" t="s">
        <v>950</v>
      </c>
      <c r="E313">
        <v>1</v>
      </c>
      <c r="F313" t="s">
        <v>40</v>
      </c>
      <c r="G313">
        <v>30000</v>
      </c>
      <c r="H313" t="s">
        <v>94</v>
      </c>
      <c r="I313" t="s">
        <v>34</v>
      </c>
      <c r="J313" t="s">
        <v>35</v>
      </c>
      <c r="K313">
        <v>7</v>
      </c>
      <c r="L313">
        <v>45537</v>
      </c>
      <c r="M313">
        <v>19</v>
      </c>
      <c r="N313" t="s">
        <v>951</v>
      </c>
      <c r="O313" t="s">
        <v>35</v>
      </c>
      <c r="P313">
        <v>1395</v>
      </c>
      <c r="Q313">
        <v>53.3</v>
      </c>
      <c r="R313">
        <v>5</v>
      </c>
      <c r="S313">
        <v>122</v>
      </c>
      <c r="T313">
        <v>2017</v>
      </c>
      <c r="U313" t="str">
        <f t="shared" si="36"/>
        <v>Manual</v>
      </c>
      <c r="V313">
        <f t="shared" si="37"/>
        <v>10000</v>
      </c>
      <c r="W313">
        <f t="shared" si="38"/>
        <v>0</v>
      </c>
      <c r="X313">
        <f t="shared" si="39"/>
        <v>1.4</v>
      </c>
      <c r="Y313">
        <f t="shared" si="40"/>
        <v>1</v>
      </c>
      <c r="Z313">
        <f t="shared" si="41"/>
        <v>1</v>
      </c>
      <c r="AA313">
        <f t="shared" si="42"/>
        <v>1</v>
      </c>
      <c r="AB313">
        <f t="shared" si="43"/>
        <v>1</v>
      </c>
      <c r="AC313">
        <f t="shared" si="44"/>
        <v>1</v>
      </c>
    </row>
    <row r="314" spans="1:29" x14ac:dyDescent="0.2">
      <c r="A314" t="s">
        <v>952</v>
      </c>
      <c r="B314" t="s">
        <v>307</v>
      </c>
      <c r="C314">
        <v>8595</v>
      </c>
      <c r="D314" t="s">
        <v>953</v>
      </c>
      <c r="E314">
        <v>2</v>
      </c>
      <c r="F314" t="s">
        <v>40</v>
      </c>
      <c r="G314">
        <v>38000</v>
      </c>
      <c r="H314" t="s">
        <v>94</v>
      </c>
      <c r="I314" t="s">
        <v>34</v>
      </c>
      <c r="J314" t="s">
        <v>42</v>
      </c>
      <c r="K314">
        <v>7</v>
      </c>
      <c r="L314">
        <v>45485</v>
      </c>
      <c r="M314">
        <v>12</v>
      </c>
      <c r="N314" t="s">
        <v>954</v>
      </c>
      <c r="O314" t="s">
        <v>49</v>
      </c>
      <c r="P314">
        <v>999</v>
      </c>
      <c r="Q314">
        <v>58.9</v>
      </c>
      <c r="R314">
        <v>5</v>
      </c>
      <c r="S314">
        <v>108</v>
      </c>
      <c r="T314">
        <v>2017</v>
      </c>
      <c r="U314" t="str">
        <f t="shared" si="36"/>
        <v>Automatic</v>
      </c>
      <c r="V314">
        <f t="shared" si="37"/>
        <v>5000</v>
      </c>
      <c r="W314">
        <f t="shared" si="38"/>
        <v>0</v>
      </c>
      <c r="X314">
        <f t="shared" si="39"/>
        <v>1</v>
      </c>
      <c r="Y314">
        <f t="shared" si="40"/>
        <v>1</v>
      </c>
      <c r="Z314">
        <f t="shared" si="41"/>
        <v>1</v>
      </c>
      <c r="AA314">
        <f t="shared" si="42"/>
        <v>1</v>
      </c>
      <c r="AB314">
        <f t="shared" si="43"/>
        <v>1</v>
      </c>
      <c r="AC314">
        <f t="shared" si="44"/>
        <v>1</v>
      </c>
    </row>
    <row r="315" spans="1:29" x14ac:dyDescent="0.2">
      <c r="A315" t="s">
        <v>955</v>
      </c>
      <c r="B315" t="s">
        <v>303</v>
      </c>
      <c r="C315">
        <v>6045</v>
      </c>
      <c r="D315" t="s">
        <v>956</v>
      </c>
      <c r="E315">
        <v>1</v>
      </c>
      <c r="F315" t="s">
        <v>40</v>
      </c>
      <c r="G315">
        <v>27000</v>
      </c>
      <c r="H315" t="s">
        <v>33</v>
      </c>
      <c r="I315" t="s">
        <v>54</v>
      </c>
      <c r="J315" t="s">
        <v>42</v>
      </c>
      <c r="K315">
        <v>10</v>
      </c>
      <c r="L315">
        <v>44704</v>
      </c>
      <c r="M315">
        <v>7</v>
      </c>
      <c r="N315" t="s">
        <v>957</v>
      </c>
      <c r="O315" t="s">
        <v>44</v>
      </c>
      <c r="P315">
        <v>1242</v>
      </c>
      <c r="Q315">
        <v>58.9</v>
      </c>
      <c r="R315">
        <v>4</v>
      </c>
      <c r="S315">
        <v>113</v>
      </c>
      <c r="T315">
        <v>2014</v>
      </c>
      <c r="U315" t="str">
        <f t="shared" si="36"/>
        <v>Manual</v>
      </c>
      <c r="V315">
        <f t="shared" si="37"/>
        <v>5000</v>
      </c>
      <c r="W315">
        <f t="shared" si="38"/>
        <v>0</v>
      </c>
      <c r="X315">
        <f t="shared" si="39"/>
        <v>1.2</v>
      </c>
      <c r="Y315">
        <f t="shared" si="40"/>
        <v>1</v>
      </c>
      <c r="Z315">
        <f t="shared" si="41"/>
        <v>1</v>
      </c>
      <c r="AA315">
        <f t="shared" si="42"/>
        <v>1</v>
      </c>
      <c r="AB315">
        <f t="shared" si="43"/>
        <v>1</v>
      </c>
      <c r="AC315">
        <f t="shared" si="44"/>
        <v>1</v>
      </c>
    </row>
    <row r="316" spans="1:29" x14ac:dyDescent="0.2">
      <c r="A316" t="s">
        <v>958</v>
      </c>
      <c r="B316" t="s">
        <v>80</v>
      </c>
      <c r="C316">
        <v>9745</v>
      </c>
      <c r="D316" t="s">
        <v>959</v>
      </c>
      <c r="E316">
        <v>1</v>
      </c>
      <c r="F316" t="s">
        <v>53</v>
      </c>
      <c r="G316">
        <v>170000</v>
      </c>
      <c r="H316" t="s">
        <v>41</v>
      </c>
      <c r="I316" t="s">
        <v>34</v>
      </c>
      <c r="J316" t="s">
        <v>86</v>
      </c>
      <c r="K316">
        <v>10</v>
      </c>
      <c r="L316">
        <v>45466</v>
      </c>
      <c r="M316">
        <v>10</v>
      </c>
      <c r="N316" t="s">
        <v>960</v>
      </c>
      <c r="O316" t="s">
        <v>88</v>
      </c>
      <c r="P316">
        <v>2198</v>
      </c>
      <c r="Q316">
        <v>42.2</v>
      </c>
      <c r="R316">
        <v>3</v>
      </c>
      <c r="S316">
        <v>191</v>
      </c>
      <c r="T316">
        <v>2014</v>
      </c>
      <c r="U316" t="str">
        <f t="shared" si="36"/>
        <v>Manual</v>
      </c>
      <c r="V316">
        <f t="shared" si="37"/>
        <v>5000</v>
      </c>
      <c r="W316">
        <f t="shared" si="38"/>
        <v>150000</v>
      </c>
      <c r="X316">
        <f t="shared" si="39"/>
        <v>2.2000000000000002</v>
      </c>
      <c r="Y316">
        <f t="shared" si="40"/>
        <v>1</v>
      </c>
      <c r="Z316">
        <f t="shared" si="41"/>
        <v>0</v>
      </c>
      <c r="AA316">
        <f t="shared" si="42"/>
        <v>1</v>
      </c>
      <c r="AB316">
        <f t="shared" si="43"/>
        <v>1</v>
      </c>
      <c r="AC316">
        <f t="shared" si="44"/>
        <v>0</v>
      </c>
    </row>
    <row r="317" spans="1:29" x14ac:dyDescent="0.2">
      <c r="A317" t="s">
        <v>961</v>
      </c>
      <c r="B317" t="s">
        <v>295</v>
      </c>
      <c r="C317">
        <v>3770</v>
      </c>
      <c r="D317" t="s">
        <v>962</v>
      </c>
      <c r="E317">
        <v>1</v>
      </c>
      <c r="F317" t="s">
        <v>40</v>
      </c>
      <c r="G317">
        <v>62368</v>
      </c>
      <c r="H317" t="s">
        <v>41</v>
      </c>
      <c r="I317" t="s">
        <v>34</v>
      </c>
      <c r="J317" t="s">
        <v>71</v>
      </c>
      <c r="K317">
        <v>13</v>
      </c>
      <c r="L317">
        <v>45472</v>
      </c>
      <c r="M317">
        <v>15</v>
      </c>
      <c r="N317" t="s">
        <v>963</v>
      </c>
      <c r="O317" t="s">
        <v>73</v>
      </c>
      <c r="P317">
        <v>1598</v>
      </c>
      <c r="Q317">
        <v>36.700000000000003</v>
      </c>
      <c r="R317">
        <v>7</v>
      </c>
      <c r="S317">
        <v>178</v>
      </c>
      <c r="T317">
        <v>2011</v>
      </c>
      <c r="U317" t="str">
        <f t="shared" si="36"/>
        <v>Manual</v>
      </c>
      <c r="V317">
        <f t="shared" si="37"/>
        <v>0</v>
      </c>
      <c r="W317">
        <f t="shared" si="38"/>
        <v>50000</v>
      </c>
      <c r="X317">
        <f t="shared" si="39"/>
        <v>1.6</v>
      </c>
      <c r="Y317">
        <f t="shared" si="40"/>
        <v>1</v>
      </c>
      <c r="Z317">
        <f t="shared" si="41"/>
        <v>1</v>
      </c>
      <c r="AA317">
        <f t="shared" si="42"/>
        <v>1</v>
      </c>
      <c r="AB317">
        <f t="shared" si="43"/>
        <v>1</v>
      </c>
      <c r="AC317">
        <f t="shared" si="44"/>
        <v>1</v>
      </c>
    </row>
    <row r="318" spans="1:29" x14ac:dyDescent="0.2">
      <c r="A318" t="s">
        <v>964</v>
      </c>
      <c r="B318" t="s">
        <v>80</v>
      </c>
      <c r="C318">
        <v>6468</v>
      </c>
      <c r="D318" t="s">
        <v>965</v>
      </c>
      <c r="E318">
        <v>1</v>
      </c>
      <c r="F318" t="s">
        <v>40</v>
      </c>
      <c r="G318">
        <v>43307</v>
      </c>
      <c r="H318" t="s">
        <v>94</v>
      </c>
      <c r="I318" t="s">
        <v>34</v>
      </c>
      <c r="J318" t="s">
        <v>42</v>
      </c>
      <c r="K318">
        <v>10</v>
      </c>
      <c r="L318">
        <v>45723</v>
      </c>
      <c r="M318">
        <v>11</v>
      </c>
      <c r="N318" t="s">
        <v>966</v>
      </c>
      <c r="O318" t="s">
        <v>49</v>
      </c>
      <c r="P318">
        <v>998</v>
      </c>
      <c r="Q318">
        <v>65.7</v>
      </c>
      <c r="R318">
        <v>5</v>
      </c>
      <c r="S318">
        <v>99</v>
      </c>
      <c r="T318">
        <v>2014</v>
      </c>
      <c r="U318" t="str">
        <f t="shared" si="36"/>
        <v>Manual</v>
      </c>
      <c r="V318">
        <f t="shared" si="37"/>
        <v>5000</v>
      </c>
      <c r="W318">
        <f t="shared" si="38"/>
        <v>0</v>
      </c>
      <c r="X318">
        <f t="shared" si="39"/>
        <v>1</v>
      </c>
      <c r="Y318">
        <f t="shared" si="40"/>
        <v>1</v>
      </c>
      <c r="Z318">
        <f t="shared" si="41"/>
        <v>1</v>
      </c>
      <c r="AA318">
        <f t="shared" si="42"/>
        <v>1</v>
      </c>
      <c r="AB318">
        <f t="shared" si="43"/>
        <v>1</v>
      </c>
      <c r="AC318">
        <f t="shared" si="44"/>
        <v>1</v>
      </c>
    </row>
    <row r="319" spans="1:29" x14ac:dyDescent="0.2">
      <c r="A319" t="s">
        <v>967</v>
      </c>
      <c r="B319" t="s">
        <v>141</v>
      </c>
      <c r="C319">
        <v>5445</v>
      </c>
      <c r="D319" t="s">
        <v>968</v>
      </c>
      <c r="E319">
        <v>1</v>
      </c>
      <c r="F319" t="s">
        <v>53</v>
      </c>
      <c r="G319">
        <v>61590</v>
      </c>
      <c r="H319" t="s">
        <v>85</v>
      </c>
      <c r="I319" t="s">
        <v>34</v>
      </c>
      <c r="J319" t="s">
        <v>86</v>
      </c>
      <c r="K319">
        <v>8</v>
      </c>
      <c r="L319">
        <v>45712</v>
      </c>
      <c r="M319">
        <v>5</v>
      </c>
      <c r="N319" t="s">
        <v>969</v>
      </c>
      <c r="O319" t="s">
        <v>88</v>
      </c>
      <c r="P319">
        <v>1560</v>
      </c>
      <c r="Q319">
        <v>50.4</v>
      </c>
      <c r="R319">
        <v>5</v>
      </c>
      <c r="S319">
        <v>147</v>
      </c>
      <c r="T319">
        <v>2016</v>
      </c>
      <c r="U319" t="str">
        <f t="shared" si="36"/>
        <v>Manual</v>
      </c>
      <c r="V319">
        <f t="shared" si="37"/>
        <v>5000</v>
      </c>
      <c r="W319">
        <f t="shared" si="38"/>
        <v>50000</v>
      </c>
      <c r="X319">
        <f t="shared" si="39"/>
        <v>1.6</v>
      </c>
      <c r="Y319">
        <f t="shared" si="40"/>
        <v>1</v>
      </c>
      <c r="Z319">
        <f t="shared" si="41"/>
        <v>1</v>
      </c>
      <c r="AA319">
        <f t="shared" si="42"/>
        <v>1</v>
      </c>
      <c r="AB319">
        <f t="shared" si="43"/>
        <v>1</v>
      </c>
      <c r="AC319">
        <f t="shared" si="44"/>
        <v>1</v>
      </c>
    </row>
    <row r="320" spans="1:29" x14ac:dyDescent="0.2">
      <c r="A320" t="s">
        <v>970</v>
      </c>
      <c r="B320" t="s">
        <v>295</v>
      </c>
      <c r="C320">
        <v>8745</v>
      </c>
      <c r="D320" t="s">
        <v>971</v>
      </c>
      <c r="E320">
        <v>1</v>
      </c>
      <c r="F320" t="s">
        <v>53</v>
      </c>
      <c r="G320">
        <v>140000</v>
      </c>
      <c r="H320" t="s">
        <v>85</v>
      </c>
      <c r="I320" t="s">
        <v>34</v>
      </c>
      <c r="J320" t="s">
        <v>86</v>
      </c>
      <c r="K320">
        <v>10</v>
      </c>
      <c r="L320">
        <v>45665</v>
      </c>
      <c r="M320">
        <v>10</v>
      </c>
      <c r="N320" t="s">
        <v>972</v>
      </c>
      <c r="O320" t="s">
        <v>88</v>
      </c>
      <c r="P320">
        <v>1598</v>
      </c>
      <c r="Q320">
        <v>43.5</v>
      </c>
      <c r="R320">
        <v>3</v>
      </c>
      <c r="S320">
        <v>170</v>
      </c>
      <c r="T320">
        <v>2014</v>
      </c>
      <c r="U320" t="str">
        <f t="shared" si="36"/>
        <v>Manual</v>
      </c>
      <c r="V320">
        <f t="shared" si="37"/>
        <v>5000</v>
      </c>
      <c r="W320">
        <f t="shared" si="38"/>
        <v>100000</v>
      </c>
      <c r="X320">
        <f t="shared" si="39"/>
        <v>1.6</v>
      </c>
      <c r="Y320">
        <f t="shared" si="40"/>
        <v>1</v>
      </c>
      <c r="Z320">
        <f t="shared" si="41"/>
        <v>0</v>
      </c>
      <c r="AA320">
        <f t="shared" si="42"/>
        <v>1</v>
      </c>
      <c r="AB320">
        <f t="shared" si="43"/>
        <v>1</v>
      </c>
      <c r="AC320">
        <f t="shared" si="44"/>
        <v>0</v>
      </c>
    </row>
    <row r="321" spans="1:29" x14ac:dyDescent="0.2">
      <c r="A321" t="s">
        <v>973</v>
      </c>
      <c r="B321" t="s">
        <v>38</v>
      </c>
      <c r="C321">
        <v>3728</v>
      </c>
      <c r="D321" t="s">
        <v>974</v>
      </c>
      <c r="E321">
        <v>1</v>
      </c>
      <c r="F321" t="s">
        <v>40</v>
      </c>
      <c r="G321">
        <v>15797</v>
      </c>
      <c r="H321" t="s">
        <v>77</v>
      </c>
      <c r="I321" t="s">
        <v>34</v>
      </c>
      <c r="J321" t="s">
        <v>42</v>
      </c>
      <c r="K321">
        <v>11</v>
      </c>
      <c r="L321">
        <v>45418</v>
      </c>
      <c r="M321">
        <v>8</v>
      </c>
      <c r="N321" t="s">
        <v>975</v>
      </c>
      <c r="O321" t="s">
        <v>49</v>
      </c>
      <c r="P321">
        <v>1398</v>
      </c>
      <c r="Q321">
        <v>51.4</v>
      </c>
      <c r="R321">
        <v>5</v>
      </c>
      <c r="S321">
        <v>129</v>
      </c>
      <c r="T321">
        <v>2013</v>
      </c>
      <c r="U321" t="str">
        <f t="shared" si="36"/>
        <v>Manual</v>
      </c>
      <c r="V321">
        <f t="shared" si="37"/>
        <v>0</v>
      </c>
      <c r="W321">
        <f t="shared" si="38"/>
        <v>0</v>
      </c>
      <c r="X321">
        <f t="shared" si="39"/>
        <v>1.4</v>
      </c>
      <c r="Y321">
        <f t="shared" si="40"/>
        <v>1</v>
      </c>
      <c r="Z321">
        <f t="shared" si="41"/>
        <v>1</v>
      </c>
      <c r="AA321">
        <f t="shared" si="42"/>
        <v>1</v>
      </c>
      <c r="AB321">
        <f t="shared" si="43"/>
        <v>1</v>
      </c>
      <c r="AC321">
        <f t="shared" si="44"/>
        <v>1</v>
      </c>
    </row>
    <row r="322" spans="1:29" x14ac:dyDescent="0.2">
      <c r="A322" t="s">
        <v>976</v>
      </c>
      <c r="B322" t="s">
        <v>38</v>
      </c>
      <c r="C322">
        <v>7002</v>
      </c>
      <c r="D322" t="s">
        <v>977</v>
      </c>
      <c r="E322">
        <v>1</v>
      </c>
      <c r="F322" t="s">
        <v>40</v>
      </c>
      <c r="G322">
        <v>74839</v>
      </c>
      <c r="H322" t="s">
        <v>94</v>
      </c>
      <c r="I322" t="s">
        <v>34</v>
      </c>
      <c r="J322" t="s">
        <v>71</v>
      </c>
      <c r="K322">
        <v>8</v>
      </c>
      <c r="L322">
        <v>45553</v>
      </c>
      <c r="M322">
        <v>15</v>
      </c>
      <c r="N322" t="s">
        <v>978</v>
      </c>
      <c r="O322" t="s">
        <v>73</v>
      </c>
      <c r="P322">
        <v>1364</v>
      </c>
      <c r="Q322">
        <v>42.2</v>
      </c>
      <c r="R322">
        <v>7</v>
      </c>
      <c r="S322">
        <v>158</v>
      </c>
      <c r="T322">
        <v>2016</v>
      </c>
      <c r="U322" t="str">
        <f t="shared" ref="U322:U385" si="45">IF(AVERAGE(E322:E322)=2,"Automatic","Manual")</f>
        <v>Manual</v>
      </c>
      <c r="V322">
        <f t="shared" ref="V322:V385" si="46">ROUNDDOWN(AVERAGE(C322:C322)/5000,0)*5000</f>
        <v>5000</v>
      </c>
      <c r="W322">
        <f t="shared" ref="W322:W385" si="47">ROUNDDOWN(AVERAGE(G322:G322)/50000,0)*50000</f>
        <v>50000</v>
      </c>
      <c r="X322">
        <f t="shared" ref="X322:X385" si="48">ROUND(AVERAGE(P322:P322)/1000,1)</f>
        <v>1.4</v>
      </c>
      <c r="Y322">
        <f t="shared" ref="Y322:Y385" si="49">IF(AVERAGE(V322:V322)=30000,0,1)</f>
        <v>1</v>
      </c>
      <c r="Z322">
        <f t="shared" ref="Z322:Z385" si="50">IF(AVERAGE(W322:W322)&gt;50000,0,1)</f>
        <v>1</v>
      </c>
      <c r="AA322">
        <f t="shared" ref="AA322:AA385" si="51">IF(AVERAGE(X322:X322)&gt;2.5,0,1)</f>
        <v>1</v>
      </c>
      <c r="AB322">
        <f t="shared" ref="AB322:AB385" si="52">IF(AVERAGE(Q322:Q322)&lt;30,0,1)</f>
        <v>1</v>
      </c>
      <c r="AC322">
        <f t="shared" ref="AC322:AC385" si="53">IF(SUM(Y322:AB322)=4,1,0)</f>
        <v>1</v>
      </c>
    </row>
    <row r="323" spans="1:29" x14ac:dyDescent="0.2">
      <c r="A323" t="s">
        <v>979</v>
      </c>
      <c r="B323" t="s">
        <v>30</v>
      </c>
      <c r="C323">
        <v>3545</v>
      </c>
      <c r="D323" t="s">
        <v>980</v>
      </c>
      <c r="E323">
        <v>2</v>
      </c>
      <c r="F323" t="s">
        <v>53</v>
      </c>
      <c r="G323">
        <v>112000</v>
      </c>
      <c r="H323" t="s">
        <v>77</v>
      </c>
      <c r="I323" t="s">
        <v>34</v>
      </c>
      <c r="J323" t="s">
        <v>35</v>
      </c>
      <c r="K323">
        <v>12</v>
      </c>
      <c r="L323">
        <v>45687</v>
      </c>
      <c r="M323">
        <v>17</v>
      </c>
      <c r="N323" t="s">
        <v>981</v>
      </c>
      <c r="O323" t="s">
        <v>35</v>
      </c>
      <c r="P323">
        <v>1582</v>
      </c>
      <c r="Q323">
        <v>48.7</v>
      </c>
      <c r="R323">
        <v>5</v>
      </c>
      <c r="S323">
        <v>151</v>
      </c>
      <c r="T323">
        <v>2012</v>
      </c>
      <c r="U323" t="str">
        <f t="shared" si="45"/>
        <v>Automatic</v>
      </c>
      <c r="V323">
        <f t="shared" si="46"/>
        <v>0</v>
      </c>
      <c r="W323">
        <f t="shared" si="47"/>
        <v>100000</v>
      </c>
      <c r="X323">
        <f t="shared" si="48"/>
        <v>1.6</v>
      </c>
      <c r="Y323">
        <f t="shared" si="49"/>
        <v>1</v>
      </c>
      <c r="Z323">
        <f t="shared" si="50"/>
        <v>0</v>
      </c>
      <c r="AA323">
        <f t="shared" si="51"/>
        <v>1</v>
      </c>
      <c r="AB323">
        <f t="shared" si="52"/>
        <v>1</v>
      </c>
      <c r="AC323">
        <f t="shared" si="53"/>
        <v>0</v>
      </c>
    </row>
    <row r="324" spans="1:29" x14ac:dyDescent="0.2">
      <c r="A324" t="s">
        <v>982</v>
      </c>
      <c r="B324" t="s">
        <v>38</v>
      </c>
      <c r="C324">
        <v>3190</v>
      </c>
      <c r="D324" t="s">
        <v>983</v>
      </c>
      <c r="E324">
        <v>2</v>
      </c>
      <c r="F324" t="s">
        <v>40</v>
      </c>
      <c r="G324">
        <v>35000</v>
      </c>
      <c r="H324" t="s">
        <v>77</v>
      </c>
      <c r="I324" t="s">
        <v>54</v>
      </c>
      <c r="J324" t="s">
        <v>42</v>
      </c>
      <c r="K324">
        <v>13</v>
      </c>
      <c r="L324">
        <v>44224</v>
      </c>
      <c r="M324">
        <v>12</v>
      </c>
      <c r="N324" t="s">
        <v>984</v>
      </c>
      <c r="O324" t="s">
        <v>49</v>
      </c>
      <c r="P324">
        <v>1598</v>
      </c>
      <c r="Q324">
        <v>39.799999999999997</v>
      </c>
      <c r="R324">
        <v>5</v>
      </c>
      <c r="S324">
        <v>167</v>
      </c>
      <c r="T324">
        <v>2011</v>
      </c>
      <c r="U324" t="str">
        <f t="shared" si="45"/>
        <v>Automatic</v>
      </c>
      <c r="V324">
        <f t="shared" si="46"/>
        <v>0</v>
      </c>
      <c r="W324">
        <f t="shared" si="47"/>
        <v>0</v>
      </c>
      <c r="X324">
        <f t="shared" si="48"/>
        <v>1.6</v>
      </c>
      <c r="Y324">
        <f t="shared" si="49"/>
        <v>1</v>
      </c>
      <c r="Z324">
        <f t="shared" si="50"/>
        <v>1</v>
      </c>
      <c r="AA324">
        <f t="shared" si="51"/>
        <v>1</v>
      </c>
      <c r="AB324">
        <f t="shared" si="52"/>
        <v>1</v>
      </c>
      <c r="AC324">
        <f t="shared" si="53"/>
        <v>1</v>
      </c>
    </row>
    <row r="325" spans="1:29" x14ac:dyDescent="0.2">
      <c r="A325" t="s">
        <v>985</v>
      </c>
      <c r="B325" t="s">
        <v>65</v>
      </c>
      <c r="C325">
        <v>3705</v>
      </c>
      <c r="D325" t="s">
        <v>986</v>
      </c>
      <c r="E325">
        <v>2</v>
      </c>
      <c r="F325" t="s">
        <v>40</v>
      </c>
      <c r="G325">
        <v>36000</v>
      </c>
      <c r="H325" t="s">
        <v>987</v>
      </c>
      <c r="I325" t="s">
        <v>54</v>
      </c>
      <c r="J325" t="s">
        <v>146</v>
      </c>
      <c r="K325">
        <v>16</v>
      </c>
      <c r="L325">
        <v>44928</v>
      </c>
      <c r="M325">
        <v>8</v>
      </c>
      <c r="N325" t="s">
        <v>988</v>
      </c>
      <c r="O325" t="s">
        <v>159</v>
      </c>
      <c r="P325">
        <v>999</v>
      </c>
      <c r="Q325">
        <v>60.1</v>
      </c>
      <c r="R325">
        <v>2</v>
      </c>
      <c r="S325">
        <v>116</v>
      </c>
      <c r="T325">
        <v>2008</v>
      </c>
      <c r="U325" t="str">
        <f t="shared" si="45"/>
        <v>Automatic</v>
      </c>
      <c r="V325">
        <f t="shared" si="46"/>
        <v>0</v>
      </c>
      <c r="W325">
        <f t="shared" si="47"/>
        <v>0</v>
      </c>
      <c r="X325">
        <f t="shared" si="48"/>
        <v>1</v>
      </c>
      <c r="Y325">
        <f t="shared" si="49"/>
        <v>1</v>
      </c>
      <c r="Z325">
        <f t="shared" si="50"/>
        <v>1</v>
      </c>
      <c r="AA325">
        <f t="shared" si="51"/>
        <v>1</v>
      </c>
      <c r="AB325">
        <f t="shared" si="52"/>
        <v>1</v>
      </c>
      <c r="AC325">
        <f t="shared" si="53"/>
        <v>1</v>
      </c>
    </row>
    <row r="326" spans="1:29" x14ac:dyDescent="0.2">
      <c r="A326" t="s">
        <v>989</v>
      </c>
      <c r="B326" t="s">
        <v>123</v>
      </c>
      <c r="C326">
        <v>2495</v>
      </c>
      <c r="D326" t="s">
        <v>990</v>
      </c>
      <c r="E326">
        <v>1</v>
      </c>
      <c r="F326" t="s">
        <v>40</v>
      </c>
      <c r="G326">
        <v>98600</v>
      </c>
      <c r="H326" t="s">
        <v>85</v>
      </c>
      <c r="I326" t="s">
        <v>54</v>
      </c>
      <c r="J326" t="s">
        <v>146</v>
      </c>
      <c r="K326">
        <v>16</v>
      </c>
      <c r="L326">
        <v>45338</v>
      </c>
      <c r="M326">
        <v>31</v>
      </c>
      <c r="N326" t="s">
        <v>991</v>
      </c>
      <c r="O326" t="s">
        <v>148</v>
      </c>
      <c r="P326">
        <v>1995</v>
      </c>
      <c r="Q326">
        <v>44.8</v>
      </c>
      <c r="R326">
        <v>4</v>
      </c>
      <c r="S326">
        <v>151</v>
      </c>
      <c r="T326">
        <v>2008</v>
      </c>
      <c r="U326" t="str">
        <f t="shared" si="45"/>
        <v>Manual</v>
      </c>
      <c r="V326">
        <f t="shared" si="46"/>
        <v>0</v>
      </c>
      <c r="W326">
        <f t="shared" si="47"/>
        <v>50000</v>
      </c>
      <c r="X326">
        <f t="shared" si="48"/>
        <v>2</v>
      </c>
      <c r="Y326">
        <f t="shared" si="49"/>
        <v>1</v>
      </c>
      <c r="Z326">
        <f t="shared" si="50"/>
        <v>1</v>
      </c>
      <c r="AA326">
        <f t="shared" si="51"/>
        <v>1</v>
      </c>
      <c r="AB326">
        <f t="shared" si="52"/>
        <v>1</v>
      </c>
      <c r="AC326">
        <f t="shared" si="53"/>
        <v>1</v>
      </c>
    </row>
    <row r="327" spans="1:29" x14ac:dyDescent="0.2">
      <c r="A327" t="s">
        <v>992</v>
      </c>
      <c r="B327" t="s">
        <v>38</v>
      </c>
      <c r="C327">
        <v>3561</v>
      </c>
      <c r="D327" t="s">
        <v>993</v>
      </c>
      <c r="E327">
        <v>1</v>
      </c>
      <c r="F327" t="s">
        <v>40</v>
      </c>
      <c r="G327">
        <v>2153</v>
      </c>
      <c r="H327" t="s">
        <v>85</v>
      </c>
      <c r="I327" t="s">
        <v>34</v>
      </c>
      <c r="J327" t="s">
        <v>71</v>
      </c>
      <c r="K327">
        <v>9</v>
      </c>
      <c r="L327">
        <v>45561</v>
      </c>
      <c r="M327">
        <v>8</v>
      </c>
      <c r="N327" t="s">
        <v>994</v>
      </c>
      <c r="O327" t="s">
        <v>73</v>
      </c>
      <c r="P327">
        <v>1398</v>
      </c>
      <c r="Q327">
        <v>47.1</v>
      </c>
      <c r="R327">
        <v>5</v>
      </c>
      <c r="S327">
        <v>140</v>
      </c>
      <c r="T327">
        <v>2015</v>
      </c>
      <c r="U327" t="str">
        <f t="shared" si="45"/>
        <v>Manual</v>
      </c>
      <c r="V327">
        <f t="shared" si="46"/>
        <v>0</v>
      </c>
      <c r="W327">
        <f t="shared" si="47"/>
        <v>0</v>
      </c>
      <c r="X327">
        <f t="shared" si="48"/>
        <v>1.4</v>
      </c>
      <c r="Y327">
        <f t="shared" si="49"/>
        <v>1</v>
      </c>
      <c r="Z327">
        <f t="shared" si="50"/>
        <v>1</v>
      </c>
      <c r="AA327">
        <f t="shared" si="51"/>
        <v>1</v>
      </c>
      <c r="AB327">
        <f t="shared" si="52"/>
        <v>1</v>
      </c>
      <c r="AC327">
        <f t="shared" si="53"/>
        <v>1</v>
      </c>
    </row>
    <row r="328" spans="1:29" x14ac:dyDescent="0.2">
      <c r="A328" t="s">
        <v>995</v>
      </c>
      <c r="B328" t="s">
        <v>141</v>
      </c>
      <c r="C328">
        <v>1475</v>
      </c>
      <c r="D328" t="s">
        <v>996</v>
      </c>
      <c r="E328">
        <v>1</v>
      </c>
      <c r="F328" t="s">
        <v>40</v>
      </c>
      <c r="G328">
        <v>64500</v>
      </c>
      <c r="H328" t="s">
        <v>77</v>
      </c>
      <c r="I328" t="s">
        <v>34</v>
      </c>
      <c r="J328" t="s">
        <v>42</v>
      </c>
      <c r="K328">
        <v>15</v>
      </c>
      <c r="L328">
        <v>45568</v>
      </c>
      <c r="M328">
        <v>5</v>
      </c>
      <c r="N328" t="s">
        <v>997</v>
      </c>
      <c r="O328" t="s">
        <v>49</v>
      </c>
      <c r="P328">
        <v>1360</v>
      </c>
      <c r="Q328">
        <v>44.1</v>
      </c>
      <c r="R328">
        <v>5</v>
      </c>
      <c r="S328">
        <v>147</v>
      </c>
      <c r="T328">
        <v>2009</v>
      </c>
      <c r="U328" t="str">
        <f t="shared" si="45"/>
        <v>Manual</v>
      </c>
      <c r="V328">
        <f t="shared" si="46"/>
        <v>0</v>
      </c>
      <c r="W328">
        <f t="shared" si="47"/>
        <v>50000</v>
      </c>
      <c r="X328">
        <f t="shared" si="48"/>
        <v>1.4</v>
      </c>
      <c r="Y328">
        <f t="shared" si="49"/>
        <v>1</v>
      </c>
      <c r="Z328">
        <f t="shared" si="50"/>
        <v>1</v>
      </c>
      <c r="AA328">
        <f t="shared" si="51"/>
        <v>1</v>
      </c>
      <c r="AB328">
        <f t="shared" si="52"/>
        <v>1</v>
      </c>
      <c r="AC328">
        <f t="shared" si="53"/>
        <v>1</v>
      </c>
    </row>
    <row r="329" spans="1:29" x14ac:dyDescent="0.2">
      <c r="A329" t="s">
        <v>998</v>
      </c>
      <c r="B329" t="s">
        <v>999</v>
      </c>
      <c r="C329">
        <v>6679</v>
      </c>
      <c r="D329" t="s">
        <v>1000</v>
      </c>
      <c r="E329">
        <v>1</v>
      </c>
      <c r="F329" t="s">
        <v>53</v>
      </c>
      <c r="G329">
        <v>36551</v>
      </c>
      <c r="H329" t="s">
        <v>609</v>
      </c>
      <c r="I329" t="s">
        <v>34</v>
      </c>
      <c r="J329" t="s">
        <v>42</v>
      </c>
      <c r="K329">
        <v>9</v>
      </c>
      <c r="L329">
        <v>45562</v>
      </c>
      <c r="M329">
        <v>24</v>
      </c>
      <c r="N329" t="s">
        <v>1001</v>
      </c>
      <c r="O329" t="s">
        <v>49</v>
      </c>
      <c r="P329">
        <v>1560</v>
      </c>
      <c r="Q329">
        <v>72.400000000000006</v>
      </c>
      <c r="R329">
        <v>5</v>
      </c>
      <c r="S329">
        <v>103</v>
      </c>
      <c r="T329">
        <v>2015</v>
      </c>
      <c r="U329" t="str">
        <f t="shared" si="45"/>
        <v>Manual</v>
      </c>
      <c r="V329">
        <f t="shared" si="46"/>
        <v>5000</v>
      </c>
      <c r="W329">
        <f t="shared" si="47"/>
        <v>0</v>
      </c>
      <c r="X329">
        <f t="shared" si="48"/>
        <v>1.6</v>
      </c>
      <c r="Y329">
        <f t="shared" si="49"/>
        <v>1</v>
      </c>
      <c r="Z329">
        <f t="shared" si="50"/>
        <v>1</v>
      </c>
      <c r="AA329">
        <f t="shared" si="51"/>
        <v>1</v>
      </c>
      <c r="AB329">
        <f t="shared" si="52"/>
        <v>1</v>
      </c>
      <c r="AC329">
        <f t="shared" si="53"/>
        <v>1</v>
      </c>
    </row>
    <row r="330" spans="1:29" x14ac:dyDescent="0.2">
      <c r="A330" t="s">
        <v>1002</v>
      </c>
      <c r="B330" t="s">
        <v>137</v>
      </c>
      <c r="C330">
        <v>6945</v>
      </c>
      <c r="D330" t="s">
        <v>1003</v>
      </c>
      <c r="E330">
        <v>1</v>
      </c>
      <c r="F330" t="s">
        <v>40</v>
      </c>
      <c r="G330">
        <v>21909</v>
      </c>
      <c r="H330" t="s">
        <v>33</v>
      </c>
      <c r="I330" t="s">
        <v>34</v>
      </c>
      <c r="J330" t="s">
        <v>42</v>
      </c>
      <c r="K330">
        <v>9</v>
      </c>
      <c r="L330">
        <v>45621</v>
      </c>
      <c r="M330">
        <v>5</v>
      </c>
      <c r="N330" t="s">
        <v>1004</v>
      </c>
      <c r="O330" t="s">
        <v>49</v>
      </c>
      <c r="P330">
        <v>1248</v>
      </c>
      <c r="Q330">
        <v>56.5</v>
      </c>
      <c r="R330">
        <v>5</v>
      </c>
      <c r="S330">
        <v>111</v>
      </c>
      <c r="T330">
        <v>2015</v>
      </c>
      <c r="U330" t="str">
        <f t="shared" si="45"/>
        <v>Manual</v>
      </c>
      <c r="V330">
        <f t="shared" si="46"/>
        <v>5000</v>
      </c>
      <c r="W330">
        <f t="shared" si="47"/>
        <v>0</v>
      </c>
      <c r="X330">
        <f t="shared" si="48"/>
        <v>1.2</v>
      </c>
      <c r="Y330">
        <f t="shared" si="49"/>
        <v>1</v>
      </c>
      <c r="Z330">
        <f t="shared" si="50"/>
        <v>1</v>
      </c>
      <c r="AA330">
        <f t="shared" si="51"/>
        <v>1</v>
      </c>
      <c r="AB330">
        <f t="shared" si="52"/>
        <v>1</v>
      </c>
      <c r="AC330">
        <f t="shared" si="53"/>
        <v>1</v>
      </c>
    </row>
    <row r="331" spans="1:29" x14ac:dyDescent="0.2">
      <c r="A331" t="s">
        <v>1005</v>
      </c>
      <c r="B331" t="s">
        <v>80</v>
      </c>
      <c r="C331">
        <v>1345</v>
      </c>
      <c r="D331" t="s">
        <v>1006</v>
      </c>
      <c r="E331">
        <v>2</v>
      </c>
      <c r="F331" t="s">
        <v>40</v>
      </c>
      <c r="G331">
        <v>30</v>
      </c>
      <c r="H331" t="s">
        <v>94</v>
      </c>
      <c r="I331" t="s">
        <v>54</v>
      </c>
      <c r="J331" t="s">
        <v>42</v>
      </c>
      <c r="K331">
        <v>16</v>
      </c>
      <c r="L331">
        <v>45258</v>
      </c>
      <c r="M331">
        <v>14</v>
      </c>
      <c r="N331" t="s">
        <v>1007</v>
      </c>
      <c r="O331" t="s">
        <v>49</v>
      </c>
      <c r="P331">
        <v>1596</v>
      </c>
      <c r="Q331">
        <v>37.200000000000003</v>
      </c>
      <c r="R331">
        <v>5</v>
      </c>
      <c r="S331">
        <v>181</v>
      </c>
      <c r="T331">
        <v>2008</v>
      </c>
      <c r="U331" t="str">
        <f t="shared" si="45"/>
        <v>Automatic</v>
      </c>
      <c r="V331">
        <f t="shared" si="46"/>
        <v>0</v>
      </c>
      <c r="W331">
        <f t="shared" si="47"/>
        <v>0</v>
      </c>
      <c r="X331">
        <f t="shared" si="48"/>
        <v>1.6</v>
      </c>
      <c r="Y331">
        <f t="shared" si="49"/>
        <v>1</v>
      </c>
      <c r="Z331">
        <f t="shared" si="50"/>
        <v>1</v>
      </c>
      <c r="AA331">
        <f t="shared" si="51"/>
        <v>1</v>
      </c>
      <c r="AB331">
        <f t="shared" si="52"/>
        <v>1</v>
      </c>
      <c r="AC331">
        <f t="shared" si="53"/>
        <v>1</v>
      </c>
    </row>
    <row r="332" spans="1:29" x14ac:dyDescent="0.2">
      <c r="A332" t="s">
        <v>1008</v>
      </c>
      <c r="B332" t="s">
        <v>38</v>
      </c>
      <c r="C332">
        <v>6395</v>
      </c>
      <c r="D332" t="s">
        <v>1009</v>
      </c>
      <c r="E332">
        <v>1</v>
      </c>
      <c r="F332" t="s">
        <v>40</v>
      </c>
      <c r="G332">
        <v>500</v>
      </c>
      <c r="H332" t="s">
        <v>33</v>
      </c>
      <c r="I332" t="s">
        <v>54</v>
      </c>
      <c r="J332" t="s">
        <v>42</v>
      </c>
      <c r="K332">
        <v>6</v>
      </c>
      <c r="L332">
        <v>45210</v>
      </c>
      <c r="M332">
        <v>3</v>
      </c>
      <c r="N332" t="s">
        <v>1010</v>
      </c>
      <c r="O332" t="s">
        <v>44</v>
      </c>
      <c r="P332">
        <v>1398</v>
      </c>
      <c r="Q332">
        <v>55.4</v>
      </c>
      <c r="R332">
        <v>5</v>
      </c>
      <c r="S332">
        <v>118</v>
      </c>
      <c r="T332">
        <v>2018</v>
      </c>
      <c r="U332" t="str">
        <f t="shared" si="45"/>
        <v>Manual</v>
      </c>
      <c r="V332">
        <f t="shared" si="46"/>
        <v>5000</v>
      </c>
      <c r="W332">
        <f t="shared" si="47"/>
        <v>0</v>
      </c>
      <c r="X332">
        <f t="shared" si="48"/>
        <v>1.4</v>
      </c>
      <c r="Y332">
        <f t="shared" si="49"/>
        <v>1</v>
      </c>
      <c r="Z332">
        <f t="shared" si="50"/>
        <v>1</v>
      </c>
      <c r="AA332">
        <f t="shared" si="51"/>
        <v>1</v>
      </c>
      <c r="AB332">
        <f t="shared" si="52"/>
        <v>1</v>
      </c>
      <c r="AC332">
        <f t="shared" si="53"/>
        <v>1</v>
      </c>
    </row>
    <row r="333" spans="1:29" x14ac:dyDescent="0.2">
      <c r="A333" t="s">
        <v>1011</v>
      </c>
      <c r="B333" t="s">
        <v>922</v>
      </c>
      <c r="C333">
        <v>13420</v>
      </c>
      <c r="D333" t="s">
        <v>1012</v>
      </c>
      <c r="E333">
        <v>2</v>
      </c>
      <c r="F333" t="s">
        <v>53</v>
      </c>
      <c r="G333">
        <v>76000</v>
      </c>
      <c r="H333" t="s">
        <v>127</v>
      </c>
      <c r="I333" t="s">
        <v>34</v>
      </c>
      <c r="J333" t="s">
        <v>35</v>
      </c>
      <c r="K333">
        <v>7</v>
      </c>
      <c r="L333">
        <v>45506</v>
      </c>
      <c r="M333">
        <v>28</v>
      </c>
      <c r="N333" t="s">
        <v>1013</v>
      </c>
      <c r="O333" t="s">
        <v>35</v>
      </c>
      <c r="P333">
        <v>1999</v>
      </c>
      <c r="Q333">
        <v>53.3</v>
      </c>
      <c r="R333">
        <v>7</v>
      </c>
      <c r="S333">
        <v>139</v>
      </c>
      <c r="T333">
        <v>2017</v>
      </c>
      <c r="U333" t="str">
        <f t="shared" si="45"/>
        <v>Automatic</v>
      </c>
      <c r="V333">
        <f t="shared" si="46"/>
        <v>10000</v>
      </c>
      <c r="W333">
        <f t="shared" si="47"/>
        <v>50000</v>
      </c>
      <c r="X333">
        <f t="shared" si="48"/>
        <v>2</v>
      </c>
      <c r="Y333">
        <f t="shared" si="49"/>
        <v>1</v>
      </c>
      <c r="Z333">
        <f t="shared" si="50"/>
        <v>1</v>
      </c>
      <c r="AA333">
        <f t="shared" si="51"/>
        <v>1</v>
      </c>
      <c r="AB333">
        <f t="shared" si="52"/>
        <v>1</v>
      </c>
      <c r="AC333">
        <f t="shared" si="53"/>
        <v>1</v>
      </c>
    </row>
    <row r="334" spans="1:29" x14ac:dyDescent="0.2">
      <c r="A334" t="s">
        <v>1014</v>
      </c>
      <c r="B334" t="s">
        <v>69</v>
      </c>
      <c r="C334">
        <v>14360</v>
      </c>
      <c r="D334" t="s">
        <v>1015</v>
      </c>
      <c r="E334">
        <v>2</v>
      </c>
      <c r="F334" t="s">
        <v>53</v>
      </c>
      <c r="G334">
        <v>35000</v>
      </c>
      <c r="H334" t="s">
        <v>61</v>
      </c>
      <c r="I334" t="s">
        <v>34</v>
      </c>
      <c r="J334" t="s">
        <v>42</v>
      </c>
      <c r="K334">
        <v>8</v>
      </c>
      <c r="L334">
        <v>45583</v>
      </c>
      <c r="M334">
        <v>17</v>
      </c>
      <c r="N334" t="s">
        <v>1016</v>
      </c>
      <c r="O334" t="s">
        <v>49</v>
      </c>
      <c r="P334">
        <v>1461</v>
      </c>
      <c r="Q334">
        <v>74.3</v>
      </c>
      <c r="R334">
        <v>5</v>
      </c>
      <c r="S334">
        <v>101</v>
      </c>
      <c r="T334">
        <v>2016</v>
      </c>
      <c r="U334" t="str">
        <f t="shared" si="45"/>
        <v>Automatic</v>
      </c>
      <c r="V334">
        <f t="shared" si="46"/>
        <v>10000</v>
      </c>
      <c r="W334">
        <f t="shared" si="47"/>
        <v>0</v>
      </c>
      <c r="X334">
        <f t="shared" si="48"/>
        <v>1.5</v>
      </c>
      <c r="Y334">
        <f t="shared" si="49"/>
        <v>1</v>
      </c>
      <c r="Z334">
        <f t="shared" si="50"/>
        <v>1</v>
      </c>
      <c r="AA334">
        <f t="shared" si="51"/>
        <v>1</v>
      </c>
      <c r="AB334">
        <f t="shared" si="52"/>
        <v>1</v>
      </c>
      <c r="AC334">
        <f t="shared" si="53"/>
        <v>1</v>
      </c>
    </row>
    <row r="335" spans="1:29" x14ac:dyDescent="0.2">
      <c r="A335" t="s">
        <v>1017</v>
      </c>
      <c r="B335" t="s">
        <v>133</v>
      </c>
      <c r="C335">
        <v>6090</v>
      </c>
      <c r="D335" t="s">
        <v>1018</v>
      </c>
      <c r="E335">
        <v>1</v>
      </c>
      <c r="F335" t="s">
        <v>40</v>
      </c>
      <c r="G335">
        <v>27111</v>
      </c>
      <c r="H335" t="s">
        <v>94</v>
      </c>
      <c r="I335" t="s">
        <v>54</v>
      </c>
      <c r="J335" t="s">
        <v>42</v>
      </c>
      <c r="K335">
        <v>8</v>
      </c>
      <c r="L335">
        <v>45244</v>
      </c>
      <c r="M335">
        <v>7</v>
      </c>
      <c r="N335" t="s">
        <v>1019</v>
      </c>
      <c r="O335" t="s">
        <v>49</v>
      </c>
      <c r="P335">
        <v>998</v>
      </c>
      <c r="Q335">
        <v>68.900000000000006</v>
      </c>
      <c r="R335">
        <v>4</v>
      </c>
      <c r="S335">
        <v>95</v>
      </c>
      <c r="T335">
        <v>2016</v>
      </c>
      <c r="U335" t="str">
        <f t="shared" si="45"/>
        <v>Manual</v>
      </c>
      <c r="V335">
        <f t="shared" si="46"/>
        <v>5000</v>
      </c>
      <c r="W335">
        <f t="shared" si="47"/>
        <v>0</v>
      </c>
      <c r="X335">
        <f t="shared" si="48"/>
        <v>1</v>
      </c>
      <c r="Y335">
        <f t="shared" si="49"/>
        <v>1</v>
      </c>
      <c r="Z335">
        <f t="shared" si="50"/>
        <v>1</v>
      </c>
      <c r="AA335">
        <f t="shared" si="51"/>
        <v>1</v>
      </c>
      <c r="AB335">
        <f t="shared" si="52"/>
        <v>1</v>
      </c>
      <c r="AC335">
        <f t="shared" si="53"/>
        <v>1</v>
      </c>
    </row>
    <row r="336" spans="1:29" x14ac:dyDescent="0.2">
      <c r="A336" t="s">
        <v>1020</v>
      </c>
      <c r="B336" t="s">
        <v>922</v>
      </c>
      <c r="C336">
        <v>25095</v>
      </c>
      <c r="D336" t="s">
        <v>1021</v>
      </c>
      <c r="E336">
        <v>2</v>
      </c>
      <c r="F336" t="s">
        <v>53</v>
      </c>
      <c r="G336">
        <v>9500</v>
      </c>
      <c r="H336" t="s">
        <v>85</v>
      </c>
      <c r="I336" t="s">
        <v>54</v>
      </c>
      <c r="J336" t="s">
        <v>936</v>
      </c>
      <c r="K336">
        <v>9</v>
      </c>
      <c r="L336">
        <v>44218</v>
      </c>
      <c r="M336">
        <v>33</v>
      </c>
      <c r="N336" t="s">
        <v>1022</v>
      </c>
      <c r="O336" t="s">
        <v>938</v>
      </c>
      <c r="P336">
        <v>2179</v>
      </c>
      <c r="Q336">
        <v>47</v>
      </c>
      <c r="R336">
        <v>5</v>
      </c>
      <c r="S336">
        <v>159</v>
      </c>
      <c r="T336">
        <v>2015</v>
      </c>
      <c r="U336" t="str">
        <f t="shared" si="45"/>
        <v>Automatic</v>
      </c>
      <c r="V336">
        <f t="shared" si="46"/>
        <v>25000</v>
      </c>
      <c r="W336">
        <f t="shared" si="47"/>
        <v>0</v>
      </c>
      <c r="X336">
        <f t="shared" si="48"/>
        <v>2.2000000000000002</v>
      </c>
      <c r="Y336">
        <f t="shared" si="49"/>
        <v>1</v>
      </c>
      <c r="Z336">
        <f t="shared" si="50"/>
        <v>1</v>
      </c>
      <c r="AA336">
        <f t="shared" si="51"/>
        <v>1</v>
      </c>
      <c r="AB336">
        <f t="shared" si="52"/>
        <v>1</v>
      </c>
      <c r="AC336">
        <f t="shared" si="53"/>
        <v>1</v>
      </c>
    </row>
    <row r="337" spans="1:29" x14ac:dyDescent="0.2">
      <c r="A337" t="s">
        <v>1023</v>
      </c>
      <c r="B337" t="s">
        <v>141</v>
      </c>
      <c r="C337">
        <v>4045</v>
      </c>
      <c r="D337" t="s">
        <v>1024</v>
      </c>
      <c r="E337">
        <v>1</v>
      </c>
      <c r="F337" t="s">
        <v>40</v>
      </c>
      <c r="G337">
        <v>57000</v>
      </c>
      <c r="H337" t="s">
        <v>41</v>
      </c>
      <c r="I337" t="s">
        <v>34</v>
      </c>
      <c r="J337" t="s">
        <v>42</v>
      </c>
      <c r="K337">
        <v>10</v>
      </c>
      <c r="L337">
        <v>45442</v>
      </c>
      <c r="M337">
        <v>6</v>
      </c>
      <c r="N337" t="s">
        <v>1025</v>
      </c>
      <c r="O337" t="s">
        <v>49</v>
      </c>
      <c r="P337">
        <v>1000</v>
      </c>
      <c r="Q337">
        <v>65.7</v>
      </c>
      <c r="R337">
        <v>5</v>
      </c>
      <c r="S337">
        <v>99</v>
      </c>
      <c r="T337">
        <v>2014</v>
      </c>
      <c r="U337" t="str">
        <f t="shared" si="45"/>
        <v>Manual</v>
      </c>
      <c r="V337">
        <f t="shared" si="46"/>
        <v>0</v>
      </c>
      <c r="W337">
        <f t="shared" si="47"/>
        <v>50000</v>
      </c>
      <c r="X337">
        <f t="shared" si="48"/>
        <v>1</v>
      </c>
      <c r="Y337">
        <f t="shared" si="49"/>
        <v>1</v>
      </c>
      <c r="Z337">
        <f t="shared" si="50"/>
        <v>1</v>
      </c>
      <c r="AA337">
        <f t="shared" si="51"/>
        <v>1</v>
      </c>
      <c r="AB337">
        <f t="shared" si="52"/>
        <v>1</v>
      </c>
      <c r="AC337">
        <f t="shared" si="53"/>
        <v>1</v>
      </c>
    </row>
    <row r="338" spans="1:29" x14ac:dyDescent="0.2">
      <c r="A338" t="s">
        <v>1026</v>
      </c>
      <c r="B338" t="s">
        <v>80</v>
      </c>
      <c r="C338">
        <v>1345</v>
      </c>
      <c r="D338" t="s">
        <v>469</v>
      </c>
      <c r="E338">
        <v>1</v>
      </c>
      <c r="F338" t="s">
        <v>40</v>
      </c>
      <c r="G338">
        <v>65000</v>
      </c>
      <c r="H338" t="s">
        <v>94</v>
      </c>
      <c r="I338" t="s">
        <v>54</v>
      </c>
      <c r="J338" t="s">
        <v>42</v>
      </c>
      <c r="K338">
        <v>15</v>
      </c>
      <c r="L338">
        <v>44866</v>
      </c>
      <c r="M338">
        <v>10</v>
      </c>
      <c r="N338" t="s">
        <v>1027</v>
      </c>
      <c r="O338" t="s">
        <v>49</v>
      </c>
      <c r="P338">
        <v>1596</v>
      </c>
      <c r="Q338">
        <v>42.2</v>
      </c>
      <c r="R338">
        <v>5</v>
      </c>
      <c r="S338">
        <v>159</v>
      </c>
      <c r="T338">
        <v>2009</v>
      </c>
      <c r="U338" t="str">
        <f t="shared" si="45"/>
        <v>Manual</v>
      </c>
      <c r="V338">
        <f t="shared" si="46"/>
        <v>0</v>
      </c>
      <c r="W338">
        <f t="shared" si="47"/>
        <v>50000</v>
      </c>
      <c r="X338">
        <f t="shared" si="48"/>
        <v>1.6</v>
      </c>
      <c r="Y338">
        <f t="shared" si="49"/>
        <v>1</v>
      </c>
      <c r="Z338">
        <f t="shared" si="50"/>
        <v>1</v>
      </c>
      <c r="AA338">
        <f t="shared" si="51"/>
        <v>1</v>
      </c>
      <c r="AB338">
        <f t="shared" si="52"/>
        <v>1</v>
      </c>
      <c r="AC338">
        <f t="shared" si="53"/>
        <v>1</v>
      </c>
    </row>
    <row r="339" spans="1:29" x14ac:dyDescent="0.2">
      <c r="A339" t="s">
        <v>1028</v>
      </c>
      <c r="B339" t="s">
        <v>123</v>
      </c>
      <c r="C339">
        <v>7540</v>
      </c>
      <c r="D339" t="s">
        <v>1029</v>
      </c>
      <c r="E339">
        <v>1</v>
      </c>
      <c r="F339" t="s">
        <v>53</v>
      </c>
      <c r="G339">
        <v>67000</v>
      </c>
      <c r="H339" t="s">
        <v>41</v>
      </c>
      <c r="I339" t="s">
        <v>54</v>
      </c>
      <c r="J339" t="s">
        <v>42</v>
      </c>
      <c r="K339">
        <v>11</v>
      </c>
      <c r="L339">
        <v>44480</v>
      </c>
      <c r="M339">
        <v>16</v>
      </c>
      <c r="N339" t="s">
        <v>1030</v>
      </c>
      <c r="O339" t="s">
        <v>49</v>
      </c>
      <c r="P339">
        <v>1995</v>
      </c>
      <c r="Q339">
        <v>65.7</v>
      </c>
      <c r="R339">
        <v>5</v>
      </c>
      <c r="S339">
        <v>114</v>
      </c>
      <c r="T339">
        <v>2013</v>
      </c>
      <c r="U339" t="str">
        <f t="shared" si="45"/>
        <v>Manual</v>
      </c>
      <c r="V339">
        <f t="shared" si="46"/>
        <v>5000</v>
      </c>
      <c r="W339">
        <f t="shared" si="47"/>
        <v>50000</v>
      </c>
      <c r="X339">
        <f t="shared" si="48"/>
        <v>2</v>
      </c>
      <c r="Y339">
        <f t="shared" si="49"/>
        <v>1</v>
      </c>
      <c r="Z339">
        <f t="shared" si="50"/>
        <v>1</v>
      </c>
      <c r="AA339">
        <f t="shared" si="51"/>
        <v>1</v>
      </c>
      <c r="AB339">
        <f t="shared" si="52"/>
        <v>1</v>
      </c>
      <c r="AC339">
        <f t="shared" si="53"/>
        <v>1</v>
      </c>
    </row>
    <row r="340" spans="1:29" x14ac:dyDescent="0.2">
      <c r="A340" t="s">
        <v>1031</v>
      </c>
      <c r="B340" t="s">
        <v>133</v>
      </c>
      <c r="C340">
        <v>5898</v>
      </c>
      <c r="D340" t="s">
        <v>1032</v>
      </c>
      <c r="E340">
        <v>2</v>
      </c>
      <c r="F340" t="s">
        <v>40</v>
      </c>
      <c r="G340">
        <v>29000</v>
      </c>
      <c r="H340" t="s">
        <v>61</v>
      </c>
      <c r="I340" t="s">
        <v>34</v>
      </c>
      <c r="J340" t="s">
        <v>42</v>
      </c>
      <c r="K340">
        <v>9</v>
      </c>
      <c r="L340">
        <v>45703</v>
      </c>
      <c r="M340">
        <v>7</v>
      </c>
      <c r="N340" t="s">
        <v>1033</v>
      </c>
      <c r="O340" t="s">
        <v>49</v>
      </c>
      <c r="P340">
        <v>998</v>
      </c>
      <c r="Q340">
        <v>67.3</v>
      </c>
      <c r="R340">
        <v>4</v>
      </c>
      <c r="S340">
        <v>97</v>
      </c>
      <c r="T340">
        <v>2015</v>
      </c>
      <c r="U340" t="str">
        <f t="shared" si="45"/>
        <v>Automatic</v>
      </c>
      <c r="V340">
        <f t="shared" si="46"/>
        <v>5000</v>
      </c>
      <c r="W340">
        <f t="shared" si="47"/>
        <v>0</v>
      </c>
      <c r="X340">
        <f t="shared" si="48"/>
        <v>1</v>
      </c>
      <c r="Y340">
        <f t="shared" si="49"/>
        <v>1</v>
      </c>
      <c r="Z340">
        <f t="shared" si="50"/>
        <v>1</v>
      </c>
      <c r="AA340">
        <f t="shared" si="51"/>
        <v>1</v>
      </c>
      <c r="AB340">
        <f t="shared" si="52"/>
        <v>1</v>
      </c>
      <c r="AC340">
        <f t="shared" si="53"/>
        <v>1</v>
      </c>
    </row>
    <row r="341" spans="1:29" x14ac:dyDescent="0.2">
      <c r="A341" t="s">
        <v>1034</v>
      </c>
      <c r="B341" t="s">
        <v>922</v>
      </c>
      <c r="C341">
        <v>3245</v>
      </c>
      <c r="D341" t="s">
        <v>1035</v>
      </c>
      <c r="E341">
        <v>1</v>
      </c>
      <c r="F341" t="s">
        <v>53</v>
      </c>
      <c r="G341">
        <v>150000</v>
      </c>
      <c r="H341" t="s">
        <v>61</v>
      </c>
      <c r="I341" t="s">
        <v>54</v>
      </c>
      <c r="J341" t="s">
        <v>35</v>
      </c>
      <c r="K341">
        <v>17</v>
      </c>
      <c r="L341">
        <v>45168</v>
      </c>
      <c r="M341">
        <v>20</v>
      </c>
      <c r="N341" t="s">
        <v>1036</v>
      </c>
      <c r="O341" t="s">
        <v>35</v>
      </c>
      <c r="P341">
        <v>2179</v>
      </c>
      <c r="Q341">
        <v>37.700000000000003</v>
      </c>
      <c r="R341">
        <v>5</v>
      </c>
      <c r="S341">
        <v>194</v>
      </c>
      <c r="T341">
        <v>2007</v>
      </c>
      <c r="U341" t="str">
        <f t="shared" si="45"/>
        <v>Manual</v>
      </c>
      <c r="V341">
        <f t="shared" si="46"/>
        <v>0</v>
      </c>
      <c r="W341">
        <f t="shared" si="47"/>
        <v>150000</v>
      </c>
      <c r="X341">
        <f t="shared" si="48"/>
        <v>2.2000000000000002</v>
      </c>
      <c r="Y341">
        <f t="shared" si="49"/>
        <v>1</v>
      </c>
      <c r="Z341">
        <f t="shared" si="50"/>
        <v>0</v>
      </c>
      <c r="AA341">
        <f t="shared" si="51"/>
        <v>1</v>
      </c>
      <c r="AB341">
        <f t="shared" si="52"/>
        <v>1</v>
      </c>
      <c r="AC341">
        <f t="shared" si="53"/>
        <v>0</v>
      </c>
    </row>
    <row r="342" spans="1:29" x14ac:dyDescent="0.2">
      <c r="A342" t="s">
        <v>1037</v>
      </c>
      <c r="B342" t="s">
        <v>38</v>
      </c>
      <c r="C342">
        <v>5054</v>
      </c>
      <c r="D342" t="s">
        <v>1038</v>
      </c>
      <c r="E342">
        <v>1</v>
      </c>
      <c r="F342" t="s">
        <v>53</v>
      </c>
      <c r="G342">
        <v>151794</v>
      </c>
      <c r="H342" t="s">
        <v>94</v>
      </c>
      <c r="I342" t="s">
        <v>34</v>
      </c>
      <c r="J342" t="s">
        <v>71</v>
      </c>
      <c r="K342">
        <v>8</v>
      </c>
      <c r="L342">
        <v>45500</v>
      </c>
      <c r="M342">
        <v>16</v>
      </c>
      <c r="N342" t="s">
        <v>1039</v>
      </c>
      <c r="O342" t="s">
        <v>73</v>
      </c>
      <c r="P342">
        <v>1598</v>
      </c>
      <c r="Q342">
        <v>62.8</v>
      </c>
      <c r="R342">
        <v>7</v>
      </c>
      <c r="S342">
        <v>119</v>
      </c>
      <c r="T342">
        <v>2016</v>
      </c>
      <c r="U342" t="str">
        <f t="shared" si="45"/>
        <v>Manual</v>
      </c>
      <c r="V342">
        <f t="shared" si="46"/>
        <v>5000</v>
      </c>
      <c r="W342">
        <f t="shared" si="47"/>
        <v>150000</v>
      </c>
      <c r="X342">
        <f t="shared" si="48"/>
        <v>1.6</v>
      </c>
      <c r="Y342">
        <f t="shared" si="49"/>
        <v>1</v>
      </c>
      <c r="Z342">
        <f t="shared" si="50"/>
        <v>0</v>
      </c>
      <c r="AA342">
        <f t="shared" si="51"/>
        <v>1</v>
      </c>
      <c r="AB342">
        <f t="shared" si="52"/>
        <v>1</v>
      </c>
      <c r="AC342">
        <f t="shared" si="53"/>
        <v>0</v>
      </c>
    </row>
    <row r="343" spans="1:29" x14ac:dyDescent="0.2">
      <c r="A343" t="s">
        <v>1040</v>
      </c>
      <c r="B343" t="s">
        <v>137</v>
      </c>
      <c r="C343">
        <v>4845</v>
      </c>
      <c r="D343" t="s">
        <v>1041</v>
      </c>
      <c r="E343">
        <v>1</v>
      </c>
      <c r="F343" t="s">
        <v>53</v>
      </c>
      <c r="G343">
        <v>83300</v>
      </c>
      <c r="H343" t="s">
        <v>41</v>
      </c>
      <c r="I343" t="s">
        <v>34</v>
      </c>
      <c r="J343" t="s">
        <v>35</v>
      </c>
      <c r="K343">
        <v>10</v>
      </c>
      <c r="L343">
        <v>45719</v>
      </c>
      <c r="M343">
        <v>17</v>
      </c>
      <c r="N343" t="s">
        <v>1042</v>
      </c>
      <c r="O343" t="s">
        <v>35</v>
      </c>
      <c r="P343">
        <v>1685</v>
      </c>
      <c r="Q343">
        <v>53.3</v>
      </c>
      <c r="R343">
        <v>5</v>
      </c>
      <c r="S343">
        <v>139</v>
      </c>
      <c r="T343">
        <v>2014</v>
      </c>
      <c r="U343" t="str">
        <f t="shared" si="45"/>
        <v>Manual</v>
      </c>
      <c r="V343">
        <f t="shared" si="46"/>
        <v>0</v>
      </c>
      <c r="W343">
        <f t="shared" si="47"/>
        <v>50000</v>
      </c>
      <c r="X343">
        <f t="shared" si="48"/>
        <v>1.7</v>
      </c>
      <c r="Y343">
        <f t="shared" si="49"/>
        <v>1</v>
      </c>
      <c r="Z343">
        <f t="shared" si="50"/>
        <v>1</v>
      </c>
      <c r="AA343">
        <f t="shared" si="51"/>
        <v>1</v>
      </c>
      <c r="AB343">
        <f t="shared" si="52"/>
        <v>1</v>
      </c>
      <c r="AC343">
        <f t="shared" si="53"/>
        <v>1</v>
      </c>
    </row>
    <row r="344" spans="1:29" x14ac:dyDescent="0.2">
      <c r="A344" t="s">
        <v>1043</v>
      </c>
      <c r="B344" t="s">
        <v>123</v>
      </c>
      <c r="C344">
        <v>27145</v>
      </c>
      <c r="D344" t="s">
        <v>1044</v>
      </c>
      <c r="E344">
        <v>2</v>
      </c>
      <c r="F344" t="s">
        <v>40</v>
      </c>
      <c r="G344">
        <v>6780</v>
      </c>
      <c r="H344" t="s">
        <v>33</v>
      </c>
      <c r="I344" t="s">
        <v>34</v>
      </c>
      <c r="J344" t="s">
        <v>35</v>
      </c>
      <c r="K344">
        <v>3</v>
      </c>
      <c r="L344">
        <v>45701</v>
      </c>
      <c r="M344">
        <v>29</v>
      </c>
      <c r="N344" t="s">
        <v>1045</v>
      </c>
      <c r="O344" t="s">
        <v>35</v>
      </c>
      <c r="P344">
        <v>1998</v>
      </c>
      <c r="Q344">
        <v>40.4</v>
      </c>
      <c r="R344">
        <v>5</v>
      </c>
      <c r="S344">
        <v>153</v>
      </c>
      <c r="T344">
        <v>2021</v>
      </c>
      <c r="U344" t="str">
        <f t="shared" si="45"/>
        <v>Automatic</v>
      </c>
      <c r="V344">
        <f t="shared" si="46"/>
        <v>25000</v>
      </c>
      <c r="W344">
        <f t="shared" si="47"/>
        <v>0</v>
      </c>
      <c r="X344">
        <f t="shared" si="48"/>
        <v>2</v>
      </c>
      <c r="Y344">
        <f t="shared" si="49"/>
        <v>1</v>
      </c>
      <c r="Z344">
        <f t="shared" si="50"/>
        <v>1</v>
      </c>
      <c r="AA344">
        <f t="shared" si="51"/>
        <v>1</v>
      </c>
      <c r="AB344">
        <f t="shared" si="52"/>
        <v>1</v>
      </c>
      <c r="AC344">
        <f t="shared" si="53"/>
        <v>1</v>
      </c>
    </row>
    <row r="345" spans="1:29" x14ac:dyDescent="0.2">
      <c r="A345" t="s">
        <v>1046</v>
      </c>
      <c r="B345" t="s">
        <v>80</v>
      </c>
      <c r="C345">
        <v>5330</v>
      </c>
      <c r="D345" t="s">
        <v>1047</v>
      </c>
      <c r="E345">
        <v>2</v>
      </c>
      <c r="F345" t="s">
        <v>40</v>
      </c>
      <c r="G345">
        <v>17600</v>
      </c>
      <c r="H345" t="s">
        <v>94</v>
      </c>
      <c r="I345" t="s">
        <v>34</v>
      </c>
      <c r="J345" t="s">
        <v>42</v>
      </c>
      <c r="K345">
        <v>9</v>
      </c>
      <c r="L345">
        <v>45534</v>
      </c>
      <c r="M345">
        <v>13</v>
      </c>
      <c r="N345" t="s">
        <v>1048</v>
      </c>
      <c r="O345" t="s">
        <v>49</v>
      </c>
      <c r="P345">
        <v>1596</v>
      </c>
      <c r="Q345">
        <v>44.8</v>
      </c>
      <c r="R345">
        <v>5</v>
      </c>
      <c r="S345">
        <v>146</v>
      </c>
      <c r="T345">
        <v>2015</v>
      </c>
      <c r="U345" t="str">
        <f t="shared" si="45"/>
        <v>Automatic</v>
      </c>
      <c r="V345">
        <f t="shared" si="46"/>
        <v>5000</v>
      </c>
      <c r="W345">
        <f t="shared" si="47"/>
        <v>0</v>
      </c>
      <c r="X345">
        <f t="shared" si="48"/>
        <v>1.6</v>
      </c>
      <c r="Y345">
        <f t="shared" si="49"/>
        <v>1</v>
      </c>
      <c r="Z345">
        <f t="shared" si="50"/>
        <v>1</v>
      </c>
      <c r="AA345">
        <f t="shared" si="51"/>
        <v>1</v>
      </c>
      <c r="AB345">
        <f t="shared" si="52"/>
        <v>1</v>
      </c>
      <c r="AC345">
        <f t="shared" si="53"/>
        <v>1</v>
      </c>
    </row>
    <row r="346" spans="1:29" x14ac:dyDescent="0.2">
      <c r="A346" t="s">
        <v>1049</v>
      </c>
      <c r="B346" t="s">
        <v>30</v>
      </c>
      <c r="C346">
        <v>32134</v>
      </c>
      <c r="D346" t="s">
        <v>1050</v>
      </c>
      <c r="E346">
        <v>2</v>
      </c>
      <c r="F346" t="s">
        <v>32</v>
      </c>
      <c r="G346">
        <v>12465</v>
      </c>
      <c r="H346" t="s">
        <v>41</v>
      </c>
      <c r="I346" t="s">
        <v>34</v>
      </c>
      <c r="J346" t="s">
        <v>35</v>
      </c>
      <c r="K346">
        <v>1</v>
      </c>
      <c r="L346">
        <v>46203</v>
      </c>
      <c r="M346">
        <v>25</v>
      </c>
      <c r="N346" t="s">
        <v>1051</v>
      </c>
      <c r="O346" t="s">
        <v>35</v>
      </c>
      <c r="P346">
        <v>1598</v>
      </c>
      <c r="Q346">
        <v>49.6</v>
      </c>
      <c r="R346">
        <v>5</v>
      </c>
      <c r="S346">
        <v>129</v>
      </c>
      <c r="T346">
        <v>2023</v>
      </c>
      <c r="U346" t="str">
        <f t="shared" si="45"/>
        <v>Automatic</v>
      </c>
      <c r="V346">
        <f t="shared" si="46"/>
        <v>30000</v>
      </c>
      <c r="W346">
        <f t="shared" si="47"/>
        <v>0</v>
      </c>
      <c r="X346">
        <f t="shared" si="48"/>
        <v>1.6</v>
      </c>
      <c r="Y346">
        <f t="shared" si="49"/>
        <v>0</v>
      </c>
      <c r="Z346">
        <f t="shared" si="50"/>
        <v>1</v>
      </c>
      <c r="AA346">
        <f t="shared" si="51"/>
        <v>1</v>
      </c>
      <c r="AB346">
        <f t="shared" si="52"/>
        <v>1</v>
      </c>
      <c r="AC346">
        <f t="shared" si="53"/>
        <v>0</v>
      </c>
    </row>
    <row r="347" spans="1:29" x14ac:dyDescent="0.2">
      <c r="A347" t="s">
        <v>1052</v>
      </c>
      <c r="B347" t="s">
        <v>156</v>
      </c>
      <c r="C347">
        <v>9650</v>
      </c>
      <c r="D347" t="s">
        <v>1053</v>
      </c>
      <c r="E347">
        <v>1</v>
      </c>
      <c r="F347" t="s">
        <v>53</v>
      </c>
      <c r="G347">
        <v>65000</v>
      </c>
      <c r="H347" t="s">
        <v>41</v>
      </c>
      <c r="I347" t="s">
        <v>54</v>
      </c>
      <c r="J347" t="s">
        <v>42</v>
      </c>
      <c r="K347">
        <v>9</v>
      </c>
      <c r="L347">
        <v>45311</v>
      </c>
      <c r="M347">
        <v>15</v>
      </c>
      <c r="N347" t="s">
        <v>1054</v>
      </c>
      <c r="O347" t="s">
        <v>44</v>
      </c>
      <c r="P347">
        <v>1496</v>
      </c>
      <c r="Q347">
        <v>80.7</v>
      </c>
      <c r="R347">
        <v>4</v>
      </c>
      <c r="S347">
        <v>92</v>
      </c>
      <c r="T347">
        <v>2015</v>
      </c>
      <c r="U347" t="str">
        <f t="shared" si="45"/>
        <v>Manual</v>
      </c>
      <c r="V347">
        <f t="shared" si="46"/>
        <v>5000</v>
      </c>
      <c r="W347">
        <f t="shared" si="47"/>
        <v>50000</v>
      </c>
      <c r="X347">
        <f t="shared" si="48"/>
        <v>1.5</v>
      </c>
      <c r="Y347">
        <f t="shared" si="49"/>
        <v>1</v>
      </c>
      <c r="Z347">
        <f t="shared" si="50"/>
        <v>1</v>
      </c>
      <c r="AA347">
        <f t="shared" si="51"/>
        <v>1</v>
      </c>
      <c r="AB347">
        <f t="shared" si="52"/>
        <v>1</v>
      </c>
      <c r="AC347">
        <f t="shared" si="53"/>
        <v>1</v>
      </c>
    </row>
    <row r="348" spans="1:29" x14ac:dyDescent="0.2">
      <c r="A348" t="s">
        <v>1055</v>
      </c>
      <c r="B348" t="s">
        <v>30</v>
      </c>
      <c r="C348">
        <v>6820</v>
      </c>
      <c r="D348" t="s">
        <v>1056</v>
      </c>
      <c r="E348">
        <v>1</v>
      </c>
      <c r="F348" t="s">
        <v>40</v>
      </c>
      <c r="G348">
        <v>27432</v>
      </c>
      <c r="H348" t="s">
        <v>94</v>
      </c>
      <c r="I348" t="s">
        <v>34</v>
      </c>
      <c r="J348" t="s">
        <v>42</v>
      </c>
      <c r="K348">
        <v>6</v>
      </c>
      <c r="L348">
        <v>45625</v>
      </c>
      <c r="M348">
        <v>4</v>
      </c>
      <c r="N348" t="s">
        <v>1057</v>
      </c>
      <c r="O348" t="s">
        <v>49</v>
      </c>
      <c r="P348">
        <v>998</v>
      </c>
      <c r="Q348">
        <v>64.2</v>
      </c>
      <c r="R348">
        <v>5</v>
      </c>
      <c r="S348">
        <v>101</v>
      </c>
      <c r="T348">
        <v>2018</v>
      </c>
      <c r="U348" t="str">
        <f t="shared" si="45"/>
        <v>Manual</v>
      </c>
      <c r="V348">
        <f t="shared" si="46"/>
        <v>5000</v>
      </c>
      <c r="W348">
        <f t="shared" si="47"/>
        <v>0</v>
      </c>
      <c r="X348">
        <f t="shared" si="48"/>
        <v>1</v>
      </c>
      <c r="Y348">
        <f t="shared" si="49"/>
        <v>1</v>
      </c>
      <c r="Z348">
        <f t="shared" si="50"/>
        <v>1</v>
      </c>
      <c r="AA348">
        <f t="shared" si="51"/>
        <v>1</v>
      </c>
      <c r="AB348">
        <f t="shared" si="52"/>
        <v>1</v>
      </c>
      <c r="AC348">
        <f t="shared" si="53"/>
        <v>1</v>
      </c>
    </row>
    <row r="349" spans="1:29" x14ac:dyDescent="0.2">
      <c r="A349" t="s">
        <v>1058</v>
      </c>
      <c r="B349" t="s">
        <v>137</v>
      </c>
      <c r="C349">
        <v>4450</v>
      </c>
      <c r="D349" t="s">
        <v>1059</v>
      </c>
      <c r="E349">
        <v>1</v>
      </c>
      <c r="F349" t="s">
        <v>40</v>
      </c>
      <c r="G349">
        <v>4661</v>
      </c>
      <c r="H349" t="s">
        <v>41</v>
      </c>
      <c r="I349" t="s">
        <v>34</v>
      </c>
      <c r="J349" t="s">
        <v>42</v>
      </c>
      <c r="K349">
        <v>10</v>
      </c>
      <c r="L349">
        <v>45642</v>
      </c>
      <c r="M349">
        <v>5</v>
      </c>
      <c r="N349" t="s">
        <v>1060</v>
      </c>
      <c r="O349" t="s">
        <v>49</v>
      </c>
      <c r="P349">
        <v>1248</v>
      </c>
      <c r="Q349">
        <v>57.7</v>
      </c>
      <c r="R349">
        <v>5</v>
      </c>
      <c r="S349">
        <v>114</v>
      </c>
      <c r="T349">
        <v>2014</v>
      </c>
      <c r="U349" t="str">
        <f t="shared" si="45"/>
        <v>Manual</v>
      </c>
      <c r="V349">
        <f t="shared" si="46"/>
        <v>0</v>
      </c>
      <c r="W349">
        <f t="shared" si="47"/>
        <v>0</v>
      </c>
      <c r="X349">
        <f t="shared" si="48"/>
        <v>1.2</v>
      </c>
      <c r="Y349">
        <f t="shared" si="49"/>
        <v>1</v>
      </c>
      <c r="Z349">
        <f t="shared" si="50"/>
        <v>1</v>
      </c>
      <c r="AA349">
        <f t="shared" si="51"/>
        <v>1</v>
      </c>
      <c r="AB349">
        <f t="shared" si="52"/>
        <v>1</v>
      </c>
      <c r="AC349">
        <f t="shared" si="53"/>
        <v>1</v>
      </c>
    </row>
    <row r="350" spans="1:29" x14ac:dyDescent="0.2">
      <c r="A350" t="s">
        <v>1061</v>
      </c>
      <c r="B350" t="s">
        <v>123</v>
      </c>
      <c r="C350">
        <v>2795</v>
      </c>
      <c r="D350" t="s">
        <v>1062</v>
      </c>
      <c r="E350">
        <v>2</v>
      </c>
      <c r="F350" t="s">
        <v>53</v>
      </c>
      <c r="G350">
        <v>152105</v>
      </c>
      <c r="H350" t="s">
        <v>61</v>
      </c>
      <c r="I350" t="s">
        <v>54</v>
      </c>
      <c r="J350" t="s">
        <v>42</v>
      </c>
      <c r="K350">
        <v>15</v>
      </c>
      <c r="L350">
        <v>44875</v>
      </c>
      <c r="M350">
        <v>26</v>
      </c>
      <c r="N350" t="s">
        <v>1063</v>
      </c>
      <c r="O350" t="s">
        <v>49</v>
      </c>
      <c r="P350">
        <v>1995</v>
      </c>
      <c r="Q350">
        <v>52.3</v>
      </c>
      <c r="R350">
        <v>5</v>
      </c>
      <c r="S350">
        <v>144</v>
      </c>
      <c r="T350">
        <v>2009</v>
      </c>
      <c r="U350" t="str">
        <f t="shared" si="45"/>
        <v>Automatic</v>
      </c>
      <c r="V350">
        <f t="shared" si="46"/>
        <v>0</v>
      </c>
      <c r="W350">
        <f t="shared" si="47"/>
        <v>150000</v>
      </c>
      <c r="X350">
        <f t="shared" si="48"/>
        <v>2</v>
      </c>
      <c r="Y350">
        <f t="shared" si="49"/>
        <v>1</v>
      </c>
      <c r="Z350">
        <f t="shared" si="50"/>
        <v>0</v>
      </c>
      <c r="AA350">
        <f t="shared" si="51"/>
        <v>1</v>
      </c>
      <c r="AB350">
        <f t="shared" si="52"/>
        <v>1</v>
      </c>
      <c r="AC350">
        <f t="shared" si="53"/>
        <v>0</v>
      </c>
    </row>
    <row r="351" spans="1:29" x14ac:dyDescent="0.2">
      <c r="A351" t="s">
        <v>1064</v>
      </c>
      <c r="B351" t="s">
        <v>123</v>
      </c>
      <c r="C351">
        <v>13495</v>
      </c>
      <c r="D351" t="s">
        <v>1065</v>
      </c>
      <c r="E351">
        <v>2</v>
      </c>
      <c r="F351" t="s">
        <v>53</v>
      </c>
      <c r="G351">
        <v>90000</v>
      </c>
      <c r="H351" t="s">
        <v>94</v>
      </c>
      <c r="I351" t="s">
        <v>34</v>
      </c>
      <c r="J351" t="s">
        <v>42</v>
      </c>
      <c r="K351">
        <v>9</v>
      </c>
      <c r="L351">
        <v>45641</v>
      </c>
      <c r="M351">
        <v>22</v>
      </c>
      <c r="N351" t="s">
        <v>1066</v>
      </c>
      <c r="O351" t="s">
        <v>57</v>
      </c>
      <c r="P351">
        <v>1995</v>
      </c>
      <c r="Q351">
        <v>67.3</v>
      </c>
      <c r="R351">
        <v>5</v>
      </c>
      <c r="S351">
        <v>111</v>
      </c>
      <c r="T351">
        <v>2015</v>
      </c>
      <c r="U351" t="str">
        <f t="shared" si="45"/>
        <v>Automatic</v>
      </c>
      <c r="V351">
        <f t="shared" si="46"/>
        <v>10000</v>
      </c>
      <c r="W351">
        <f t="shared" si="47"/>
        <v>50000</v>
      </c>
      <c r="X351">
        <f t="shared" si="48"/>
        <v>2</v>
      </c>
      <c r="Y351">
        <f t="shared" si="49"/>
        <v>1</v>
      </c>
      <c r="Z351">
        <f t="shared" si="50"/>
        <v>1</v>
      </c>
      <c r="AA351">
        <f t="shared" si="51"/>
        <v>1</v>
      </c>
      <c r="AB351">
        <f t="shared" si="52"/>
        <v>1</v>
      </c>
      <c r="AC351">
        <f t="shared" si="53"/>
        <v>1</v>
      </c>
    </row>
    <row r="352" spans="1:29" x14ac:dyDescent="0.2">
      <c r="A352" t="s">
        <v>1067</v>
      </c>
      <c r="B352" t="s">
        <v>51</v>
      </c>
      <c r="C352">
        <v>6300</v>
      </c>
      <c r="D352" t="s">
        <v>1068</v>
      </c>
      <c r="E352">
        <v>1</v>
      </c>
      <c r="F352" t="s">
        <v>53</v>
      </c>
      <c r="G352">
        <v>63000</v>
      </c>
      <c r="H352" t="s">
        <v>41</v>
      </c>
      <c r="I352" t="s">
        <v>62</v>
      </c>
      <c r="J352" t="s">
        <v>35</v>
      </c>
      <c r="K352">
        <v>11</v>
      </c>
      <c r="L352">
        <v>45572</v>
      </c>
      <c r="M352">
        <v>11</v>
      </c>
      <c r="N352" t="s">
        <v>1069</v>
      </c>
      <c r="O352" t="s">
        <v>35</v>
      </c>
      <c r="P352">
        <v>1598</v>
      </c>
      <c r="Q352">
        <v>72.400000000000006</v>
      </c>
      <c r="R352">
        <v>5</v>
      </c>
      <c r="S352">
        <v>102</v>
      </c>
      <c r="T352">
        <v>2013</v>
      </c>
      <c r="U352" t="str">
        <f t="shared" si="45"/>
        <v>Manual</v>
      </c>
      <c r="V352">
        <f t="shared" si="46"/>
        <v>5000</v>
      </c>
      <c r="W352">
        <f t="shared" si="47"/>
        <v>50000</v>
      </c>
      <c r="X352">
        <f t="shared" si="48"/>
        <v>1.6</v>
      </c>
      <c r="Y352">
        <f t="shared" si="49"/>
        <v>1</v>
      </c>
      <c r="Z352">
        <f t="shared" si="50"/>
        <v>1</v>
      </c>
      <c r="AA352">
        <f t="shared" si="51"/>
        <v>1</v>
      </c>
      <c r="AB352">
        <f t="shared" si="52"/>
        <v>1</v>
      </c>
      <c r="AC352">
        <f t="shared" si="53"/>
        <v>1</v>
      </c>
    </row>
    <row r="353" spans="1:29" x14ac:dyDescent="0.2">
      <c r="A353" t="s">
        <v>1070</v>
      </c>
      <c r="B353" t="s">
        <v>404</v>
      </c>
      <c r="C353">
        <v>3460</v>
      </c>
      <c r="D353" t="s">
        <v>1071</v>
      </c>
      <c r="E353">
        <v>2</v>
      </c>
      <c r="F353" t="s">
        <v>53</v>
      </c>
      <c r="G353">
        <v>55</v>
      </c>
      <c r="H353" t="s">
        <v>33</v>
      </c>
      <c r="I353" t="s">
        <v>34</v>
      </c>
      <c r="J353" t="s">
        <v>42</v>
      </c>
      <c r="K353">
        <v>12</v>
      </c>
      <c r="L353">
        <v>45705</v>
      </c>
      <c r="M353">
        <v>18</v>
      </c>
      <c r="N353" t="s">
        <v>1072</v>
      </c>
      <c r="O353" t="s">
        <v>49</v>
      </c>
      <c r="P353">
        <v>1560</v>
      </c>
      <c r="Q353">
        <v>67.3</v>
      </c>
      <c r="R353">
        <v>5</v>
      </c>
      <c r="S353">
        <v>98</v>
      </c>
      <c r="T353">
        <v>2012</v>
      </c>
      <c r="U353" t="str">
        <f t="shared" si="45"/>
        <v>Automatic</v>
      </c>
      <c r="V353">
        <f t="shared" si="46"/>
        <v>0</v>
      </c>
      <c r="W353">
        <f t="shared" si="47"/>
        <v>0</v>
      </c>
      <c r="X353">
        <f t="shared" si="48"/>
        <v>1.6</v>
      </c>
      <c r="Y353">
        <f t="shared" si="49"/>
        <v>1</v>
      </c>
      <c r="Z353">
        <f t="shared" si="50"/>
        <v>1</v>
      </c>
      <c r="AA353">
        <f t="shared" si="51"/>
        <v>1</v>
      </c>
      <c r="AB353">
        <f t="shared" si="52"/>
        <v>1</v>
      </c>
      <c r="AC353">
        <f t="shared" si="53"/>
        <v>1</v>
      </c>
    </row>
    <row r="354" spans="1:29" x14ac:dyDescent="0.2">
      <c r="A354" t="s">
        <v>1073</v>
      </c>
      <c r="B354" t="s">
        <v>51</v>
      </c>
      <c r="C354">
        <v>11245</v>
      </c>
      <c r="D354" t="s">
        <v>1074</v>
      </c>
      <c r="E354">
        <v>2</v>
      </c>
      <c r="F354" t="s">
        <v>53</v>
      </c>
      <c r="G354">
        <v>58000</v>
      </c>
      <c r="H354" t="s">
        <v>85</v>
      </c>
      <c r="I354" t="s">
        <v>54</v>
      </c>
      <c r="J354" t="s">
        <v>42</v>
      </c>
      <c r="K354">
        <v>11</v>
      </c>
      <c r="L354">
        <v>44570</v>
      </c>
      <c r="M354">
        <v>17</v>
      </c>
      <c r="N354" t="s">
        <v>1075</v>
      </c>
      <c r="O354" t="s">
        <v>49</v>
      </c>
      <c r="P354">
        <v>1968</v>
      </c>
      <c r="Q354">
        <v>62.8</v>
      </c>
      <c r="R354">
        <v>5</v>
      </c>
      <c r="S354">
        <v>119</v>
      </c>
      <c r="T354">
        <v>2013</v>
      </c>
      <c r="U354" t="str">
        <f t="shared" si="45"/>
        <v>Automatic</v>
      </c>
      <c r="V354">
        <f t="shared" si="46"/>
        <v>10000</v>
      </c>
      <c r="W354">
        <f t="shared" si="47"/>
        <v>50000</v>
      </c>
      <c r="X354">
        <f t="shared" si="48"/>
        <v>2</v>
      </c>
      <c r="Y354">
        <f t="shared" si="49"/>
        <v>1</v>
      </c>
      <c r="Z354">
        <f t="shared" si="50"/>
        <v>1</v>
      </c>
      <c r="AA354">
        <f t="shared" si="51"/>
        <v>1</v>
      </c>
      <c r="AB354">
        <f t="shared" si="52"/>
        <v>1</v>
      </c>
      <c r="AC354">
        <f t="shared" si="53"/>
        <v>1</v>
      </c>
    </row>
    <row r="355" spans="1:29" x14ac:dyDescent="0.2">
      <c r="A355" t="s">
        <v>1076</v>
      </c>
      <c r="B355" t="s">
        <v>133</v>
      </c>
      <c r="C355">
        <v>8795</v>
      </c>
      <c r="D355" t="s">
        <v>1077</v>
      </c>
      <c r="E355">
        <v>1</v>
      </c>
      <c r="F355" t="s">
        <v>53</v>
      </c>
      <c r="G355">
        <v>77000</v>
      </c>
      <c r="H355" t="s">
        <v>85</v>
      </c>
      <c r="I355" t="s">
        <v>54</v>
      </c>
      <c r="J355" t="s">
        <v>55</v>
      </c>
      <c r="K355">
        <v>6</v>
      </c>
      <c r="L355">
        <v>44976</v>
      </c>
      <c r="M355">
        <v>8</v>
      </c>
      <c r="N355" t="s">
        <v>1078</v>
      </c>
      <c r="O355" t="s">
        <v>57</v>
      </c>
      <c r="P355">
        <v>1598</v>
      </c>
      <c r="Q355">
        <v>67.3</v>
      </c>
      <c r="R355">
        <v>5</v>
      </c>
      <c r="S355">
        <v>108</v>
      </c>
      <c r="T355">
        <v>2018</v>
      </c>
      <c r="U355" t="str">
        <f t="shared" si="45"/>
        <v>Manual</v>
      </c>
      <c r="V355">
        <f t="shared" si="46"/>
        <v>5000</v>
      </c>
      <c r="W355">
        <f t="shared" si="47"/>
        <v>50000</v>
      </c>
      <c r="X355">
        <f t="shared" si="48"/>
        <v>1.6</v>
      </c>
      <c r="Y355">
        <f t="shared" si="49"/>
        <v>1</v>
      </c>
      <c r="Z355">
        <f t="shared" si="50"/>
        <v>1</v>
      </c>
      <c r="AA355">
        <f t="shared" si="51"/>
        <v>1</v>
      </c>
      <c r="AB355">
        <f t="shared" si="52"/>
        <v>1</v>
      </c>
      <c r="AC355">
        <f t="shared" si="53"/>
        <v>1</v>
      </c>
    </row>
    <row r="356" spans="1:29" x14ac:dyDescent="0.2">
      <c r="A356" t="s">
        <v>1079</v>
      </c>
      <c r="B356" t="s">
        <v>80</v>
      </c>
      <c r="C356">
        <v>7060</v>
      </c>
      <c r="D356" t="s">
        <v>1080</v>
      </c>
      <c r="E356">
        <v>1</v>
      </c>
      <c r="F356" t="s">
        <v>40</v>
      </c>
      <c r="G356">
        <v>79874</v>
      </c>
      <c r="H356" t="s">
        <v>61</v>
      </c>
      <c r="I356" t="s">
        <v>54</v>
      </c>
      <c r="J356" t="s">
        <v>42</v>
      </c>
      <c r="K356">
        <v>9</v>
      </c>
      <c r="L356">
        <v>45125</v>
      </c>
      <c r="M356">
        <v>10</v>
      </c>
      <c r="N356" t="s">
        <v>1081</v>
      </c>
      <c r="O356" t="s">
        <v>49</v>
      </c>
      <c r="P356">
        <v>999</v>
      </c>
      <c r="Q356">
        <v>61.4</v>
      </c>
      <c r="R356">
        <v>5</v>
      </c>
      <c r="S356">
        <v>105</v>
      </c>
      <c r="T356">
        <v>2015</v>
      </c>
      <c r="U356" t="str">
        <f t="shared" si="45"/>
        <v>Manual</v>
      </c>
      <c r="V356">
        <f t="shared" si="46"/>
        <v>5000</v>
      </c>
      <c r="W356">
        <f t="shared" si="47"/>
        <v>50000</v>
      </c>
      <c r="X356">
        <f t="shared" si="48"/>
        <v>1</v>
      </c>
      <c r="Y356">
        <f t="shared" si="49"/>
        <v>1</v>
      </c>
      <c r="Z356">
        <f t="shared" si="50"/>
        <v>1</v>
      </c>
      <c r="AA356">
        <f t="shared" si="51"/>
        <v>1</v>
      </c>
      <c r="AB356">
        <f t="shared" si="52"/>
        <v>1</v>
      </c>
      <c r="AC356">
        <f t="shared" si="53"/>
        <v>1</v>
      </c>
    </row>
    <row r="357" spans="1:29" x14ac:dyDescent="0.2">
      <c r="A357" t="s">
        <v>1082</v>
      </c>
      <c r="B357" t="s">
        <v>133</v>
      </c>
      <c r="C357">
        <v>6295</v>
      </c>
      <c r="D357" t="s">
        <v>1083</v>
      </c>
      <c r="E357">
        <v>2</v>
      </c>
      <c r="F357" t="s">
        <v>32</v>
      </c>
      <c r="G357">
        <v>4500</v>
      </c>
      <c r="H357" t="s">
        <v>1084</v>
      </c>
      <c r="I357" t="s">
        <v>34</v>
      </c>
      <c r="J357" t="s">
        <v>42</v>
      </c>
      <c r="K357">
        <v>10</v>
      </c>
      <c r="L357">
        <v>45677</v>
      </c>
      <c r="M357">
        <v>11</v>
      </c>
      <c r="N357" t="s">
        <v>1085</v>
      </c>
      <c r="O357" t="s">
        <v>49</v>
      </c>
      <c r="P357">
        <v>1497</v>
      </c>
      <c r="Q357">
        <v>76.3</v>
      </c>
      <c r="R357">
        <v>5</v>
      </c>
      <c r="S357">
        <v>85</v>
      </c>
      <c r="T357">
        <v>2014</v>
      </c>
      <c r="U357" t="str">
        <f t="shared" si="45"/>
        <v>Automatic</v>
      </c>
      <c r="V357">
        <f t="shared" si="46"/>
        <v>5000</v>
      </c>
      <c r="W357">
        <f t="shared" si="47"/>
        <v>0</v>
      </c>
      <c r="X357">
        <f t="shared" si="48"/>
        <v>1.5</v>
      </c>
      <c r="Y357">
        <f t="shared" si="49"/>
        <v>1</v>
      </c>
      <c r="Z357">
        <f t="shared" si="50"/>
        <v>1</v>
      </c>
      <c r="AA357">
        <f t="shared" si="51"/>
        <v>1</v>
      </c>
      <c r="AB357">
        <f t="shared" si="52"/>
        <v>1</v>
      </c>
      <c r="AC357">
        <f t="shared" si="53"/>
        <v>1</v>
      </c>
    </row>
    <row r="358" spans="1:29" x14ac:dyDescent="0.2">
      <c r="A358" t="s">
        <v>1086</v>
      </c>
      <c r="B358" t="s">
        <v>69</v>
      </c>
      <c r="C358">
        <v>19245</v>
      </c>
      <c r="D358" t="s">
        <v>1087</v>
      </c>
      <c r="E358">
        <v>2</v>
      </c>
      <c r="F358" t="s">
        <v>53</v>
      </c>
      <c r="G358">
        <v>22459</v>
      </c>
      <c r="H358" t="s">
        <v>41</v>
      </c>
      <c r="I358" t="s">
        <v>54</v>
      </c>
      <c r="J358" t="s">
        <v>55</v>
      </c>
      <c r="K358">
        <v>9</v>
      </c>
      <c r="L358">
        <v>44782</v>
      </c>
      <c r="M358">
        <v>37</v>
      </c>
      <c r="N358" t="s">
        <v>1088</v>
      </c>
      <c r="O358" t="s">
        <v>57</v>
      </c>
      <c r="P358">
        <v>2143</v>
      </c>
      <c r="Q358">
        <v>64.2</v>
      </c>
      <c r="R358">
        <v>5</v>
      </c>
      <c r="S358">
        <v>113</v>
      </c>
      <c r="T358">
        <v>2015</v>
      </c>
      <c r="U358" t="str">
        <f t="shared" si="45"/>
        <v>Automatic</v>
      </c>
      <c r="V358">
        <f t="shared" si="46"/>
        <v>15000</v>
      </c>
      <c r="W358">
        <f t="shared" si="47"/>
        <v>0</v>
      </c>
      <c r="X358">
        <f t="shared" si="48"/>
        <v>2.1</v>
      </c>
      <c r="Y358">
        <f t="shared" si="49"/>
        <v>1</v>
      </c>
      <c r="Z358">
        <f t="shared" si="50"/>
        <v>1</v>
      </c>
      <c r="AA358">
        <f t="shared" si="51"/>
        <v>1</v>
      </c>
      <c r="AB358">
        <f t="shared" si="52"/>
        <v>1</v>
      </c>
      <c r="AC358">
        <f t="shared" si="53"/>
        <v>1</v>
      </c>
    </row>
    <row r="359" spans="1:29" x14ac:dyDescent="0.2">
      <c r="A359" t="s">
        <v>1089</v>
      </c>
      <c r="B359" t="s">
        <v>38</v>
      </c>
      <c r="C359">
        <v>6195</v>
      </c>
      <c r="D359" t="s">
        <v>1090</v>
      </c>
      <c r="E359">
        <v>1</v>
      </c>
      <c r="F359" t="s">
        <v>53</v>
      </c>
      <c r="G359">
        <v>3000</v>
      </c>
      <c r="H359" t="s">
        <v>41</v>
      </c>
      <c r="I359" t="s">
        <v>34</v>
      </c>
      <c r="J359" t="s">
        <v>936</v>
      </c>
      <c r="K359">
        <v>11</v>
      </c>
      <c r="L359">
        <v>45601</v>
      </c>
      <c r="M359">
        <v>21</v>
      </c>
      <c r="N359" t="s">
        <v>1091</v>
      </c>
      <c r="O359" t="s">
        <v>938</v>
      </c>
      <c r="P359">
        <v>1956</v>
      </c>
      <c r="Q359">
        <v>62.8</v>
      </c>
      <c r="R359">
        <v>5</v>
      </c>
      <c r="S359">
        <v>119</v>
      </c>
      <c r="T359">
        <v>2013</v>
      </c>
      <c r="U359" t="str">
        <f t="shared" si="45"/>
        <v>Manual</v>
      </c>
      <c r="V359">
        <f t="shared" si="46"/>
        <v>5000</v>
      </c>
      <c r="W359">
        <f t="shared" si="47"/>
        <v>0</v>
      </c>
      <c r="X359">
        <f t="shared" si="48"/>
        <v>2</v>
      </c>
      <c r="Y359">
        <f t="shared" si="49"/>
        <v>1</v>
      </c>
      <c r="Z359">
        <f t="shared" si="50"/>
        <v>1</v>
      </c>
      <c r="AA359">
        <f t="shared" si="51"/>
        <v>1</v>
      </c>
      <c r="AB359">
        <f t="shared" si="52"/>
        <v>1</v>
      </c>
      <c r="AC359">
        <f t="shared" si="53"/>
        <v>1</v>
      </c>
    </row>
    <row r="360" spans="1:29" x14ac:dyDescent="0.2">
      <c r="A360" t="s">
        <v>1092</v>
      </c>
      <c r="B360" t="s">
        <v>141</v>
      </c>
      <c r="C360">
        <v>4695</v>
      </c>
      <c r="D360" t="s">
        <v>1093</v>
      </c>
      <c r="E360">
        <v>1</v>
      </c>
      <c r="F360" t="s">
        <v>53</v>
      </c>
      <c r="G360">
        <v>130000</v>
      </c>
      <c r="H360" t="s">
        <v>85</v>
      </c>
      <c r="I360" t="s">
        <v>54</v>
      </c>
      <c r="J360" t="s">
        <v>86</v>
      </c>
      <c r="K360">
        <v>12</v>
      </c>
      <c r="L360">
        <v>45347</v>
      </c>
      <c r="M360">
        <v>10</v>
      </c>
      <c r="N360" t="s">
        <v>1094</v>
      </c>
      <c r="O360" t="s">
        <v>88</v>
      </c>
      <c r="P360">
        <v>2198</v>
      </c>
      <c r="Q360">
        <v>32.5</v>
      </c>
      <c r="R360">
        <v>3</v>
      </c>
      <c r="S360">
        <v>229</v>
      </c>
      <c r="T360">
        <v>2012</v>
      </c>
      <c r="U360" t="str">
        <f t="shared" si="45"/>
        <v>Manual</v>
      </c>
      <c r="V360">
        <f t="shared" si="46"/>
        <v>0</v>
      </c>
      <c r="W360">
        <f t="shared" si="47"/>
        <v>100000</v>
      </c>
      <c r="X360">
        <f t="shared" si="48"/>
        <v>2.2000000000000002</v>
      </c>
      <c r="Y360">
        <f t="shared" si="49"/>
        <v>1</v>
      </c>
      <c r="Z360">
        <f t="shared" si="50"/>
        <v>0</v>
      </c>
      <c r="AA360">
        <f t="shared" si="51"/>
        <v>1</v>
      </c>
      <c r="AB360">
        <f t="shared" si="52"/>
        <v>1</v>
      </c>
      <c r="AC360">
        <f t="shared" si="53"/>
        <v>0</v>
      </c>
    </row>
    <row r="361" spans="1:29" x14ac:dyDescent="0.2">
      <c r="A361" t="s">
        <v>1095</v>
      </c>
      <c r="B361" t="s">
        <v>137</v>
      </c>
      <c r="C361">
        <v>1977</v>
      </c>
      <c r="D361" t="s">
        <v>1096</v>
      </c>
      <c r="E361">
        <v>1</v>
      </c>
      <c r="F361" t="s">
        <v>40</v>
      </c>
      <c r="G361">
        <v>85000</v>
      </c>
      <c r="H361" t="s">
        <v>33</v>
      </c>
      <c r="I361" t="s">
        <v>62</v>
      </c>
      <c r="J361" t="s">
        <v>42</v>
      </c>
      <c r="K361">
        <v>15</v>
      </c>
      <c r="L361">
        <v>45601</v>
      </c>
      <c r="M361">
        <v>9</v>
      </c>
      <c r="N361" t="s">
        <v>1097</v>
      </c>
      <c r="O361" t="s">
        <v>49</v>
      </c>
      <c r="P361">
        <v>1248</v>
      </c>
      <c r="Q361">
        <v>54.3</v>
      </c>
      <c r="R361">
        <v>5</v>
      </c>
      <c r="S361">
        <v>124</v>
      </c>
      <c r="T361">
        <v>2009</v>
      </c>
      <c r="U361" t="str">
        <f t="shared" si="45"/>
        <v>Manual</v>
      </c>
      <c r="V361">
        <f t="shared" si="46"/>
        <v>0</v>
      </c>
      <c r="W361">
        <f t="shared" si="47"/>
        <v>50000</v>
      </c>
      <c r="X361">
        <f t="shared" si="48"/>
        <v>1.2</v>
      </c>
      <c r="Y361">
        <f t="shared" si="49"/>
        <v>1</v>
      </c>
      <c r="Z361">
        <f t="shared" si="50"/>
        <v>1</v>
      </c>
      <c r="AA361">
        <f t="shared" si="51"/>
        <v>1</v>
      </c>
      <c r="AB361">
        <f t="shared" si="52"/>
        <v>1</v>
      </c>
      <c r="AC361">
        <f t="shared" si="53"/>
        <v>1</v>
      </c>
    </row>
    <row r="362" spans="1:29" x14ac:dyDescent="0.2">
      <c r="A362" t="s">
        <v>1098</v>
      </c>
      <c r="B362" t="s">
        <v>80</v>
      </c>
      <c r="C362">
        <v>6295</v>
      </c>
      <c r="D362" t="s">
        <v>1099</v>
      </c>
      <c r="E362">
        <v>1</v>
      </c>
      <c r="F362" t="s">
        <v>40</v>
      </c>
      <c r="G362">
        <v>40721</v>
      </c>
      <c r="H362" t="s">
        <v>85</v>
      </c>
      <c r="I362" t="s">
        <v>34</v>
      </c>
      <c r="J362" t="s">
        <v>42</v>
      </c>
      <c r="K362">
        <v>7</v>
      </c>
      <c r="L362">
        <v>45727</v>
      </c>
      <c r="M362">
        <v>2</v>
      </c>
      <c r="N362" t="s">
        <v>1100</v>
      </c>
      <c r="O362" t="s">
        <v>49</v>
      </c>
      <c r="P362">
        <v>1198</v>
      </c>
      <c r="Q362">
        <v>57.7</v>
      </c>
      <c r="R362">
        <v>5</v>
      </c>
      <c r="S362">
        <v>114</v>
      </c>
      <c r="T362">
        <v>2017</v>
      </c>
      <c r="U362" t="str">
        <f t="shared" si="45"/>
        <v>Manual</v>
      </c>
      <c r="V362">
        <f t="shared" si="46"/>
        <v>5000</v>
      </c>
      <c r="W362">
        <f t="shared" si="47"/>
        <v>0</v>
      </c>
      <c r="X362">
        <f t="shared" si="48"/>
        <v>1.2</v>
      </c>
      <c r="Y362">
        <f t="shared" si="49"/>
        <v>1</v>
      </c>
      <c r="Z362">
        <f t="shared" si="50"/>
        <v>1</v>
      </c>
      <c r="AA362">
        <f t="shared" si="51"/>
        <v>1</v>
      </c>
      <c r="AB362">
        <f t="shared" si="52"/>
        <v>1</v>
      </c>
      <c r="AC362">
        <f t="shared" si="53"/>
        <v>1</v>
      </c>
    </row>
    <row r="363" spans="1:29" x14ac:dyDescent="0.2">
      <c r="A363" t="s">
        <v>1101</v>
      </c>
      <c r="B363" t="s">
        <v>307</v>
      </c>
      <c r="C363">
        <v>3245</v>
      </c>
      <c r="D363" t="s">
        <v>1102</v>
      </c>
      <c r="E363">
        <v>1</v>
      </c>
      <c r="F363" t="s">
        <v>40</v>
      </c>
      <c r="G363">
        <v>75000</v>
      </c>
      <c r="H363" t="s">
        <v>41</v>
      </c>
      <c r="I363" t="s">
        <v>34</v>
      </c>
      <c r="J363" t="s">
        <v>42</v>
      </c>
      <c r="K363">
        <v>10</v>
      </c>
      <c r="L363">
        <v>45576</v>
      </c>
      <c r="M363">
        <v>5</v>
      </c>
      <c r="N363" t="s">
        <v>1103</v>
      </c>
      <c r="O363" t="s">
        <v>49</v>
      </c>
      <c r="P363">
        <v>1198</v>
      </c>
      <c r="Q363">
        <v>49.6</v>
      </c>
      <c r="R363">
        <v>5</v>
      </c>
      <c r="S363">
        <v>128</v>
      </c>
      <c r="T363">
        <v>2014</v>
      </c>
      <c r="U363" t="str">
        <f t="shared" si="45"/>
        <v>Manual</v>
      </c>
      <c r="V363">
        <f t="shared" si="46"/>
        <v>0</v>
      </c>
      <c r="W363">
        <f t="shared" si="47"/>
        <v>50000</v>
      </c>
      <c r="X363">
        <f t="shared" si="48"/>
        <v>1.2</v>
      </c>
      <c r="Y363">
        <f t="shared" si="49"/>
        <v>1</v>
      </c>
      <c r="Z363">
        <f t="shared" si="50"/>
        <v>1</v>
      </c>
      <c r="AA363">
        <f t="shared" si="51"/>
        <v>1</v>
      </c>
      <c r="AB363">
        <f t="shared" si="52"/>
        <v>1</v>
      </c>
      <c r="AC363">
        <f t="shared" si="53"/>
        <v>1</v>
      </c>
    </row>
    <row r="364" spans="1:29" x14ac:dyDescent="0.2">
      <c r="A364" t="s">
        <v>1104</v>
      </c>
      <c r="B364" t="s">
        <v>295</v>
      </c>
      <c r="C364">
        <v>3480</v>
      </c>
      <c r="D364" t="s">
        <v>1105</v>
      </c>
      <c r="E364">
        <v>1</v>
      </c>
      <c r="F364" t="s">
        <v>40</v>
      </c>
      <c r="G364">
        <v>70000</v>
      </c>
      <c r="H364" t="s">
        <v>94</v>
      </c>
      <c r="I364" t="s">
        <v>34</v>
      </c>
      <c r="J364" t="s">
        <v>146</v>
      </c>
      <c r="K364">
        <v>11</v>
      </c>
      <c r="L364">
        <v>45633</v>
      </c>
      <c r="M364">
        <v>15</v>
      </c>
      <c r="N364" t="s">
        <v>1106</v>
      </c>
      <c r="O364" t="s">
        <v>148</v>
      </c>
      <c r="P364">
        <v>1598</v>
      </c>
      <c r="Q364">
        <v>40.9</v>
      </c>
      <c r="R364">
        <v>5</v>
      </c>
      <c r="S364">
        <v>159</v>
      </c>
      <c r="T364">
        <v>2013</v>
      </c>
      <c r="U364" t="str">
        <f t="shared" si="45"/>
        <v>Manual</v>
      </c>
      <c r="V364">
        <f t="shared" si="46"/>
        <v>0</v>
      </c>
      <c r="W364">
        <f t="shared" si="47"/>
        <v>50000</v>
      </c>
      <c r="X364">
        <f t="shared" si="48"/>
        <v>1.6</v>
      </c>
      <c r="Y364">
        <f t="shared" si="49"/>
        <v>1</v>
      </c>
      <c r="Z364">
        <f t="shared" si="50"/>
        <v>1</v>
      </c>
      <c r="AA364">
        <f t="shared" si="51"/>
        <v>1</v>
      </c>
      <c r="AB364">
        <f t="shared" si="52"/>
        <v>1</v>
      </c>
      <c r="AC364">
        <f t="shared" si="53"/>
        <v>1</v>
      </c>
    </row>
    <row r="365" spans="1:29" x14ac:dyDescent="0.2">
      <c r="A365" t="s">
        <v>1107</v>
      </c>
      <c r="B365" t="s">
        <v>123</v>
      </c>
      <c r="C365">
        <v>7707</v>
      </c>
      <c r="D365" t="s">
        <v>1108</v>
      </c>
      <c r="E365">
        <v>2</v>
      </c>
      <c r="F365" t="s">
        <v>53</v>
      </c>
      <c r="G365">
        <v>33500</v>
      </c>
      <c r="H365" t="s">
        <v>41</v>
      </c>
      <c r="I365" t="s">
        <v>34</v>
      </c>
      <c r="J365" t="s">
        <v>42</v>
      </c>
      <c r="K365">
        <v>11</v>
      </c>
      <c r="L365">
        <v>45632</v>
      </c>
      <c r="M365">
        <v>31</v>
      </c>
      <c r="N365" t="s">
        <v>1109</v>
      </c>
      <c r="O365" t="s">
        <v>57</v>
      </c>
      <c r="P365">
        <v>1995</v>
      </c>
      <c r="Q365">
        <v>68.900000000000006</v>
      </c>
      <c r="R365">
        <v>5</v>
      </c>
      <c r="S365">
        <v>109</v>
      </c>
      <c r="T365">
        <v>2013</v>
      </c>
      <c r="U365" t="str">
        <f t="shared" si="45"/>
        <v>Automatic</v>
      </c>
      <c r="V365">
        <f t="shared" si="46"/>
        <v>5000</v>
      </c>
      <c r="W365">
        <f t="shared" si="47"/>
        <v>0</v>
      </c>
      <c r="X365">
        <f t="shared" si="48"/>
        <v>2</v>
      </c>
      <c r="Y365">
        <f t="shared" si="49"/>
        <v>1</v>
      </c>
      <c r="Z365">
        <f t="shared" si="50"/>
        <v>1</v>
      </c>
      <c r="AA365">
        <f t="shared" si="51"/>
        <v>1</v>
      </c>
      <c r="AB365">
        <f t="shared" si="52"/>
        <v>1</v>
      </c>
      <c r="AC365">
        <f t="shared" si="53"/>
        <v>1</v>
      </c>
    </row>
    <row r="366" spans="1:29" x14ac:dyDescent="0.2">
      <c r="A366" t="s">
        <v>1110</v>
      </c>
      <c r="B366" t="s">
        <v>80</v>
      </c>
      <c r="C366">
        <v>7211</v>
      </c>
      <c r="D366" t="s">
        <v>1111</v>
      </c>
      <c r="E366">
        <v>2</v>
      </c>
      <c r="F366" t="s">
        <v>53</v>
      </c>
      <c r="G366">
        <v>12042</v>
      </c>
      <c r="H366" t="s">
        <v>127</v>
      </c>
      <c r="I366" t="s">
        <v>34</v>
      </c>
      <c r="J366" t="s">
        <v>71</v>
      </c>
      <c r="K366">
        <v>12</v>
      </c>
      <c r="L366">
        <v>45498</v>
      </c>
      <c r="M366">
        <v>22</v>
      </c>
      <c r="N366" t="s">
        <v>1112</v>
      </c>
      <c r="O366" t="s">
        <v>73</v>
      </c>
      <c r="P366">
        <v>1997</v>
      </c>
      <c r="Q366">
        <v>47.1</v>
      </c>
      <c r="R366">
        <v>7</v>
      </c>
      <c r="S366">
        <v>159</v>
      </c>
      <c r="T366">
        <v>2012</v>
      </c>
      <c r="U366" t="str">
        <f t="shared" si="45"/>
        <v>Automatic</v>
      </c>
      <c r="V366">
        <f t="shared" si="46"/>
        <v>5000</v>
      </c>
      <c r="W366">
        <f t="shared" si="47"/>
        <v>0</v>
      </c>
      <c r="X366">
        <f t="shared" si="48"/>
        <v>2</v>
      </c>
      <c r="Y366">
        <f t="shared" si="49"/>
        <v>1</v>
      </c>
      <c r="Z366">
        <f t="shared" si="50"/>
        <v>1</v>
      </c>
      <c r="AA366">
        <f t="shared" si="51"/>
        <v>1</v>
      </c>
      <c r="AB366">
        <f t="shared" si="52"/>
        <v>1</v>
      </c>
      <c r="AC366">
        <f t="shared" si="53"/>
        <v>1</v>
      </c>
    </row>
    <row r="367" spans="1:29" x14ac:dyDescent="0.2">
      <c r="A367" t="s">
        <v>1113</v>
      </c>
      <c r="B367" t="s">
        <v>404</v>
      </c>
      <c r="C367">
        <v>2295</v>
      </c>
      <c r="D367" t="s">
        <v>1114</v>
      </c>
      <c r="E367">
        <v>1</v>
      </c>
      <c r="F367" t="s">
        <v>53</v>
      </c>
      <c r="G367">
        <v>110000</v>
      </c>
      <c r="H367" t="s">
        <v>41</v>
      </c>
      <c r="I367" t="s">
        <v>34</v>
      </c>
      <c r="J367" t="s">
        <v>42</v>
      </c>
      <c r="K367">
        <v>14</v>
      </c>
      <c r="L367">
        <v>45639</v>
      </c>
      <c r="M367">
        <v>13</v>
      </c>
      <c r="N367" t="s">
        <v>1115</v>
      </c>
      <c r="O367" t="s">
        <v>49</v>
      </c>
      <c r="P367">
        <v>1560</v>
      </c>
      <c r="Q367">
        <v>65.7</v>
      </c>
      <c r="R367">
        <v>5</v>
      </c>
      <c r="S367">
        <v>110</v>
      </c>
      <c r="T367">
        <v>2010</v>
      </c>
      <c r="U367" t="str">
        <f t="shared" si="45"/>
        <v>Manual</v>
      </c>
      <c r="V367">
        <f t="shared" si="46"/>
        <v>0</v>
      </c>
      <c r="W367">
        <f t="shared" si="47"/>
        <v>100000</v>
      </c>
      <c r="X367">
        <f t="shared" si="48"/>
        <v>1.6</v>
      </c>
      <c r="Y367">
        <f t="shared" si="49"/>
        <v>1</v>
      </c>
      <c r="Z367">
        <f t="shared" si="50"/>
        <v>0</v>
      </c>
      <c r="AA367">
        <f t="shared" si="51"/>
        <v>1</v>
      </c>
      <c r="AB367">
        <f t="shared" si="52"/>
        <v>1</v>
      </c>
      <c r="AC367">
        <f t="shared" si="53"/>
        <v>0</v>
      </c>
    </row>
    <row r="368" spans="1:29" x14ac:dyDescent="0.2">
      <c r="A368" t="s">
        <v>1116</v>
      </c>
      <c r="B368" t="s">
        <v>51</v>
      </c>
      <c r="C368">
        <v>4050</v>
      </c>
      <c r="D368" t="s">
        <v>1117</v>
      </c>
      <c r="E368">
        <v>1</v>
      </c>
      <c r="F368" t="s">
        <v>53</v>
      </c>
      <c r="G368">
        <v>124000</v>
      </c>
      <c r="H368" t="s">
        <v>33</v>
      </c>
      <c r="I368" t="s">
        <v>54</v>
      </c>
      <c r="J368" t="s">
        <v>55</v>
      </c>
      <c r="K368">
        <v>10</v>
      </c>
      <c r="L368">
        <v>44728</v>
      </c>
      <c r="M368">
        <v>21</v>
      </c>
      <c r="N368" t="s">
        <v>1118</v>
      </c>
      <c r="O368" t="s">
        <v>57</v>
      </c>
      <c r="P368">
        <v>1968</v>
      </c>
      <c r="Q368">
        <v>61.4</v>
      </c>
      <c r="R368">
        <v>5</v>
      </c>
      <c r="S368">
        <v>119</v>
      </c>
      <c r="T368">
        <v>2014</v>
      </c>
      <c r="U368" t="str">
        <f t="shared" si="45"/>
        <v>Manual</v>
      </c>
      <c r="V368">
        <f t="shared" si="46"/>
        <v>0</v>
      </c>
      <c r="W368">
        <f t="shared" si="47"/>
        <v>100000</v>
      </c>
      <c r="X368">
        <f t="shared" si="48"/>
        <v>2</v>
      </c>
      <c r="Y368">
        <f t="shared" si="49"/>
        <v>1</v>
      </c>
      <c r="Z368">
        <f t="shared" si="50"/>
        <v>0</v>
      </c>
      <c r="AA368">
        <f t="shared" si="51"/>
        <v>1</v>
      </c>
      <c r="AB368">
        <f t="shared" si="52"/>
        <v>1</v>
      </c>
      <c r="AC368">
        <f t="shared" si="53"/>
        <v>0</v>
      </c>
    </row>
    <row r="369" spans="1:29" x14ac:dyDescent="0.2">
      <c r="A369" t="s">
        <v>1119</v>
      </c>
      <c r="B369" t="s">
        <v>137</v>
      </c>
      <c r="C369">
        <v>2280</v>
      </c>
      <c r="D369" t="s">
        <v>1120</v>
      </c>
      <c r="E369">
        <v>1</v>
      </c>
      <c r="F369" t="s">
        <v>40</v>
      </c>
      <c r="G369">
        <v>55000</v>
      </c>
      <c r="H369" t="s">
        <v>33</v>
      </c>
      <c r="I369" t="s">
        <v>54</v>
      </c>
      <c r="J369" t="s">
        <v>42</v>
      </c>
      <c r="K369">
        <v>14</v>
      </c>
      <c r="L369">
        <v>44607</v>
      </c>
      <c r="M369">
        <v>15</v>
      </c>
      <c r="N369" t="s">
        <v>1121</v>
      </c>
      <c r="O369" t="s">
        <v>49</v>
      </c>
      <c r="P369">
        <v>1591</v>
      </c>
      <c r="Q369">
        <v>45.6</v>
      </c>
      <c r="R369">
        <v>5</v>
      </c>
      <c r="S369">
        <v>152</v>
      </c>
      <c r="T369">
        <v>2010</v>
      </c>
      <c r="U369" t="str">
        <f t="shared" si="45"/>
        <v>Manual</v>
      </c>
      <c r="V369">
        <f t="shared" si="46"/>
        <v>0</v>
      </c>
      <c r="W369">
        <f t="shared" si="47"/>
        <v>50000</v>
      </c>
      <c r="X369">
        <f t="shared" si="48"/>
        <v>1.6</v>
      </c>
      <c r="Y369">
        <f t="shared" si="49"/>
        <v>1</v>
      </c>
      <c r="Z369">
        <f t="shared" si="50"/>
        <v>1</v>
      </c>
      <c r="AA369">
        <f t="shared" si="51"/>
        <v>1</v>
      </c>
      <c r="AB369">
        <f t="shared" si="52"/>
        <v>1</v>
      </c>
      <c r="AC369">
        <f t="shared" si="53"/>
        <v>1</v>
      </c>
    </row>
    <row r="370" spans="1:29" x14ac:dyDescent="0.2">
      <c r="A370" t="s">
        <v>1122</v>
      </c>
      <c r="B370" t="s">
        <v>1123</v>
      </c>
      <c r="C370">
        <v>12370</v>
      </c>
      <c r="D370" t="s">
        <v>1124</v>
      </c>
      <c r="E370">
        <v>2</v>
      </c>
      <c r="F370" t="s">
        <v>53</v>
      </c>
      <c r="G370">
        <v>23000</v>
      </c>
      <c r="H370" t="s">
        <v>41</v>
      </c>
      <c r="I370" t="s">
        <v>54</v>
      </c>
      <c r="J370" t="s">
        <v>42</v>
      </c>
      <c r="K370">
        <v>8</v>
      </c>
      <c r="L370">
        <v>44909</v>
      </c>
      <c r="M370">
        <v>22</v>
      </c>
      <c r="N370" t="s">
        <v>1125</v>
      </c>
      <c r="O370" t="s">
        <v>49</v>
      </c>
      <c r="P370">
        <v>2143</v>
      </c>
      <c r="Q370">
        <v>57.7</v>
      </c>
      <c r="R370">
        <v>5</v>
      </c>
      <c r="S370">
        <v>127</v>
      </c>
      <c r="T370">
        <v>2016</v>
      </c>
      <c r="U370" t="str">
        <f t="shared" si="45"/>
        <v>Automatic</v>
      </c>
      <c r="V370">
        <f t="shared" si="46"/>
        <v>10000</v>
      </c>
      <c r="W370">
        <f t="shared" si="47"/>
        <v>0</v>
      </c>
      <c r="X370">
        <f t="shared" si="48"/>
        <v>2.1</v>
      </c>
      <c r="Y370">
        <f t="shared" si="49"/>
        <v>1</v>
      </c>
      <c r="Z370">
        <f t="shared" si="50"/>
        <v>1</v>
      </c>
      <c r="AA370">
        <f t="shared" si="51"/>
        <v>1</v>
      </c>
      <c r="AB370">
        <f t="shared" si="52"/>
        <v>1</v>
      </c>
      <c r="AC370">
        <f t="shared" si="53"/>
        <v>1</v>
      </c>
    </row>
    <row r="371" spans="1:29" x14ac:dyDescent="0.2">
      <c r="A371" t="s">
        <v>1126</v>
      </c>
      <c r="B371" t="s">
        <v>80</v>
      </c>
      <c r="C371">
        <v>2945</v>
      </c>
      <c r="D371" t="s">
        <v>804</v>
      </c>
      <c r="E371">
        <v>1</v>
      </c>
      <c r="F371" t="s">
        <v>40</v>
      </c>
      <c r="G371">
        <v>47000</v>
      </c>
      <c r="H371" t="s">
        <v>85</v>
      </c>
      <c r="I371" t="s">
        <v>54</v>
      </c>
      <c r="J371" t="s">
        <v>42</v>
      </c>
      <c r="K371">
        <v>12</v>
      </c>
      <c r="L371">
        <v>44788</v>
      </c>
      <c r="M371">
        <v>3</v>
      </c>
      <c r="N371" t="s">
        <v>1127</v>
      </c>
      <c r="O371" t="s">
        <v>44</v>
      </c>
      <c r="P371">
        <v>1242</v>
      </c>
      <c r="Q371">
        <v>57.7</v>
      </c>
      <c r="R371">
        <v>4</v>
      </c>
      <c r="S371">
        <v>115</v>
      </c>
      <c r="T371">
        <v>2012</v>
      </c>
      <c r="U371" t="str">
        <f t="shared" si="45"/>
        <v>Manual</v>
      </c>
      <c r="V371">
        <f t="shared" si="46"/>
        <v>0</v>
      </c>
      <c r="W371">
        <f t="shared" si="47"/>
        <v>0</v>
      </c>
      <c r="X371">
        <f t="shared" si="48"/>
        <v>1.2</v>
      </c>
      <c r="Y371">
        <f t="shared" si="49"/>
        <v>1</v>
      </c>
      <c r="Z371">
        <f t="shared" si="50"/>
        <v>1</v>
      </c>
      <c r="AA371">
        <f t="shared" si="51"/>
        <v>1</v>
      </c>
      <c r="AB371">
        <f t="shared" si="52"/>
        <v>1</v>
      </c>
      <c r="AC371">
        <f t="shared" si="53"/>
        <v>1</v>
      </c>
    </row>
    <row r="372" spans="1:29" x14ac:dyDescent="0.2">
      <c r="A372" t="s">
        <v>1128</v>
      </c>
      <c r="B372" t="s">
        <v>30</v>
      </c>
      <c r="C372">
        <v>15068</v>
      </c>
      <c r="D372" t="s">
        <v>1129</v>
      </c>
      <c r="E372">
        <v>2</v>
      </c>
      <c r="F372" t="s">
        <v>32</v>
      </c>
      <c r="G372">
        <v>866</v>
      </c>
      <c r="H372" t="s">
        <v>41</v>
      </c>
      <c r="I372" t="s">
        <v>34</v>
      </c>
      <c r="J372" t="s">
        <v>35</v>
      </c>
      <c r="K372">
        <v>7</v>
      </c>
      <c r="L372">
        <v>45713</v>
      </c>
      <c r="M372">
        <v>13</v>
      </c>
      <c r="N372" t="s">
        <v>1130</v>
      </c>
      <c r="O372" t="s">
        <v>35</v>
      </c>
      <c r="P372">
        <v>1580</v>
      </c>
      <c r="Q372">
        <v>217.3</v>
      </c>
      <c r="R372">
        <v>5</v>
      </c>
      <c r="S372">
        <v>29</v>
      </c>
      <c r="T372">
        <v>2017</v>
      </c>
      <c r="U372" t="str">
        <f t="shared" si="45"/>
        <v>Automatic</v>
      </c>
      <c r="V372">
        <f t="shared" si="46"/>
        <v>15000</v>
      </c>
      <c r="W372">
        <f t="shared" si="47"/>
        <v>0</v>
      </c>
      <c r="X372">
        <f t="shared" si="48"/>
        <v>1.6</v>
      </c>
      <c r="Y372">
        <f t="shared" si="49"/>
        <v>1</v>
      </c>
      <c r="Z372">
        <f t="shared" si="50"/>
        <v>1</v>
      </c>
      <c r="AA372">
        <f t="shared" si="51"/>
        <v>1</v>
      </c>
      <c r="AB372">
        <f t="shared" si="52"/>
        <v>1</v>
      </c>
      <c r="AC372">
        <f t="shared" si="53"/>
        <v>1</v>
      </c>
    </row>
    <row r="373" spans="1:29" x14ac:dyDescent="0.2">
      <c r="A373" t="s">
        <v>1131</v>
      </c>
      <c r="B373" t="s">
        <v>404</v>
      </c>
      <c r="C373">
        <v>4674</v>
      </c>
      <c r="D373" t="s">
        <v>1132</v>
      </c>
      <c r="E373">
        <v>1</v>
      </c>
      <c r="F373" t="s">
        <v>40</v>
      </c>
      <c r="G373">
        <v>18937</v>
      </c>
      <c r="H373" t="s">
        <v>61</v>
      </c>
      <c r="I373" t="s">
        <v>34</v>
      </c>
      <c r="J373" t="s">
        <v>42</v>
      </c>
      <c r="K373">
        <v>8</v>
      </c>
      <c r="L373">
        <v>45529</v>
      </c>
      <c r="M373">
        <v>6</v>
      </c>
      <c r="N373" t="s">
        <v>1133</v>
      </c>
      <c r="O373" t="s">
        <v>44</v>
      </c>
      <c r="P373">
        <v>998</v>
      </c>
      <c r="Q373">
        <v>68.900000000000006</v>
      </c>
      <c r="R373">
        <v>4</v>
      </c>
      <c r="S373">
        <v>95</v>
      </c>
      <c r="T373">
        <v>2016</v>
      </c>
      <c r="U373" t="str">
        <f t="shared" si="45"/>
        <v>Manual</v>
      </c>
      <c r="V373">
        <f t="shared" si="46"/>
        <v>0</v>
      </c>
      <c r="W373">
        <f t="shared" si="47"/>
        <v>0</v>
      </c>
      <c r="X373">
        <f t="shared" si="48"/>
        <v>1</v>
      </c>
      <c r="Y373">
        <f t="shared" si="49"/>
        <v>1</v>
      </c>
      <c r="Z373">
        <f t="shared" si="50"/>
        <v>1</v>
      </c>
      <c r="AA373">
        <f t="shared" si="51"/>
        <v>1</v>
      </c>
      <c r="AB373">
        <f t="shared" si="52"/>
        <v>1</v>
      </c>
      <c r="AC373">
        <f t="shared" si="53"/>
        <v>1</v>
      </c>
    </row>
    <row r="374" spans="1:29" x14ac:dyDescent="0.2">
      <c r="A374" t="s">
        <v>1134</v>
      </c>
      <c r="B374" t="s">
        <v>1135</v>
      </c>
      <c r="C374">
        <v>3830</v>
      </c>
      <c r="D374" t="s">
        <v>1136</v>
      </c>
      <c r="E374">
        <v>1</v>
      </c>
      <c r="F374" t="s">
        <v>53</v>
      </c>
      <c r="G374">
        <v>106000</v>
      </c>
      <c r="H374" t="s">
        <v>41</v>
      </c>
      <c r="I374" t="s">
        <v>54</v>
      </c>
      <c r="J374" t="s">
        <v>42</v>
      </c>
      <c r="K374">
        <v>12</v>
      </c>
      <c r="L374">
        <v>44516</v>
      </c>
      <c r="M374">
        <v>6</v>
      </c>
      <c r="N374" t="s">
        <v>1137</v>
      </c>
      <c r="O374" t="s">
        <v>49</v>
      </c>
      <c r="P374">
        <v>1396</v>
      </c>
      <c r="Q374">
        <v>68.900000000000006</v>
      </c>
      <c r="R374">
        <v>5</v>
      </c>
      <c r="S374">
        <v>109</v>
      </c>
      <c r="T374">
        <v>2012</v>
      </c>
      <c r="U374" t="str">
        <f t="shared" si="45"/>
        <v>Manual</v>
      </c>
      <c r="V374">
        <f t="shared" si="46"/>
        <v>0</v>
      </c>
      <c r="W374">
        <f t="shared" si="47"/>
        <v>100000</v>
      </c>
      <c r="X374">
        <f t="shared" si="48"/>
        <v>1.4</v>
      </c>
      <c r="Y374">
        <f t="shared" si="49"/>
        <v>1</v>
      </c>
      <c r="Z374">
        <f t="shared" si="50"/>
        <v>0</v>
      </c>
      <c r="AA374">
        <f t="shared" si="51"/>
        <v>1</v>
      </c>
      <c r="AB374">
        <f t="shared" si="52"/>
        <v>1</v>
      </c>
      <c r="AC374">
        <f t="shared" si="53"/>
        <v>0</v>
      </c>
    </row>
    <row r="375" spans="1:29" x14ac:dyDescent="0.2">
      <c r="A375" t="s">
        <v>1138</v>
      </c>
      <c r="B375" t="s">
        <v>69</v>
      </c>
      <c r="C375">
        <v>11645</v>
      </c>
      <c r="D375" t="s">
        <v>1139</v>
      </c>
      <c r="E375">
        <v>1</v>
      </c>
      <c r="F375" t="s">
        <v>53</v>
      </c>
      <c r="G375">
        <v>43331</v>
      </c>
      <c r="H375" t="s">
        <v>41</v>
      </c>
      <c r="I375" t="s">
        <v>54</v>
      </c>
      <c r="J375" t="s">
        <v>42</v>
      </c>
      <c r="K375">
        <v>8</v>
      </c>
      <c r="L375">
        <v>44979</v>
      </c>
      <c r="M375">
        <v>13</v>
      </c>
      <c r="N375" t="s">
        <v>1140</v>
      </c>
      <c r="O375" t="s">
        <v>49</v>
      </c>
      <c r="P375">
        <v>1461</v>
      </c>
      <c r="Q375">
        <v>72.400000000000006</v>
      </c>
      <c r="R375">
        <v>5</v>
      </c>
      <c r="S375">
        <v>102</v>
      </c>
      <c r="T375">
        <v>2016</v>
      </c>
      <c r="U375" t="str">
        <f t="shared" si="45"/>
        <v>Manual</v>
      </c>
      <c r="V375">
        <f t="shared" si="46"/>
        <v>10000</v>
      </c>
      <c r="W375">
        <f t="shared" si="47"/>
        <v>0</v>
      </c>
      <c r="X375">
        <f t="shared" si="48"/>
        <v>1.5</v>
      </c>
      <c r="Y375">
        <f t="shared" si="49"/>
        <v>1</v>
      </c>
      <c r="Z375">
        <f t="shared" si="50"/>
        <v>1</v>
      </c>
      <c r="AA375">
        <f t="shared" si="51"/>
        <v>1</v>
      </c>
      <c r="AB375">
        <f t="shared" si="52"/>
        <v>1</v>
      </c>
      <c r="AC375">
        <f t="shared" si="53"/>
        <v>1</v>
      </c>
    </row>
    <row r="376" spans="1:29" x14ac:dyDescent="0.2">
      <c r="A376" t="s">
        <v>1141</v>
      </c>
      <c r="B376" t="s">
        <v>75</v>
      </c>
      <c r="C376">
        <v>22845</v>
      </c>
      <c r="D376" t="s">
        <v>1142</v>
      </c>
      <c r="E376">
        <v>1</v>
      </c>
      <c r="F376" t="s">
        <v>53</v>
      </c>
      <c r="G376">
        <v>14000</v>
      </c>
      <c r="H376" t="s">
        <v>85</v>
      </c>
      <c r="I376" t="s">
        <v>54</v>
      </c>
      <c r="J376" t="s">
        <v>146</v>
      </c>
      <c r="K376">
        <v>8</v>
      </c>
      <c r="L376">
        <v>44648</v>
      </c>
      <c r="M376">
        <v>34</v>
      </c>
      <c r="N376" t="s">
        <v>1143</v>
      </c>
      <c r="O376" t="s">
        <v>148</v>
      </c>
      <c r="P376">
        <v>1968</v>
      </c>
      <c r="Q376">
        <v>62.8</v>
      </c>
      <c r="R376">
        <v>4</v>
      </c>
      <c r="S376">
        <v>116</v>
      </c>
      <c r="T376">
        <v>2016</v>
      </c>
      <c r="U376" t="str">
        <f t="shared" si="45"/>
        <v>Manual</v>
      </c>
      <c r="V376">
        <f t="shared" si="46"/>
        <v>20000</v>
      </c>
      <c r="W376">
        <f t="shared" si="47"/>
        <v>0</v>
      </c>
      <c r="X376">
        <f t="shared" si="48"/>
        <v>2</v>
      </c>
      <c r="Y376">
        <f t="shared" si="49"/>
        <v>1</v>
      </c>
      <c r="Z376">
        <f t="shared" si="50"/>
        <v>1</v>
      </c>
      <c r="AA376">
        <f t="shared" si="51"/>
        <v>1</v>
      </c>
      <c r="AB376">
        <f t="shared" si="52"/>
        <v>1</v>
      </c>
      <c r="AC376">
        <f t="shared" si="53"/>
        <v>1</v>
      </c>
    </row>
    <row r="377" spans="1:29" x14ac:dyDescent="0.2">
      <c r="A377" t="s">
        <v>1144</v>
      </c>
      <c r="B377" t="s">
        <v>80</v>
      </c>
      <c r="C377">
        <v>4560</v>
      </c>
      <c r="D377" t="s">
        <v>1145</v>
      </c>
      <c r="E377">
        <v>1</v>
      </c>
      <c r="F377" t="s">
        <v>53</v>
      </c>
      <c r="G377">
        <v>104000</v>
      </c>
      <c r="H377" t="s">
        <v>61</v>
      </c>
      <c r="I377" t="s">
        <v>54</v>
      </c>
      <c r="J377" t="s">
        <v>42</v>
      </c>
      <c r="K377">
        <v>9</v>
      </c>
      <c r="L377">
        <v>44656</v>
      </c>
      <c r="M377">
        <v>16</v>
      </c>
      <c r="N377" t="s">
        <v>1146</v>
      </c>
      <c r="O377" t="s">
        <v>49</v>
      </c>
      <c r="P377">
        <v>1499</v>
      </c>
      <c r="Q377">
        <v>74.3</v>
      </c>
      <c r="R377">
        <v>5</v>
      </c>
      <c r="S377">
        <v>98</v>
      </c>
      <c r="T377">
        <v>2015</v>
      </c>
      <c r="U377" t="str">
        <f t="shared" si="45"/>
        <v>Manual</v>
      </c>
      <c r="V377">
        <f t="shared" si="46"/>
        <v>0</v>
      </c>
      <c r="W377">
        <f t="shared" si="47"/>
        <v>100000</v>
      </c>
      <c r="X377">
        <f t="shared" si="48"/>
        <v>1.5</v>
      </c>
      <c r="Y377">
        <f t="shared" si="49"/>
        <v>1</v>
      </c>
      <c r="Z377">
        <f t="shared" si="50"/>
        <v>0</v>
      </c>
      <c r="AA377">
        <f t="shared" si="51"/>
        <v>1</v>
      </c>
      <c r="AB377">
        <f t="shared" si="52"/>
        <v>1</v>
      </c>
      <c r="AC377">
        <f t="shared" si="53"/>
        <v>0</v>
      </c>
    </row>
    <row r="378" spans="1:29" x14ac:dyDescent="0.2">
      <c r="A378" t="s">
        <v>1147</v>
      </c>
      <c r="B378" t="s">
        <v>75</v>
      </c>
      <c r="C378">
        <v>4420</v>
      </c>
      <c r="D378" t="s">
        <v>1148</v>
      </c>
      <c r="E378">
        <v>1</v>
      </c>
      <c r="F378" t="s">
        <v>53</v>
      </c>
      <c r="G378">
        <v>113000</v>
      </c>
      <c r="H378" t="s">
        <v>77</v>
      </c>
      <c r="I378" t="s">
        <v>54</v>
      </c>
      <c r="J378" t="s">
        <v>35</v>
      </c>
      <c r="K378">
        <v>12</v>
      </c>
      <c r="L378">
        <v>44788</v>
      </c>
      <c r="M378">
        <v>23</v>
      </c>
      <c r="N378" t="s">
        <v>1149</v>
      </c>
      <c r="O378" t="s">
        <v>35</v>
      </c>
      <c r="P378">
        <v>1968</v>
      </c>
      <c r="Q378">
        <v>58.9</v>
      </c>
      <c r="R378">
        <v>5</v>
      </c>
      <c r="S378">
        <v>125</v>
      </c>
      <c r="T378">
        <v>2012</v>
      </c>
      <c r="U378" t="str">
        <f t="shared" si="45"/>
        <v>Manual</v>
      </c>
      <c r="V378">
        <f t="shared" si="46"/>
        <v>0</v>
      </c>
      <c r="W378">
        <f t="shared" si="47"/>
        <v>100000</v>
      </c>
      <c r="X378">
        <f t="shared" si="48"/>
        <v>2</v>
      </c>
      <c r="Y378">
        <f t="shared" si="49"/>
        <v>1</v>
      </c>
      <c r="Z378">
        <f t="shared" si="50"/>
        <v>0</v>
      </c>
      <c r="AA378">
        <f t="shared" si="51"/>
        <v>1</v>
      </c>
      <c r="AB378">
        <f t="shared" si="52"/>
        <v>1</v>
      </c>
      <c r="AC378">
        <f t="shared" si="53"/>
        <v>0</v>
      </c>
    </row>
    <row r="379" spans="1:29" x14ac:dyDescent="0.2">
      <c r="A379" t="s">
        <v>1150</v>
      </c>
      <c r="B379" t="s">
        <v>80</v>
      </c>
      <c r="C379">
        <v>5045</v>
      </c>
      <c r="D379" t="s">
        <v>1151</v>
      </c>
      <c r="E379">
        <v>2</v>
      </c>
      <c r="F379" t="s">
        <v>40</v>
      </c>
      <c r="G379">
        <v>75909</v>
      </c>
      <c r="H379" t="s">
        <v>127</v>
      </c>
      <c r="I379" t="s">
        <v>34</v>
      </c>
      <c r="J379" t="s">
        <v>42</v>
      </c>
      <c r="K379">
        <v>11</v>
      </c>
      <c r="L379">
        <v>45721</v>
      </c>
      <c r="M379">
        <v>14</v>
      </c>
      <c r="N379" t="s">
        <v>1152</v>
      </c>
      <c r="O379" t="s">
        <v>49</v>
      </c>
      <c r="P379">
        <v>1596</v>
      </c>
      <c r="Q379">
        <v>44.1</v>
      </c>
      <c r="R379">
        <v>5</v>
      </c>
      <c r="S379">
        <v>146</v>
      </c>
      <c r="T379">
        <v>2013</v>
      </c>
      <c r="U379" t="str">
        <f t="shared" si="45"/>
        <v>Automatic</v>
      </c>
      <c r="V379">
        <f t="shared" si="46"/>
        <v>5000</v>
      </c>
      <c r="W379">
        <f t="shared" si="47"/>
        <v>50000</v>
      </c>
      <c r="X379">
        <f t="shared" si="48"/>
        <v>1.6</v>
      </c>
      <c r="Y379">
        <f t="shared" si="49"/>
        <v>1</v>
      </c>
      <c r="Z379">
        <f t="shared" si="50"/>
        <v>1</v>
      </c>
      <c r="AA379">
        <f t="shared" si="51"/>
        <v>1</v>
      </c>
      <c r="AB379">
        <f t="shared" si="52"/>
        <v>1</v>
      </c>
      <c r="AC379">
        <f t="shared" si="53"/>
        <v>1</v>
      </c>
    </row>
    <row r="380" spans="1:29" x14ac:dyDescent="0.2">
      <c r="A380" t="s">
        <v>1153</v>
      </c>
      <c r="B380" t="s">
        <v>69</v>
      </c>
      <c r="C380">
        <v>22495</v>
      </c>
      <c r="D380" t="s">
        <v>1154</v>
      </c>
      <c r="E380">
        <v>2</v>
      </c>
      <c r="F380" t="s">
        <v>40</v>
      </c>
      <c r="G380">
        <v>11000</v>
      </c>
      <c r="H380" t="s">
        <v>33</v>
      </c>
      <c r="I380" t="s">
        <v>54</v>
      </c>
      <c r="J380" t="s">
        <v>35</v>
      </c>
      <c r="K380">
        <v>4</v>
      </c>
      <c r="L380">
        <v>44957</v>
      </c>
      <c r="M380">
        <v>21</v>
      </c>
      <c r="N380" t="s">
        <v>1155</v>
      </c>
      <c r="O380" t="s">
        <v>35</v>
      </c>
      <c r="P380">
        <v>1595</v>
      </c>
      <c r="Q380">
        <v>44.8</v>
      </c>
      <c r="R380">
        <v>5</v>
      </c>
      <c r="S380">
        <v>144</v>
      </c>
      <c r="T380">
        <v>2020</v>
      </c>
      <c r="U380" t="str">
        <f t="shared" si="45"/>
        <v>Automatic</v>
      </c>
      <c r="V380">
        <f t="shared" si="46"/>
        <v>20000</v>
      </c>
      <c r="W380">
        <f t="shared" si="47"/>
        <v>0</v>
      </c>
      <c r="X380">
        <f t="shared" si="48"/>
        <v>1.6</v>
      </c>
      <c r="Y380">
        <f t="shared" si="49"/>
        <v>1</v>
      </c>
      <c r="Z380">
        <f t="shared" si="50"/>
        <v>1</v>
      </c>
      <c r="AA380">
        <f t="shared" si="51"/>
        <v>1</v>
      </c>
      <c r="AB380">
        <f t="shared" si="52"/>
        <v>1</v>
      </c>
      <c r="AC380">
        <f t="shared" si="53"/>
        <v>1</v>
      </c>
    </row>
    <row r="381" spans="1:29" x14ac:dyDescent="0.2">
      <c r="A381" t="s">
        <v>1156</v>
      </c>
      <c r="B381" t="s">
        <v>1157</v>
      </c>
      <c r="C381">
        <v>5903</v>
      </c>
      <c r="D381" t="s">
        <v>1158</v>
      </c>
      <c r="E381">
        <v>1</v>
      </c>
      <c r="F381" t="s">
        <v>40</v>
      </c>
      <c r="G381">
        <v>21000</v>
      </c>
      <c r="H381" t="s">
        <v>33</v>
      </c>
      <c r="I381" t="s">
        <v>62</v>
      </c>
      <c r="J381" t="s">
        <v>42</v>
      </c>
      <c r="K381">
        <v>7</v>
      </c>
      <c r="L381">
        <v>45448</v>
      </c>
      <c r="M381">
        <v>4</v>
      </c>
      <c r="N381" t="s">
        <v>1159</v>
      </c>
      <c r="O381" t="s">
        <v>49</v>
      </c>
      <c r="P381">
        <v>998</v>
      </c>
      <c r="Q381">
        <v>54.3</v>
      </c>
      <c r="R381">
        <v>5</v>
      </c>
      <c r="S381">
        <v>117</v>
      </c>
      <c r="T381">
        <v>2017</v>
      </c>
      <c r="U381" t="str">
        <f t="shared" si="45"/>
        <v>Manual</v>
      </c>
      <c r="V381">
        <f t="shared" si="46"/>
        <v>5000</v>
      </c>
      <c r="W381">
        <f t="shared" si="47"/>
        <v>0</v>
      </c>
      <c r="X381">
        <f t="shared" si="48"/>
        <v>1</v>
      </c>
      <c r="Y381">
        <f t="shared" si="49"/>
        <v>1</v>
      </c>
      <c r="Z381">
        <f t="shared" si="50"/>
        <v>1</v>
      </c>
      <c r="AA381">
        <f t="shared" si="51"/>
        <v>1</v>
      </c>
      <c r="AB381">
        <f t="shared" si="52"/>
        <v>1</v>
      </c>
      <c r="AC381">
        <f t="shared" si="53"/>
        <v>1</v>
      </c>
    </row>
    <row r="382" spans="1:29" x14ac:dyDescent="0.2">
      <c r="A382" t="s">
        <v>1160</v>
      </c>
      <c r="B382" t="s">
        <v>51</v>
      </c>
      <c r="C382">
        <v>18445</v>
      </c>
      <c r="D382" t="s">
        <v>1161</v>
      </c>
      <c r="E382">
        <v>2</v>
      </c>
      <c r="F382" t="s">
        <v>53</v>
      </c>
      <c r="G382">
        <v>85000</v>
      </c>
      <c r="H382" t="s">
        <v>77</v>
      </c>
      <c r="I382" t="s">
        <v>34</v>
      </c>
      <c r="J382" t="s">
        <v>35</v>
      </c>
      <c r="K382">
        <v>8</v>
      </c>
      <c r="L382">
        <v>45506</v>
      </c>
      <c r="M382">
        <v>17</v>
      </c>
      <c r="N382" t="s">
        <v>1162</v>
      </c>
      <c r="O382" t="s">
        <v>35</v>
      </c>
      <c r="P382">
        <v>1968</v>
      </c>
      <c r="Q382">
        <v>49.6</v>
      </c>
      <c r="R382">
        <v>5</v>
      </c>
      <c r="S382">
        <v>149</v>
      </c>
      <c r="T382">
        <v>2016</v>
      </c>
      <c r="U382" t="str">
        <f t="shared" si="45"/>
        <v>Automatic</v>
      </c>
      <c r="V382">
        <f t="shared" si="46"/>
        <v>15000</v>
      </c>
      <c r="W382">
        <f t="shared" si="47"/>
        <v>50000</v>
      </c>
      <c r="X382">
        <f t="shared" si="48"/>
        <v>2</v>
      </c>
      <c r="Y382">
        <f t="shared" si="49"/>
        <v>1</v>
      </c>
      <c r="Z382">
        <f t="shared" si="50"/>
        <v>1</v>
      </c>
      <c r="AA382">
        <f t="shared" si="51"/>
        <v>1</v>
      </c>
      <c r="AB382">
        <f t="shared" si="52"/>
        <v>1</v>
      </c>
      <c r="AC382">
        <f t="shared" si="53"/>
        <v>1</v>
      </c>
    </row>
    <row r="383" spans="1:29" x14ac:dyDescent="0.2">
      <c r="A383" t="s">
        <v>1163</v>
      </c>
      <c r="B383" t="s">
        <v>38</v>
      </c>
      <c r="C383">
        <v>3895</v>
      </c>
      <c r="D383" t="s">
        <v>1164</v>
      </c>
      <c r="E383">
        <v>1</v>
      </c>
      <c r="F383" t="s">
        <v>40</v>
      </c>
      <c r="G383">
        <v>35000</v>
      </c>
      <c r="H383" t="s">
        <v>77</v>
      </c>
      <c r="I383" t="s">
        <v>54</v>
      </c>
      <c r="J383" t="s">
        <v>42</v>
      </c>
      <c r="K383">
        <v>13</v>
      </c>
      <c r="L383">
        <v>44499</v>
      </c>
      <c r="M383">
        <v>6</v>
      </c>
      <c r="N383" t="s">
        <v>1085</v>
      </c>
      <c r="O383" t="s">
        <v>49</v>
      </c>
      <c r="P383">
        <v>1229</v>
      </c>
      <c r="Q383">
        <v>53.3</v>
      </c>
      <c r="R383">
        <v>5</v>
      </c>
      <c r="S383">
        <v>124</v>
      </c>
      <c r="T383">
        <v>2011</v>
      </c>
      <c r="U383" t="str">
        <f t="shared" si="45"/>
        <v>Manual</v>
      </c>
      <c r="V383">
        <f t="shared" si="46"/>
        <v>0</v>
      </c>
      <c r="W383">
        <f t="shared" si="47"/>
        <v>0</v>
      </c>
      <c r="X383">
        <f t="shared" si="48"/>
        <v>1.2</v>
      </c>
      <c r="Y383">
        <f t="shared" si="49"/>
        <v>1</v>
      </c>
      <c r="Z383">
        <f t="shared" si="50"/>
        <v>1</v>
      </c>
      <c r="AA383">
        <f t="shared" si="51"/>
        <v>1</v>
      </c>
      <c r="AB383">
        <f t="shared" si="52"/>
        <v>1</v>
      </c>
      <c r="AC383">
        <f t="shared" si="53"/>
        <v>1</v>
      </c>
    </row>
    <row r="384" spans="1:29" x14ac:dyDescent="0.2">
      <c r="A384" t="s">
        <v>1165</v>
      </c>
      <c r="B384" t="s">
        <v>404</v>
      </c>
      <c r="C384">
        <v>1245</v>
      </c>
      <c r="D384" t="s">
        <v>1166</v>
      </c>
      <c r="E384">
        <v>1</v>
      </c>
      <c r="F384" t="s">
        <v>40</v>
      </c>
      <c r="G384">
        <v>88692</v>
      </c>
      <c r="H384" t="s">
        <v>33</v>
      </c>
      <c r="I384" t="s">
        <v>54</v>
      </c>
      <c r="J384" t="s">
        <v>42</v>
      </c>
      <c r="K384">
        <v>15</v>
      </c>
      <c r="L384">
        <v>45003</v>
      </c>
      <c r="M384">
        <v>6</v>
      </c>
      <c r="N384" t="s">
        <v>1167</v>
      </c>
      <c r="O384" t="s">
        <v>44</v>
      </c>
      <c r="P384">
        <v>1360</v>
      </c>
      <c r="Q384">
        <v>47.1</v>
      </c>
      <c r="R384">
        <v>4</v>
      </c>
      <c r="S384">
        <v>143</v>
      </c>
      <c r="T384">
        <v>2009</v>
      </c>
      <c r="U384" t="str">
        <f t="shared" si="45"/>
        <v>Manual</v>
      </c>
      <c r="V384">
        <f t="shared" si="46"/>
        <v>0</v>
      </c>
      <c r="W384">
        <f t="shared" si="47"/>
        <v>50000</v>
      </c>
      <c r="X384">
        <f t="shared" si="48"/>
        <v>1.4</v>
      </c>
      <c r="Y384">
        <f t="shared" si="49"/>
        <v>1</v>
      </c>
      <c r="Z384">
        <f t="shared" si="50"/>
        <v>1</v>
      </c>
      <c r="AA384">
        <f t="shared" si="51"/>
        <v>1</v>
      </c>
      <c r="AB384">
        <f t="shared" si="52"/>
        <v>1</v>
      </c>
      <c r="AC384">
        <f t="shared" si="53"/>
        <v>1</v>
      </c>
    </row>
    <row r="385" spans="1:29" x14ac:dyDescent="0.2">
      <c r="A385" t="s">
        <v>1168</v>
      </c>
      <c r="B385" t="s">
        <v>38</v>
      </c>
      <c r="C385">
        <v>8845</v>
      </c>
      <c r="D385" t="s">
        <v>1169</v>
      </c>
      <c r="E385">
        <v>2</v>
      </c>
      <c r="F385" t="s">
        <v>40</v>
      </c>
      <c r="G385">
        <v>2200</v>
      </c>
      <c r="H385" t="s">
        <v>85</v>
      </c>
      <c r="I385" t="s">
        <v>54</v>
      </c>
      <c r="J385" t="s">
        <v>42</v>
      </c>
      <c r="K385">
        <v>6</v>
      </c>
      <c r="L385">
        <v>45328</v>
      </c>
      <c r="M385">
        <v>16</v>
      </c>
      <c r="N385" t="s">
        <v>1170</v>
      </c>
      <c r="O385" t="s">
        <v>49</v>
      </c>
      <c r="P385">
        <v>1399</v>
      </c>
      <c r="Q385">
        <v>51.4</v>
      </c>
      <c r="R385">
        <v>5</v>
      </c>
      <c r="S385">
        <v>127</v>
      </c>
      <c r="T385">
        <v>2018</v>
      </c>
      <c r="U385" t="str">
        <f t="shared" si="45"/>
        <v>Automatic</v>
      </c>
      <c r="V385">
        <f t="shared" si="46"/>
        <v>5000</v>
      </c>
      <c r="W385">
        <f t="shared" si="47"/>
        <v>0</v>
      </c>
      <c r="X385">
        <f t="shared" si="48"/>
        <v>1.4</v>
      </c>
      <c r="Y385">
        <f t="shared" si="49"/>
        <v>1</v>
      </c>
      <c r="Z385">
        <f t="shared" si="50"/>
        <v>1</v>
      </c>
      <c r="AA385">
        <f t="shared" si="51"/>
        <v>1</v>
      </c>
      <c r="AB385">
        <f t="shared" si="52"/>
        <v>1</v>
      </c>
      <c r="AC385">
        <f t="shared" si="53"/>
        <v>1</v>
      </c>
    </row>
    <row r="386" spans="1:29" x14ac:dyDescent="0.2">
      <c r="A386" t="s">
        <v>1171</v>
      </c>
      <c r="B386" t="s">
        <v>51</v>
      </c>
      <c r="C386">
        <v>9366</v>
      </c>
      <c r="D386" t="s">
        <v>1172</v>
      </c>
      <c r="E386">
        <v>1</v>
      </c>
      <c r="F386" t="s">
        <v>40</v>
      </c>
      <c r="G386">
        <v>59521</v>
      </c>
      <c r="H386" t="s">
        <v>94</v>
      </c>
      <c r="I386" t="s">
        <v>34</v>
      </c>
      <c r="J386" t="s">
        <v>35</v>
      </c>
      <c r="K386">
        <v>7</v>
      </c>
      <c r="L386">
        <v>45752</v>
      </c>
      <c r="M386">
        <v>15</v>
      </c>
      <c r="N386" t="s">
        <v>1173</v>
      </c>
      <c r="O386" t="s">
        <v>35</v>
      </c>
      <c r="P386">
        <v>1395</v>
      </c>
      <c r="Q386">
        <v>52.3</v>
      </c>
      <c r="R386">
        <v>5</v>
      </c>
      <c r="S386">
        <v>123</v>
      </c>
      <c r="T386">
        <v>2017</v>
      </c>
      <c r="U386" t="str">
        <f t="shared" ref="U386:U449" si="54">IF(AVERAGE(E386:E386)=2,"Automatic","Manual")</f>
        <v>Manual</v>
      </c>
      <c r="V386">
        <f t="shared" ref="V386:V449" si="55">ROUNDDOWN(AVERAGE(C386:C386)/5000,0)*5000</f>
        <v>5000</v>
      </c>
      <c r="W386">
        <f t="shared" ref="W386:W449" si="56">ROUNDDOWN(AVERAGE(G386:G386)/50000,0)*50000</f>
        <v>50000</v>
      </c>
      <c r="X386">
        <f t="shared" ref="X386:X449" si="57">ROUND(AVERAGE(P386:P386)/1000,1)</f>
        <v>1.4</v>
      </c>
      <c r="Y386">
        <f t="shared" ref="Y386:Y449" si="58">IF(AVERAGE(V386:V386)=30000,0,1)</f>
        <v>1</v>
      </c>
      <c r="Z386">
        <f t="shared" ref="Z386:Z449" si="59">IF(AVERAGE(W386:W386)&gt;50000,0,1)</f>
        <v>1</v>
      </c>
      <c r="AA386">
        <f t="shared" ref="AA386:AA449" si="60">IF(AVERAGE(X386:X386)&gt;2.5,0,1)</f>
        <v>1</v>
      </c>
      <c r="AB386">
        <f t="shared" ref="AB386:AB449" si="61">IF(AVERAGE(Q386:Q386)&lt;30,0,1)</f>
        <v>1</v>
      </c>
      <c r="AC386">
        <f t="shared" ref="AC386:AC449" si="62">IF(SUM(Y386:AB386)=4,1,0)</f>
        <v>1</v>
      </c>
    </row>
    <row r="387" spans="1:29" x14ac:dyDescent="0.2">
      <c r="A387" t="s">
        <v>1174</v>
      </c>
      <c r="B387" t="s">
        <v>80</v>
      </c>
      <c r="C387">
        <v>4679</v>
      </c>
      <c r="D387" t="s">
        <v>1175</v>
      </c>
      <c r="E387">
        <v>1</v>
      </c>
      <c r="F387" t="s">
        <v>40</v>
      </c>
      <c r="G387">
        <v>121914</v>
      </c>
      <c r="H387" t="s">
        <v>85</v>
      </c>
      <c r="I387" t="s">
        <v>34</v>
      </c>
      <c r="J387" t="s">
        <v>42</v>
      </c>
      <c r="K387">
        <v>8</v>
      </c>
      <c r="L387">
        <v>45423</v>
      </c>
      <c r="M387">
        <v>11</v>
      </c>
      <c r="N387" t="s">
        <v>1176</v>
      </c>
      <c r="O387" t="s">
        <v>49</v>
      </c>
      <c r="P387">
        <v>998</v>
      </c>
      <c r="Q387">
        <v>65.7</v>
      </c>
      <c r="R387">
        <v>5</v>
      </c>
      <c r="S387">
        <v>99</v>
      </c>
      <c r="T387">
        <v>2016</v>
      </c>
      <c r="U387" t="str">
        <f t="shared" si="54"/>
        <v>Manual</v>
      </c>
      <c r="V387">
        <f t="shared" si="55"/>
        <v>0</v>
      </c>
      <c r="W387">
        <f t="shared" si="56"/>
        <v>100000</v>
      </c>
      <c r="X387">
        <f t="shared" si="57"/>
        <v>1</v>
      </c>
      <c r="Y387">
        <f t="shared" si="58"/>
        <v>1</v>
      </c>
      <c r="Z387">
        <f t="shared" si="59"/>
        <v>0</v>
      </c>
      <c r="AA387">
        <f t="shared" si="60"/>
        <v>1</v>
      </c>
      <c r="AB387">
        <f t="shared" si="61"/>
        <v>1</v>
      </c>
      <c r="AC387">
        <f t="shared" si="62"/>
        <v>0</v>
      </c>
    </row>
    <row r="388" spans="1:29" x14ac:dyDescent="0.2">
      <c r="A388" t="s">
        <v>1177</v>
      </c>
      <c r="B388" t="s">
        <v>75</v>
      </c>
      <c r="C388">
        <v>10145</v>
      </c>
      <c r="D388" t="s">
        <v>1178</v>
      </c>
      <c r="E388">
        <v>1</v>
      </c>
      <c r="F388" t="s">
        <v>53</v>
      </c>
      <c r="G388">
        <v>92000</v>
      </c>
      <c r="H388" t="s">
        <v>85</v>
      </c>
      <c r="I388" t="s">
        <v>54</v>
      </c>
      <c r="J388" t="s">
        <v>35</v>
      </c>
      <c r="K388">
        <v>9</v>
      </c>
      <c r="L388">
        <v>45373</v>
      </c>
      <c r="M388">
        <v>28</v>
      </c>
      <c r="N388" t="s">
        <v>1179</v>
      </c>
      <c r="O388" t="s">
        <v>35</v>
      </c>
      <c r="P388">
        <v>1968</v>
      </c>
      <c r="Q388">
        <v>58.9</v>
      </c>
      <c r="R388">
        <v>5</v>
      </c>
      <c r="S388">
        <v>126</v>
      </c>
      <c r="T388">
        <v>2015</v>
      </c>
      <c r="U388" t="str">
        <f t="shared" si="54"/>
        <v>Manual</v>
      </c>
      <c r="V388">
        <f t="shared" si="55"/>
        <v>10000</v>
      </c>
      <c r="W388">
        <f t="shared" si="56"/>
        <v>50000</v>
      </c>
      <c r="X388">
        <f t="shared" si="57"/>
        <v>2</v>
      </c>
      <c r="Y388">
        <f t="shared" si="58"/>
        <v>1</v>
      </c>
      <c r="Z388">
        <f t="shared" si="59"/>
        <v>1</v>
      </c>
      <c r="AA388">
        <f t="shared" si="60"/>
        <v>1</v>
      </c>
      <c r="AB388">
        <f t="shared" si="61"/>
        <v>1</v>
      </c>
      <c r="AC388">
        <f t="shared" si="62"/>
        <v>1</v>
      </c>
    </row>
    <row r="389" spans="1:29" x14ac:dyDescent="0.2">
      <c r="A389" t="s">
        <v>1180</v>
      </c>
      <c r="B389" t="s">
        <v>1181</v>
      </c>
      <c r="C389">
        <v>5424</v>
      </c>
      <c r="D389" t="s">
        <v>1182</v>
      </c>
      <c r="E389">
        <v>2</v>
      </c>
      <c r="F389" t="s">
        <v>40</v>
      </c>
      <c r="G389">
        <v>81466</v>
      </c>
      <c r="H389" t="s">
        <v>61</v>
      </c>
      <c r="I389" t="s">
        <v>34</v>
      </c>
      <c r="J389" t="s">
        <v>71</v>
      </c>
      <c r="K389">
        <v>11</v>
      </c>
      <c r="L389">
        <v>45466</v>
      </c>
      <c r="M389">
        <v>10</v>
      </c>
      <c r="N389" t="s">
        <v>1183</v>
      </c>
      <c r="O389" t="s">
        <v>73</v>
      </c>
      <c r="P389">
        <v>1796</v>
      </c>
      <c r="Q389">
        <v>35.799999999999997</v>
      </c>
      <c r="R389">
        <v>7</v>
      </c>
      <c r="S389">
        <v>184</v>
      </c>
      <c r="T389">
        <v>2013</v>
      </c>
      <c r="U389" t="str">
        <f t="shared" si="54"/>
        <v>Automatic</v>
      </c>
      <c r="V389">
        <f t="shared" si="55"/>
        <v>5000</v>
      </c>
      <c r="W389">
        <f t="shared" si="56"/>
        <v>50000</v>
      </c>
      <c r="X389">
        <f t="shared" si="57"/>
        <v>1.8</v>
      </c>
      <c r="Y389">
        <f t="shared" si="58"/>
        <v>1</v>
      </c>
      <c r="Z389">
        <f t="shared" si="59"/>
        <v>1</v>
      </c>
      <c r="AA389">
        <f t="shared" si="60"/>
        <v>1</v>
      </c>
      <c r="AB389">
        <f t="shared" si="61"/>
        <v>1</v>
      </c>
      <c r="AC389">
        <f t="shared" si="62"/>
        <v>1</v>
      </c>
    </row>
    <row r="390" spans="1:29" x14ac:dyDescent="0.2">
      <c r="A390" t="s">
        <v>1184</v>
      </c>
      <c r="B390" t="s">
        <v>80</v>
      </c>
      <c r="C390">
        <v>3506</v>
      </c>
      <c r="D390" t="s">
        <v>178</v>
      </c>
      <c r="E390">
        <v>1</v>
      </c>
      <c r="F390" t="s">
        <v>40</v>
      </c>
      <c r="G390">
        <v>48594</v>
      </c>
      <c r="H390" t="s">
        <v>127</v>
      </c>
      <c r="I390" t="s">
        <v>34</v>
      </c>
      <c r="J390" t="s">
        <v>71</v>
      </c>
      <c r="K390">
        <v>11</v>
      </c>
      <c r="L390">
        <v>45581</v>
      </c>
      <c r="M390">
        <v>13</v>
      </c>
      <c r="N390" t="s">
        <v>1185</v>
      </c>
      <c r="O390" t="s">
        <v>73</v>
      </c>
      <c r="P390">
        <v>998</v>
      </c>
      <c r="Q390">
        <v>55.4</v>
      </c>
      <c r="R390">
        <v>5</v>
      </c>
      <c r="S390">
        <v>117</v>
      </c>
      <c r="T390">
        <v>2013</v>
      </c>
      <c r="U390" t="str">
        <f t="shared" si="54"/>
        <v>Manual</v>
      </c>
      <c r="V390">
        <f t="shared" si="55"/>
        <v>0</v>
      </c>
      <c r="W390">
        <f t="shared" si="56"/>
        <v>0</v>
      </c>
      <c r="X390">
        <f t="shared" si="57"/>
        <v>1</v>
      </c>
      <c r="Y390">
        <f t="shared" si="58"/>
        <v>1</v>
      </c>
      <c r="Z390">
        <f t="shared" si="59"/>
        <v>1</v>
      </c>
      <c r="AA390">
        <f t="shared" si="60"/>
        <v>1</v>
      </c>
      <c r="AB390">
        <f t="shared" si="61"/>
        <v>1</v>
      </c>
      <c r="AC390">
        <f t="shared" si="62"/>
        <v>1</v>
      </c>
    </row>
    <row r="391" spans="1:29" x14ac:dyDescent="0.2">
      <c r="A391" t="s">
        <v>1186</v>
      </c>
      <c r="B391" t="s">
        <v>80</v>
      </c>
      <c r="C391">
        <v>15345</v>
      </c>
      <c r="D391" t="s">
        <v>1187</v>
      </c>
      <c r="E391">
        <v>1</v>
      </c>
      <c r="F391" t="s">
        <v>40</v>
      </c>
      <c r="G391">
        <v>100</v>
      </c>
      <c r="H391" t="s">
        <v>61</v>
      </c>
      <c r="I391" t="s">
        <v>34</v>
      </c>
      <c r="J391" t="s">
        <v>42</v>
      </c>
      <c r="K391">
        <v>5</v>
      </c>
      <c r="L391">
        <v>45546</v>
      </c>
      <c r="M391">
        <v>15</v>
      </c>
      <c r="N391" t="s">
        <v>1188</v>
      </c>
      <c r="O391" t="s">
        <v>49</v>
      </c>
      <c r="P391">
        <v>999</v>
      </c>
      <c r="Q391">
        <v>42.8</v>
      </c>
      <c r="R391">
        <v>5</v>
      </c>
      <c r="S391">
        <v>107</v>
      </c>
      <c r="T391">
        <v>2019</v>
      </c>
      <c r="U391" t="str">
        <f t="shared" si="54"/>
        <v>Manual</v>
      </c>
      <c r="V391">
        <f t="shared" si="55"/>
        <v>15000</v>
      </c>
      <c r="W391">
        <f t="shared" si="56"/>
        <v>0</v>
      </c>
      <c r="X391">
        <f t="shared" si="57"/>
        <v>1</v>
      </c>
      <c r="Y391">
        <f t="shared" si="58"/>
        <v>1</v>
      </c>
      <c r="Z391">
        <f t="shared" si="59"/>
        <v>1</v>
      </c>
      <c r="AA391">
        <f t="shared" si="60"/>
        <v>1</v>
      </c>
      <c r="AB391">
        <f t="shared" si="61"/>
        <v>1</v>
      </c>
      <c r="AC391">
        <f t="shared" si="62"/>
        <v>1</v>
      </c>
    </row>
    <row r="392" spans="1:29" x14ac:dyDescent="0.2">
      <c r="A392" t="s">
        <v>1189</v>
      </c>
      <c r="B392" t="s">
        <v>80</v>
      </c>
      <c r="C392">
        <v>14595</v>
      </c>
      <c r="D392" t="s">
        <v>1190</v>
      </c>
      <c r="E392">
        <v>1</v>
      </c>
      <c r="F392" t="s">
        <v>40</v>
      </c>
      <c r="G392">
        <v>100</v>
      </c>
      <c r="H392" t="s">
        <v>85</v>
      </c>
      <c r="I392" t="s">
        <v>34</v>
      </c>
      <c r="J392" t="s">
        <v>42</v>
      </c>
      <c r="K392">
        <v>5</v>
      </c>
      <c r="L392">
        <v>45555</v>
      </c>
      <c r="M392">
        <v>12</v>
      </c>
      <c r="N392" t="s">
        <v>1188</v>
      </c>
      <c r="O392" t="s">
        <v>49</v>
      </c>
      <c r="P392">
        <v>998</v>
      </c>
      <c r="Q392">
        <v>43.5</v>
      </c>
      <c r="R392">
        <v>5</v>
      </c>
      <c r="S392">
        <v>125</v>
      </c>
      <c r="T392">
        <v>2019</v>
      </c>
      <c r="U392" t="str">
        <f t="shared" si="54"/>
        <v>Manual</v>
      </c>
      <c r="V392">
        <f t="shared" si="55"/>
        <v>10000</v>
      </c>
      <c r="W392">
        <f t="shared" si="56"/>
        <v>0</v>
      </c>
      <c r="X392">
        <f t="shared" si="57"/>
        <v>1</v>
      </c>
      <c r="Y392">
        <f t="shared" si="58"/>
        <v>1</v>
      </c>
      <c r="Z392">
        <f t="shared" si="59"/>
        <v>1</v>
      </c>
      <c r="AA392">
        <f t="shared" si="60"/>
        <v>1</v>
      </c>
      <c r="AB392">
        <f t="shared" si="61"/>
        <v>1</v>
      </c>
      <c r="AC392">
        <f t="shared" si="62"/>
        <v>1</v>
      </c>
    </row>
    <row r="393" spans="1:29" x14ac:dyDescent="0.2">
      <c r="A393" t="s">
        <v>1191</v>
      </c>
      <c r="B393" t="s">
        <v>80</v>
      </c>
      <c r="C393">
        <v>17195</v>
      </c>
      <c r="D393" t="s">
        <v>1192</v>
      </c>
      <c r="E393">
        <v>1</v>
      </c>
      <c r="F393" t="s">
        <v>53</v>
      </c>
      <c r="G393">
        <v>100</v>
      </c>
      <c r="H393" t="s">
        <v>41</v>
      </c>
      <c r="I393" t="s">
        <v>34</v>
      </c>
      <c r="J393" t="s">
        <v>42</v>
      </c>
      <c r="K393">
        <v>5</v>
      </c>
      <c r="L393">
        <v>45546</v>
      </c>
      <c r="M393">
        <v>17</v>
      </c>
      <c r="N393" t="s">
        <v>1188</v>
      </c>
      <c r="O393" t="s">
        <v>49</v>
      </c>
      <c r="P393">
        <v>1499</v>
      </c>
      <c r="Q393">
        <v>61.4</v>
      </c>
      <c r="R393">
        <v>5</v>
      </c>
      <c r="S393">
        <v>93</v>
      </c>
      <c r="T393">
        <v>2019</v>
      </c>
      <c r="U393" t="str">
        <f t="shared" si="54"/>
        <v>Manual</v>
      </c>
      <c r="V393">
        <f t="shared" si="55"/>
        <v>15000</v>
      </c>
      <c r="W393">
        <f t="shared" si="56"/>
        <v>0</v>
      </c>
      <c r="X393">
        <f t="shared" si="57"/>
        <v>1.5</v>
      </c>
      <c r="Y393">
        <f t="shared" si="58"/>
        <v>1</v>
      </c>
      <c r="Z393">
        <f t="shared" si="59"/>
        <v>1</v>
      </c>
      <c r="AA393">
        <f t="shared" si="60"/>
        <v>1</v>
      </c>
      <c r="AB393">
        <f t="shared" si="61"/>
        <v>1</v>
      </c>
      <c r="AC393">
        <f t="shared" si="62"/>
        <v>1</v>
      </c>
    </row>
    <row r="394" spans="1:29" x14ac:dyDescent="0.2">
      <c r="A394" t="s">
        <v>1193</v>
      </c>
      <c r="B394" t="s">
        <v>80</v>
      </c>
      <c r="C394">
        <v>13345</v>
      </c>
      <c r="D394" t="s">
        <v>1194</v>
      </c>
      <c r="E394">
        <v>1</v>
      </c>
      <c r="F394" t="s">
        <v>40</v>
      </c>
      <c r="G394">
        <v>100</v>
      </c>
      <c r="H394" t="s">
        <v>85</v>
      </c>
      <c r="I394" t="s">
        <v>34</v>
      </c>
      <c r="J394" t="s">
        <v>42</v>
      </c>
      <c r="K394">
        <v>5</v>
      </c>
      <c r="L394">
        <v>45581</v>
      </c>
      <c r="M394">
        <v>12</v>
      </c>
      <c r="N394" t="s">
        <v>1188</v>
      </c>
      <c r="O394" t="s">
        <v>49</v>
      </c>
      <c r="P394">
        <v>998</v>
      </c>
      <c r="Q394">
        <v>49.6</v>
      </c>
      <c r="R394">
        <v>5</v>
      </c>
      <c r="S394">
        <v>107</v>
      </c>
      <c r="T394">
        <v>2019</v>
      </c>
      <c r="U394" t="str">
        <f t="shared" si="54"/>
        <v>Manual</v>
      </c>
      <c r="V394">
        <f t="shared" si="55"/>
        <v>10000</v>
      </c>
      <c r="W394">
        <f t="shared" si="56"/>
        <v>0</v>
      </c>
      <c r="X394">
        <f t="shared" si="57"/>
        <v>1</v>
      </c>
      <c r="Y394">
        <f t="shared" si="58"/>
        <v>1</v>
      </c>
      <c r="Z394">
        <f t="shared" si="59"/>
        <v>1</v>
      </c>
      <c r="AA394">
        <f t="shared" si="60"/>
        <v>1</v>
      </c>
      <c r="AB394">
        <f t="shared" si="61"/>
        <v>1</v>
      </c>
      <c r="AC394">
        <f t="shared" si="62"/>
        <v>1</v>
      </c>
    </row>
    <row r="395" spans="1:29" x14ac:dyDescent="0.2">
      <c r="A395" t="s">
        <v>1195</v>
      </c>
      <c r="B395" t="s">
        <v>69</v>
      </c>
      <c r="C395">
        <v>17595</v>
      </c>
      <c r="D395" t="s">
        <v>1196</v>
      </c>
      <c r="E395">
        <v>2</v>
      </c>
      <c r="F395" t="s">
        <v>53</v>
      </c>
      <c r="G395">
        <v>31000</v>
      </c>
      <c r="H395" t="s">
        <v>41</v>
      </c>
      <c r="I395" t="s">
        <v>54</v>
      </c>
      <c r="J395" t="s">
        <v>35</v>
      </c>
      <c r="K395">
        <v>11</v>
      </c>
      <c r="L395">
        <v>44726</v>
      </c>
      <c r="M395">
        <v>43</v>
      </c>
      <c r="N395" t="s">
        <v>1197</v>
      </c>
      <c r="O395" t="s">
        <v>35</v>
      </c>
      <c r="P395">
        <v>2143</v>
      </c>
      <c r="Q395">
        <v>53.3</v>
      </c>
      <c r="R395">
        <v>5</v>
      </c>
      <c r="S395">
        <v>140</v>
      </c>
      <c r="T395">
        <v>2013</v>
      </c>
      <c r="U395" t="str">
        <f t="shared" si="54"/>
        <v>Automatic</v>
      </c>
      <c r="V395">
        <f t="shared" si="55"/>
        <v>15000</v>
      </c>
      <c r="W395">
        <f t="shared" si="56"/>
        <v>0</v>
      </c>
      <c r="X395">
        <f t="shared" si="57"/>
        <v>2.1</v>
      </c>
      <c r="Y395">
        <f t="shared" si="58"/>
        <v>1</v>
      </c>
      <c r="Z395">
        <f t="shared" si="59"/>
        <v>1</v>
      </c>
      <c r="AA395">
        <f t="shared" si="60"/>
        <v>1</v>
      </c>
      <c r="AB395">
        <f t="shared" si="61"/>
        <v>1</v>
      </c>
      <c r="AC395">
        <f t="shared" si="62"/>
        <v>1</v>
      </c>
    </row>
    <row r="396" spans="1:29" x14ac:dyDescent="0.2">
      <c r="A396" t="s">
        <v>1198</v>
      </c>
      <c r="B396" t="s">
        <v>75</v>
      </c>
      <c r="C396">
        <v>8600</v>
      </c>
      <c r="D396" t="s">
        <v>1199</v>
      </c>
      <c r="E396">
        <v>2</v>
      </c>
      <c r="F396" t="s">
        <v>40</v>
      </c>
      <c r="G396">
        <v>14000</v>
      </c>
      <c r="H396" t="s">
        <v>77</v>
      </c>
      <c r="I396" t="s">
        <v>62</v>
      </c>
      <c r="J396" t="s">
        <v>55</v>
      </c>
      <c r="K396">
        <v>11</v>
      </c>
      <c r="L396">
        <v>45490</v>
      </c>
      <c r="M396">
        <v>32</v>
      </c>
      <c r="N396" t="s">
        <v>1200</v>
      </c>
      <c r="O396" t="s">
        <v>57</v>
      </c>
      <c r="P396">
        <v>1984</v>
      </c>
      <c r="Q396">
        <v>42.2</v>
      </c>
      <c r="R396">
        <v>5</v>
      </c>
      <c r="S396">
        <v>155</v>
      </c>
      <c r="T396">
        <v>2013</v>
      </c>
      <c r="U396" t="str">
        <f t="shared" si="54"/>
        <v>Automatic</v>
      </c>
      <c r="V396">
        <f t="shared" si="55"/>
        <v>5000</v>
      </c>
      <c r="W396">
        <f t="shared" si="56"/>
        <v>0</v>
      </c>
      <c r="X396">
        <f t="shared" si="57"/>
        <v>2</v>
      </c>
      <c r="Y396">
        <f t="shared" si="58"/>
        <v>1</v>
      </c>
      <c r="Z396">
        <f t="shared" si="59"/>
        <v>1</v>
      </c>
      <c r="AA396">
        <f t="shared" si="60"/>
        <v>1</v>
      </c>
      <c r="AB396">
        <f t="shared" si="61"/>
        <v>1</v>
      </c>
      <c r="AC396">
        <f t="shared" si="62"/>
        <v>1</v>
      </c>
    </row>
    <row r="397" spans="1:29" x14ac:dyDescent="0.2">
      <c r="A397" t="s">
        <v>1201</v>
      </c>
      <c r="B397" t="s">
        <v>156</v>
      </c>
      <c r="C397">
        <v>5395</v>
      </c>
      <c r="D397" t="s">
        <v>311</v>
      </c>
      <c r="E397">
        <v>1</v>
      </c>
      <c r="F397" t="s">
        <v>40</v>
      </c>
      <c r="G397">
        <v>13000</v>
      </c>
      <c r="H397" t="s">
        <v>33</v>
      </c>
      <c r="I397" t="s">
        <v>34</v>
      </c>
      <c r="J397" t="s">
        <v>42</v>
      </c>
      <c r="K397">
        <v>12</v>
      </c>
      <c r="L397">
        <v>45741</v>
      </c>
      <c r="M397">
        <v>13</v>
      </c>
      <c r="N397" t="s">
        <v>1202</v>
      </c>
      <c r="O397" t="s">
        <v>44</v>
      </c>
      <c r="P397">
        <v>1598</v>
      </c>
      <c r="Q397">
        <v>52.3</v>
      </c>
      <c r="R397">
        <v>4</v>
      </c>
      <c r="S397">
        <v>127</v>
      </c>
      <c r="T397">
        <v>2012</v>
      </c>
      <c r="U397" t="str">
        <f t="shared" si="54"/>
        <v>Manual</v>
      </c>
      <c r="V397">
        <f t="shared" si="55"/>
        <v>5000</v>
      </c>
      <c r="W397">
        <f t="shared" si="56"/>
        <v>0</v>
      </c>
      <c r="X397">
        <f t="shared" si="57"/>
        <v>1.6</v>
      </c>
      <c r="Y397">
        <f t="shared" si="58"/>
        <v>1</v>
      </c>
      <c r="Z397">
        <f t="shared" si="59"/>
        <v>1</v>
      </c>
      <c r="AA397">
        <f t="shared" si="60"/>
        <v>1</v>
      </c>
      <c r="AB397">
        <f t="shared" si="61"/>
        <v>1</v>
      </c>
      <c r="AC397">
        <f t="shared" si="62"/>
        <v>1</v>
      </c>
    </row>
    <row r="398" spans="1:29" x14ac:dyDescent="0.2">
      <c r="A398" t="s">
        <v>1203</v>
      </c>
      <c r="B398" t="s">
        <v>69</v>
      </c>
      <c r="C398">
        <v>11200</v>
      </c>
      <c r="D398" t="s">
        <v>1204</v>
      </c>
      <c r="E398">
        <v>2</v>
      </c>
      <c r="F398" t="s">
        <v>53</v>
      </c>
      <c r="G398">
        <v>27000</v>
      </c>
      <c r="H398" t="s">
        <v>41</v>
      </c>
      <c r="I398" t="s">
        <v>34</v>
      </c>
      <c r="J398" t="s">
        <v>55</v>
      </c>
      <c r="K398">
        <v>10</v>
      </c>
      <c r="L398">
        <v>45698</v>
      </c>
      <c r="M398">
        <v>35</v>
      </c>
      <c r="N398" t="s">
        <v>1205</v>
      </c>
      <c r="O398" t="s">
        <v>57</v>
      </c>
      <c r="P398">
        <v>2143</v>
      </c>
      <c r="Q398">
        <v>55.4</v>
      </c>
      <c r="R398">
        <v>5</v>
      </c>
      <c r="S398">
        <v>131</v>
      </c>
      <c r="T398">
        <v>2014</v>
      </c>
      <c r="U398" t="str">
        <f t="shared" si="54"/>
        <v>Automatic</v>
      </c>
      <c r="V398">
        <f t="shared" si="55"/>
        <v>10000</v>
      </c>
      <c r="W398">
        <f t="shared" si="56"/>
        <v>0</v>
      </c>
      <c r="X398">
        <f t="shared" si="57"/>
        <v>2.1</v>
      </c>
      <c r="Y398">
        <f t="shared" si="58"/>
        <v>1</v>
      </c>
      <c r="Z398">
        <f t="shared" si="59"/>
        <v>1</v>
      </c>
      <c r="AA398">
        <f t="shared" si="60"/>
        <v>1</v>
      </c>
      <c r="AB398">
        <f t="shared" si="61"/>
        <v>1</v>
      </c>
      <c r="AC398">
        <f t="shared" si="62"/>
        <v>1</v>
      </c>
    </row>
    <row r="399" spans="1:29" x14ac:dyDescent="0.2">
      <c r="A399" t="s">
        <v>1206</v>
      </c>
      <c r="B399" t="s">
        <v>38</v>
      </c>
      <c r="C399">
        <v>4945</v>
      </c>
      <c r="D399" t="s">
        <v>1207</v>
      </c>
      <c r="E399">
        <v>2</v>
      </c>
      <c r="F399" t="s">
        <v>40</v>
      </c>
      <c r="G399">
        <v>59600</v>
      </c>
      <c r="H399" t="s">
        <v>94</v>
      </c>
      <c r="I399" t="s">
        <v>34</v>
      </c>
      <c r="J399" t="s">
        <v>42</v>
      </c>
      <c r="K399">
        <v>10</v>
      </c>
      <c r="L399">
        <v>45751</v>
      </c>
      <c r="M399">
        <v>12</v>
      </c>
      <c r="N399" t="s">
        <v>1208</v>
      </c>
      <c r="O399" t="s">
        <v>49</v>
      </c>
      <c r="P399">
        <v>1598</v>
      </c>
      <c r="Q399">
        <v>39.799999999999997</v>
      </c>
      <c r="R399">
        <v>5</v>
      </c>
      <c r="S399">
        <v>167</v>
      </c>
      <c r="T399">
        <v>2014</v>
      </c>
      <c r="U399" t="str">
        <f t="shared" si="54"/>
        <v>Automatic</v>
      </c>
      <c r="V399">
        <f t="shared" si="55"/>
        <v>0</v>
      </c>
      <c r="W399">
        <f t="shared" si="56"/>
        <v>50000</v>
      </c>
      <c r="X399">
        <f t="shared" si="57"/>
        <v>1.6</v>
      </c>
      <c r="Y399">
        <f t="shared" si="58"/>
        <v>1</v>
      </c>
      <c r="Z399">
        <f t="shared" si="59"/>
        <v>1</v>
      </c>
      <c r="AA399">
        <f t="shared" si="60"/>
        <v>1</v>
      </c>
      <c r="AB399">
        <f t="shared" si="61"/>
        <v>1</v>
      </c>
      <c r="AC399">
        <f t="shared" si="62"/>
        <v>1</v>
      </c>
    </row>
    <row r="400" spans="1:29" x14ac:dyDescent="0.2">
      <c r="A400" t="s">
        <v>1209</v>
      </c>
      <c r="B400" t="s">
        <v>51</v>
      </c>
      <c r="C400">
        <v>9295</v>
      </c>
      <c r="D400" t="s">
        <v>1210</v>
      </c>
      <c r="E400">
        <v>2</v>
      </c>
      <c r="F400" t="s">
        <v>40</v>
      </c>
      <c r="G400">
        <v>51258</v>
      </c>
      <c r="H400" t="s">
        <v>85</v>
      </c>
      <c r="I400" t="s">
        <v>95</v>
      </c>
      <c r="J400" t="s">
        <v>42</v>
      </c>
      <c r="K400">
        <v>8</v>
      </c>
      <c r="L400">
        <v>45373</v>
      </c>
      <c r="M400">
        <v>23</v>
      </c>
      <c r="N400" t="s">
        <v>1211</v>
      </c>
      <c r="O400" t="s">
        <v>49</v>
      </c>
      <c r="P400">
        <v>1395</v>
      </c>
      <c r="Q400">
        <v>61.4</v>
      </c>
      <c r="R400">
        <v>5</v>
      </c>
      <c r="S400">
        <v>108</v>
      </c>
      <c r="T400">
        <v>2016</v>
      </c>
      <c r="U400" t="str">
        <f t="shared" si="54"/>
        <v>Automatic</v>
      </c>
      <c r="V400">
        <f t="shared" si="55"/>
        <v>5000</v>
      </c>
      <c r="W400">
        <f t="shared" si="56"/>
        <v>50000</v>
      </c>
      <c r="X400">
        <f t="shared" si="57"/>
        <v>1.4</v>
      </c>
      <c r="Y400">
        <f t="shared" si="58"/>
        <v>1</v>
      </c>
      <c r="Z400">
        <f t="shared" si="59"/>
        <v>1</v>
      </c>
      <c r="AA400">
        <f t="shared" si="60"/>
        <v>1</v>
      </c>
      <c r="AB400">
        <f t="shared" si="61"/>
        <v>1</v>
      </c>
      <c r="AC400">
        <f t="shared" si="62"/>
        <v>1</v>
      </c>
    </row>
    <row r="401" spans="1:29" x14ac:dyDescent="0.2">
      <c r="A401" t="s">
        <v>1212</v>
      </c>
      <c r="B401" t="s">
        <v>233</v>
      </c>
      <c r="C401">
        <v>2645</v>
      </c>
      <c r="D401" t="s">
        <v>456</v>
      </c>
      <c r="E401">
        <v>1</v>
      </c>
      <c r="F401" t="s">
        <v>40</v>
      </c>
      <c r="G401">
        <v>132500</v>
      </c>
      <c r="H401" t="s">
        <v>41</v>
      </c>
      <c r="I401" t="s">
        <v>34</v>
      </c>
      <c r="J401" t="s">
        <v>42</v>
      </c>
      <c r="K401">
        <v>14</v>
      </c>
      <c r="L401">
        <v>45594</v>
      </c>
      <c r="M401">
        <v>21</v>
      </c>
      <c r="N401" t="s">
        <v>1213</v>
      </c>
      <c r="O401" t="s">
        <v>49</v>
      </c>
      <c r="P401">
        <v>1799</v>
      </c>
      <c r="Q401">
        <v>42.2</v>
      </c>
      <c r="R401">
        <v>5</v>
      </c>
      <c r="S401">
        <v>155</v>
      </c>
      <c r="T401">
        <v>2010</v>
      </c>
      <c r="U401" t="str">
        <f t="shared" si="54"/>
        <v>Manual</v>
      </c>
      <c r="V401">
        <f t="shared" si="55"/>
        <v>0</v>
      </c>
      <c r="W401">
        <f t="shared" si="56"/>
        <v>100000</v>
      </c>
      <c r="X401">
        <f t="shared" si="57"/>
        <v>1.8</v>
      </c>
      <c r="Y401">
        <f t="shared" si="58"/>
        <v>1</v>
      </c>
      <c r="Z401">
        <f t="shared" si="59"/>
        <v>0</v>
      </c>
      <c r="AA401">
        <f t="shared" si="60"/>
        <v>1</v>
      </c>
      <c r="AB401">
        <f t="shared" si="61"/>
        <v>1</v>
      </c>
      <c r="AC401">
        <f t="shared" si="62"/>
        <v>0</v>
      </c>
    </row>
    <row r="402" spans="1:29" x14ac:dyDescent="0.2">
      <c r="A402" t="s">
        <v>1214</v>
      </c>
      <c r="B402" t="s">
        <v>123</v>
      </c>
      <c r="C402">
        <v>14645</v>
      </c>
      <c r="D402" t="s">
        <v>1215</v>
      </c>
      <c r="E402">
        <v>2</v>
      </c>
      <c r="F402" t="s">
        <v>40</v>
      </c>
      <c r="G402">
        <v>3100</v>
      </c>
      <c r="H402" t="s">
        <v>33</v>
      </c>
      <c r="I402" t="s">
        <v>54</v>
      </c>
      <c r="J402" t="s">
        <v>42</v>
      </c>
      <c r="K402">
        <v>6</v>
      </c>
      <c r="L402">
        <v>44709</v>
      </c>
      <c r="M402">
        <v>21</v>
      </c>
      <c r="N402" t="s">
        <v>1216</v>
      </c>
      <c r="O402" t="s">
        <v>57</v>
      </c>
      <c r="P402">
        <v>1499</v>
      </c>
      <c r="Q402">
        <v>54.3</v>
      </c>
      <c r="R402">
        <v>5</v>
      </c>
      <c r="S402">
        <v>122</v>
      </c>
      <c r="T402">
        <v>2018</v>
      </c>
      <c r="U402" t="str">
        <f t="shared" si="54"/>
        <v>Automatic</v>
      </c>
      <c r="V402">
        <f t="shared" si="55"/>
        <v>10000</v>
      </c>
      <c r="W402">
        <f t="shared" si="56"/>
        <v>0</v>
      </c>
      <c r="X402">
        <f t="shared" si="57"/>
        <v>1.5</v>
      </c>
      <c r="Y402">
        <f t="shared" si="58"/>
        <v>1</v>
      </c>
      <c r="Z402">
        <f t="shared" si="59"/>
        <v>1</v>
      </c>
      <c r="AA402">
        <f t="shared" si="60"/>
        <v>1</v>
      </c>
      <c r="AB402">
        <f t="shared" si="61"/>
        <v>1</v>
      </c>
      <c r="AC402">
        <f t="shared" si="62"/>
        <v>1</v>
      </c>
    </row>
    <row r="403" spans="1:29" x14ac:dyDescent="0.2">
      <c r="A403" t="s">
        <v>1217</v>
      </c>
      <c r="B403" t="s">
        <v>303</v>
      </c>
      <c r="C403">
        <v>7076</v>
      </c>
      <c r="D403" t="s">
        <v>1218</v>
      </c>
      <c r="E403">
        <v>1</v>
      </c>
      <c r="F403" t="s">
        <v>40</v>
      </c>
      <c r="G403">
        <v>17800</v>
      </c>
      <c r="H403" t="s">
        <v>33</v>
      </c>
      <c r="I403" t="s">
        <v>34</v>
      </c>
      <c r="J403" t="s">
        <v>42</v>
      </c>
      <c r="K403">
        <v>7</v>
      </c>
      <c r="L403">
        <v>45568</v>
      </c>
      <c r="M403">
        <v>14</v>
      </c>
      <c r="N403" t="s">
        <v>1219</v>
      </c>
      <c r="O403" t="s">
        <v>44</v>
      </c>
      <c r="P403">
        <v>875</v>
      </c>
      <c r="Q403">
        <v>67.3</v>
      </c>
      <c r="R403">
        <v>4</v>
      </c>
      <c r="S403">
        <v>99</v>
      </c>
      <c r="T403">
        <v>2017</v>
      </c>
      <c r="U403" t="str">
        <f t="shared" si="54"/>
        <v>Manual</v>
      </c>
      <c r="V403">
        <f t="shared" si="55"/>
        <v>5000</v>
      </c>
      <c r="W403">
        <f t="shared" si="56"/>
        <v>0</v>
      </c>
      <c r="X403">
        <f t="shared" si="57"/>
        <v>0.9</v>
      </c>
      <c r="Y403">
        <f t="shared" si="58"/>
        <v>1</v>
      </c>
      <c r="Z403">
        <f t="shared" si="59"/>
        <v>1</v>
      </c>
      <c r="AA403">
        <f t="shared" si="60"/>
        <v>1</v>
      </c>
      <c r="AB403">
        <f t="shared" si="61"/>
        <v>1</v>
      </c>
      <c r="AC403">
        <f t="shared" si="62"/>
        <v>1</v>
      </c>
    </row>
    <row r="404" spans="1:29" x14ac:dyDescent="0.2">
      <c r="A404" t="s">
        <v>1220</v>
      </c>
      <c r="B404" t="s">
        <v>69</v>
      </c>
      <c r="C404">
        <v>16500</v>
      </c>
      <c r="D404" t="s">
        <v>1221</v>
      </c>
      <c r="E404">
        <v>2</v>
      </c>
      <c r="F404" t="s">
        <v>53</v>
      </c>
      <c r="G404">
        <v>33000</v>
      </c>
      <c r="H404" t="s">
        <v>85</v>
      </c>
      <c r="I404" t="s">
        <v>54</v>
      </c>
      <c r="J404" t="s">
        <v>146</v>
      </c>
      <c r="K404">
        <v>9</v>
      </c>
      <c r="L404">
        <v>44550</v>
      </c>
      <c r="M404">
        <v>37</v>
      </c>
      <c r="N404" t="s">
        <v>1222</v>
      </c>
      <c r="O404" t="s">
        <v>148</v>
      </c>
      <c r="P404">
        <v>2143</v>
      </c>
      <c r="Q404">
        <v>57.7</v>
      </c>
      <c r="R404">
        <v>4</v>
      </c>
      <c r="S404">
        <v>128</v>
      </c>
      <c r="T404">
        <v>2015</v>
      </c>
      <c r="U404" t="str">
        <f t="shared" si="54"/>
        <v>Automatic</v>
      </c>
      <c r="V404">
        <f t="shared" si="55"/>
        <v>15000</v>
      </c>
      <c r="W404">
        <f t="shared" si="56"/>
        <v>0</v>
      </c>
      <c r="X404">
        <f t="shared" si="57"/>
        <v>2.1</v>
      </c>
      <c r="Y404">
        <f t="shared" si="58"/>
        <v>1</v>
      </c>
      <c r="Z404">
        <f t="shared" si="59"/>
        <v>1</v>
      </c>
      <c r="AA404">
        <f t="shared" si="60"/>
        <v>1</v>
      </c>
      <c r="AB404">
        <f t="shared" si="61"/>
        <v>1</v>
      </c>
      <c r="AC404">
        <f t="shared" si="62"/>
        <v>1</v>
      </c>
    </row>
    <row r="405" spans="1:29" x14ac:dyDescent="0.2">
      <c r="A405" t="s">
        <v>1223</v>
      </c>
      <c r="B405" t="s">
        <v>233</v>
      </c>
      <c r="C405">
        <v>5095</v>
      </c>
      <c r="D405" t="s">
        <v>1224</v>
      </c>
      <c r="E405">
        <v>1</v>
      </c>
      <c r="F405" t="s">
        <v>40</v>
      </c>
      <c r="G405">
        <v>23533</v>
      </c>
      <c r="H405" t="s">
        <v>61</v>
      </c>
      <c r="I405" t="s">
        <v>34</v>
      </c>
      <c r="J405" t="s">
        <v>42</v>
      </c>
      <c r="K405">
        <v>12</v>
      </c>
      <c r="L405">
        <v>45477</v>
      </c>
      <c r="M405">
        <v>16</v>
      </c>
      <c r="N405" t="s">
        <v>1225</v>
      </c>
      <c r="O405" t="s">
        <v>49</v>
      </c>
      <c r="P405">
        <v>1339</v>
      </c>
      <c r="Q405">
        <v>51.4</v>
      </c>
      <c r="R405">
        <v>5</v>
      </c>
      <c r="S405">
        <v>126</v>
      </c>
      <c r="T405">
        <v>2012</v>
      </c>
      <c r="U405" t="str">
        <f t="shared" si="54"/>
        <v>Manual</v>
      </c>
      <c r="V405">
        <f t="shared" si="55"/>
        <v>5000</v>
      </c>
      <c r="W405">
        <f t="shared" si="56"/>
        <v>0</v>
      </c>
      <c r="X405">
        <f t="shared" si="57"/>
        <v>1.3</v>
      </c>
      <c r="Y405">
        <f t="shared" si="58"/>
        <v>1</v>
      </c>
      <c r="Z405">
        <f t="shared" si="59"/>
        <v>1</v>
      </c>
      <c r="AA405">
        <f t="shared" si="60"/>
        <v>1</v>
      </c>
      <c r="AB405">
        <f t="shared" si="61"/>
        <v>1</v>
      </c>
      <c r="AC405">
        <f t="shared" si="62"/>
        <v>1</v>
      </c>
    </row>
    <row r="406" spans="1:29" x14ac:dyDescent="0.2">
      <c r="A406" t="s">
        <v>1226</v>
      </c>
      <c r="B406" t="s">
        <v>1157</v>
      </c>
      <c r="C406">
        <v>3700</v>
      </c>
      <c r="D406" t="s">
        <v>1227</v>
      </c>
      <c r="E406">
        <v>1</v>
      </c>
      <c r="F406" t="s">
        <v>40</v>
      </c>
      <c r="G406">
        <v>13900</v>
      </c>
      <c r="H406" t="s">
        <v>85</v>
      </c>
      <c r="I406" t="s">
        <v>34</v>
      </c>
      <c r="J406" t="s">
        <v>42</v>
      </c>
      <c r="K406">
        <v>8</v>
      </c>
      <c r="L406">
        <v>45471</v>
      </c>
      <c r="M406">
        <v>6</v>
      </c>
      <c r="N406" t="s">
        <v>1228</v>
      </c>
      <c r="O406" t="s">
        <v>49</v>
      </c>
      <c r="P406">
        <v>898</v>
      </c>
      <c r="Q406">
        <v>57.7</v>
      </c>
      <c r="R406">
        <v>5</v>
      </c>
      <c r="S406">
        <v>109</v>
      </c>
      <c r="T406">
        <v>2016</v>
      </c>
      <c r="U406" t="str">
        <f t="shared" si="54"/>
        <v>Manual</v>
      </c>
      <c r="V406">
        <f t="shared" si="55"/>
        <v>0</v>
      </c>
      <c r="W406">
        <f t="shared" si="56"/>
        <v>0</v>
      </c>
      <c r="X406">
        <f t="shared" si="57"/>
        <v>0.9</v>
      </c>
      <c r="Y406">
        <f t="shared" si="58"/>
        <v>1</v>
      </c>
      <c r="Z406">
        <f t="shared" si="59"/>
        <v>1</v>
      </c>
      <c r="AA406">
        <f t="shared" si="60"/>
        <v>1</v>
      </c>
      <c r="AB406">
        <f t="shared" si="61"/>
        <v>1</v>
      </c>
      <c r="AC406">
        <f t="shared" si="62"/>
        <v>1</v>
      </c>
    </row>
    <row r="407" spans="1:29" x14ac:dyDescent="0.2">
      <c r="A407" t="s">
        <v>1229</v>
      </c>
      <c r="B407" t="s">
        <v>133</v>
      </c>
      <c r="C407">
        <v>8849</v>
      </c>
      <c r="D407" t="s">
        <v>394</v>
      </c>
      <c r="E407">
        <v>2</v>
      </c>
      <c r="F407" t="s">
        <v>32</v>
      </c>
      <c r="G407">
        <v>54086</v>
      </c>
      <c r="H407" t="s">
        <v>33</v>
      </c>
      <c r="I407" t="s">
        <v>34</v>
      </c>
      <c r="J407" t="s">
        <v>42</v>
      </c>
      <c r="K407">
        <v>8</v>
      </c>
      <c r="L407">
        <v>45517</v>
      </c>
      <c r="M407">
        <v>10</v>
      </c>
      <c r="N407" t="s">
        <v>1230</v>
      </c>
      <c r="O407" t="s">
        <v>49</v>
      </c>
      <c r="P407">
        <v>1497</v>
      </c>
      <c r="Q407">
        <v>85.6</v>
      </c>
      <c r="R407">
        <v>5</v>
      </c>
      <c r="S407">
        <v>75</v>
      </c>
      <c r="T407">
        <v>2016</v>
      </c>
      <c r="U407" t="str">
        <f t="shared" si="54"/>
        <v>Automatic</v>
      </c>
      <c r="V407">
        <f t="shared" si="55"/>
        <v>5000</v>
      </c>
      <c r="W407">
        <f t="shared" si="56"/>
        <v>50000</v>
      </c>
      <c r="X407">
        <f t="shared" si="57"/>
        <v>1.5</v>
      </c>
      <c r="Y407">
        <f t="shared" si="58"/>
        <v>1</v>
      </c>
      <c r="Z407">
        <f t="shared" si="59"/>
        <v>1</v>
      </c>
      <c r="AA407">
        <f t="shared" si="60"/>
        <v>1</v>
      </c>
      <c r="AB407">
        <f t="shared" si="61"/>
        <v>1</v>
      </c>
      <c r="AC407">
        <f t="shared" si="62"/>
        <v>1</v>
      </c>
    </row>
    <row r="408" spans="1:29" x14ac:dyDescent="0.2">
      <c r="A408" t="s">
        <v>1231</v>
      </c>
      <c r="B408" t="s">
        <v>46</v>
      </c>
      <c r="C408">
        <v>7645</v>
      </c>
      <c r="D408" t="s">
        <v>1232</v>
      </c>
      <c r="E408">
        <v>2</v>
      </c>
      <c r="F408" t="s">
        <v>40</v>
      </c>
      <c r="G408">
        <v>100000</v>
      </c>
      <c r="H408" t="s">
        <v>41</v>
      </c>
      <c r="I408" t="s">
        <v>34</v>
      </c>
      <c r="J408" t="s">
        <v>42</v>
      </c>
      <c r="K408">
        <v>8</v>
      </c>
      <c r="L408">
        <v>45444</v>
      </c>
      <c r="M408">
        <v>10</v>
      </c>
      <c r="N408" t="s">
        <v>1233</v>
      </c>
      <c r="O408" t="s">
        <v>49</v>
      </c>
      <c r="P408">
        <v>1598</v>
      </c>
      <c r="Q408">
        <v>47.1</v>
      </c>
      <c r="R408">
        <v>5</v>
      </c>
      <c r="S408">
        <v>139</v>
      </c>
      <c r="T408">
        <v>2016</v>
      </c>
      <c r="U408" t="str">
        <f t="shared" si="54"/>
        <v>Automatic</v>
      </c>
      <c r="V408">
        <f t="shared" si="55"/>
        <v>5000</v>
      </c>
      <c r="W408">
        <f t="shared" si="56"/>
        <v>100000</v>
      </c>
      <c r="X408">
        <f t="shared" si="57"/>
        <v>1.6</v>
      </c>
      <c r="Y408">
        <f t="shared" si="58"/>
        <v>1</v>
      </c>
      <c r="Z408">
        <f t="shared" si="59"/>
        <v>0</v>
      </c>
      <c r="AA408">
        <f t="shared" si="60"/>
        <v>1</v>
      </c>
      <c r="AB408">
        <f t="shared" si="61"/>
        <v>1</v>
      </c>
      <c r="AC408">
        <f t="shared" si="62"/>
        <v>0</v>
      </c>
    </row>
    <row r="409" spans="1:29" x14ac:dyDescent="0.2">
      <c r="A409" t="s">
        <v>1234</v>
      </c>
      <c r="B409" t="s">
        <v>51</v>
      </c>
      <c r="C409">
        <v>35000</v>
      </c>
      <c r="D409" t="s">
        <v>1235</v>
      </c>
      <c r="E409">
        <v>2</v>
      </c>
      <c r="F409" t="s">
        <v>40</v>
      </c>
      <c r="G409">
        <v>18826</v>
      </c>
      <c r="H409" t="s">
        <v>85</v>
      </c>
      <c r="I409" t="s">
        <v>54</v>
      </c>
      <c r="J409" t="s">
        <v>35</v>
      </c>
      <c r="K409">
        <v>5</v>
      </c>
      <c r="L409">
        <v>44913</v>
      </c>
      <c r="M409">
        <v>28</v>
      </c>
      <c r="N409" t="s">
        <v>1236</v>
      </c>
      <c r="O409" t="s">
        <v>35</v>
      </c>
      <c r="P409">
        <v>1984</v>
      </c>
      <c r="Q409">
        <v>35.299999999999997</v>
      </c>
      <c r="R409">
        <v>5</v>
      </c>
      <c r="S409">
        <v>175</v>
      </c>
      <c r="T409">
        <v>2019</v>
      </c>
      <c r="U409" t="str">
        <f t="shared" si="54"/>
        <v>Automatic</v>
      </c>
      <c r="V409">
        <f t="shared" si="55"/>
        <v>35000</v>
      </c>
      <c r="W409">
        <f t="shared" si="56"/>
        <v>0</v>
      </c>
      <c r="X409">
        <f t="shared" si="57"/>
        <v>2</v>
      </c>
      <c r="Y409">
        <f t="shared" si="58"/>
        <v>1</v>
      </c>
      <c r="Z409">
        <f t="shared" si="59"/>
        <v>1</v>
      </c>
      <c r="AA409">
        <f t="shared" si="60"/>
        <v>1</v>
      </c>
      <c r="AB409">
        <f t="shared" si="61"/>
        <v>1</v>
      </c>
      <c r="AC409">
        <f t="shared" si="62"/>
        <v>1</v>
      </c>
    </row>
    <row r="410" spans="1:29" x14ac:dyDescent="0.2">
      <c r="A410" t="s">
        <v>1237</v>
      </c>
      <c r="B410" t="s">
        <v>38</v>
      </c>
      <c r="C410">
        <v>7458</v>
      </c>
      <c r="D410" t="s">
        <v>1238</v>
      </c>
      <c r="E410">
        <v>1</v>
      </c>
      <c r="F410" t="s">
        <v>40</v>
      </c>
      <c r="G410">
        <v>50373</v>
      </c>
      <c r="H410" t="s">
        <v>41</v>
      </c>
      <c r="I410" t="s">
        <v>34</v>
      </c>
      <c r="J410" t="s">
        <v>42</v>
      </c>
      <c r="K410">
        <v>8</v>
      </c>
      <c r="L410">
        <v>45764</v>
      </c>
      <c r="M410">
        <v>11</v>
      </c>
      <c r="N410" t="s">
        <v>1239</v>
      </c>
      <c r="O410" t="s">
        <v>49</v>
      </c>
      <c r="P410">
        <v>999</v>
      </c>
      <c r="Q410">
        <v>64.2</v>
      </c>
      <c r="R410">
        <v>5</v>
      </c>
      <c r="S410">
        <v>102</v>
      </c>
      <c r="T410">
        <v>2016</v>
      </c>
      <c r="U410" t="str">
        <f t="shared" si="54"/>
        <v>Manual</v>
      </c>
      <c r="V410">
        <f t="shared" si="55"/>
        <v>5000</v>
      </c>
      <c r="W410">
        <f t="shared" si="56"/>
        <v>50000</v>
      </c>
      <c r="X410">
        <f t="shared" si="57"/>
        <v>1</v>
      </c>
      <c r="Y410">
        <f t="shared" si="58"/>
        <v>1</v>
      </c>
      <c r="Z410">
        <f t="shared" si="59"/>
        <v>1</v>
      </c>
      <c r="AA410">
        <f t="shared" si="60"/>
        <v>1</v>
      </c>
      <c r="AB410">
        <f t="shared" si="61"/>
        <v>1</v>
      </c>
      <c r="AC410">
        <f t="shared" si="62"/>
        <v>1</v>
      </c>
    </row>
    <row r="411" spans="1:29" x14ac:dyDescent="0.2">
      <c r="A411" t="s">
        <v>1240</v>
      </c>
      <c r="B411" t="s">
        <v>133</v>
      </c>
      <c r="C411">
        <v>10745</v>
      </c>
      <c r="D411" t="s">
        <v>1241</v>
      </c>
      <c r="E411">
        <v>2</v>
      </c>
      <c r="F411" t="s">
        <v>40</v>
      </c>
      <c r="G411">
        <v>100</v>
      </c>
      <c r="H411" t="s">
        <v>94</v>
      </c>
      <c r="I411" t="s">
        <v>62</v>
      </c>
      <c r="J411" t="s">
        <v>42</v>
      </c>
      <c r="K411">
        <v>8</v>
      </c>
      <c r="L411">
        <v>45594</v>
      </c>
      <c r="M411">
        <v>14</v>
      </c>
      <c r="N411" t="s">
        <v>1242</v>
      </c>
      <c r="O411" t="s">
        <v>49</v>
      </c>
      <c r="P411">
        <v>1197</v>
      </c>
      <c r="Q411">
        <v>61.4</v>
      </c>
      <c r="R411">
        <v>5</v>
      </c>
      <c r="S411">
        <v>106</v>
      </c>
      <c r="T411">
        <v>2016</v>
      </c>
      <c r="U411" t="str">
        <f t="shared" si="54"/>
        <v>Automatic</v>
      </c>
      <c r="V411">
        <f t="shared" si="55"/>
        <v>10000</v>
      </c>
      <c r="W411">
        <f t="shared" si="56"/>
        <v>0</v>
      </c>
      <c r="X411">
        <f t="shared" si="57"/>
        <v>1.2</v>
      </c>
      <c r="Y411">
        <f t="shared" si="58"/>
        <v>1</v>
      </c>
      <c r="Z411">
        <f t="shared" si="59"/>
        <v>1</v>
      </c>
      <c r="AA411">
        <f t="shared" si="60"/>
        <v>1</v>
      </c>
      <c r="AB411">
        <f t="shared" si="61"/>
        <v>1</v>
      </c>
      <c r="AC411">
        <f t="shared" si="62"/>
        <v>1</v>
      </c>
    </row>
    <row r="412" spans="1:29" x14ac:dyDescent="0.2">
      <c r="A412" t="s">
        <v>1243</v>
      </c>
      <c r="B412" t="s">
        <v>46</v>
      </c>
      <c r="C412">
        <v>11345</v>
      </c>
      <c r="D412" t="s">
        <v>1244</v>
      </c>
      <c r="E412">
        <v>2</v>
      </c>
      <c r="F412" t="s">
        <v>297</v>
      </c>
      <c r="G412">
        <v>12500</v>
      </c>
      <c r="H412" t="s">
        <v>41</v>
      </c>
      <c r="I412" t="s">
        <v>34</v>
      </c>
      <c r="J412" t="s">
        <v>42</v>
      </c>
      <c r="K412">
        <v>8</v>
      </c>
      <c r="L412">
        <v>45754</v>
      </c>
      <c r="M412">
        <v>19</v>
      </c>
      <c r="N412" t="s">
        <v>1245</v>
      </c>
      <c r="O412" t="s">
        <v>49</v>
      </c>
      <c r="P412">
        <v>0</v>
      </c>
      <c r="Q412">
        <v>0</v>
      </c>
      <c r="R412">
        <v>5</v>
      </c>
      <c r="S412">
        <v>0</v>
      </c>
      <c r="T412">
        <v>2016</v>
      </c>
      <c r="U412" t="str">
        <f t="shared" si="54"/>
        <v>Automatic</v>
      </c>
      <c r="V412">
        <f t="shared" si="55"/>
        <v>10000</v>
      </c>
      <c r="W412">
        <f t="shared" si="56"/>
        <v>0</v>
      </c>
      <c r="X412">
        <f t="shared" si="57"/>
        <v>0</v>
      </c>
      <c r="Y412">
        <f t="shared" si="58"/>
        <v>1</v>
      </c>
      <c r="Z412">
        <f t="shared" si="59"/>
        <v>1</v>
      </c>
      <c r="AA412">
        <f t="shared" si="60"/>
        <v>1</v>
      </c>
      <c r="AB412">
        <f t="shared" si="61"/>
        <v>0</v>
      </c>
      <c r="AC412">
        <f t="shared" si="62"/>
        <v>0</v>
      </c>
    </row>
    <row r="413" spans="1:29" x14ac:dyDescent="0.2">
      <c r="A413" t="s">
        <v>1246</v>
      </c>
      <c r="B413" t="s">
        <v>295</v>
      </c>
      <c r="C413">
        <v>7330</v>
      </c>
      <c r="D413" t="s">
        <v>1247</v>
      </c>
      <c r="E413">
        <v>1</v>
      </c>
      <c r="F413" t="s">
        <v>40</v>
      </c>
      <c r="G413">
        <v>34720</v>
      </c>
      <c r="H413" t="s">
        <v>41</v>
      </c>
      <c r="I413" t="s">
        <v>34</v>
      </c>
      <c r="J413" t="s">
        <v>42</v>
      </c>
      <c r="K413">
        <v>10</v>
      </c>
      <c r="L413">
        <v>45670</v>
      </c>
      <c r="M413">
        <v>10</v>
      </c>
      <c r="N413" t="s">
        <v>1248</v>
      </c>
      <c r="O413" t="s">
        <v>49</v>
      </c>
      <c r="P413">
        <v>898</v>
      </c>
      <c r="Q413">
        <v>56.5</v>
      </c>
      <c r="R413">
        <v>5</v>
      </c>
      <c r="S413">
        <v>114</v>
      </c>
      <c r="T413">
        <v>2014</v>
      </c>
      <c r="U413" t="str">
        <f t="shared" si="54"/>
        <v>Manual</v>
      </c>
      <c r="V413">
        <f t="shared" si="55"/>
        <v>5000</v>
      </c>
      <c r="W413">
        <f t="shared" si="56"/>
        <v>0</v>
      </c>
      <c r="X413">
        <f t="shared" si="57"/>
        <v>0.9</v>
      </c>
      <c r="Y413">
        <f t="shared" si="58"/>
        <v>1</v>
      </c>
      <c r="Z413">
        <f t="shared" si="59"/>
        <v>1</v>
      </c>
      <c r="AA413">
        <f t="shared" si="60"/>
        <v>1</v>
      </c>
      <c r="AB413">
        <f t="shared" si="61"/>
        <v>1</v>
      </c>
      <c r="AC413">
        <f t="shared" si="62"/>
        <v>1</v>
      </c>
    </row>
    <row r="414" spans="1:29" x14ac:dyDescent="0.2">
      <c r="A414" t="s">
        <v>1249</v>
      </c>
      <c r="B414" t="s">
        <v>38</v>
      </c>
      <c r="C414">
        <v>4245</v>
      </c>
      <c r="D414" t="s">
        <v>1250</v>
      </c>
      <c r="E414">
        <v>1</v>
      </c>
      <c r="F414" t="s">
        <v>53</v>
      </c>
      <c r="G414">
        <v>115000</v>
      </c>
      <c r="H414" t="s">
        <v>61</v>
      </c>
      <c r="I414" t="s">
        <v>54</v>
      </c>
      <c r="J414" t="s">
        <v>71</v>
      </c>
      <c r="K414">
        <v>13</v>
      </c>
      <c r="L414">
        <v>44586</v>
      </c>
      <c r="M414">
        <v>15</v>
      </c>
      <c r="N414" t="s">
        <v>1251</v>
      </c>
      <c r="O414" t="s">
        <v>73</v>
      </c>
      <c r="P414">
        <v>1686</v>
      </c>
      <c r="Q414">
        <v>55.4</v>
      </c>
      <c r="R414">
        <v>7</v>
      </c>
      <c r="S414">
        <v>134</v>
      </c>
      <c r="T414">
        <v>2011</v>
      </c>
      <c r="U414" t="str">
        <f t="shared" si="54"/>
        <v>Manual</v>
      </c>
      <c r="V414">
        <f t="shared" si="55"/>
        <v>0</v>
      </c>
      <c r="W414">
        <f t="shared" si="56"/>
        <v>100000</v>
      </c>
      <c r="X414">
        <f t="shared" si="57"/>
        <v>1.7</v>
      </c>
      <c r="Y414">
        <f t="shared" si="58"/>
        <v>1</v>
      </c>
      <c r="Z414">
        <f t="shared" si="59"/>
        <v>0</v>
      </c>
      <c r="AA414">
        <f t="shared" si="60"/>
        <v>1</v>
      </c>
      <c r="AB414">
        <f t="shared" si="61"/>
        <v>1</v>
      </c>
      <c r="AC414">
        <f t="shared" si="62"/>
        <v>0</v>
      </c>
    </row>
    <row r="415" spans="1:29" x14ac:dyDescent="0.2">
      <c r="A415" t="s">
        <v>1252</v>
      </c>
      <c r="B415" t="s">
        <v>922</v>
      </c>
      <c r="C415">
        <v>20495</v>
      </c>
      <c r="D415" t="s">
        <v>1253</v>
      </c>
      <c r="E415">
        <v>2</v>
      </c>
      <c r="F415" t="s">
        <v>53</v>
      </c>
      <c r="G415">
        <v>31</v>
      </c>
      <c r="H415" t="s">
        <v>41</v>
      </c>
      <c r="I415" t="s">
        <v>54</v>
      </c>
      <c r="J415" t="s">
        <v>936</v>
      </c>
      <c r="K415">
        <v>15</v>
      </c>
      <c r="L415">
        <v>44443</v>
      </c>
      <c r="M415">
        <v>41</v>
      </c>
      <c r="N415" t="s">
        <v>1254</v>
      </c>
      <c r="O415" t="s">
        <v>938</v>
      </c>
      <c r="P415">
        <v>2993</v>
      </c>
      <c r="Q415">
        <v>30.7</v>
      </c>
      <c r="R415">
        <v>5</v>
      </c>
      <c r="S415">
        <v>243</v>
      </c>
      <c r="T415">
        <v>2009</v>
      </c>
      <c r="U415" t="str">
        <f t="shared" si="54"/>
        <v>Automatic</v>
      </c>
      <c r="V415">
        <f t="shared" si="55"/>
        <v>20000</v>
      </c>
      <c r="W415">
        <f t="shared" si="56"/>
        <v>0</v>
      </c>
      <c r="X415">
        <f t="shared" si="57"/>
        <v>3</v>
      </c>
      <c r="Y415">
        <f t="shared" si="58"/>
        <v>1</v>
      </c>
      <c r="Z415">
        <f t="shared" si="59"/>
        <v>1</v>
      </c>
      <c r="AA415">
        <f t="shared" si="60"/>
        <v>0</v>
      </c>
      <c r="AB415">
        <f t="shared" si="61"/>
        <v>1</v>
      </c>
      <c r="AC415">
        <f t="shared" si="62"/>
        <v>0</v>
      </c>
    </row>
    <row r="416" spans="1:29" x14ac:dyDescent="0.2">
      <c r="A416" t="s">
        <v>1255</v>
      </c>
      <c r="B416" t="s">
        <v>133</v>
      </c>
      <c r="C416">
        <v>5929</v>
      </c>
      <c r="D416" t="s">
        <v>1256</v>
      </c>
      <c r="E416">
        <v>1</v>
      </c>
      <c r="F416" t="s">
        <v>40</v>
      </c>
      <c r="G416">
        <v>45888</v>
      </c>
      <c r="H416" t="s">
        <v>33</v>
      </c>
      <c r="I416" t="s">
        <v>34</v>
      </c>
      <c r="J416" t="s">
        <v>42</v>
      </c>
      <c r="K416">
        <v>6</v>
      </c>
      <c r="L416">
        <v>45748</v>
      </c>
      <c r="M416">
        <v>7</v>
      </c>
      <c r="N416" t="s">
        <v>1257</v>
      </c>
      <c r="O416" t="s">
        <v>49</v>
      </c>
      <c r="P416">
        <v>998</v>
      </c>
      <c r="Q416">
        <v>68.900000000000006</v>
      </c>
      <c r="R416">
        <v>4</v>
      </c>
      <c r="S416">
        <v>95</v>
      </c>
      <c r="T416">
        <v>2018</v>
      </c>
      <c r="U416" t="str">
        <f t="shared" si="54"/>
        <v>Manual</v>
      </c>
      <c r="V416">
        <f t="shared" si="55"/>
        <v>5000</v>
      </c>
      <c r="W416">
        <f t="shared" si="56"/>
        <v>0</v>
      </c>
      <c r="X416">
        <f t="shared" si="57"/>
        <v>1</v>
      </c>
      <c r="Y416">
        <f t="shared" si="58"/>
        <v>1</v>
      </c>
      <c r="Z416">
        <f t="shared" si="59"/>
        <v>1</v>
      </c>
      <c r="AA416">
        <f t="shared" si="60"/>
        <v>1</v>
      </c>
      <c r="AB416">
        <f t="shared" si="61"/>
        <v>1</v>
      </c>
      <c r="AC416">
        <f t="shared" si="62"/>
        <v>1</v>
      </c>
    </row>
    <row r="417" spans="1:29" x14ac:dyDescent="0.2">
      <c r="A417" t="s">
        <v>1258</v>
      </c>
      <c r="B417" t="s">
        <v>38</v>
      </c>
      <c r="C417">
        <v>9380</v>
      </c>
      <c r="D417" t="s">
        <v>1259</v>
      </c>
      <c r="E417">
        <v>1</v>
      </c>
      <c r="F417" t="s">
        <v>40</v>
      </c>
      <c r="G417">
        <v>38536</v>
      </c>
      <c r="H417" t="s">
        <v>61</v>
      </c>
      <c r="I417" t="s">
        <v>34</v>
      </c>
      <c r="J417" t="s">
        <v>42</v>
      </c>
      <c r="K417">
        <v>9</v>
      </c>
      <c r="L417">
        <v>45694</v>
      </c>
      <c r="M417">
        <v>7</v>
      </c>
      <c r="N417" t="s">
        <v>1260</v>
      </c>
      <c r="O417" t="s">
        <v>49</v>
      </c>
      <c r="P417">
        <v>1598</v>
      </c>
      <c r="Q417">
        <v>43.5</v>
      </c>
      <c r="R417">
        <v>5</v>
      </c>
      <c r="S417">
        <v>153</v>
      </c>
      <c r="T417">
        <v>2015</v>
      </c>
      <c r="U417" t="str">
        <f t="shared" si="54"/>
        <v>Manual</v>
      </c>
      <c r="V417">
        <f t="shared" si="55"/>
        <v>5000</v>
      </c>
      <c r="W417">
        <f t="shared" si="56"/>
        <v>0</v>
      </c>
      <c r="X417">
        <f t="shared" si="57"/>
        <v>1.6</v>
      </c>
      <c r="Y417">
        <f t="shared" si="58"/>
        <v>1</v>
      </c>
      <c r="Z417">
        <f t="shared" si="59"/>
        <v>1</v>
      </c>
      <c r="AA417">
        <f t="shared" si="60"/>
        <v>1</v>
      </c>
      <c r="AB417">
        <f t="shared" si="61"/>
        <v>1</v>
      </c>
      <c r="AC417">
        <f t="shared" si="62"/>
        <v>1</v>
      </c>
    </row>
    <row r="418" spans="1:29" x14ac:dyDescent="0.2">
      <c r="A418" t="s">
        <v>1261</v>
      </c>
      <c r="B418" t="s">
        <v>38</v>
      </c>
      <c r="C418">
        <v>2695</v>
      </c>
      <c r="D418" t="s">
        <v>1262</v>
      </c>
      <c r="E418">
        <v>1</v>
      </c>
      <c r="F418" t="s">
        <v>40</v>
      </c>
      <c r="G418">
        <v>63000</v>
      </c>
      <c r="H418" t="s">
        <v>41</v>
      </c>
      <c r="I418" t="s">
        <v>34</v>
      </c>
      <c r="J418" t="s">
        <v>42</v>
      </c>
      <c r="K418">
        <v>10</v>
      </c>
      <c r="L418">
        <v>45745</v>
      </c>
      <c r="M418">
        <v>9</v>
      </c>
      <c r="N418" t="s">
        <v>1263</v>
      </c>
      <c r="O418" t="s">
        <v>49</v>
      </c>
      <c r="P418">
        <v>1398</v>
      </c>
      <c r="Q418">
        <v>51.4</v>
      </c>
      <c r="R418">
        <v>5</v>
      </c>
      <c r="S418">
        <v>129</v>
      </c>
      <c r="T418">
        <v>2014</v>
      </c>
      <c r="U418" t="str">
        <f t="shared" si="54"/>
        <v>Manual</v>
      </c>
      <c r="V418">
        <f t="shared" si="55"/>
        <v>0</v>
      </c>
      <c r="W418">
        <f t="shared" si="56"/>
        <v>50000</v>
      </c>
      <c r="X418">
        <f t="shared" si="57"/>
        <v>1.4</v>
      </c>
      <c r="Y418">
        <f t="shared" si="58"/>
        <v>1</v>
      </c>
      <c r="Z418">
        <f t="shared" si="59"/>
        <v>1</v>
      </c>
      <c r="AA418">
        <f t="shared" si="60"/>
        <v>1</v>
      </c>
      <c r="AB418">
        <f t="shared" si="61"/>
        <v>1</v>
      </c>
      <c r="AC418">
        <f t="shared" si="62"/>
        <v>1</v>
      </c>
    </row>
    <row r="419" spans="1:29" x14ac:dyDescent="0.2">
      <c r="A419" t="s">
        <v>1264</v>
      </c>
      <c r="B419" t="s">
        <v>123</v>
      </c>
      <c r="C419">
        <v>8823</v>
      </c>
      <c r="D419" t="s">
        <v>1265</v>
      </c>
      <c r="E419">
        <v>2</v>
      </c>
      <c r="F419" t="s">
        <v>53</v>
      </c>
      <c r="G419">
        <v>2</v>
      </c>
      <c r="H419" t="s">
        <v>41</v>
      </c>
      <c r="I419" t="s">
        <v>54</v>
      </c>
      <c r="J419" t="s">
        <v>35</v>
      </c>
      <c r="K419">
        <v>10</v>
      </c>
      <c r="L419">
        <v>45135</v>
      </c>
      <c r="M419">
        <v>22</v>
      </c>
      <c r="N419" t="s">
        <v>1266</v>
      </c>
      <c r="O419" t="s">
        <v>35</v>
      </c>
      <c r="P419">
        <v>1995</v>
      </c>
      <c r="Q419">
        <v>52.3</v>
      </c>
      <c r="R419">
        <v>5</v>
      </c>
      <c r="S419">
        <v>143</v>
      </c>
      <c r="T419">
        <v>2014</v>
      </c>
      <c r="U419" t="str">
        <f t="shared" si="54"/>
        <v>Automatic</v>
      </c>
      <c r="V419">
        <f t="shared" si="55"/>
        <v>5000</v>
      </c>
      <c r="W419">
        <f t="shared" si="56"/>
        <v>0</v>
      </c>
      <c r="X419">
        <f t="shared" si="57"/>
        <v>2</v>
      </c>
      <c r="Y419">
        <f t="shared" si="58"/>
        <v>1</v>
      </c>
      <c r="Z419">
        <f t="shared" si="59"/>
        <v>1</v>
      </c>
      <c r="AA419">
        <f t="shared" si="60"/>
        <v>1</v>
      </c>
      <c r="AB419">
        <f t="shared" si="61"/>
        <v>1</v>
      </c>
      <c r="AC419">
        <f t="shared" si="62"/>
        <v>1</v>
      </c>
    </row>
    <row r="420" spans="1:29" x14ac:dyDescent="0.2">
      <c r="A420" t="s">
        <v>1267</v>
      </c>
      <c r="B420" t="s">
        <v>46</v>
      </c>
      <c r="C420">
        <v>9300</v>
      </c>
      <c r="D420" t="s">
        <v>1268</v>
      </c>
      <c r="E420">
        <v>1</v>
      </c>
      <c r="F420" t="s">
        <v>40</v>
      </c>
      <c r="G420">
        <v>32552</v>
      </c>
      <c r="H420" t="s">
        <v>61</v>
      </c>
      <c r="I420" t="s">
        <v>34</v>
      </c>
      <c r="J420" t="s">
        <v>42</v>
      </c>
      <c r="K420">
        <v>10</v>
      </c>
      <c r="L420">
        <v>45550</v>
      </c>
      <c r="M420">
        <v>14</v>
      </c>
      <c r="N420" t="s">
        <v>1269</v>
      </c>
      <c r="O420" t="s">
        <v>49</v>
      </c>
      <c r="P420">
        <v>1198</v>
      </c>
      <c r="Q420">
        <v>50.4</v>
      </c>
      <c r="R420">
        <v>5</v>
      </c>
      <c r="S420">
        <v>129</v>
      </c>
      <c r="T420">
        <v>2014</v>
      </c>
      <c r="U420" t="str">
        <f t="shared" si="54"/>
        <v>Manual</v>
      </c>
      <c r="V420">
        <f t="shared" si="55"/>
        <v>5000</v>
      </c>
      <c r="W420">
        <f t="shared" si="56"/>
        <v>0</v>
      </c>
      <c r="X420">
        <f t="shared" si="57"/>
        <v>1.2</v>
      </c>
      <c r="Y420">
        <f t="shared" si="58"/>
        <v>1</v>
      </c>
      <c r="Z420">
        <f t="shared" si="59"/>
        <v>1</v>
      </c>
      <c r="AA420">
        <f t="shared" si="60"/>
        <v>1</v>
      </c>
      <c r="AB420">
        <f t="shared" si="61"/>
        <v>1</v>
      </c>
      <c r="AC420">
        <f t="shared" si="62"/>
        <v>1</v>
      </c>
    </row>
    <row r="421" spans="1:29" x14ac:dyDescent="0.2">
      <c r="A421" t="s">
        <v>1270</v>
      </c>
      <c r="B421" t="s">
        <v>46</v>
      </c>
      <c r="C421">
        <v>7095</v>
      </c>
      <c r="D421" t="s">
        <v>1232</v>
      </c>
      <c r="E421">
        <v>2</v>
      </c>
      <c r="F421" t="s">
        <v>40</v>
      </c>
      <c r="G421">
        <v>26500</v>
      </c>
      <c r="H421" t="s">
        <v>41</v>
      </c>
      <c r="I421" t="s">
        <v>54</v>
      </c>
      <c r="J421" t="s">
        <v>42</v>
      </c>
      <c r="K421">
        <v>11</v>
      </c>
      <c r="L421">
        <v>44115</v>
      </c>
      <c r="M421">
        <v>12</v>
      </c>
      <c r="N421" t="s">
        <v>1271</v>
      </c>
      <c r="O421" t="s">
        <v>49</v>
      </c>
      <c r="P421">
        <v>1598</v>
      </c>
      <c r="Q421">
        <v>44.8</v>
      </c>
      <c r="R421">
        <v>5</v>
      </c>
      <c r="S421">
        <v>145</v>
      </c>
      <c r="T421">
        <v>2013</v>
      </c>
      <c r="U421" t="str">
        <f t="shared" si="54"/>
        <v>Automatic</v>
      </c>
      <c r="V421">
        <f t="shared" si="55"/>
        <v>5000</v>
      </c>
      <c r="W421">
        <f t="shared" si="56"/>
        <v>0</v>
      </c>
      <c r="X421">
        <f t="shared" si="57"/>
        <v>1.6</v>
      </c>
      <c r="Y421">
        <f t="shared" si="58"/>
        <v>1</v>
      </c>
      <c r="Z421">
        <f t="shared" si="59"/>
        <v>1</v>
      </c>
      <c r="AA421">
        <f t="shared" si="60"/>
        <v>1</v>
      </c>
      <c r="AB421">
        <f t="shared" si="61"/>
        <v>1</v>
      </c>
      <c r="AC421">
        <f t="shared" si="62"/>
        <v>1</v>
      </c>
    </row>
    <row r="422" spans="1:29" x14ac:dyDescent="0.2">
      <c r="A422" t="s">
        <v>1272</v>
      </c>
      <c r="B422" t="s">
        <v>38</v>
      </c>
      <c r="C422">
        <v>3995</v>
      </c>
      <c r="D422" t="s">
        <v>1273</v>
      </c>
      <c r="E422">
        <v>1</v>
      </c>
      <c r="F422" t="s">
        <v>40</v>
      </c>
      <c r="G422">
        <v>25000</v>
      </c>
      <c r="H422" t="s">
        <v>61</v>
      </c>
      <c r="I422" t="s">
        <v>34</v>
      </c>
      <c r="J422" t="s">
        <v>71</v>
      </c>
      <c r="K422">
        <v>11</v>
      </c>
      <c r="L422">
        <v>45593</v>
      </c>
      <c r="M422">
        <v>12</v>
      </c>
      <c r="N422" t="s">
        <v>1274</v>
      </c>
      <c r="O422" t="s">
        <v>73</v>
      </c>
      <c r="P422">
        <v>1598</v>
      </c>
      <c r="Q422">
        <v>42.2</v>
      </c>
      <c r="R422">
        <v>7</v>
      </c>
      <c r="S422">
        <v>157</v>
      </c>
      <c r="T422">
        <v>2013</v>
      </c>
      <c r="U422" t="str">
        <f t="shared" si="54"/>
        <v>Manual</v>
      </c>
      <c r="V422">
        <f t="shared" si="55"/>
        <v>0</v>
      </c>
      <c r="W422">
        <f t="shared" si="56"/>
        <v>0</v>
      </c>
      <c r="X422">
        <f t="shared" si="57"/>
        <v>1.6</v>
      </c>
      <c r="Y422">
        <f t="shared" si="58"/>
        <v>1</v>
      </c>
      <c r="Z422">
        <f t="shared" si="59"/>
        <v>1</v>
      </c>
      <c r="AA422">
        <f t="shared" si="60"/>
        <v>1</v>
      </c>
      <c r="AB422">
        <f t="shared" si="61"/>
        <v>1</v>
      </c>
      <c r="AC422">
        <f t="shared" si="62"/>
        <v>1</v>
      </c>
    </row>
    <row r="423" spans="1:29" x14ac:dyDescent="0.2">
      <c r="A423" t="s">
        <v>1275</v>
      </c>
      <c r="B423" t="s">
        <v>46</v>
      </c>
      <c r="C423">
        <v>2933</v>
      </c>
      <c r="D423" t="s">
        <v>1276</v>
      </c>
      <c r="E423">
        <v>1</v>
      </c>
      <c r="F423" t="s">
        <v>40</v>
      </c>
      <c r="G423">
        <v>78000</v>
      </c>
      <c r="H423" t="s">
        <v>94</v>
      </c>
      <c r="I423" t="s">
        <v>34</v>
      </c>
      <c r="J423" t="s">
        <v>71</v>
      </c>
      <c r="K423">
        <v>12</v>
      </c>
      <c r="L423">
        <v>45718</v>
      </c>
      <c r="M423">
        <v>11</v>
      </c>
      <c r="N423" t="s">
        <v>1277</v>
      </c>
      <c r="O423" t="s">
        <v>73</v>
      </c>
      <c r="P423">
        <v>1386</v>
      </c>
      <c r="Q423">
        <v>47.9</v>
      </c>
      <c r="R423">
        <v>5</v>
      </c>
      <c r="S423">
        <v>139</v>
      </c>
      <c r="T423">
        <v>2012</v>
      </c>
      <c r="U423" t="str">
        <f t="shared" si="54"/>
        <v>Manual</v>
      </c>
      <c r="V423">
        <f t="shared" si="55"/>
        <v>0</v>
      </c>
      <c r="W423">
        <f t="shared" si="56"/>
        <v>50000</v>
      </c>
      <c r="X423">
        <f t="shared" si="57"/>
        <v>1.4</v>
      </c>
      <c r="Y423">
        <f t="shared" si="58"/>
        <v>1</v>
      </c>
      <c r="Z423">
        <f t="shared" si="59"/>
        <v>1</v>
      </c>
      <c r="AA423">
        <f t="shared" si="60"/>
        <v>1</v>
      </c>
      <c r="AB423">
        <f t="shared" si="61"/>
        <v>1</v>
      </c>
      <c r="AC423">
        <f t="shared" si="62"/>
        <v>1</v>
      </c>
    </row>
    <row r="424" spans="1:29" x14ac:dyDescent="0.2">
      <c r="A424" t="s">
        <v>1278</v>
      </c>
      <c r="B424" t="s">
        <v>80</v>
      </c>
      <c r="C424">
        <v>1445</v>
      </c>
      <c r="D424" t="s">
        <v>1279</v>
      </c>
      <c r="E424">
        <v>2</v>
      </c>
      <c r="F424" t="s">
        <v>40</v>
      </c>
      <c r="G424">
        <v>82000</v>
      </c>
      <c r="H424" t="s">
        <v>94</v>
      </c>
      <c r="I424" t="s">
        <v>54</v>
      </c>
      <c r="J424" t="s">
        <v>42</v>
      </c>
      <c r="K424">
        <v>15</v>
      </c>
      <c r="L424">
        <v>44855</v>
      </c>
      <c r="M424">
        <v>10</v>
      </c>
      <c r="N424" t="s">
        <v>1280</v>
      </c>
      <c r="O424" t="s">
        <v>49</v>
      </c>
      <c r="P424">
        <v>1596</v>
      </c>
      <c r="Q424">
        <v>37.700000000000003</v>
      </c>
      <c r="R424">
        <v>5</v>
      </c>
      <c r="S424">
        <v>184</v>
      </c>
      <c r="T424">
        <v>2009</v>
      </c>
      <c r="U424" t="str">
        <f t="shared" si="54"/>
        <v>Automatic</v>
      </c>
      <c r="V424">
        <f t="shared" si="55"/>
        <v>0</v>
      </c>
      <c r="W424">
        <f t="shared" si="56"/>
        <v>50000</v>
      </c>
      <c r="X424">
        <f t="shared" si="57"/>
        <v>1.6</v>
      </c>
      <c r="Y424">
        <f t="shared" si="58"/>
        <v>1</v>
      </c>
      <c r="Z424">
        <f t="shared" si="59"/>
        <v>1</v>
      </c>
      <c r="AA424">
        <f t="shared" si="60"/>
        <v>1</v>
      </c>
      <c r="AB424">
        <f t="shared" si="61"/>
        <v>1</v>
      </c>
      <c r="AC424">
        <f t="shared" si="62"/>
        <v>1</v>
      </c>
    </row>
    <row r="425" spans="1:29" x14ac:dyDescent="0.2">
      <c r="A425" t="s">
        <v>1281</v>
      </c>
      <c r="B425" t="s">
        <v>1282</v>
      </c>
      <c r="C425">
        <v>32000</v>
      </c>
      <c r="D425" t="s">
        <v>1283</v>
      </c>
      <c r="E425">
        <v>2</v>
      </c>
      <c r="F425" t="s">
        <v>32</v>
      </c>
      <c r="G425">
        <v>5000</v>
      </c>
      <c r="H425" t="s">
        <v>61</v>
      </c>
      <c r="I425" t="s">
        <v>34</v>
      </c>
      <c r="J425" t="s">
        <v>35</v>
      </c>
      <c r="K425">
        <v>4</v>
      </c>
      <c r="L425">
        <v>45579</v>
      </c>
      <c r="M425">
        <v>26</v>
      </c>
      <c r="N425" t="s">
        <v>1284</v>
      </c>
      <c r="O425" t="s">
        <v>35</v>
      </c>
      <c r="P425">
        <v>1987</v>
      </c>
      <c r="Q425">
        <v>50.4</v>
      </c>
      <c r="R425">
        <v>5</v>
      </c>
      <c r="S425">
        <v>127</v>
      </c>
      <c r="T425">
        <v>2020</v>
      </c>
      <c r="U425" t="str">
        <f t="shared" si="54"/>
        <v>Automatic</v>
      </c>
      <c r="V425">
        <f t="shared" si="55"/>
        <v>30000</v>
      </c>
      <c r="W425">
        <f t="shared" si="56"/>
        <v>0</v>
      </c>
      <c r="X425">
        <f t="shared" si="57"/>
        <v>2</v>
      </c>
      <c r="Y425">
        <f t="shared" si="58"/>
        <v>0</v>
      </c>
      <c r="Z425">
        <f t="shared" si="59"/>
        <v>1</v>
      </c>
      <c r="AA425">
        <f t="shared" si="60"/>
        <v>1</v>
      </c>
      <c r="AB425">
        <f t="shared" si="61"/>
        <v>1</v>
      </c>
      <c r="AC425">
        <f t="shared" si="62"/>
        <v>0</v>
      </c>
    </row>
    <row r="426" spans="1:29" x14ac:dyDescent="0.2">
      <c r="A426" t="s">
        <v>1285</v>
      </c>
      <c r="B426" t="s">
        <v>137</v>
      </c>
      <c r="C426">
        <v>7819</v>
      </c>
      <c r="D426" t="s">
        <v>138</v>
      </c>
      <c r="E426">
        <v>1</v>
      </c>
      <c r="F426" t="s">
        <v>40</v>
      </c>
      <c r="G426">
        <v>12378</v>
      </c>
      <c r="H426" t="s">
        <v>33</v>
      </c>
      <c r="I426" t="s">
        <v>34</v>
      </c>
      <c r="J426" t="s">
        <v>42</v>
      </c>
      <c r="K426">
        <v>5</v>
      </c>
      <c r="L426">
        <v>45549</v>
      </c>
      <c r="M426">
        <v>2</v>
      </c>
      <c r="N426" t="s">
        <v>1286</v>
      </c>
      <c r="O426" t="s">
        <v>49</v>
      </c>
      <c r="P426">
        <v>998</v>
      </c>
      <c r="Q426">
        <v>50.4</v>
      </c>
      <c r="R426">
        <v>5</v>
      </c>
      <c r="S426">
        <v>117</v>
      </c>
      <c r="T426">
        <v>2019</v>
      </c>
      <c r="U426" t="str">
        <f t="shared" si="54"/>
        <v>Manual</v>
      </c>
      <c r="V426">
        <f t="shared" si="55"/>
        <v>5000</v>
      </c>
      <c r="W426">
        <f t="shared" si="56"/>
        <v>0</v>
      </c>
      <c r="X426">
        <f t="shared" si="57"/>
        <v>1</v>
      </c>
      <c r="Y426">
        <f t="shared" si="58"/>
        <v>1</v>
      </c>
      <c r="Z426">
        <f t="shared" si="59"/>
        <v>1</v>
      </c>
      <c r="AA426">
        <f t="shared" si="60"/>
        <v>1</v>
      </c>
      <c r="AB426">
        <f t="shared" si="61"/>
        <v>1</v>
      </c>
      <c r="AC426">
        <f t="shared" si="62"/>
        <v>1</v>
      </c>
    </row>
    <row r="427" spans="1:29" x14ac:dyDescent="0.2">
      <c r="A427" t="s">
        <v>1287</v>
      </c>
      <c r="B427" t="s">
        <v>1157</v>
      </c>
      <c r="C427">
        <v>4340</v>
      </c>
      <c r="D427" t="s">
        <v>1288</v>
      </c>
      <c r="E427">
        <v>1</v>
      </c>
      <c r="F427" t="s">
        <v>53</v>
      </c>
      <c r="G427">
        <v>2699</v>
      </c>
      <c r="H427" t="s">
        <v>85</v>
      </c>
      <c r="I427" t="s">
        <v>54</v>
      </c>
      <c r="J427" t="s">
        <v>42</v>
      </c>
      <c r="K427">
        <v>10</v>
      </c>
      <c r="L427">
        <v>44498</v>
      </c>
      <c r="M427">
        <v>11</v>
      </c>
      <c r="N427" t="s">
        <v>1289</v>
      </c>
      <c r="O427" t="s">
        <v>49</v>
      </c>
      <c r="P427">
        <v>1461</v>
      </c>
      <c r="Q427">
        <v>70.599999999999994</v>
      </c>
      <c r="R427">
        <v>5</v>
      </c>
      <c r="S427">
        <v>105</v>
      </c>
      <c r="T427">
        <v>2014</v>
      </c>
      <c r="U427" t="str">
        <f t="shared" si="54"/>
        <v>Manual</v>
      </c>
      <c r="V427">
        <f t="shared" si="55"/>
        <v>0</v>
      </c>
      <c r="W427">
        <f t="shared" si="56"/>
        <v>0</v>
      </c>
      <c r="X427">
        <f t="shared" si="57"/>
        <v>1.5</v>
      </c>
      <c r="Y427">
        <f t="shared" si="58"/>
        <v>1</v>
      </c>
      <c r="Z427">
        <f t="shared" si="59"/>
        <v>1</v>
      </c>
      <c r="AA427">
        <f t="shared" si="60"/>
        <v>1</v>
      </c>
      <c r="AB427">
        <f t="shared" si="61"/>
        <v>1</v>
      </c>
      <c r="AC427">
        <f t="shared" si="62"/>
        <v>1</v>
      </c>
    </row>
    <row r="428" spans="1:29" x14ac:dyDescent="0.2">
      <c r="A428" t="s">
        <v>1290</v>
      </c>
      <c r="B428" t="s">
        <v>30</v>
      </c>
      <c r="C428">
        <v>4645</v>
      </c>
      <c r="D428" t="s">
        <v>1291</v>
      </c>
      <c r="E428">
        <v>1</v>
      </c>
      <c r="F428" t="s">
        <v>40</v>
      </c>
      <c r="G428">
        <v>42000</v>
      </c>
      <c r="H428" t="s">
        <v>33</v>
      </c>
      <c r="I428" t="s">
        <v>54</v>
      </c>
      <c r="J428" t="s">
        <v>42</v>
      </c>
      <c r="K428">
        <v>10</v>
      </c>
      <c r="L428">
        <v>44862</v>
      </c>
      <c r="M428">
        <v>10</v>
      </c>
      <c r="N428" t="s">
        <v>1292</v>
      </c>
      <c r="O428" t="s">
        <v>44</v>
      </c>
      <c r="P428">
        <v>1396</v>
      </c>
      <c r="Q428">
        <v>46.3</v>
      </c>
      <c r="R428">
        <v>5</v>
      </c>
      <c r="S428">
        <v>143</v>
      </c>
      <c r="T428">
        <v>2014</v>
      </c>
      <c r="U428" t="str">
        <f t="shared" si="54"/>
        <v>Manual</v>
      </c>
      <c r="V428">
        <f t="shared" si="55"/>
        <v>0</v>
      </c>
      <c r="W428">
        <f t="shared" si="56"/>
        <v>0</v>
      </c>
      <c r="X428">
        <f t="shared" si="57"/>
        <v>1.4</v>
      </c>
      <c r="Y428">
        <f t="shared" si="58"/>
        <v>1</v>
      </c>
      <c r="Z428">
        <f t="shared" si="59"/>
        <v>1</v>
      </c>
      <c r="AA428">
        <f t="shared" si="60"/>
        <v>1</v>
      </c>
      <c r="AB428">
        <f t="shared" si="61"/>
        <v>1</v>
      </c>
      <c r="AC428">
        <f t="shared" si="62"/>
        <v>1</v>
      </c>
    </row>
    <row r="429" spans="1:29" x14ac:dyDescent="0.2">
      <c r="A429" t="s">
        <v>1293</v>
      </c>
      <c r="B429" t="s">
        <v>46</v>
      </c>
      <c r="C429">
        <v>25445</v>
      </c>
      <c r="D429" t="s">
        <v>1294</v>
      </c>
      <c r="E429">
        <v>2</v>
      </c>
      <c r="F429" t="s">
        <v>32</v>
      </c>
      <c r="G429">
        <v>3072</v>
      </c>
      <c r="H429" t="s">
        <v>85</v>
      </c>
      <c r="I429" t="s">
        <v>34</v>
      </c>
      <c r="J429" t="s">
        <v>42</v>
      </c>
      <c r="K429">
        <v>2</v>
      </c>
      <c r="L429">
        <v>45838</v>
      </c>
      <c r="M429">
        <v>14</v>
      </c>
      <c r="N429" t="s">
        <v>1295</v>
      </c>
      <c r="O429" t="s">
        <v>49</v>
      </c>
      <c r="P429">
        <v>1598</v>
      </c>
      <c r="Q429">
        <v>55.4</v>
      </c>
      <c r="R429">
        <v>5</v>
      </c>
      <c r="S429">
        <v>115</v>
      </c>
      <c r="T429">
        <v>2022</v>
      </c>
      <c r="U429" t="str">
        <f t="shared" si="54"/>
        <v>Automatic</v>
      </c>
      <c r="V429">
        <f t="shared" si="55"/>
        <v>25000</v>
      </c>
      <c r="W429">
        <f t="shared" si="56"/>
        <v>0</v>
      </c>
      <c r="X429">
        <f t="shared" si="57"/>
        <v>1.6</v>
      </c>
      <c r="Y429">
        <f t="shared" si="58"/>
        <v>1</v>
      </c>
      <c r="Z429">
        <f t="shared" si="59"/>
        <v>1</v>
      </c>
      <c r="AA429">
        <f t="shared" si="60"/>
        <v>1</v>
      </c>
      <c r="AB429">
        <f t="shared" si="61"/>
        <v>1</v>
      </c>
      <c r="AC429">
        <f t="shared" si="62"/>
        <v>1</v>
      </c>
    </row>
    <row r="430" spans="1:29" x14ac:dyDescent="0.2">
      <c r="A430" t="s">
        <v>1296</v>
      </c>
      <c r="B430" t="s">
        <v>80</v>
      </c>
      <c r="C430">
        <v>7553</v>
      </c>
      <c r="D430" t="s">
        <v>1297</v>
      </c>
      <c r="E430">
        <v>2</v>
      </c>
      <c r="F430" t="s">
        <v>53</v>
      </c>
      <c r="G430">
        <v>87667</v>
      </c>
      <c r="H430" t="s">
        <v>61</v>
      </c>
      <c r="I430" t="s">
        <v>34</v>
      </c>
      <c r="J430" t="s">
        <v>35</v>
      </c>
      <c r="K430">
        <v>7</v>
      </c>
      <c r="L430">
        <v>45598</v>
      </c>
      <c r="M430">
        <v>23</v>
      </c>
      <c r="N430" t="s">
        <v>1298</v>
      </c>
      <c r="O430" t="s">
        <v>35</v>
      </c>
      <c r="P430">
        <v>1997</v>
      </c>
      <c r="Q430">
        <v>67.3</v>
      </c>
      <c r="R430">
        <v>5</v>
      </c>
      <c r="S430">
        <v>123</v>
      </c>
      <c r="T430">
        <v>2017</v>
      </c>
      <c r="U430" t="str">
        <f t="shared" si="54"/>
        <v>Automatic</v>
      </c>
      <c r="V430">
        <f t="shared" si="55"/>
        <v>5000</v>
      </c>
      <c r="W430">
        <f t="shared" si="56"/>
        <v>50000</v>
      </c>
      <c r="X430">
        <f t="shared" si="57"/>
        <v>2</v>
      </c>
      <c r="Y430">
        <f t="shared" si="58"/>
        <v>1</v>
      </c>
      <c r="Z430">
        <f t="shared" si="59"/>
        <v>1</v>
      </c>
      <c r="AA430">
        <f t="shared" si="60"/>
        <v>1</v>
      </c>
      <c r="AB430">
        <f t="shared" si="61"/>
        <v>1</v>
      </c>
      <c r="AC430">
        <f t="shared" si="62"/>
        <v>1</v>
      </c>
    </row>
    <row r="431" spans="1:29" x14ac:dyDescent="0.2">
      <c r="A431" t="s">
        <v>1299</v>
      </c>
      <c r="B431" t="s">
        <v>38</v>
      </c>
      <c r="C431">
        <v>5245</v>
      </c>
      <c r="D431" t="s">
        <v>1300</v>
      </c>
      <c r="E431">
        <v>2</v>
      </c>
      <c r="F431" t="s">
        <v>40</v>
      </c>
      <c r="G431">
        <v>71000</v>
      </c>
      <c r="H431" t="s">
        <v>41</v>
      </c>
      <c r="I431" t="s">
        <v>34</v>
      </c>
      <c r="J431" t="s">
        <v>42</v>
      </c>
      <c r="K431">
        <v>9</v>
      </c>
      <c r="L431">
        <v>45416</v>
      </c>
      <c r="M431">
        <v>12</v>
      </c>
      <c r="N431" t="s">
        <v>1301</v>
      </c>
      <c r="O431" t="s">
        <v>49</v>
      </c>
      <c r="P431">
        <v>1598</v>
      </c>
      <c r="Q431">
        <v>40.4</v>
      </c>
      <c r="R431">
        <v>5</v>
      </c>
      <c r="S431">
        <v>165</v>
      </c>
      <c r="T431">
        <v>2015</v>
      </c>
      <c r="U431" t="str">
        <f t="shared" si="54"/>
        <v>Automatic</v>
      </c>
      <c r="V431">
        <f t="shared" si="55"/>
        <v>5000</v>
      </c>
      <c r="W431">
        <f t="shared" si="56"/>
        <v>50000</v>
      </c>
      <c r="X431">
        <f t="shared" si="57"/>
        <v>1.6</v>
      </c>
      <c r="Y431">
        <f t="shared" si="58"/>
        <v>1</v>
      </c>
      <c r="Z431">
        <f t="shared" si="59"/>
        <v>1</v>
      </c>
      <c r="AA431">
        <f t="shared" si="60"/>
        <v>1</v>
      </c>
      <c r="AB431">
        <f t="shared" si="61"/>
        <v>1</v>
      </c>
      <c r="AC431">
        <f t="shared" si="62"/>
        <v>1</v>
      </c>
    </row>
    <row r="432" spans="1:29" x14ac:dyDescent="0.2">
      <c r="A432" t="s">
        <v>1302</v>
      </c>
      <c r="B432" t="s">
        <v>80</v>
      </c>
      <c r="C432">
        <v>7945</v>
      </c>
      <c r="D432" t="s">
        <v>1303</v>
      </c>
      <c r="E432">
        <v>1</v>
      </c>
      <c r="F432" t="s">
        <v>53</v>
      </c>
      <c r="G432">
        <v>25000</v>
      </c>
      <c r="H432" t="s">
        <v>33</v>
      </c>
      <c r="I432" t="s">
        <v>34</v>
      </c>
      <c r="J432" t="s">
        <v>42</v>
      </c>
      <c r="K432">
        <v>9</v>
      </c>
      <c r="L432">
        <v>45599</v>
      </c>
      <c r="M432">
        <v>9</v>
      </c>
      <c r="N432" t="s">
        <v>1304</v>
      </c>
      <c r="O432" t="s">
        <v>49</v>
      </c>
      <c r="P432">
        <v>1499</v>
      </c>
      <c r="Q432">
        <v>76.400000000000006</v>
      </c>
      <c r="R432">
        <v>5</v>
      </c>
      <c r="S432">
        <v>98</v>
      </c>
      <c r="T432">
        <v>2015</v>
      </c>
      <c r="U432" t="str">
        <f t="shared" si="54"/>
        <v>Manual</v>
      </c>
      <c r="V432">
        <f t="shared" si="55"/>
        <v>5000</v>
      </c>
      <c r="W432">
        <f t="shared" si="56"/>
        <v>0</v>
      </c>
      <c r="X432">
        <f t="shared" si="57"/>
        <v>1.5</v>
      </c>
      <c r="Y432">
        <f t="shared" si="58"/>
        <v>1</v>
      </c>
      <c r="Z432">
        <f t="shared" si="59"/>
        <v>1</v>
      </c>
      <c r="AA432">
        <f t="shared" si="60"/>
        <v>1</v>
      </c>
      <c r="AB432">
        <f t="shared" si="61"/>
        <v>1</v>
      </c>
      <c r="AC432">
        <f t="shared" si="62"/>
        <v>1</v>
      </c>
    </row>
    <row r="433" spans="1:29" x14ac:dyDescent="0.2">
      <c r="A433" t="s">
        <v>1305</v>
      </c>
      <c r="B433" t="s">
        <v>123</v>
      </c>
      <c r="C433">
        <v>18795</v>
      </c>
      <c r="D433" t="s">
        <v>161</v>
      </c>
      <c r="E433">
        <v>2</v>
      </c>
      <c r="F433" t="s">
        <v>53</v>
      </c>
      <c r="G433">
        <v>250</v>
      </c>
      <c r="H433" t="s">
        <v>41</v>
      </c>
      <c r="I433" t="s">
        <v>34</v>
      </c>
      <c r="J433" t="s">
        <v>55</v>
      </c>
      <c r="K433">
        <v>10</v>
      </c>
      <c r="L433">
        <v>45435</v>
      </c>
      <c r="M433">
        <v>34</v>
      </c>
      <c r="N433" t="s">
        <v>1306</v>
      </c>
      <c r="O433" t="s">
        <v>57</v>
      </c>
      <c r="P433">
        <v>1995</v>
      </c>
      <c r="Q433">
        <v>57.7</v>
      </c>
      <c r="R433">
        <v>5</v>
      </c>
      <c r="S433">
        <v>129</v>
      </c>
      <c r="T433">
        <v>2014</v>
      </c>
      <c r="U433" t="str">
        <f t="shared" si="54"/>
        <v>Automatic</v>
      </c>
      <c r="V433">
        <f t="shared" si="55"/>
        <v>15000</v>
      </c>
      <c r="W433">
        <f t="shared" si="56"/>
        <v>0</v>
      </c>
      <c r="X433">
        <f t="shared" si="57"/>
        <v>2</v>
      </c>
      <c r="Y433">
        <f t="shared" si="58"/>
        <v>1</v>
      </c>
      <c r="Z433">
        <f t="shared" si="59"/>
        <v>1</v>
      </c>
      <c r="AA433">
        <f t="shared" si="60"/>
        <v>1</v>
      </c>
      <c r="AB433">
        <f t="shared" si="61"/>
        <v>1</v>
      </c>
      <c r="AC433">
        <f t="shared" si="62"/>
        <v>1</v>
      </c>
    </row>
    <row r="434" spans="1:29" x14ac:dyDescent="0.2">
      <c r="A434" t="s">
        <v>1307</v>
      </c>
      <c r="B434" t="s">
        <v>404</v>
      </c>
      <c r="C434">
        <v>3995</v>
      </c>
      <c r="D434" t="s">
        <v>1308</v>
      </c>
      <c r="E434">
        <v>2</v>
      </c>
      <c r="F434" t="s">
        <v>53</v>
      </c>
      <c r="G434">
        <v>88000</v>
      </c>
      <c r="H434" t="s">
        <v>61</v>
      </c>
      <c r="I434" t="s">
        <v>54</v>
      </c>
      <c r="J434" t="s">
        <v>71</v>
      </c>
      <c r="K434">
        <v>13</v>
      </c>
      <c r="L434">
        <v>44696</v>
      </c>
      <c r="M434">
        <v>15</v>
      </c>
      <c r="N434" t="s">
        <v>1309</v>
      </c>
      <c r="O434" t="s">
        <v>73</v>
      </c>
      <c r="P434">
        <v>1560</v>
      </c>
      <c r="Q434">
        <v>54.3</v>
      </c>
      <c r="R434">
        <v>7</v>
      </c>
      <c r="S434">
        <v>136</v>
      </c>
      <c r="T434">
        <v>2011</v>
      </c>
      <c r="U434" t="str">
        <f t="shared" si="54"/>
        <v>Automatic</v>
      </c>
      <c r="V434">
        <f t="shared" si="55"/>
        <v>0</v>
      </c>
      <c r="W434">
        <f t="shared" si="56"/>
        <v>50000</v>
      </c>
      <c r="X434">
        <f t="shared" si="57"/>
        <v>1.6</v>
      </c>
      <c r="Y434">
        <f t="shared" si="58"/>
        <v>1</v>
      </c>
      <c r="Z434">
        <f t="shared" si="59"/>
        <v>1</v>
      </c>
      <c r="AA434">
        <f t="shared" si="60"/>
        <v>1</v>
      </c>
      <c r="AB434">
        <f t="shared" si="61"/>
        <v>1</v>
      </c>
      <c r="AC434">
        <f t="shared" si="62"/>
        <v>1</v>
      </c>
    </row>
    <row r="435" spans="1:29" x14ac:dyDescent="0.2">
      <c r="A435" t="s">
        <v>1310</v>
      </c>
      <c r="B435" t="s">
        <v>46</v>
      </c>
      <c r="C435">
        <v>19212</v>
      </c>
      <c r="D435" t="s">
        <v>1268</v>
      </c>
      <c r="E435">
        <v>1</v>
      </c>
      <c r="F435" t="s">
        <v>40</v>
      </c>
      <c r="G435">
        <v>19082</v>
      </c>
      <c r="H435" t="s">
        <v>41</v>
      </c>
      <c r="I435" t="s">
        <v>34</v>
      </c>
      <c r="J435" t="s">
        <v>42</v>
      </c>
      <c r="K435">
        <v>4</v>
      </c>
      <c r="L435">
        <v>45930</v>
      </c>
      <c r="M435">
        <v>14</v>
      </c>
      <c r="N435" t="s">
        <v>1311</v>
      </c>
      <c r="O435" t="s">
        <v>49</v>
      </c>
      <c r="P435">
        <v>1332</v>
      </c>
      <c r="Q435">
        <v>44.8</v>
      </c>
      <c r="R435">
        <v>5</v>
      </c>
      <c r="S435">
        <v>143</v>
      </c>
      <c r="T435">
        <v>2020</v>
      </c>
      <c r="U435" t="str">
        <f t="shared" si="54"/>
        <v>Manual</v>
      </c>
      <c r="V435">
        <f t="shared" si="55"/>
        <v>15000</v>
      </c>
      <c r="W435">
        <f t="shared" si="56"/>
        <v>0</v>
      </c>
      <c r="X435">
        <f t="shared" si="57"/>
        <v>1.3</v>
      </c>
      <c r="Y435">
        <f t="shared" si="58"/>
        <v>1</v>
      </c>
      <c r="Z435">
        <f t="shared" si="59"/>
        <v>1</v>
      </c>
      <c r="AA435">
        <f t="shared" si="60"/>
        <v>1</v>
      </c>
      <c r="AB435">
        <f t="shared" si="61"/>
        <v>1</v>
      </c>
      <c r="AC435">
        <f t="shared" si="62"/>
        <v>1</v>
      </c>
    </row>
    <row r="436" spans="1:29" x14ac:dyDescent="0.2">
      <c r="A436" t="s">
        <v>1312</v>
      </c>
      <c r="B436" t="s">
        <v>141</v>
      </c>
      <c r="C436">
        <v>12250</v>
      </c>
      <c r="D436" t="s">
        <v>1313</v>
      </c>
      <c r="E436">
        <v>2</v>
      </c>
      <c r="F436" t="s">
        <v>40</v>
      </c>
      <c r="G436">
        <v>43521</v>
      </c>
      <c r="H436" t="s">
        <v>85</v>
      </c>
      <c r="I436" t="s">
        <v>34</v>
      </c>
      <c r="J436" t="s">
        <v>42</v>
      </c>
      <c r="K436">
        <v>4</v>
      </c>
      <c r="L436">
        <v>45471</v>
      </c>
      <c r="M436">
        <v>19</v>
      </c>
      <c r="N436" t="s">
        <v>1314</v>
      </c>
      <c r="O436" t="s">
        <v>49</v>
      </c>
      <c r="P436">
        <v>1200</v>
      </c>
      <c r="Q436">
        <v>50.4</v>
      </c>
      <c r="R436">
        <v>5</v>
      </c>
      <c r="S436">
        <v>133</v>
      </c>
      <c r="T436">
        <v>2020</v>
      </c>
      <c r="U436" t="str">
        <f t="shared" si="54"/>
        <v>Automatic</v>
      </c>
      <c r="V436">
        <f t="shared" si="55"/>
        <v>10000</v>
      </c>
      <c r="W436">
        <f t="shared" si="56"/>
        <v>0</v>
      </c>
      <c r="X436">
        <f t="shared" si="57"/>
        <v>1.2</v>
      </c>
      <c r="Y436">
        <f t="shared" si="58"/>
        <v>1</v>
      </c>
      <c r="Z436">
        <f t="shared" si="59"/>
        <v>1</v>
      </c>
      <c r="AA436">
        <f t="shared" si="60"/>
        <v>1</v>
      </c>
      <c r="AB436">
        <f t="shared" si="61"/>
        <v>1</v>
      </c>
      <c r="AC436">
        <f t="shared" si="62"/>
        <v>1</v>
      </c>
    </row>
    <row r="437" spans="1:29" x14ac:dyDescent="0.2">
      <c r="A437" t="s">
        <v>1315</v>
      </c>
      <c r="B437" t="s">
        <v>141</v>
      </c>
      <c r="C437">
        <v>13367</v>
      </c>
      <c r="D437" t="s">
        <v>1313</v>
      </c>
      <c r="E437">
        <v>2</v>
      </c>
      <c r="F437" t="s">
        <v>40</v>
      </c>
      <c r="G437">
        <v>30363</v>
      </c>
      <c r="H437" t="s">
        <v>41</v>
      </c>
      <c r="I437" t="s">
        <v>34</v>
      </c>
      <c r="J437" t="s">
        <v>42</v>
      </c>
      <c r="K437">
        <v>4</v>
      </c>
      <c r="L437">
        <v>45589</v>
      </c>
      <c r="M437">
        <v>19</v>
      </c>
      <c r="N437" t="s">
        <v>1316</v>
      </c>
      <c r="O437" t="s">
        <v>49</v>
      </c>
      <c r="P437">
        <v>1200</v>
      </c>
      <c r="Q437">
        <v>50.4</v>
      </c>
      <c r="R437">
        <v>5</v>
      </c>
      <c r="S437">
        <v>133</v>
      </c>
      <c r="T437">
        <v>2020</v>
      </c>
      <c r="U437" t="str">
        <f t="shared" si="54"/>
        <v>Automatic</v>
      </c>
      <c r="V437">
        <f t="shared" si="55"/>
        <v>10000</v>
      </c>
      <c r="W437">
        <f t="shared" si="56"/>
        <v>0</v>
      </c>
      <c r="X437">
        <f t="shared" si="57"/>
        <v>1.2</v>
      </c>
      <c r="Y437">
        <f t="shared" si="58"/>
        <v>1</v>
      </c>
      <c r="Z437">
        <f t="shared" si="59"/>
        <v>1</v>
      </c>
      <c r="AA437">
        <f t="shared" si="60"/>
        <v>1</v>
      </c>
      <c r="AB437">
        <f t="shared" si="61"/>
        <v>1</v>
      </c>
      <c r="AC437">
        <f t="shared" si="62"/>
        <v>1</v>
      </c>
    </row>
    <row r="438" spans="1:29" x14ac:dyDescent="0.2">
      <c r="A438" t="s">
        <v>1317</v>
      </c>
      <c r="B438" t="s">
        <v>141</v>
      </c>
      <c r="C438">
        <v>13276</v>
      </c>
      <c r="D438" t="s">
        <v>1313</v>
      </c>
      <c r="E438">
        <v>2</v>
      </c>
      <c r="F438" t="s">
        <v>40</v>
      </c>
      <c r="G438">
        <v>33780</v>
      </c>
      <c r="H438" t="s">
        <v>33</v>
      </c>
      <c r="I438" t="s">
        <v>34</v>
      </c>
      <c r="J438" t="s">
        <v>42</v>
      </c>
      <c r="K438">
        <v>4</v>
      </c>
      <c r="L438">
        <v>45471</v>
      </c>
      <c r="M438">
        <v>24</v>
      </c>
      <c r="N438" t="s">
        <v>1318</v>
      </c>
      <c r="O438" t="s">
        <v>49</v>
      </c>
      <c r="P438">
        <v>1200</v>
      </c>
      <c r="Q438">
        <v>50.4</v>
      </c>
      <c r="R438">
        <v>5</v>
      </c>
      <c r="S438">
        <v>128</v>
      </c>
      <c r="T438">
        <v>2020</v>
      </c>
      <c r="U438" t="str">
        <f t="shared" si="54"/>
        <v>Automatic</v>
      </c>
      <c r="V438">
        <f t="shared" si="55"/>
        <v>10000</v>
      </c>
      <c r="W438">
        <f t="shared" si="56"/>
        <v>0</v>
      </c>
      <c r="X438">
        <f t="shared" si="57"/>
        <v>1.2</v>
      </c>
      <c r="Y438">
        <f t="shared" si="58"/>
        <v>1</v>
      </c>
      <c r="Z438">
        <f t="shared" si="59"/>
        <v>1</v>
      </c>
      <c r="AA438">
        <f t="shared" si="60"/>
        <v>1</v>
      </c>
      <c r="AB438">
        <f t="shared" si="61"/>
        <v>1</v>
      </c>
      <c r="AC438">
        <f t="shared" si="62"/>
        <v>1</v>
      </c>
    </row>
    <row r="439" spans="1:29" x14ac:dyDescent="0.2">
      <c r="A439" t="s">
        <v>1319</v>
      </c>
      <c r="B439" t="s">
        <v>141</v>
      </c>
      <c r="C439">
        <v>12459</v>
      </c>
      <c r="D439" t="s">
        <v>1313</v>
      </c>
      <c r="E439">
        <v>2</v>
      </c>
      <c r="F439" t="s">
        <v>40</v>
      </c>
      <c r="G439">
        <v>41120</v>
      </c>
      <c r="H439" t="s">
        <v>85</v>
      </c>
      <c r="I439" t="s">
        <v>34</v>
      </c>
      <c r="J439" t="s">
        <v>42</v>
      </c>
      <c r="K439">
        <v>4</v>
      </c>
      <c r="L439">
        <v>45471</v>
      </c>
      <c r="M439">
        <v>19</v>
      </c>
      <c r="N439" t="s">
        <v>1320</v>
      </c>
      <c r="O439" t="s">
        <v>49</v>
      </c>
      <c r="P439">
        <v>1200</v>
      </c>
      <c r="Q439">
        <v>50.4</v>
      </c>
      <c r="R439">
        <v>5</v>
      </c>
      <c r="S439">
        <v>133</v>
      </c>
      <c r="T439">
        <v>2020</v>
      </c>
      <c r="U439" t="str">
        <f t="shared" si="54"/>
        <v>Automatic</v>
      </c>
      <c r="V439">
        <f t="shared" si="55"/>
        <v>10000</v>
      </c>
      <c r="W439">
        <f t="shared" si="56"/>
        <v>0</v>
      </c>
      <c r="X439">
        <f t="shared" si="57"/>
        <v>1.2</v>
      </c>
      <c r="Y439">
        <f t="shared" si="58"/>
        <v>1</v>
      </c>
      <c r="Z439">
        <f t="shared" si="59"/>
        <v>1</v>
      </c>
      <c r="AA439">
        <f t="shared" si="60"/>
        <v>1</v>
      </c>
      <c r="AB439">
        <f t="shared" si="61"/>
        <v>1</v>
      </c>
      <c r="AC439">
        <f t="shared" si="62"/>
        <v>1</v>
      </c>
    </row>
    <row r="440" spans="1:29" x14ac:dyDescent="0.2">
      <c r="A440" t="s">
        <v>1321</v>
      </c>
      <c r="B440" t="s">
        <v>141</v>
      </c>
      <c r="C440">
        <v>12947</v>
      </c>
      <c r="D440" t="s">
        <v>1313</v>
      </c>
      <c r="E440">
        <v>2</v>
      </c>
      <c r="F440" t="s">
        <v>40</v>
      </c>
      <c r="G440">
        <v>40776</v>
      </c>
      <c r="H440" t="s">
        <v>41</v>
      </c>
      <c r="I440" t="s">
        <v>34</v>
      </c>
      <c r="J440" t="s">
        <v>42</v>
      </c>
      <c r="K440">
        <v>4</v>
      </c>
      <c r="L440">
        <v>45471</v>
      </c>
      <c r="M440">
        <v>19</v>
      </c>
      <c r="N440" t="s">
        <v>1314</v>
      </c>
      <c r="O440" t="s">
        <v>49</v>
      </c>
      <c r="P440">
        <v>1200</v>
      </c>
      <c r="Q440">
        <v>50.4</v>
      </c>
      <c r="R440">
        <v>5</v>
      </c>
      <c r="S440">
        <v>133</v>
      </c>
      <c r="T440">
        <v>2020</v>
      </c>
      <c r="U440" t="str">
        <f t="shared" si="54"/>
        <v>Automatic</v>
      </c>
      <c r="V440">
        <f t="shared" si="55"/>
        <v>10000</v>
      </c>
      <c r="W440">
        <f t="shared" si="56"/>
        <v>0</v>
      </c>
      <c r="X440">
        <f t="shared" si="57"/>
        <v>1.2</v>
      </c>
      <c r="Y440">
        <f t="shared" si="58"/>
        <v>1</v>
      </c>
      <c r="Z440">
        <f t="shared" si="59"/>
        <v>1</v>
      </c>
      <c r="AA440">
        <f t="shared" si="60"/>
        <v>1</v>
      </c>
      <c r="AB440">
        <f t="shared" si="61"/>
        <v>1</v>
      </c>
      <c r="AC440">
        <f t="shared" si="62"/>
        <v>1</v>
      </c>
    </row>
    <row r="441" spans="1:29" x14ac:dyDescent="0.2">
      <c r="A441" t="s">
        <v>1322</v>
      </c>
      <c r="B441" t="s">
        <v>141</v>
      </c>
      <c r="C441">
        <v>13438</v>
      </c>
      <c r="D441" t="s">
        <v>1313</v>
      </c>
      <c r="E441">
        <v>2</v>
      </c>
      <c r="F441" t="s">
        <v>40</v>
      </c>
      <c r="G441">
        <v>36711</v>
      </c>
      <c r="H441" t="s">
        <v>61</v>
      </c>
      <c r="I441" t="s">
        <v>34</v>
      </c>
      <c r="J441" t="s">
        <v>42</v>
      </c>
      <c r="K441">
        <v>4</v>
      </c>
      <c r="L441">
        <v>45471</v>
      </c>
      <c r="M441">
        <v>24</v>
      </c>
      <c r="N441" t="s">
        <v>1323</v>
      </c>
      <c r="O441" t="s">
        <v>49</v>
      </c>
      <c r="P441">
        <v>1200</v>
      </c>
      <c r="Q441">
        <v>50.4</v>
      </c>
      <c r="R441">
        <v>5</v>
      </c>
      <c r="S441">
        <v>128</v>
      </c>
      <c r="T441">
        <v>2020</v>
      </c>
      <c r="U441" t="str">
        <f t="shared" si="54"/>
        <v>Automatic</v>
      </c>
      <c r="V441">
        <f t="shared" si="55"/>
        <v>10000</v>
      </c>
      <c r="W441">
        <f t="shared" si="56"/>
        <v>0</v>
      </c>
      <c r="X441">
        <f t="shared" si="57"/>
        <v>1.2</v>
      </c>
      <c r="Y441">
        <f t="shared" si="58"/>
        <v>1</v>
      </c>
      <c r="Z441">
        <f t="shared" si="59"/>
        <v>1</v>
      </c>
      <c r="AA441">
        <f t="shared" si="60"/>
        <v>1</v>
      </c>
      <c r="AB441">
        <f t="shared" si="61"/>
        <v>1</v>
      </c>
      <c r="AC441">
        <f t="shared" si="62"/>
        <v>1</v>
      </c>
    </row>
    <row r="442" spans="1:29" x14ac:dyDescent="0.2">
      <c r="A442" t="s">
        <v>1324</v>
      </c>
      <c r="B442" t="s">
        <v>141</v>
      </c>
      <c r="C442">
        <v>12815</v>
      </c>
      <c r="D442" t="s">
        <v>1313</v>
      </c>
      <c r="E442">
        <v>2</v>
      </c>
      <c r="F442" t="s">
        <v>40</v>
      </c>
      <c r="G442">
        <v>42217</v>
      </c>
      <c r="H442" t="s">
        <v>61</v>
      </c>
      <c r="I442" t="s">
        <v>34</v>
      </c>
      <c r="J442" t="s">
        <v>42</v>
      </c>
      <c r="K442">
        <v>4</v>
      </c>
      <c r="L442">
        <v>45475</v>
      </c>
      <c r="M442">
        <v>24</v>
      </c>
      <c r="N442" t="s">
        <v>1325</v>
      </c>
      <c r="O442" t="s">
        <v>49</v>
      </c>
      <c r="P442">
        <v>1200</v>
      </c>
      <c r="Q442">
        <v>50.4</v>
      </c>
      <c r="R442">
        <v>5</v>
      </c>
      <c r="S442">
        <v>128</v>
      </c>
      <c r="T442">
        <v>2020</v>
      </c>
      <c r="U442" t="str">
        <f t="shared" si="54"/>
        <v>Automatic</v>
      </c>
      <c r="V442">
        <f t="shared" si="55"/>
        <v>10000</v>
      </c>
      <c r="W442">
        <f t="shared" si="56"/>
        <v>0</v>
      </c>
      <c r="X442">
        <f t="shared" si="57"/>
        <v>1.2</v>
      </c>
      <c r="Y442">
        <f t="shared" si="58"/>
        <v>1</v>
      </c>
      <c r="Z442">
        <f t="shared" si="59"/>
        <v>1</v>
      </c>
      <c r="AA442">
        <f t="shared" si="60"/>
        <v>1</v>
      </c>
      <c r="AB442">
        <f t="shared" si="61"/>
        <v>1</v>
      </c>
      <c r="AC442">
        <f t="shared" si="62"/>
        <v>1</v>
      </c>
    </row>
    <row r="443" spans="1:29" x14ac:dyDescent="0.2">
      <c r="A443" t="s">
        <v>1326</v>
      </c>
      <c r="B443" t="s">
        <v>141</v>
      </c>
      <c r="C443">
        <v>12665</v>
      </c>
      <c r="D443" t="s">
        <v>1313</v>
      </c>
      <c r="E443">
        <v>2</v>
      </c>
      <c r="F443" t="s">
        <v>40</v>
      </c>
      <c r="G443">
        <v>26440</v>
      </c>
      <c r="H443" t="s">
        <v>41</v>
      </c>
      <c r="I443" t="s">
        <v>34</v>
      </c>
      <c r="J443" t="s">
        <v>42</v>
      </c>
      <c r="K443">
        <v>4</v>
      </c>
      <c r="L443">
        <v>45471</v>
      </c>
      <c r="M443">
        <v>24</v>
      </c>
      <c r="N443" t="s">
        <v>1327</v>
      </c>
      <c r="O443" t="s">
        <v>49</v>
      </c>
      <c r="P443">
        <v>1200</v>
      </c>
      <c r="Q443">
        <v>50.4</v>
      </c>
      <c r="R443">
        <v>5</v>
      </c>
      <c r="S443">
        <v>128</v>
      </c>
      <c r="T443">
        <v>2020</v>
      </c>
      <c r="U443" t="str">
        <f t="shared" si="54"/>
        <v>Automatic</v>
      </c>
      <c r="V443">
        <f t="shared" si="55"/>
        <v>10000</v>
      </c>
      <c r="W443">
        <f t="shared" si="56"/>
        <v>0</v>
      </c>
      <c r="X443">
        <f t="shared" si="57"/>
        <v>1.2</v>
      </c>
      <c r="Y443">
        <f t="shared" si="58"/>
        <v>1</v>
      </c>
      <c r="Z443">
        <f t="shared" si="59"/>
        <v>1</v>
      </c>
      <c r="AA443">
        <f t="shared" si="60"/>
        <v>1</v>
      </c>
      <c r="AB443">
        <f t="shared" si="61"/>
        <v>1</v>
      </c>
      <c r="AC443">
        <f t="shared" si="62"/>
        <v>1</v>
      </c>
    </row>
    <row r="444" spans="1:29" x14ac:dyDescent="0.2">
      <c r="A444" t="s">
        <v>1328</v>
      </c>
      <c r="B444" t="s">
        <v>141</v>
      </c>
      <c r="C444">
        <v>13393</v>
      </c>
      <c r="D444" t="s">
        <v>1313</v>
      </c>
      <c r="E444">
        <v>2</v>
      </c>
      <c r="F444" t="s">
        <v>40</v>
      </c>
      <c r="G444">
        <v>32968</v>
      </c>
      <c r="H444" t="s">
        <v>33</v>
      </c>
      <c r="I444" t="s">
        <v>34</v>
      </c>
      <c r="J444" t="s">
        <v>42</v>
      </c>
      <c r="K444">
        <v>4</v>
      </c>
      <c r="L444">
        <v>45474</v>
      </c>
      <c r="M444">
        <v>24</v>
      </c>
      <c r="N444" t="s">
        <v>1314</v>
      </c>
      <c r="O444" t="s">
        <v>49</v>
      </c>
      <c r="P444">
        <v>1200</v>
      </c>
      <c r="Q444">
        <v>50.4</v>
      </c>
      <c r="R444">
        <v>5</v>
      </c>
      <c r="S444">
        <v>128</v>
      </c>
      <c r="T444">
        <v>2020</v>
      </c>
      <c r="U444" t="str">
        <f t="shared" si="54"/>
        <v>Automatic</v>
      </c>
      <c r="V444">
        <f t="shared" si="55"/>
        <v>10000</v>
      </c>
      <c r="W444">
        <f t="shared" si="56"/>
        <v>0</v>
      </c>
      <c r="X444">
        <f t="shared" si="57"/>
        <v>1.2</v>
      </c>
      <c r="Y444">
        <f t="shared" si="58"/>
        <v>1</v>
      </c>
      <c r="Z444">
        <f t="shared" si="59"/>
        <v>1</v>
      </c>
      <c r="AA444">
        <f t="shared" si="60"/>
        <v>1</v>
      </c>
      <c r="AB444">
        <f t="shared" si="61"/>
        <v>1</v>
      </c>
      <c r="AC444">
        <f t="shared" si="62"/>
        <v>1</v>
      </c>
    </row>
    <row r="445" spans="1:29" x14ac:dyDescent="0.2">
      <c r="A445" t="s">
        <v>1329</v>
      </c>
      <c r="B445" t="s">
        <v>69</v>
      </c>
      <c r="C445">
        <v>20195</v>
      </c>
      <c r="D445" t="s">
        <v>1330</v>
      </c>
      <c r="E445">
        <v>2</v>
      </c>
      <c r="F445" t="s">
        <v>53</v>
      </c>
      <c r="G445">
        <v>27755</v>
      </c>
      <c r="H445" t="s">
        <v>61</v>
      </c>
      <c r="I445" t="s">
        <v>95</v>
      </c>
      <c r="J445" t="s">
        <v>35</v>
      </c>
      <c r="K445">
        <v>6</v>
      </c>
      <c r="L445">
        <v>45380</v>
      </c>
      <c r="M445">
        <v>21</v>
      </c>
      <c r="N445" t="s">
        <v>1331</v>
      </c>
      <c r="O445" t="s">
        <v>35</v>
      </c>
      <c r="P445">
        <v>2143</v>
      </c>
      <c r="Q445">
        <v>64.2</v>
      </c>
      <c r="R445">
        <v>5</v>
      </c>
      <c r="S445">
        <v>115</v>
      </c>
      <c r="T445">
        <v>2018</v>
      </c>
      <c r="U445" t="str">
        <f t="shared" si="54"/>
        <v>Automatic</v>
      </c>
      <c r="V445">
        <f t="shared" si="55"/>
        <v>20000</v>
      </c>
      <c r="W445">
        <f t="shared" si="56"/>
        <v>0</v>
      </c>
      <c r="X445">
        <f t="shared" si="57"/>
        <v>2.1</v>
      </c>
      <c r="Y445">
        <f t="shared" si="58"/>
        <v>1</v>
      </c>
      <c r="Z445">
        <f t="shared" si="59"/>
        <v>1</v>
      </c>
      <c r="AA445">
        <f t="shared" si="60"/>
        <v>1</v>
      </c>
      <c r="AB445">
        <f t="shared" si="61"/>
        <v>1</v>
      </c>
      <c r="AC445">
        <f t="shared" si="62"/>
        <v>1</v>
      </c>
    </row>
    <row r="446" spans="1:29" x14ac:dyDescent="0.2">
      <c r="A446" t="s">
        <v>1332</v>
      </c>
      <c r="B446" t="s">
        <v>30</v>
      </c>
      <c r="C446">
        <v>5445</v>
      </c>
      <c r="D446" t="s">
        <v>1333</v>
      </c>
      <c r="E446">
        <v>1</v>
      </c>
      <c r="F446" t="s">
        <v>40</v>
      </c>
      <c r="G446">
        <v>37000</v>
      </c>
      <c r="H446" t="s">
        <v>94</v>
      </c>
      <c r="I446" t="s">
        <v>34</v>
      </c>
      <c r="J446" t="s">
        <v>42</v>
      </c>
      <c r="K446">
        <v>6</v>
      </c>
      <c r="L446">
        <v>45765</v>
      </c>
      <c r="M446">
        <v>5</v>
      </c>
      <c r="N446" t="s">
        <v>1334</v>
      </c>
      <c r="O446" t="s">
        <v>49</v>
      </c>
      <c r="P446">
        <v>998</v>
      </c>
      <c r="Q446">
        <v>64.2</v>
      </c>
      <c r="R446">
        <v>5</v>
      </c>
      <c r="S446">
        <v>101</v>
      </c>
      <c r="T446">
        <v>2018</v>
      </c>
      <c r="U446" t="str">
        <f t="shared" si="54"/>
        <v>Manual</v>
      </c>
      <c r="V446">
        <f t="shared" si="55"/>
        <v>5000</v>
      </c>
      <c r="W446">
        <f t="shared" si="56"/>
        <v>0</v>
      </c>
      <c r="X446">
        <f t="shared" si="57"/>
        <v>1</v>
      </c>
      <c r="Y446">
        <f t="shared" si="58"/>
        <v>1</v>
      </c>
      <c r="Z446">
        <f t="shared" si="59"/>
        <v>1</v>
      </c>
      <c r="AA446">
        <f t="shared" si="60"/>
        <v>1</v>
      </c>
      <c r="AB446">
        <f t="shared" si="61"/>
        <v>1</v>
      </c>
      <c r="AC446">
        <f t="shared" si="62"/>
        <v>1</v>
      </c>
    </row>
    <row r="447" spans="1:29" x14ac:dyDescent="0.2">
      <c r="A447" t="s">
        <v>1335</v>
      </c>
      <c r="B447" t="s">
        <v>465</v>
      </c>
      <c r="C447">
        <v>7220</v>
      </c>
      <c r="D447" t="s">
        <v>1336</v>
      </c>
      <c r="E447">
        <v>1</v>
      </c>
      <c r="F447" t="s">
        <v>40</v>
      </c>
      <c r="G447">
        <v>50000</v>
      </c>
      <c r="H447" t="s">
        <v>33</v>
      </c>
      <c r="I447" t="s">
        <v>54</v>
      </c>
      <c r="J447" t="s">
        <v>42</v>
      </c>
      <c r="K447">
        <v>8</v>
      </c>
      <c r="L447">
        <v>44949</v>
      </c>
      <c r="M447">
        <v>15</v>
      </c>
      <c r="N447" t="s">
        <v>1337</v>
      </c>
      <c r="O447" t="s">
        <v>49</v>
      </c>
      <c r="P447">
        <v>1496</v>
      </c>
      <c r="Q447">
        <v>62.8</v>
      </c>
      <c r="R447">
        <v>5</v>
      </c>
      <c r="S447">
        <v>105</v>
      </c>
      <c r="T447">
        <v>2016</v>
      </c>
      <c r="U447" t="str">
        <f t="shared" si="54"/>
        <v>Manual</v>
      </c>
      <c r="V447">
        <f t="shared" si="55"/>
        <v>5000</v>
      </c>
      <c r="W447">
        <f t="shared" si="56"/>
        <v>50000</v>
      </c>
      <c r="X447">
        <f t="shared" si="57"/>
        <v>1.5</v>
      </c>
      <c r="Y447">
        <f t="shared" si="58"/>
        <v>1</v>
      </c>
      <c r="Z447">
        <f t="shared" si="59"/>
        <v>1</v>
      </c>
      <c r="AA447">
        <f t="shared" si="60"/>
        <v>1</v>
      </c>
      <c r="AB447">
        <f t="shared" si="61"/>
        <v>1</v>
      </c>
      <c r="AC447">
        <f t="shared" si="62"/>
        <v>1</v>
      </c>
    </row>
    <row r="448" spans="1:29" x14ac:dyDescent="0.2">
      <c r="A448" t="s">
        <v>1338</v>
      </c>
      <c r="B448" t="s">
        <v>59</v>
      </c>
      <c r="C448">
        <v>12400</v>
      </c>
      <c r="D448" t="s">
        <v>1339</v>
      </c>
      <c r="E448">
        <v>2</v>
      </c>
      <c r="F448" t="s">
        <v>53</v>
      </c>
      <c r="G448">
        <v>20000</v>
      </c>
      <c r="H448" t="s">
        <v>41</v>
      </c>
      <c r="I448" t="s">
        <v>34</v>
      </c>
      <c r="J448" t="s">
        <v>55</v>
      </c>
      <c r="K448">
        <v>8</v>
      </c>
      <c r="L448">
        <v>45417</v>
      </c>
      <c r="M448">
        <v>25</v>
      </c>
      <c r="N448" t="s">
        <v>1340</v>
      </c>
      <c r="O448" t="s">
        <v>57</v>
      </c>
      <c r="P448">
        <v>1999</v>
      </c>
      <c r="Q448">
        <v>67.3</v>
      </c>
      <c r="R448">
        <v>5</v>
      </c>
      <c r="S448">
        <v>111</v>
      </c>
      <c r="T448">
        <v>2016</v>
      </c>
      <c r="U448" t="str">
        <f t="shared" si="54"/>
        <v>Automatic</v>
      </c>
      <c r="V448">
        <f t="shared" si="55"/>
        <v>10000</v>
      </c>
      <c r="W448">
        <f t="shared" si="56"/>
        <v>0</v>
      </c>
      <c r="X448">
        <f t="shared" si="57"/>
        <v>2</v>
      </c>
      <c r="Y448">
        <f t="shared" si="58"/>
        <v>1</v>
      </c>
      <c r="Z448">
        <f t="shared" si="59"/>
        <v>1</v>
      </c>
      <c r="AA448">
        <f t="shared" si="60"/>
        <v>1</v>
      </c>
      <c r="AB448">
        <f t="shared" si="61"/>
        <v>1</v>
      </c>
      <c r="AC448">
        <f t="shared" si="62"/>
        <v>1</v>
      </c>
    </row>
    <row r="449" spans="1:29" x14ac:dyDescent="0.2">
      <c r="A449" t="s">
        <v>1341</v>
      </c>
      <c r="B449" t="s">
        <v>69</v>
      </c>
      <c r="C449">
        <v>12645</v>
      </c>
      <c r="D449" t="s">
        <v>1342</v>
      </c>
      <c r="E449">
        <v>2</v>
      </c>
      <c r="F449" t="s">
        <v>53</v>
      </c>
      <c r="G449">
        <v>23000</v>
      </c>
      <c r="H449" t="s">
        <v>77</v>
      </c>
      <c r="I449" t="s">
        <v>54</v>
      </c>
      <c r="J449" t="s">
        <v>146</v>
      </c>
      <c r="K449">
        <v>11</v>
      </c>
      <c r="L449">
        <v>44504</v>
      </c>
      <c r="M449">
        <v>36</v>
      </c>
      <c r="N449" t="s">
        <v>1343</v>
      </c>
      <c r="O449" t="s">
        <v>148</v>
      </c>
      <c r="P449">
        <v>2143</v>
      </c>
      <c r="Q449">
        <v>53.3</v>
      </c>
      <c r="R449">
        <v>4</v>
      </c>
      <c r="S449">
        <v>139</v>
      </c>
      <c r="T449">
        <v>2013</v>
      </c>
      <c r="U449" t="str">
        <f t="shared" si="54"/>
        <v>Automatic</v>
      </c>
      <c r="V449">
        <f t="shared" si="55"/>
        <v>10000</v>
      </c>
      <c r="W449">
        <f t="shared" si="56"/>
        <v>0</v>
      </c>
      <c r="X449">
        <f t="shared" si="57"/>
        <v>2.1</v>
      </c>
      <c r="Y449">
        <f t="shared" si="58"/>
        <v>1</v>
      </c>
      <c r="Z449">
        <f t="shared" si="59"/>
        <v>1</v>
      </c>
      <c r="AA449">
        <f t="shared" si="60"/>
        <v>1</v>
      </c>
      <c r="AB449">
        <f t="shared" si="61"/>
        <v>1</v>
      </c>
      <c r="AC449">
        <f t="shared" si="62"/>
        <v>1</v>
      </c>
    </row>
    <row r="450" spans="1:29" x14ac:dyDescent="0.2">
      <c r="A450" t="s">
        <v>1344</v>
      </c>
      <c r="B450" t="s">
        <v>123</v>
      </c>
      <c r="C450">
        <v>14295</v>
      </c>
      <c r="D450" t="s">
        <v>1345</v>
      </c>
      <c r="E450">
        <v>2</v>
      </c>
      <c r="F450" t="s">
        <v>53</v>
      </c>
      <c r="G450">
        <v>120225</v>
      </c>
      <c r="H450" t="s">
        <v>77</v>
      </c>
      <c r="I450" t="s">
        <v>54</v>
      </c>
      <c r="J450" t="s">
        <v>55</v>
      </c>
      <c r="K450">
        <v>12</v>
      </c>
      <c r="L450">
        <v>44409</v>
      </c>
      <c r="M450">
        <v>32</v>
      </c>
      <c r="N450" t="s">
        <v>1346</v>
      </c>
      <c r="O450" t="s">
        <v>57</v>
      </c>
      <c r="P450">
        <v>1995</v>
      </c>
      <c r="Q450">
        <v>60.1</v>
      </c>
      <c r="R450">
        <v>5</v>
      </c>
      <c r="S450">
        <v>123</v>
      </c>
      <c r="T450">
        <v>2012</v>
      </c>
      <c r="U450" t="str">
        <f t="shared" ref="U450:U513" si="63">IF(AVERAGE(E450:E450)=2,"Automatic","Manual")</f>
        <v>Automatic</v>
      </c>
      <c r="V450">
        <f t="shared" ref="V450:V513" si="64">ROUNDDOWN(AVERAGE(C450:C450)/5000,0)*5000</f>
        <v>10000</v>
      </c>
      <c r="W450">
        <f t="shared" ref="W450:W513" si="65">ROUNDDOWN(AVERAGE(G450:G450)/50000,0)*50000</f>
        <v>100000</v>
      </c>
      <c r="X450">
        <f t="shared" ref="X450:X513" si="66">ROUND(AVERAGE(P450:P450)/1000,1)</f>
        <v>2</v>
      </c>
      <c r="Y450">
        <f t="shared" ref="Y450:Y513" si="67">IF(AVERAGE(V450:V450)=30000,0,1)</f>
        <v>1</v>
      </c>
      <c r="Z450">
        <f t="shared" ref="Z450:Z513" si="68">IF(AVERAGE(W450:W450)&gt;50000,0,1)</f>
        <v>0</v>
      </c>
      <c r="AA450">
        <f t="shared" ref="AA450:AA513" si="69">IF(AVERAGE(X450:X450)&gt;2.5,0,1)</f>
        <v>1</v>
      </c>
      <c r="AB450">
        <f t="shared" ref="AB450:AB513" si="70">IF(AVERAGE(Q450:Q450)&lt;30,0,1)</f>
        <v>1</v>
      </c>
      <c r="AC450">
        <f t="shared" ref="AC450:AC513" si="71">IF(SUM(Y450:AB450)=4,1,0)</f>
        <v>0</v>
      </c>
    </row>
    <row r="451" spans="1:29" x14ac:dyDescent="0.2">
      <c r="A451" t="s">
        <v>1347</v>
      </c>
      <c r="B451" t="s">
        <v>133</v>
      </c>
      <c r="C451">
        <v>12345</v>
      </c>
      <c r="D451" t="s">
        <v>1348</v>
      </c>
      <c r="E451">
        <v>2</v>
      </c>
      <c r="F451" t="s">
        <v>40</v>
      </c>
      <c r="G451">
        <v>50</v>
      </c>
      <c r="H451" t="s">
        <v>77</v>
      </c>
      <c r="I451" t="s">
        <v>54</v>
      </c>
      <c r="J451" t="s">
        <v>42</v>
      </c>
      <c r="K451">
        <v>12</v>
      </c>
      <c r="L451">
        <v>44699</v>
      </c>
      <c r="M451">
        <v>16</v>
      </c>
      <c r="N451" t="s">
        <v>1349</v>
      </c>
      <c r="O451" t="s">
        <v>49</v>
      </c>
      <c r="P451">
        <v>1798</v>
      </c>
      <c r="Q451">
        <v>70.599999999999994</v>
      </c>
      <c r="R451">
        <v>5</v>
      </c>
      <c r="S451">
        <v>92</v>
      </c>
      <c r="T451">
        <v>2012</v>
      </c>
      <c r="U451" t="str">
        <f t="shared" si="63"/>
        <v>Automatic</v>
      </c>
      <c r="V451">
        <f t="shared" si="64"/>
        <v>10000</v>
      </c>
      <c r="W451">
        <f t="shared" si="65"/>
        <v>0</v>
      </c>
      <c r="X451">
        <f t="shared" si="66"/>
        <v>1.8</v>
      </c>
      <c r="Y451">
        <f t="shared" si="67"/>
        <v>1</v>
      </c>
      <c r="Z451">
        <f t="shared" si="68"/>
        <v>1</v>
      </c>
      <c r="AA451">
        <f t="shared" si="69"/>
        <v>1</v>
      </c>
      <c r="AB451">
        <f t="shared" si="70"/>
        <v>1</v>
      </c>
      <c r="AC451">
        <f t="shared" si="71"/>
        <v>1</v>
      </c>
    </row>
    <row r="452" spans="1:29" x14ac:dyDescent="0.2">
      <c r="A452" t="s">
        <v>1350</v>
      </c>
      <c r="B452" t="s">
        <v>123</v>
      </c>
      <c r="C452">
        <v>2700</v>
      </c>
      <c r="D452" t="s">
        <v>1351</v>
      </c>
      <c r="E452">
        <v>1</v>
      </c>
      <c r="F452" t="s">
        <v>53</v>
      </c>
      <c r="G452">
        <v>94000</v>
      </c>
      <c r="H452" t="s">
        <v>77</v>
      </c>
      <c r="I452" t="s">
        <v>54</v>
      </c>
      <c r="J452" t="s">
        <v>42</v>
      </c>
      <c r="K452">
        <v>17</v>
      </c>
      <c r="L452">
        <v>45014</v>
      </c>
      <c r="M452">
        <v>26</v>
      </c>
      <c r="N452" t="s">
        <v>1352</v>
      </c>
      <c r="O452" t="s">
        <v>57</v>
      </c>
      <c r="P452">
        <v>1995</v>
      </c>
      <c r="Q452">
        <v>49.6</v>
      </c>
      <c r="R452">
        <v>5</v>
      </c>
      <c r="S452">
        <v>153</v>
      </c>
      <c r="T452">
        <v>2007</v>
      </c>
      <c r="U452" t="str">
        <f t="shared" si="63"/>
        <v>Manual</v>
      </c>
      <c r="V452">
        <f t="shared" si="64"/>
        <v>0</v>
      </c>
      <c r="W452">
        <f t="shared" si="65"/>
        <v>50000</v>
      </c>
      <c r="X452">
        <f t="shared" si="66"/>
        <v>2</v>
      </c>
      <c r="Y452">
        <f t="shared" si="67"/>
        <v>1</v>
      </c>
      <c r="Z452">
        <f t="shared" si="68"/>
        <v>1</v>
      </c>
      <c r="AA452">
        <f t="shared" si="69"/>
        <v>1</v>
      </c>
      <c r="AB452">
        <f t="shared" si="70"/>
        <v>1</v>
      </c>
      <c r="AC452">
        <f t="shared" si="71"/>
        <v>1</v>
      </c>
    </row>
    <row r="453" spans="1:29" x14ac:dyDescent="0.2">
      <c r="A453" t="s">
        <v>1353</v>
      </c>
      <c r="B453" t="s">
        <v>69</v>
      </c>
      <c r="C453">
        <v>27395</v>
      </c>
      <c r="D453" t="s">
        <v>1354</v>
      </c>
      <c r="E453">
        <v>2</v>
      </c>
      <c r="F453" t="s">
        <v>53</v>
      </c>
      <c r="G453">
        <v>14007</v>
      </c>
      <c r="H453" t="s">
        <v>41</v>
      </c>
      <c r="I453" t="s">
        <v>54</v>
      </c>
      <c r="J453" t="s">
        <v>146</v>
      </c>
      <c r="K453">
        <v>7</v>
      </c>
      <c r="L453">
        <v>44631</v>
      </c>
      <c r="M453">
        <v>32</v>
      </c>
      <c r="N453" t="s">
        <v>1355</v>
      </c>
      <c r="O453" t="s">
        <v>148</v>
      </c>
      <c r="P453">
        <v>2143</v>
      </c>
      <c r="Q453">
        <v>67.3</v>
      </c>
      <c r="R453">
        <v>4</v>
      </c>
      <c r="S453">
        <v>109</v>
      </c>
      <c r="T453">
        <v>2017</v>
      </c>
      <c r="U453" t="str">
        <f t="shared" si="63"/>
        <v>Automatic</v>
      </c>
      <c r="V453">
        <f t="shared" si="64"/>
        <v>25000</v>
      </c>
      <c r="W453">
        <f t="shared" si="65"/>
        <v>0</v>
      </c>
      <c r="X453">
        <f t="shared" si="66"/>
        <v>2.1</v>
      </c>
      <c r="Y453">
        <f t="shared" si="67"/>
        <v>1</v>
      </c>
      <c r="Z453">
        <f t="shared" si="68"/>
        <v>1</v>
      </c>
      <c r="AA453">
        <f t="shared" si="69"/>
        <v>1</v>
      </c>
      <c r="AB453">
        <f t="shared" si="70"/>
        <v>1</v>
      </c>
      <c r="AC453">
        <f t="shared" si="71"/>
        <v>1</v>
      </c>
    </row>
    <row r="454" spans="1:29" x14ac:dyDescent="0.2">
      <c r="A454" t="s">
        <v>1356</v>
      </c>
      <c r="B454" t="s">
        <v>133</v>
      </c>
      <c r="C454">
        <v>13895</v>
      </c>
      <c r="D454" t="s">
        <v>525</v>
      </c>
      <c r="E454">
        <v>2</v>
      </c>
      <c r="F454" t="s">
        <v>32</v>
      </c>
      <c r="G454">
        <v>100000</v>
      </c>
      <c r="H454" t="s">
        <v>41</v>
      </c>
      <c r="I454" t="s">
        <v>54</v>
      </c>
      <c r="J454" t="s">
        <v>42</v>
      </c>
      <c r="K454">
        <v>8</v>
      </c>
      <c r="L454">
        <v>44643</v>
      </c>
      <c r="M454">
        <v>15</v>
      </c>
      <c r="N454" t="s">
        <v>1357</v>
      </c>
      <c r="O454" t="s">
        <v>49</v>
      </c>
      <c r="P454">
        <v>1798</v>
      </c>
      <c r="Q454">
        <v>72.400000000000006</v>
      </c>
      <c r="R454">
        <v>5</v>
      </c>
      <c r="S454">
        <v>89</v>
      </c>
      <c r="T454">
        <v>2016</v>
      </c>
      <c r="U454" t="str">
        <f t="shared" si="63"/>
        <v>Automatic</v>
      </c>
      <c r="V454">
        <f t="shared" si="64"/>
        <v>10000</v>
      </c>
      <c r="W454">
        <f t="shared" si="65"/>
        <v>100000</v>
      </c>
      <c r="X454">
        <f t="shared" si="66"/>
        <v>1.8</v>
      </c>
      <c r="Y454">
        <f t="shared" si="67"/>
        <v>1</v>
      </c>
      <c r="Z454">
        <f t="shared" si="68"/>
        <v>0</v>
      </c>
      <c r="AA454">
        <f t="shared" si="69"/>
        <v>1</v>
      </c>
      <c r="AB454">
        <f t="shared" si="70"/>
        <v>1</v>
      </c>
      <c r="AC454">
        <f t="shared" si="71"/>
        <v>0</v>
      </c>
    </row>
    <row r="455" spans="1:29" x14ac:dyDescent="0.2">
      <c r="A455" t="s">
        <v>1358</v>
      </c>
      <c r="B455" t="s">
        <v>80</v>
      </c>
      <c r="C455">
        <v>4345</v>
      </c>
      <c r="D455" t="s">
        <v>90</v>
      </c>
      <c r="E455">
        <v>1</v>
      </c>
      <c r="F455" t="s">
        <v>40</v>
      </c>
      <c r="G455">
        <v>59739</v>
      </c>
      <c r="H455" t="s">
        <v>33</v>
      </c>
      <c r="I455" t="s">
        <v>54</v>
      </c>
      <c r="J455" t="s">
        <v>42</v>
      </c>
      <c r="K455">
        <v>10</v>
      </c>
      <c r="L455">
        <v>45010</v>
      </c>
      <c r="M455">
        <v>7</v>
      </c>
      <c r="N455" t="s">
        <v>1359</v>
      </c>
      <c r="O455" t="s">
        <v>44</v>
      </c>
      <c r="P455">
        <v>1242</v>
      </c>
      <c r="Q455">
        <v>54.3</v>
      </c>
      <c r="R455">
        <v>5</v>
      </c>
      <c r="S455">
        <v>120</v>
      </c>
      <c r="T455">
        <v>2014</v>
      </c>
      <c r="U455" t="str">
        <f t="shared" si="63"/>
        <v>Manual</v>
      </c>
      <c r="V455">
        <f t="shared" si="64"/>
        <v>0</v>
      </c>
      <c r="W455">
        <f t="shared" si="65"/>
        <v>50000</v>
      </c>
      <c r="X455">
        <f t="shared" si="66"/>
        <v>1.2</v>
      </c>
      <c r="Y455">
        <f t="shared" si="67"/>
        <v>1</v>
      </c>
      <c r="Z455">
        <f t="shared" si="68"/>
        <v>1</v>
      </c>
      <c r="AA455">
        <f t="shared" si="69"/>
        <v>1</v>
      </c>
      <c r="AB455">
        <f t="shared" si="70"/>
        <v>1</v>
      </c>
      <c r="AC455">
        <f t="shared" si="71"/>
        <v>1</v>
      </c>
    </row>
    <row r="456" spans="1:29" x14ac:dyDescent="0.2">
      <c r="A456" t="s">
        <v>1360</v>
      </c>
      <c r="B456" t="s">
        <v>69</v>
      </c>
      <c r="C456">
        <v>7060</v>
      </c>
      <c r="D456" t="s">
        <v>1361</v>
      </c>
      <c r="E456">
        <v>1</v>
      </c>
      <c r="F456" t="s">
        <v>53</v>
      </c>
      <c r="G456">
        <v>2200</v>
      </c>
      <c r="H456" t="s">
        <v>85</v>
      </c>
      <c r="I456" t="s">
        <v>34</v>
      </c>
      <c r="J456" t="s">
        <v>71</v>
      </c>
      <c r="K456">
        <v>10</v>
      </c>
      <c r="L456">
        <v>45461</v>
      </c>
      <c r="M456">
        <v>16</v>
      </c>
      <c r="N456" t="s">
        <v>1362</v>
      </c>
      <c r="O456" t="s">
        <v>73</v>
      </c>
      <c r="P456">
        <v>1461</v>
      </c>
      <c r="Q456">
        <v>61.4</v>
      </c>
      <c r="R456">
        <v>5</v>
      </c>
      <c r="S456">
        <v>117</v>
      </c>
      <c r="T456">
        <v>2014</v>
      </c>
      <c r="U456" t="str">
        <f t="shared" si="63"/>
        <v>Manual</v>
      </c>
      <c r="V456">
        <f t="shared" si="64"/>
        <v>5000</v>
      </c>
      <c r="W456">
        <f t="shared" si="65"/>
        <v>0</v>
      </c>
      <c r="X456">
        <f t="shared" si="66"/>
        <v>1.5</v>
      </c>
      <c r="Y456">
        <f t="shared" si="67"/>
        <v>1</v>
      </c>
      <c r="Z456">
        <f t="shared" si="68"/>
        <v>1</v>
      </c>
      <c r="AA456">
        <f t="shared" si="69"/>
        <v>1</v>
      </c>
      <c r="AB456">
        <f t="shared" si="70"/>
        <v>1</v>
      </c>
      <c r="AC456">
        <f t="shared" si="71"/>
        <v>1</v>
      </c>
    </row>
    <row r="457" spans="1:29" x14ac:dyDescent="0.2">
      <c r="A457" t="s">
        <v>1363</v>
      </c>
      <c r="B457" t="s">
        <v>69</v>
      </c>
      <c r="C457">
        <v>22145</v>
      </c>
      <c r="D457" t="s">
        <v>1364</v>
      </c>
      <c r="E457">
        <v>2</v>
      </c>
      <c r="F457" t="s">
        <v>53</v>
      </c>
      <c r="G457">
        <v>26000</v>
      </c>
      <c r="H457" t="s">
        <v>77</v>
      </c>
      <c r="I457" t="s">
        <v>54</v>
      </c>
      <c r="J457" t="s">
        <v>146</v>
      </c>
      <c r="K457">
        <v>11</v>
      </c>
      <c r="L457">
        <v>44758</v>
      </c>
      <c r="M457">
        <v>40</v>
      </c>
      <c r="N457" t="s">
        <v>1365</v>
      </c>
      <c r="O457" t="s">
        <v>148</v>
      </c>
      <c r="P457">
        <v>2143</v>
      </c>
      <c r="Q457">
        <v>55.4</v>
      </c>
      <c r="R457">
        <v>4</v>
      </c>
      <c r="S457">
        <v>138</v>
      </c>
      <c r="T457">
        <v>2013</v>
      </c>
      <c r="U457" t="str">
        <f t="shared" si="63"/>
        <v>Automatic</v>
      </c>
      <c r="V457">
        <f t="shared" si="64"/>
        <v>20000</v>
      </c>
      <c r="W457">
        <f t="shared" si="65"/>
        <v>0</v>
      </c>
      <c r="X457">
        <f t="shared" si="66"/>
        <v>2.1</v>
      </c>
      <c r="Y457">
        <f t="shared" si="67"/>
        <v>1</v>
      </c>
      <c r="Z457">
        <f t="shared" si="68"/>
        <v>1</v>
      </c>
      <c r="AA457">
        <f t="shared" si="69"/>
        <v>1</v>
      </c>
      <c r="AB457">
        <f t="shared" si="70"/>
        <v>1</v>
      </c>
      <c r="AC457">
        <f t="shared" si="71"/>
        <v>1</v>
      </c>
    </row>
    <row r="458" spans="1:29" x14ac:dyDescent="0.2">
      <c r="A458" t="s">
        <v>1366</v>
      </c>
      <c r="B458" t="s">
        <v>133</v>
      </c>
      <c r="C458">
        <v>5295</v>
      </c>
      <c r="D458" t="s">
        <v>1367</v>
      </c>
      <c r="E458">
        <v>2</v>
      </c>
      <c r="F458" t="s">
        <v>32</v>
      </c>
      <c r="G458">
        <v>118000</v>
      </c>
      <c r="H458" t="s">
        <v>41</v>
      </c>
      <c r="I458" t="s">
        <v>34</v>
      </c>
      <c r="J458" t="s">
        <v>42</v>
      </c>
      <c r="K458">
        <v>13</v>
      </c>
      <c r="L458">
        <v>45729</v>
      </c>
      <c r="M458">
        <v>16</v>
      </c>
      <c r="N458" t="s">
        <v>1368</v>
      </c>
      <c r="O458" t="s">
        <v>49</v>
      </c>
      <c r="P458">
        <v>1791</v>
      </c>
      <c r="Q458">
        <v>70.599999999999994</v>
      </c>
      <c r="R458">
        <v>5</v>
      </c>
      <c r="S458">
        <v>92</v>
      </c>
      <c r="T458">
        <v>2011</v>
      </c>
      <c r="U458" t="str">
        <f t="shared" si="63"/>
        <v>Automatic</v>
      </c>
      <c r="V458">
        <f t="shared" si="64"/>
        <v>5000</v>
      </c>
      <c r="W458">
        <f t="shared" si="65"/>
        <v>100000</v>
      </c>
      <c r="X458">
        <f t="shared" si="66"/>
        <v>1.8</v>
      </c>
      <c r="Y458">
        <f t="shared" si="67"/>
        <v>1</v>
      </c>
      <c r="Z458">
        <f t="shared" si="68"/>
        <v>0</v>
      </c>
      <c r="AA458">
        <f t="shared" si="69"/>
        <v>1</v>
      </c>
      <c r="AB458">
        <f t="shared" si="70"/>
        <v>1</v>
      </c>
      <c r="AC458">
        <f t="shared" si="71"/>
        <v>0</v>
      </c>
    </row>
    <row r="459" spans="1:29" x14ac:dyDescent="0.2">
      <c r="A459" t="s">
        <v>1369</v>
      </c>
      <c r="B459" t="s">
        <v>75</v>
      </c>
      <c r="C459">
        <v>3895</v>
      </c>
      <c r="D459" t="s">
        <v>1370</v>
      </c>
      <c r="E459">
        <v>2</v>
      </c>
      <c r="F459" t="s">
        <v>40</v>
      </c>
      <c r="G459">
        <v>80000</v>
      </c>
      <c r="H459" t="s">
        <v>61</v>
      </c>
      <c r="I459" t="s">
        <v>34</v>
      </c>
      <c r="J459" t="s">
        <v>55</v>
      </c>
      <c r="K459">
        <v>15</v>
      </c>
      <c r="L459">
        <v>45679</v>
      </c>
      <c r="M459">
        <v>24</v>
      </c>
      <c r="N459" t="s">
        <v>1371</v>
      </c>
      <c r="O459" t="s">
        <v>57</v>
      </c>
      <c r="P459">
        <v>1798</v>
      </c>
      <c r="Q459">
        <v>38.200000000000003</v>
      </c>
      <c r="R459">
        <v>5</v>
      </c>
      <c r="S459">
        <v>169</v>
      </c>
      <c r="T459">
        <v>2009</v>
      </c>
      <c r="U459" t="str">
        <f t="shared" si="63"/>
        <v>Automatic</v>
      </c>
      <c r="V459">
        <f t="shared" si="64"/>
        <v>0</v>
      </c>
      <c r="W459">
        <f t="shared" si="65"/>
        <v>50000</v>
      </c>
      <c r="X459">
        <f t="shared" si="66"/>
        <v>1.8</v>
      </c>
      <c r="Y459">
        <f t="shared" si="67"/>
        <v>1</v>
      </c>
      <c r="Z459">
        <f t="shared" si="68"/>
        <v>1</v>
      </c>
      <c r="AA459">
        <f t="shared" si="69"/>
        <v>1</v>
      </c>
      <c r="AB459">
        <f t="shared" si="70"/>
        <v>1</v>
      </c>
      <c r="AC459">
        <f t="shared" si="71"/>
        <v>1</v>
      </c>
    </row>
    <row r="460" spans="1:29" x14ac:dyDescent="0.2">
      <c r="A460" t="s">
        <v>1372</v>
      </c>
      <c r="B460" t="s">
        <v>46</v>
      </c>
      <c r="C460">
        <v>15930</v>
      </c>
      <c r="D460" t="s">
        <v>1373</v>
      </c>
      <c r="E460">
        <v>1</v>
      </c>
      <c r="F460" t="s">
        <v>40</v>
      </c>
      <c r="G460">
        <v>40754</v>
      </c>
      <c r="H460" t="s">
        <v>61</v>
      </c>
      <c r="I460" t="s">
        <v>54</v>
      </c>
      <c r="J460" t="s">
        <v>35</v>
      </c>
      <c r="K460">
        <v>6</v>
      </c>
      <c r="L460">
        <v>45245</v>
      </c>
      <c r="M460">
        <v>18</v>
      </c>
      <c r="N460" t="s">
        <v>1374</v>
      </c>
      <c r="O460" t="s">
        <v>35</v>
      </c>
      <c r="P460">
        <v>1618</v>
      </c>
      <c r="Q460">
        <v>44.1</v>
      </c>
      <c r="R460">
        <v>5</v>
      </c>
      <c r="S460">
        <v>149</v>
      </c>
      <c r="T460">
        <v>2018</v>
      </c>
      <c r="U460" t="str">
        <f t="shared" si="63"/>
        <v>Manual</v>
      </c>
      <c r="V460">
        <f t="shared" si="64"/>
        <v>15000</v>
      </c>
      <c r="W460">
        <f t="shared" si="65"/>
        <v>0</v>
      </c>
      <c r="X460">
        <f t="shared" si="66"/>
        <v>1.6</v>
      </c>
      <c r="Y460">
        <f t="shared" si="67"/>
        <v>1</v>
      </c>
      <c r="Z460">
        <f t="shared" si="68"/>
        <v>1</v>
      </c>
      <c r="AA460">
        <f t="shared" si="69"/>
        <v>1</v>
      </c>
      <c r="AB460">
        <f t="shared" si="70"/>
        <v>1</v>
      </c>
      <c r="AC460">
        <f t="shared" si="71"/>
        <v>1</v>
      </c>
    </row>
    <row r="461" spans="1:29" x14ac:dyDescent="0.2">
      <c r="A461" t="s">
        <v>1375</v>
      </c>
      <c r="B461" t="s">
        <v>404</v>
      </c>
      <c r="C461">
        <v>7668</v>
      </c>
      <c r="D461" t="s">
        <v>1376</v>
      </c>
      <c r="E461">
        <v>2</v>
      </c>
      <c r="F461" t="s">
        <v>40</v>
      </c>
      <c r="G461">
        <v>24212</v>
      </c>
      <c r="H461" t="s">
        <v>41</v>
      </c>
      <c r="I461" t="s">
        <v>34</v>
      </c>
      <c r="J461" t="s">
        <v>42</v>
      </c>
      <c r="K461">
        <v>8</v>
      </c>
      <c r="L461">
        <v>45689</v>
      </c>
      <c r="M461">
        <v>8</v>
      </c>
      <c r="N461" t="s">
        <v>1377</v>
      </c>
      <c r="O461" t="s">
        <v>49</v>
      </c>
      <c r="P461">
        <v>1200</v>
      </c>
      <c r="Q461">
        <v>65.7</v>
      </c>
      <c r="R461">
        <v>5</v>
      </c>
      <c r="S461">
        <v>100</v>
      </c>
      <c r="T461">
        <v>2016</v>
      </c>
      <c r="U461" t="str">
        <f t="shared" si="63"/>
        <v>Automatic</v>
      </c>
      <c r="V461">
        <f t="shared" si="64"/>
        <v>5000</v>
      </c>
      <c r="W461">
        <f t="shared" si="65"/>
        <v>0</v>
      </c>
      <c r="X461">
        <f t="shared" si="66"/>
        <v>1.2</v>
      </c>
      <c r="Y461">
        <f t="shared" si="67"/>
        <v>1</v>
      </c>
      <c r="Z461">
        <f t="shared" si="68"/>
        <v>1</v>
      </c>
      <c r="AA461">
        <f t="shared" si="69"/>
        <v>1</v>
      </c>
      <c r="AB461">
        <f t="shared" si="70"/>
        <v>1</v>
      </c>
      <c r="AC461">
        <f t="shared" si="71"/>
        <v>1</v>
      </c>
    </row>
    <row r="462" spans="1:29" x14ac:dyDescent="0.2">
      <c r="A462" t="s">
        <v>1378</v>
      </c>
      <c r="B462" t="s">
        <v>133</v>
      </c>
      <c r="C462">
        <v>17445</v>
      </c>
      <c r="D462" t="s">
        <v>1348</v>
      </c>
      <c r="E462">
        <v>2</v>
      </c>
      <c r="F462" t="s">
        <v>32</v>
      </c>
      <c r="G462">
        <v>17500</v>
      </c>
      <c r="H462" t="s">
        <v>85</v>
      </c>
      <c r="I462" t="s">
        <v>54</v>
      </c>
      <c r="J462" t="s">
        <v>42</v>
      </c>
      <c r="K462">
        <v>8</v>
      </c>
      <c r="L462">
        <v>44684</v>
      </c>
      <c r="M462">
        <v>16</v>
      </c>
      <c r="N462" t="s">
        <v>1379</v>
      </c>
      <c r="O462" t="s">
        <v>49</v>
      </c>
      <c r="P462">
        <v>1798</v>
      </c>
      <c r="Q462">
        <v>70.599999999999994</v>
      </c>
      <c r="R462">
        <v>5</v>
      </c>
      <c r="S462">
        <v>92</v>
      </c>
      <c r="T462">
        <v>2016</v>
      </c>
      <c r="U462" t="str">
        <f t="shared" si="63"/>
        <v>Automatic</v>
      </c>
      <c r="V462">
        <f t="shared" si="64"/>
        <v>15000</v>
      </c>
      <c r="W462">
        <f t="shared" si="65"/>
        <v>0</v>
      </c>
      <c r="X462">
        <f t="shared" si="66"/>
        <v>1.8</v>
      </c>
      <c r="Y462">
        <f t="shared" si="67"/>
        <v>1</v>
      </c>
      <c r="Z462">
        <f t="shared" si="68"/>
        <v>1</v>
      </c>
      <c r="AA462">
        <f t="shared" si="69"/>
        <v>1</v>
      </c>
      <c r="AB462">
        <f t="shared" si="70"/>
        <v>1</v>
      </c>
      <c r="AC462">
        <f t="shared" si="71"/>
        <v>1</v>
      </c>
    </row>
    <row r="463" spans="1:29" x14ac:dyDescent="0.2">
      <c r="A463" t="s">
        <v>1380</v>
      </c>
      <c r="B463" t="s">
        <v>80</v>
      </c>
      <c r="C463">
        <v>12100</v>
      </c>
      <c r="D463" t="s">
        <v>1381</v>
      </c>
      <c r="E463">
        <v>1</v>
      </c>
      <c r="F463" t="s">
        <v>53</v>
      </c>
      <c r="G463">
        <v>14000</v>
      </c>
      <c r="H463" t="s">
        <v>61</v>
      </c>
      <c r="I463" t="s">
        <v>34</v>
      </c>
      <c r="J463" t="s">
        <v>71</v>
      </c>
      <c r="K463">
        <v>8</v>
      </c>
      <c r="L463">
        <v>45722</v>
      </c>
      <c r="M463">
        <v>20</v>
      </c>
      <c r="N463" t="s">
        <v>1382</v>
      </c>
      <c r="O463" t="s">
        <v>73</v>
      </c>
      <c r="P463">
        <v>1997</v>
      </c>
      <c r="Q463">
        <v>56.5</v>
      </c>
      <c r="R463">
        <v>7</v>
      </c>
      <c r="S463">
        <v>129</v>
      </c>
      <c r="T463">
        <v>2016</v>
      </c>
      <c r="U463" t="str">
        <f t="shared" si="63"/>
        <v>Manual</v>
      </c>
      <c r="V463">
        <f t="shared" si="64"/>
        <v>10000</v>
      </c>
      <c r="W463">
        <f t="shared" si="65"/>
        <v>0</v>
      </c>
      <c r="X463">
        <f t="shared" si="66"/>
        <v>2</v>
      </c>
      <c r="Y463">
        <f t="shared" si="67"/>
        <v>1</v>
      </c>
      <c r="Z463">
        <f t="shared" si="68"/>
        <v>1</v>
      </c>
      <c r="AA463">
        <f t="shared" si="69"/>
        <v>1</v>
      </c>
      <c r="AB463">
        <f t="shared" si="70"/>
        <v>1</v>
      </c>
      <c r="AC463">
        <f t="shared" si="71"/>
        <v>1</v>
      </c>
    </row>
    <row r="464" spans="1:29" x14ac:dyDescent="0.2">
      <c r="A464" t="s">
        <v>1383</v>
      </c>
      <c r="B464" t="s">
        <v>69</v>
      </c>
      <c r="C464">
        <v>13645</v>
      </c>
      <c r="D464" t="s">
        <v>1384</v>
      </c>
      <c r="E464">
        <v>2</v>
      </c>
      <c r="F464" t="s">
        <v>53</v>
      </c>
      <c r="G464">
        <v>49000</v>
      </c>
      <c r="H464" t="s">
        <v>77</v>
      </c>
      <c r="I464" t="s">
        <v>54</v>
      </c>
      <c r="J464" t="s">
        <v>146</v>
      </c>
      <c r="K464">
        <v>11</v>
      </c>
      <c r="L464">
        <v>44579</v>
      </c>
      <c r="M464">
        <v>44</v>
      </c>
      <c r="N464" t="s">
        <v>1385</v>
      </c>
      <c r="O464" t="s">
        <v>148</v>
      </c>
      <c r="P464">
        <v>2143</v>
      </c>
      <c r="Q464">
        <v>55.4</v>
      </c>
      <c r="R464">
        <v>4</v>
      </c>
      <c r="S464">
        <v>138</v>
      </c>
      <c r="T464">
        <v>2013</v>
      </c>
      <c r="U464" t="str">
        <f t="shared" si="63"/>
        <v>Automatic</v>
      </c>
      <c r="V464">
        <f t="shared" si="64"/>
        <v>10000</v>
      </c>
      <c r="W464">
        <f t="shared" si="65"/>
        <v>0</v>
      </c>
      <c r="X464">
        <f t="shared" si="66"/>
        <v>2.1</v>
      </c>
      <c r="Y464">
        <f t="shared" si="67"/>
        <v>1</v>
      </c>
      <c r="Z464">
        <f t="shared" si="68"/>
        <v>1</v>
      </c>
      <c r="AA464">
        <f t="shared" si="69"/>
        <v>1</v>
      </c>
      <c r="AB464">
        <f t="shared" si="70"/>
        <v>1</v>
      </c>
      <c r="AC464">
        <f t="shared" si="71"/>
        <v>1</v>
      </c>
    </row>
    <row r="465" spans="1:29" x14ac:dyDescent="0.2">
      <c r="A465" t="s">
        <v>1386</v>
      </c>
      <c r="B465" t="s">
        <v>80</v>
      </c>
      <c r="C465">
        <v>3845</v>
      </c>
      <c r="D465" t="s">
        <v>258</v>
      </c>
      <c r="E465">
        <v>1</v>
      </c>
      <c r="F465" t="s">
        <v>40</v>
      </c>
      <c r="G465">
        <v>38000</v>
      </c>
      <c r="H465" t="s">
        <v>41</v>
      </c>
      <c r="I465" t="s">
        <v>54</v>
      </c>
      <c r="J465" t="s">
        <v>42</v>
      </c>
      <c r="K465">
        <v>11</v>
      </c>
      <c r="L465">
        <v>45373</v>
      </c>
      <c r="M465">
        <v>3</v>
      </c>
      <c r="N465" t="s">
        <v>1387</v>
      </c>
      <c r="O465" t="s">
        <v>44</v>
      </c>
      <c r="P465">
        <v>1242</v>
      </c>
      <c r="Q465">
        <v>54.3</v>
      </c>
      <c r="R465">
        <v>5</v>
      </c>
      <c r="S465">
        <v>120</v>
      </c>
      <c r="T465">
        <v>2013</v>
      </c>
      <c r="U465" t="str">
        <f t="shared" si="63"/>
        <v>Manual</v>
      </c>
      <c r="V465">
        <f t="shared" si="64"/>
        <v>0</v>
      </c>
      <c r="W465">
        <f t="shared" si="65"/>
        <v>0</v>
      </c>
      <c r="X465">
        <f t="shared" si="66"/>
        <v>1.2</v>
      </c>
      <c r="Y465">
        <f t="shared" si="67"/>
        <v>1</v>
      </c>
      <c r="Z465">
        <f t="shared" si="68"/>
        <v>1</v>
      </c>
      <c r="AA465">
        <f t="shared" si="69"/>
        <v>1</v>
      </c>
      <c r="AB465">
        <f t="shared" si="70"/>
        <v>1</v>
      </c>
      <c r="AC465">
        <f t="shared" si="71"/>
        <v>1</v>
      </c>
    </row>
    <row r="466" spans="1:29" x14ac:dyDescent="0.2">
      <c r="A466" t="s">
        <v>1388</v>
      </c>
      <c r="B466" t="s">
        <v>46</v>
      </c>
      <c r="C466">
        <v>9895</v>
      </c>
      <c r="D466" t="s">
        <v>1389</v>
      </c>
      <c r="E466">
        <v>2</v>
      </c>
      <c r="F466" t="s">
        <v>40</v>
      </c>
      <c r="G466">
        <v>48000</v>
      </c>
      <c r="H466" t="s">
        <v>94</v>
      </c>
      <c r="I466" t="s">
        <v>54</v>
      </c>
      <c r="J466" t="s">
        <v>42</v>
      </c>
      <c r="K466">
        <v>9</v>
      </c>
      <c r="L466">
        <v>44739</v>
      </c>
      <c r="M466">
        <v>15</v>
      </c>
      <c r="N466" t="s">
        <v>1390</v>
      </c>
      <c r="O466" t="s">
        <v>49</v>
      </c>
      <c r="P466">
        <v>1198</v>
      </c>
      <c r="Q466">
        <v>50.4</v>
      </c>
      <c r="R466">
        <v>5</v>
      </c>
      <c r="S466">
        <v>133</v>
      </c>
      <c r="T466">
        <v>2015</v>
      </c>
      <c r="U466" t="str">
        <f t="shared" si="63"/>
        <v>Automatic</v>
      </c>
      <c r="V466">
        <f t="shared" si="64"/>
        <v>5000</v>
      </c>
      <c r="W466">
        <f t="shared" si="65"/>
        <v>0</v>
      </c>
      <c r="X466">
        <f t="shared" si="66"/>
        <v>1.2</v>
      </c>
      <c r="Y466">
        <f t="shared" si="67"/>
        <v>1</v>
      </c>
      <c r="Z466">
        <f t="shared" si="68"/>
        <v>1</v>
      </c>
      <c r="AA466">
        <f t="shared" si="69"/>
        <v>1</v>
      </c>
      <c r="AB466">
        <f t="shared" si="70"/>
        <v>1</v>
      </c>
      <c r="AC466">
        <f t="shared" si="71"/>
        <v>1</v>
      </c>
    </row>
    <row r="467" spans="1:29" x14ac:dyDescent="0.2">
      <c r="A467" t="s">
        <v>1391</v>
      </c>
      <c r="B467" t="s">
        <v>303</v>
      </c>
      <c r="C467">
        <v>5597</v>
      </c>
      <c r="D467" t="s">
        <v>861</v>
      </c>
      <c r="E467">
        <v>1</v>
      </c>
      <c r="F467" t="s">
        <v>40</v>
      </c>
      <c r="G467">
        <v>52680</v>
      </c>
      <c r="H467" t="s">
        <v>94</v>
      </c>
      <c r="I467" t="s">
        <v>34</v>
      </c>
      <c r="J467" t="s">
        <v>42</v>
      </c>
      <c r="K467">
        <v>9</v>
      </c>
      <c r="L467">
        <v>45559</v>
      </c>
      <c r="M467">
        <v>6</v>
      </c>
      <c r="N467" t="s">
        <v>1392</v>
      </c>
      <c r="O467" t="s">
        <v>44</v>
      </c>
      <c r="P467">
        <v>1242</v>
      </c>
      <c r="Q467">
        <v>60.1</v>
      </c>
      <c r="R467">
        <v>4</v>
      </c>
      <c r="S467">
        <v>111</v>
      </c>
      <c r="T467">
        <v>2015</v>
      </c>
      <c r="U467" t="str">
        <f t="shared" si="63"/>
        <v>Manual</v>
      </c>
      <c r="V467">
        <f t="shared" si="64"/>
        <v>5000</v>
      </c>
      <c r="W467">
        <f t="shared" si="65"/>
        <v>50000</v>
      </c>
      <c r="X467">
        <f t="shared" si="66"/>
        <v>1.2</v>
      </c>
      <c r="Y467">
        <f t="shared" si="67"/>
        <v>1</v>
      </c>
      <c r="Z467">
        <f t="shared" si="68"/>
        <v>1</v>
      </c>
      <c r="AA467">
        <f t="shared" si="69"/>
        <v>1</v>
      </c>
      <c r="AB467">
        <f t="shared" si="70"/>
        <v>1</v>
      </c>
      <c r="AC467">
        <f t="shared" si="71"/>
        <v>1</v>
      </c>
    </row>
    <row r="468" spans="1:29" x14ac:dyDescent="0.2">
      <c r="A468" t="s">
        <v>1393</v>
      </c>
      <c r="B468" t="s">
        <v>75</v>
      </c>
      <c r="C468">
        <v>4831</v>
      </c>
      <c r="D468" t="s">
        <v>1394</v>
      </c>
      <c r="E468">
        <v>1</v>
      </c>
      <c r="F468" t="s">
        <v>40</v>
      </c>
      <c r="G468">
        <v>86438</v>
      </c>
      <c r="H468" t="s">
        <v>94</v>
      </c>
      <c r="I468" t="s">
        <v>34</v>
      </c>
      <c r="J468" t="s">
        <v>42</v>
      </c>
      <c r="K468">
        <v>12</v>
      </c>
      <c r="L468">
        <v>45716</v>
      </c>
      <c r="M468">
        <v>15</v>
      </c>
      <c r="N468" t="s">
        <v>1395</v>
      </c>
      <c r="O468" t="s">
        <v>44</v>
      </c>
      <c r="P468">
        <v>1390</v>
      </c>
      <c r="Q468">
        <v>53.3</v>
      </c>
      <c r="R468">
        <v>4</v>
      </c>
      <c r="S468">
        <v>124</v>
      </c>
      <c r="T468">
        <v>2012</v>
      </c>
      <c r="U468" t="str">
        <f t="shared" si="63"/>
        <v>Manual</v>
      </c>
      <c r="V468">
        <f t="shared" si="64"/>
        <v>0</v>
      </c>
      <c r="W468">
        <f t="shared" si="65"/>
        <v>50000</v>
      </c>
      <c r="X468">
        <f t="shared" si="66"/>
        <v>1.4</v>
      </c>
      <c r="Y468">
        <f t="shared" si="67"/>
        <v>1</v>
      </c>
      <c r="Z468">
        <f t="shared" si="68"/>
        <v>1</v>
      </c>
      <c r="AA468">
        <f t="shared" si="69"/>
        <v>1</v>
      </c>
      <c r="AB468">
        <f t="shared" si="70"/>
        <v>1</v>
      </c>
      <c r="AC468">
        <f t="shared" si="71"/>
        <v>1</v>
      </c>
    </row>
    <row r="469" spans="1:29" x14ac:dyDescent="0.2">
      <c r="A469" t="s">
        <v>1396</v>
      </c>
      <c r="B469" t="s">
        <v>75</v>
      </c>
      <c r="C469">
        <v>24250</v>
      </c>
      <c r="D469" t="s">
        <v>1397</v>
      </c>
      <c r="E469">
        <v>2</v>
      </c>
      <c r="F469" t="s">
        <v>40</v>
      </c>
      <c r="G469">
        <v>5000</v>
      </c>
      <c r="H469" t="s">
        <v>77</v>
      </c>
      <c r="I469" t="s">
        <v>34</v>
      </c>
      <c r="J469" t="s">
        <v>35</v>
      </c>
      <c r="K469">
        <v>7</v>
      </c>
      <c r="L469">
        <v>45643</v>
      </c>
      <c r="M469">
        <v>32</v>
      </c>
      <c r="N469" t="s">
        <v>1398</v>
      </c>
      <c r="O469" t="s">
        <v>35</v>
      </c>
      <c r="P469">
        <v>1984</v>
      </c>
      <c r="Q469">
        <v>37.700000000000003</v>
      </c>
      <c r="R469">
        <v>5</v>
      </c>
      <c r="S469">
        <v>174</v>
      </c>
      <c r="T469">
        <v>2017</v>
      </c>
      <c r="U469" t="str">
        <f t="shared" si="63"/>
        <v>Automatic</v>
      </c>
      <c r="V469">
        <f t="shared" si="64"/>
        <v>20000</v>
      </c>
      <c r="W469">
        <f t="shared" si="65"/>
        <v>0</v>
      </c>
      <c r="X469">
        <f t="shared" si="66"/>
        <v>2</v>
      </c>
      <c r="Y469">
        <f t="shared" si="67"/>
        <v>1</v>
      </c>
      <c r="Z469">
        <f t="shared" si="68"/>
        <v>1</v>
      </c>
      <c r="AA469">
        <f t="shared" si="69"/>
        <v>1</v>
      </c>
      <c r="AB469">
        <f t="shared" si="70"/>
        <v>1</v>
      </c>
      <c r="AC469">
        <f t="shared" si="71"/>
        <v>1</v>
      </c>
    </row>
    <row r="470" spans="1:29" x14ac:dyDescent="0.2">
      <c r="A470" t="s">
        <v>1399</v>
      </c>
      <c r="B470" t="s">
        <v>133</v>
      </c>
      <c r="C470">
        <v>10214</v>
      </c>
      <c r="D470" t="s">
        <v>394</v>
      </c>
      <c r="E470">
        <v>2</v>
      </c>
      <c r="F470" t="s">
        <v>32</v>
      </c>
      <c r="G470">
        <v>28100</v>
      </c>
      <c r="H470" t="s">
        <v>41</v>
      </c>
      <c r="I470" t="s">
        <v>34</v>
      </c>
      <c r="J470" t="s">
        <v>42</v>
      </c>
      <c r="K470">
        <v>8</v>
      </c>
      <c r="L470">
        <v>45634</v>
      </c>
      <c r="M470">
        <v>10</v>
      </c>
      <c r="N470" t="s">
        <v>1400</v>
      </c>
      <c r="O470" t="s">
        <v>49</v>
      </c>
      <c r="P470">
        <v>1497</v>
      </c>
      <c r="Q470">
        <v>85.6</v>
      </c>
      <c r="R470">
        <v>5</v>
      </c>
      <c r="S470">
        <v>75</v>
      </c>
      <c r="T470">
        <v>2016</v>
      </c>
      <c r="U470" t="str">
        <f t="shared" si="63"/>
        <v>Automatic</v>
      </c>
      <c r="V470">
        <f t="shared" si="64"/>
        <v>10000</v>
      </c>
      <c r="W470">
        <f t="shared" si="65"/>
        <v>0</v>
      </c>
      <c r="X470">
        <f t="shared" si="66"/>
        <v>1.5</v>
      </c>
      <c r="Y470">
        <f t="shared" si="67"/>
        <v>1</v>
      </c>
      <c r="Z470">
        <f t="shared" si="68"/>
        <v>1</v>
      </c>
      <c r="AA470">
        <f t="shared" si="69"/>
        <v>1</v>
      </c>
      <c r="AB470">
        <f t="shared" si="70"/>
        <v>1</v>
      </c>
      <c r="AC470">
        <f t="shared" si="71"/>
        <v>1</v>
      </c>
    </row>
    <row r="471" spans="1:29" x14ac:dyDescent="0.2">
      <c r="A471" t="s">
        <v>1401</v>
      </c>
      <c r="B471" t="s">
        <v>123</v>
      </c>
      <c r="C471">
        <v>15100</v>
      </c>
      <c r="D471" t="s">
        <v>145</v>
      </c>
      <c r="E471">
        <v>2</v>
      </c>
      <c r="F471" t="s">
        <v>53</v>
      </c>
      <c r="G471">
        <v>41000</v>
      </c>
      <c r="H471" t="s">
        <v>85</v>
      </c>
      <c r="I471" t="s">
        <v>34</v>
      </c>
      <c r="J471" t="s">
        <v>146</v>
      </c>
      <c r="K471">
        <v>9</v>
      </c>
      <c r="L471">
        <v>45644</v>
      </c>
      <c r="M471">
        <v>31</v>
      </c>
      <c r="N471" t="s">
        <v>1402</v>
      </c>
      <c r="O471" t="s">
        <v>159</v>
      </c>
      <c r="P471">
        <v>1995</v>
      </c>
      <c r="Q471">
        <v>60.1</v>
      </c>
      <c r="R471">
        <v>4</v>
      </c>
      <c r="S471">
        <v>124</v>
      </c>
      <c r="T471">
        <v>2015</v>
      </c>
      <c r="U471" t="str">
        <f t="shared" si="63"/>
        <v>Automatic</v>
      </c>
      <c r="V471">
        <f t="shared" si="64"/>
        <v>15000</v>
      </c>
      <c r="W471">
        <f t="shared" si="65"/>
        <v>0</v>
      </c>
      <c r="X471">
        <f t="shared" si="66"/>
        <v>2</v>
      </c>
      <c r="Y471">
        <f t="shared" si="67"/>
        <v>1</v>
      </c>
      <c r="Z471">
        <f t="shared" si="68"/>
        <v>1</v>
      </c>
      <c r="AA471">
        <f t="shared" si="69"/>
        <v>1</v>
      </c>
      <c r="AB471">
        <f t="shared" si="70"/>
        <v>1</v>
      </c>
      <c r="AC471">
        <f t="shared" si="71"/>
        <v>1</v>
      </c>
    </row>
    <row r="472" spans="1:29" x14ac:dyDescent="0.2">
      <c r="A472" t="s">
        <v>1403</v>
      </c>
      <c r="B472" t="s">
        <v>51</v>
      </c>
      <c r="C472">
        <v>13995</v>
      </c>
      <c r="D472" t="s">
        <v>1404</v>
      </c>
      <c r="E472">
        <v>1</v>
      </c>
      <c r="F472" t="s">
        <v>53</v>
      </c>
      <c r="G472">
        <v>20000</v>
      </c>
      <c r="H472" t="s">
        <v>41</v>
      </c>
      <c r="I472" t="s">
        <v>34</v>
      </c>
      <c r="J472" t="s">
        <v>42</v>
      </c>
      <c r="K472">
        <v>9</v>
      </c>
      <c r="L472">
        <v>45518</v>
      </c>
      <c r="M472">
        <v>12</v>
      </c>
      <c r="N472" t="s">
        <v>1405</v>
      </c>
      <c r="O472" t="s">
        <v>49</v>
      </c>
      <c r="P472">
        <v>1598</v>
      </c>
      <c r="Q472">
        <v>74.3</v>
      </c>
      <c r="R472">
        <v>5</v>
      </c>
      <c r="S472">
        <v>99</v>
      </c>
      <c r="T472">
        <v>2015</v>
      </c>
      <c r="U472" t="str">
        <f t="shared" si="63"/>
        <v>Manual</v>
      </c>
      <c r="V472">
        <f t="shared" si="64"/>
        <v>10000</v>
      </c>
      <c r="W472">
        <f t="shared" si="65"/>
        <v>0</v>
      </c>
      <c r="X472">
        <f t="shared" si="66"/>
        <v>1.6</v>
      </c>
      <c r="Y472">
        <f t="shared" si="67"/>
        <v>1</v>
      </c>
      <c r="Z472">
        <f t="shared" si="68"/>
        <v>1</v>
      </c>
      <c r="AA472">
        <f t="shared" si="69"/>
        <v>1</v>
      </c>
      <c r="AB472">
        <f t="shared" si="70"/>
        <v>1</v>
      </c>
      <c r="AC472">
        <f t="shared" si="71"/>
        <v>1</v>
      </c>
    </row>
    <row r="473" spans="1:29" x14ac:dyDescent="0.2">
      <c r="A473" t="s">
        <v>1406</v>
      </c>
      <c r="B473" t="s">
        <v>133</v>
      </c>
      <c r="C473">
        <v>13495</v>
      </c>
      <c r="D473" t="s">
        <v>525</v>
      </c>
      <c r="E473">
        <v>2</v>
      </c>
      <c r="F473" t="s">
        <v>32</v>
      </c>
      <c r="G473">
        <v>80000</v>
      </c>
      <c r="H473" t="s">
        <v>41</v>
      </c>
      <c r="I473" t="s">
        <v>34</v>
      </c>
      <c r="J473" t="s">
        <v>42</v>
      </c>
      <c r="K473">
        <v>8</v>
      </c>
      <c r="L473">
        <v>45677</v>
      </c>
      <c r="M473">
        <v>15</v>
      </c>
      <c r="N473" t="s">
        <v>1357</v>
      </c>
      <c r="O473" t="s">
        <v>49</v>
      </c>
      <c r="P473">
        <v>1798</v>
      </c>
      <c r="Q473">
        <v>72.400000000000006</v>
      </c>
      <c r="R473">
        <v>5</v>
      </c>
      <c r="S473">
        <v>89</v>
      </c>
      <c r="T473">
        <v>2016</v>
      </c>
      <c r="U473" t="str">
        <f t="shared" si="63"/>
        <v>Automatic</v>
      </c>
      <c r="V473">
        <f t="shared" si="64"/>
        <v>10000</v>
      </c>
      <c r="W473">
        <f t="shared" si="65"/>
        <v>50000</v>
      </c>
      <c r="X473">
        <f t="shared" si="66"/>
        <v>1.8</v>
      </c>
      <c r="Y473">
        <f t="shared" si="67"/>
        <v>1</v>
      </c>
      <c r="Z473">
        <f t="shared" si="68"/>
        <v>1</v>
      </c>
      <c r="AA473">
        <f t="shared" si="69"/>
        <v>1</v>
      </c>
      <c r="AB473">
        <f t="shared" si="70"/>
        <v>1</v>
      </c>
      <c r="AC473">
        <f t="shared" si="71"/>
        <v>1</v>
      </c>
    </row>
    <row r="474" spans="1:29" x14ac:dyDescent="0.2">
      <c r="A474" t="s">
        <v>1407</v>
      </c>
      <c r="B474" t="s">
        <v>46</v>
      </c>
      <c r="C474">
        <v>8945</v>
      </c>
      <c r="D474" t="s">
        <v>1408</v>
      </c>
      <c r="E474">
        <v>1</v>
      </c>
      <c r="F474" t="s">
        <v>40</v>
      </c>
      <c r="G474">
        <v>65805</v>
      </c>
      <c r="H474" t="s">
        <v>61</v>
      </c>
      <c r="I474" t="s">
        <v>34</v>
      </c>
      <c r="J474" t="s">
        <v>42</v>
      </c>
      <c r="K474">
        <v>9</v>
      </c>
      <c r="L474">
        <v>45544</v>
      </c>
      <c r="M474">
        <v>15</v>
      </c>
      <c r="N474" t="s">
        <v>1409</v>
      </c>
      <c r="O474" t="s">
        <v>49</v>
      </c>
      <c r="P474">
        <v>1198</v>
      </c>
      <c r="Q474">
        <v>50.4</v>
      </c>
      <c r="R474">
        <v>5</v>
      </c>
      <c r="S474">
        <v>129</v>
      </c>
      <c r="T474">
        <v>2015</v>
      </c>
      <c r="U474" t="str">
        <f t="shared" si="63"/>
        <v>Manual</v>
      </c>
      <c r="V474">
        <f t="shared" si="64"/>
        <v>5000</v>
      </c>
      <c r="W474">
        <f t="shared" si="65"/>
        <v>50000</v>
      </c>
      <c r="X474">
        <f t="shared" si="66"/>
        <v>1.2</v>
      </c>
      <c r="Y474">
        <f t="shared" si="67"/>
        <v>1</v>
      </c>
      <c r="Z474">
        <f t="shared" si="68"/>
        <v>1</v>
      </c>
      <c r="AA474">
        <f t="shared" si="69"/>
        <v>1</v>
      </c>
      <c r="AB474">
        <f t="shared" si="70"/>
        <v>1</v>
      </c>
      <c r="AC474">
        <f t="shared" si="71"/>
        <v>1</v>
      </c>
    </row>
    <row r="475" spans="1:29" x14ac:dyDescent="0.2">
      <c r="A475" t="s">
        <v>1410</v>
      </c>
      <c r="B475" t="s">
        <v>75</v>
      </c>
      <c r="C475">
        <v>29295</v>
      </c>
      <c r="D475" t="s">
        <v>1411</v>
      </c>
      <c r="E475">
        <v>2</v>
      </c>
      <c r="F475" t="s">
        <v>40</v>
      </c>
      <c r="G475">
        <v>280</v>
      </c>
      <c r="H475" t="s">
        <v>61</v>
      </c>
      <c r="I475" t="s">
        <v>54</v>
      </c>
      <c r="J475" t="s">
        <v>55</v>
      </c>
      <c r="K475">
        <v>7</v>
      </c>
      <c r="L475">
        <v>44571</v>
      </c>
      <c r="M475">
        <v>39</v>
      </c>
      <c r="N475" t="s">
        <v>1412</v>
      </c>
      <c r="O475" t="s">
        <v>57</v>
      </c>
      <c r="P475">
        <v>1984</v>
      </c>
      <c r="Q475">
        <v>43.5</v>
      </c>
      <c r="R475">
        <v>5</v>
      </c>
      <c r="S475">
        <v>151</v>
      </c>
      <c r="T475">
        <v>2017</v>
      </c>
      <c r="U475" t="str">
        <f t="shared" si="63"/>
        <v>Automatic</v>
      </c>
      <c r="V475">
        <f t="shared" si="64"/>
        <v>25000</v>
      </c>
      <c r="W475">
        <f t="shared" si="65"/>
        <v>0</v>
      </c>
      <c r="X475">
        <f t="shared" si="66"/>
        <v>2</v>
      </c>
      <c r="Y475">
        <f t="shared" si="67"/>
        <v>1</v>
      </c>
      <c r="Z475">
        <f t="shared" si="68"/>
        <v>1</v>
      </c>
      <c r="AA475">
        <f t="shared" si="69"/>
        <v>1</v>
      </c>
      <c r="AB475">
        <f t="shared" si="70"/>
        <v>1</v>
      </c>
      <c r="AC475">
        <f t="shared" si="71"/>
        <v>1</v>
      </c>
    </row>
    <row r="476" spans="1:29" x14ac:dyDescent="0.2">
      <c r="A476" t="s">
        <v>1413</v>
      </c>
      <c r="B476" t="s">
        <v>38</v>
      </c>
      <c r="C476">
        <v>6116</v>
      </c>
      <c r="D476" t="s">
        <v>1414</v>
      </c>
      <c r="E476">
        <v>2</v>
      </c>
      <c r="F476" t="s">
        <v>53</v>
      </c>
      <c r="G476">
        <v>52924</v>
      </c>
      <c r="H476" t="s">
        <v>85</v>
      </c>
      <c r="I476" t="s">
        <v>34</v>
      </c>
      <c r="J476" t="s">
        <v>42</v>
      </c>
      <c r="K476">
        <v>7</v>
      </c>
      <c r="L476">
        <v>45504</v>
      </c>
      <c r="M476">
        <v>9</v>
      </c>
      <c r="N476" t="s">
        <v>1415</v>
      </c>
      <c r="O476" t="s">
        <v>49</v>
      </c>
      <c r="P476">
        <v>1248</v>
      </c>
      <c r="Q476">
        <v>83.1</v>
      </c>
      <c r="R476">
        <v>5</v>
      </c>
      <c r="S476">
        <v>91</v>
      </c>
      <c r="T476">
        <v>2017</v>
      </c>
      <c r="U476" t="str">
        <f t="shared" si="63"/>
        <v>Automatic</v>
      </c>
      <c r="V476">
        <f t="shared" si="64"/>
        <v>5000</v>
      </c>
      <c r="W476">
        <f t="shared" si="65"/>
        <v>50000</v>
      </c>
      <c r="X476">
        <f t="shared" si="66"/>
        <v>1.2</v>
      </c>
      <c r="Y476">
        <f t="shared" si="67"/>
        <v>1</v>
      </c>
      <c r="Z476">
        <f t="shared" si="68"/>
        <v>1</v>
      </c>
      <c r="AA476">
        <f t="shared" si="69"/>
        <v>1</v>
      </c>
      <c r="AB476">
        <f t="shared" si="70"/>
        <v>1</v>
      </c>
      <c r="AC476">
        <f t="shared" si="71"/>
        <v>1</v>
      </c>
    </row>
    <row r="477" spans="1:29" x14ac:dyDescent="0.2">
      <c r="A477" t="s">
        <v>1416</v>
      </c>
      <c r="B477" t="s">
        <v>38</v>
      </c>
      <c r="C477">
        <v>9895</v>
      </c>
      <c r="D477" t="s">
        <v>1417</v>
      </c>
      <c r="E477">
        <v>2</v>
      </c>
      <c r="F477" t="s">
        <v>40</v>
      </c>
      <c r="G477">
        <v>44000</v>
      </c>
      <c r="H477" t="s">
        <v>61</v>
      </c>
      <c r="I477" t="s">
        <v>54</v>
      </c>
      <c r="J477" t="s">
        <v>42</v>
      </c>
      <c r="K477">
        <v>7</v>
      </c>
      <c r="L477">
        <v>44812</v>
      </c>
      <c r="M477">
        <v>14</v>
      </c>
      <c r="N477" t="s">
        <v>1418</v>
      </c>
      <c r="O477" t="s">
        <v>49</v>
      </c>
      <c r="P477">
        <v>1364</v>
      </c>
      <c r="Q477">
        <v>43.5</v>
      </c>
      <c r="R477">
        <v>5</v>
      </c>
      <c r="S477">
        <v>149</v>
      </c>
      <c r="T477">
        <v>2017</v>
      </c>
      <c r="U477" t="str">
        <f t="shared" si="63"/>
        <v>Automatic</v>
      </c>
      <c r="V477">
        <f t="shared" si="64"/>
        <v>5000</v>
      </c>
      <c r="W477">
        <f t="shared" si="65"/>
        <v>0</v>
      </c>
      <c r="X477">
        <f t="shared" si="66"/>
        <v>1.4</v>
      </c>
      <c r="Y477">
        <f t="shared" si="67"/>
        <v>1</v>
      </c>
      <c r="Z477">
        <f t="shared" si="68"/>
        <v>1</v>
      </c>
      <c r="AA477">
        <f t="shared" si="69"/>
        <v>1</v>
      </c>
      <c r="AB477">
        <f t="shared" si="70"/>
        <v>1</v>
      </c>
      <c r="AC477">
        <f t="shared" si="71"/>
        <v>1</v>
      </c>
    </row>
    <row r="478" spans="1:29" x14ac:dyDescent="0.2">
      <c r="A478" t="s">
        <v>1419</v>
      </c>
      <c r="B478" t="s">
        <v>69</v>
      </c>
      <c r="C478">
        <v>23645</v>
      </c>
      <c r="D478" t="s">
        <v>1420</v>
      </c>
      <c r="E478">
        <v>2</v>
      </c>
      <c r="F478" t="s">
        <v>53</v>
      </c>
      <c r="G478">
        <v>18000</v>
      </c>
      <c r="H478" t="s">
        <v>85</v>
      </c>
      <c r="I478" t="s">
        <v>54</v>
      </c>
      <c r="J478" t="s">
        <v>55</v>
      </c>
      <c r="K478">
        <v>8</v>
      </c>
      <c r="L478">
        <v>44510</v>
      </c>
      <c r="M478">
        <v>38</v>
      </c>
      <c r="N478" t="s">
        <v>1421</v>
      </c>
      <c r="O478" t="s">
        <v>57</v>
      </c>
      <c r="P478">
        <v>2143</v>
      </c>
      <c r="Q478">
        <v>64.2</v>
      </c>
      <c r="R478">
        <v>5</v>
      </c>
      <c r="S478">
        <v>121</v>
      </c>
      <c r="T478">
        <v>2016</v>
      </c>
      <c r="U478" t="str">
        <f t="shared" si="63"/>
        <v>Automatic</v>
      </c>
      <c r="V478">
        <f t="shared" si="64"/>
        <v>20000</v>
      </c>
      <c r="W478">
        <f t="shared" si="65"/>
        <v>0</v>
      </c>
      <c r="X478">
        <f t="shared" si="66"/>
        <v>2.1</v>
      </c>
      <c r="Y478">
        <f t="shared" si="67"/>
        <v>1</v>
      </c>
      <c r="Z478">
        <f t="shared" si="68"/>
        <v>1</v>
      </c>
      <c r="AA478">
        <f t="shared" si="69"/>
        <v>1</v>
      </c>
      <c r="AB478">
        <f t="shared" si="70"/>
        <v>1</v>
      </c>
      <c r="AC478">
        <f t="shared" si="71"/>
        <v>1</v>
      </c>
    </row>
    <row r="479" spans="1:29" x14ac:dyDescent="0.2">
      <c r="A479" t="s">
        <v>1422</v>
      </c>
      <c r="B479" t="s">
        <v>156</v>
      </c>
      <c r="C479">
        <v>8695</v>
      </c>
      <c r="D479" t="s">
        <v>1423</v>
      </c>
      <c r="E479">
        <v>1</v>
      </c>
      <c r="F479" t="s">
        <v>40</v>
      </c>
      <c r="G479">
        <v>13000</v>
      </c>
      <c r="H479" t="s">
        <v>33</v>
      </c>
      <c r="I479" t="s">
        <v>54</v>
      </c>
      <c r="J479" t="s">
        <v>146</v>
      </c>
      <c r="K479">
        <v>10</v>
      </c>
      <c r="L479">
        <v>44521</v>
      </c>
      <c r="M479">
        <v>18</v>
      </c>
      <c r="N479" t="s">
        <v>1424</v>
      </c>
      <c r="O479" t="s">
        <v>159</v>
      </c>
      <c r="P479">
        <v>1598</v>
      </c>
      <c r="Q479">
        <v>49.6</v>
      </c>
      <c r="R479">
        <v>2</v>
      </c>
      <c r="S479">
        <v>133</v>
      </c>
      <c r="T479">
        <v>2014</v>
      </c>
      <c r="U479" t="str">
        <f t="shared" si="63"/>
        <v>Manual</v>
      </c>
      <c r="V479">
        <f t="shared" si="64"/>
        <v>5000</v>
      </c>
      <c r="W479">
        <f t="shared" si="65"/>
        <v>0</v>
      </c>
      <c r="X479">
        <f t="shared" si="66"/>
        <v>1.6</v>
      </c>
      <c r="Y479">
        <f t="shared" si="67"/>
        <v>1</v>
      </c>
      <c r="Z479">
        <f t="shared" si="68"/>
        <v>1</v>
      </c>
      <c r="AA479">
        <f t="shared" si="69"/>
        <v>1</v>
      </c>
      <c r="AB479">
        <f t="shared" si="70"/>
        <v>1</v>
      </c>
      <c r="AC479">
        <f t="shared" si="71"/>
        <v>1</v>
      </c>
    </row>
    <row r="480" spans="1:29" x14ac:dyDescent="0.2">
      <c r="A480" t="s">
        <v>1425</v>
      </c>
      <c r="B480" t="s">
        <v>1181</v>
      </c>
      <c r="C480">
        <v>5145</v>
      </c>
      <c r="D480" t="s">
        <v>1426</v>
      </c>
      <c r="E480">
        <v>2</v>
      </c>
      <c r="F480" t="s">
        <v>53</v>
      </c>
      <c r="G480">
        <v>120000</v>
      </c>
      <c r="H480" t="s">
        <v>33</v>
      </c>
      <c r="I480" t="s">
        <v>54</v>
      </c>
      <c r="J480" t="s">
        <v>71</v>
      </c>
      <c r="K480">
        <v>12</v>
      </c>
      <c r="L480">
        <v>44550</v>
      </c>
      <c r="M480">
        <v>16</v>
      </c>
      <c r="N480" t="s">
        <v>1427</v>
      </c>
      <c r="O480" t="s">
        <v>73</v>
      </c>
      <c r="P480">
        <v>1998</v>
      </c>
      <c r="Q480">
        <v>40.4</v>
      </c>
      <c r="R480">
        <v>7</v>
      </c>
      <c r="S480">
        <v>186</v>
      </c>
      <c r="T480">
        <v>2012</v>
      </c>
      <c r="U480" t="str">
        <f t="shared" si="63"/>
        <v>Automatic</v>
      </c>
      <c r="V480">
        <f t="shared" si="64"/>
        <v>5000</v>
      </c>
      <c r="W480">
        <f t="shared" si="65"/>
        <v>100000</v>
      </c>
      <c r="X480">
        <f t="shared" si="66"/>
        <v>2</v>
      </c>
      <c r="Y480">
        <f t="shared" si="67"/>
        <v>1</v>
      </c>
      <c r="Z480">
        <f t="shared" si="68"/>
        <v>0</v>
      </c>
      <c r="AA480">
        <f t="shared" si="69"/>
        <v>1</v>
      </c>
      <c r="AB480">
        <f t="shared" si="70"/>
        <v>1</v>
      </c>
      <c r="AC480">
        <f t="shared" si="71"/>
        <v>0</v>
      </c>
    </row>
    <row r="481" spans="1:29" x14ac:dyDescent="0.2">
      <c r="A481" t="s">
        <v>1428</v>
      </c>
      <c r="B481" t="s">
        <v>137</v>
      </c>
      <c r="C481">
        <v>6695</v>
      </c>
      <c r="D481" t="s">
        <v>1429</v>
      </c>
      <c r="E481">
        <v>1</v>
      </c>
      <c r="F481" t="s">
        <v>40</v>
      </c>
      <c r="G481">
        <v>10229</v>
      </c>
      <c r="H481" t="s">
        <v>85</v>
      </c>
      <c r="I481" t="s">
        <v>54</v>
      </c>
      <c r="J481" t="s">
        <v>42</v>
      </c>
      <c r="K481">
        <v>9</v>
      </c>
      <c r="L481">
        <v>44777</v>
      </c>
      <c r="M481">
        <v>1</v>
      </c>
      <c r="N481" t="s">
        <v>1430</v>
      </c>
      <c r="O481" t="s">
        <v>49</v>
      </c>
      <c r="P481">
        <v>998</v>
      </c>
      <c r="Q481">
        <v>60.1</v>
      </c>
      <c r="R481">
        <v>5</v>
      </c>
      <c r="S481">
        <v>108</v>
      </c>
      <c r="T481">
        <v>2015</v>
      </c>
      <c r="U481" t="str">
        <f t="shared" si="63"/>
        <v>Manual</v>
      </c>
      <c r="V481">
        <f t="shared" si="64"/>
        <v>5000</v>
      </c>
      <c r="W481">
        <f t="shared" si="65"/>
        <v>0</v>
      </c>
      <c r="X481">
        <f t="shared" si="66"/>
        <v>1</v>
      </c>
      <c r="Y481">
        <f t="shared" si="67"/>
        <v>1</v>
      </c>
      <c r="Z481">
        <f t="shared" si="68"/>
        <v>1</v>
      </c>
      <c r="AA481">
        <f t="shared" si="69"/>
        <v>1</v>
      </c>
      <c r="AB481">
        <f t="shared" si="70"/>
        <v>1</v>
      </c>
      <c r="AC481">
        <f t="shared" si="71"/>
        <v>1</v>
      </c>
    </row>
    <row r="482" spans="1:29" x14ac:dyDescent="0.2">
      <c r="A482" t="s">
        <v>1431</v>
      </c>
      <c r="B482" t="s">
        <v>80</v>
      </c>
      <c r="C482">
        <v>7695</v>
      </c>
      <c r="D482" t="s">
        <v>1432</v>
      </c>
      <c r="E482">
        <v>1</v>
      </c>
      <c r="F482" t="s">
        <v>53</v>
      </c>
      <c r="G482">
        <v>100000</v>
      </c>
      <c r="H482" t="s">
        <v>41</v>
      </c>
      <c r="I482" t="s">
        <v>54</v>
      </c>
      <c r="J482" t="s">
        <v>35</v>
      </c>
      <c r="K482">
        <v>10</v>
      </c>
      <c r="L482">
        <v>43793</v>
      </c>
      <c r="M482">
        <v>15</v>
      </c>
      <c r="N482" t="s">
        <v>1433</v>
      </c>
      <c r="O482" t="s">
        <v>35</v>
      </c>
      <c r="P482">
        <v>1560</v>
      </c>
      <c r="Q482">
        <v>76.400000000000006</v>
      </c>
      <c r="R482">
        <v>5</v>
      </c>
      <c r="S482">
        <v>99</v>
      </c>
      <c r="T482">
        <v>2014</v>
      </c>
      <c r="U482" t="str">
        <f t="shared" si="63"/>
        <v>Manual</v>
      </c>
      <c r="V482">
        <f t="shared" si="64"/>
        <v>5000</v>
      </c>
      <c r="W482">
        <f t="shared" si="65"/>
        <v>100000</v>
      </c>
      <c r="X482">
        <f t="shared" si="66"/>
        <v>1.6</v>
      </c>
      <c r="Y482">
        <f t="shared" si="67"/>
        <v>1</v>
      </c>
      <c r="Z482">
        <f t="shared" si="68"/>
        <v>0</v>
      </c>
      <c r="AA482">
        <f t="shared" si="69"/>
        <v>1</v>
      </c>
      <c r="AB482">
        <f t="shared" si="70"/>
        <v>1</v>
      </c>
      <c r="AC482">
        <f t="shared" si="71"/>
        <v>0</v>
      </c>
    </row>
    <row r="483" spans="1:29" x14ac:dyDescent="0.2">
      <c r="A483" t="s">
        <v>1434</v>
      </c>
      <c r="B483" t="s">
        <v>80</v>
      </c>
      <c r="C483">
        <v>4595</v>
      </c>
      <c r="D483" t="s">
        <v>625</v>
      </c>
      <c r="E483">
        <v>2</v>
      </c>
      <c r="F483" t="s">
        <v>40</v>
      </c>
      <c r="G483">
        <v>33000</v>
      </c>
      <c r="H483" t="s">
        <v>94</v>
      </c>
      <c r="I483" t="s">
        <v>34</v>
      </c>
      <c r="J483" t="s">
        <v>42</v>
      </c>
      <c r="K483">
        <v>13</v>
      </c>
      <c r="L483">
        <v>45609</v>
      </c>
      <c r="M483">
        <v>8</v>
      </c>
      <c r="N483" t="s">
        <v>1435</v>
      </c>
      <c r="O483" t="s">
        <v>49</v>
      </c>
      <c r="P483">
        <v>1388</v>
      </c>
      <c r="Q483">
        <v>42.8</v>
      </c>
      <c r="R483">
        <v>5</v>
      </c>
      <c r="S483">
        <v>154</v>
      </c>
      <c r="T483">
        <v>2011</v>
      </c>
      <c r="U483" t="str">
        <f t="shared" si="63"/>
        <v>Automatic</v>
      </c>
      <c r="V483">
        <f t="shared" si="64"/>
        <v>0</v>
      </c>
      <c r="W483">
        <f t="shared" si="65"/>
        <v>0</v>
      </c>
      <c r="X483">
        <f t="shared" si="66"/>
        <v>1.4</v>
      </c>
      <c r="Y483">
        <f t="shared" si="67"/>
        <v>1</v>
      </c>
      <c r="Z483">
        <f t="shared" si="68"/>
        <v>1</v>
      </c>
      <c r="AA483">
        <f t="shared" si="69"/>
        <v>1</v>
      </c>
      <c r="AB483">
        <f t="shared" si="70"/>
        <v>1</v>
      </c>
      <c r="AC483">
        <f t="shared" si="71"/>
        <v>1</v>
      </c>
    </row>
    <row r="484" spans="1:29" x14ac:dyDescent="0.2">
      <c r="A484" t="s">
        <v>1436</v>
      </c>
      <c r="B484" t="s">
        <v>51</v>
      </c>
      <c r="C484">
        <v>13033</v>
      </c>
      <c r="D484" t="s">
        <v>1437</v>
      </c>
      <c r="E484">
        <v>2</v>
      </c>
      <c r="F484" t="s">
        <v>32</v>
      </c>
      <c r="G484">
        <v>34898</v>
      </c>
      <c r="H484" t="s">
        <v>61</v>
      </c>
      <c r="I484" t="s">
        <v>34</v>
      </c>
      <c r="J484" t="s">
        <v>42</v>
      </c>
      <c r="K484">
        <v>9</v>
      </c>
      <c r="L484">
        <v>45593</v>
      </c>
      <c r="M484">
        <v>26</v>
      </c>
      <c r="N484" t="s">
        <v>1438</v>
      </c>
      <c r="O484" t="s">
        <v>49</v>
      </c>
      <c r="P484">
        <v>1395</v>
      </c>
      <c r="Q484">
        <v>188.3</v>
      </c>
      <c r="R484">
        <v>5</v>
      </c>
      <c r="S484">
        <v>39</v>
      </c>
      <c r="T484">
        <v>2015</v>
      </c>
      <c r="U484" t="str">
        <f t="shared" si="63"/>
        <v>Automatic</v>
      </c>
      <c r="V484">
        <f t="shared" si="64"/>
        <v>10000</v>
      </c>
      <c r="W484">
        <f t="shared" si="65"/>
        <v>0</v>
      </c>
      <c r="X484">
        <f t="shared" si="66"/>
        <v>1.4</v>
      </c>
      <c r="Y484">
        <f t="shared" si="67"/>
        <v>1</v>
      </c>
      <c r="Z484">
        <f t="shared" si="68"/>
        <v>1</v>
      </c>
      <c r="AA484">
        <f t="shared" si="69"/>
        <v>1</v>
      </c>
      <c r="AB484">
        <f t="shared" si="70"/>
        <v>1</v>
      </c>
      <c r="AC484">
        <f t="shared" si="71"/>
        <v>1</v>
      </c>
    </row>
    <row r="485" spans="1:29" x14ac:dyDescent="0.2">
      <c r="A485" t="s">
        <v>1439</v>
      </c>
      <c r="B485" t="s">
        <v>141</v>
      </c>
      <c r="C485">
        <v>4395</v>
      </c>
      <c r="D485" t="s">
        <v>1024</v>
      </c>
      <c r="E485">
        <v>1</v>
      </c>
      <c r="F485" t="s">
        <v>40</v>
      </c>
      <c r="G485">
        <v>81000</v>
      </c>
      <c r="H485" t="s">
        <v>94</v>
      </c>
      <c r="I485" t="s">
        <v>54</v>
      </c>
      <c r="J485" t="s">
        <v>42</v>
      </c>
      <c r="K485">
        <v>9</v>
      </c>
      <c r="L485">
        <v>44883</v>
      </c>
      <c r="M485">
        <v>6</v>
      </c>
      <c r="N485" t="s">
        <v>1440</v>
      </c>
      <c r="O485" t="s">
        <v>44</v>
      </c>
      <c r="P485">
        <v>1000</v>
      </c>
      <c r="Q485">
        <v>65.7</v>
      </c>
      <c r="R485">
        <v>5</v>
      </c>
      <c r="S485">
        <v>99</v>
      </c>
      <c r="T485">
        <v>2015</v>
      </c>
      <c r="U485" t="str">
        <f t="shared" si="63"/>
        <v>Manual</v>
      </c>
      <c r="V485">
        <f t="shared" si="64"/>
        <v>0</v>
      </c>
      <c r="W485">
        <f t="shared" si="65"/>
        <v>50000</v>
      </c>
      <c r="X485">
        <f t="shared" si="66"/>
        <v>1</v>
      </c>
      <c r="Y485">
        <f t="shared" si="67"/>
        <v>1</v>
      </c>
      <c r="Z485">
        <f t="shared" si="68"/>
        <v>1</v>
      </c>
      <c r="AA485">
        <f t="shared" si="69"/>
        <v>1</v>
      </c>
      <c r="AB485">
        <f t="shared" si="70"/>
        <v>1</v>
      </c>
      <c r="AC485">
        <f t="shared" si="71"/>
        <v>1</v>
      </c>
    </row>
    <row r="486" spans="1:29" x14ac:dyDescent="0.2">
      <c r="A486" t="s">
        <v>1441</v>
      </c>
      <c r="B486" t="s">
        <v>133</v>
      </c>
      <c r="C486">
        <v>1620</v>
      </c>
      <c r="D486" t="s">
        <v>525</v>
      </c>
      <c r="E486">
        <v>2</v>
      </c>
      <c r="F486" t="s">
        <v>32</v>
      </c>
      <c r="G486">
        <v>210000</v>
      </c>
      <c r="H486" t="s">
        <v>77</v>
      </c>
      <c r="I486" t="s">
        <v>54</v>
      </c>
      <c r="J486" t="s">
        <v>42</v>
      </c>
      <c r="K486">
        <v>15</v>
      </c>
      <c r="L486">
        <v>44895</v>
      </c>
      <c r="M486">
        <v>15</v>
      </c>
      <c r="N486" t="s">
        <v>1442</v>
      </c>
      <c r="O486" t="s">
        <v>49</v>
      </c>
      <c r="P486">
        <v>1797</v>
      </c>
      <c r="Q486">
        <v>72.400000000000006</v>
      </c>
      <c r="R486">
        <v>5</v>
      </c>
      <c r="S486">
        <v>89</v>
      </c>
      <c r="T486">
        <v>2009</v>
      </c>
      <c r="U486" t="str">
        <f t="shared" si="63"/>
        <v>Automatic</v>
      </c>
      <c r="V486">
        <f t="shared" si="64"/>
        <v>0</v>
      </c>
      <c r="W486">
        <f t="shared" si="65"/>
        <v>200000</v>
      </c>
      <c r="X486">
        <f t="shared" si="66"/>
        <v>1.8</v>
      </c>
      <c r="Y486">
        <f t="shared" si="67"/>
        <v>1</v>
      </c>
      <c r="Z486">
        <f t="shared" si="68"/>
        <v>0</v>
      </c>
      <c r="AA486">
        <f t="shared" si="69"/>
        <v>1</v>
      </c>
      <c r="AB486">
        <f t="shared" si="70"/>
        <v>1</v>
      </c>
      <c r="AC486">
        <f t="shared" si="71"/>
        <v>0</v>
      </c>
    </row>
    <row r="487" spans="1:29" x14ac:dyDescent="0.2">
      <c r="A487" t="s">
        <v>1443</v>
      </c>
      <c r="B487" t="s">
        <v>404</v>
      </c>
      <c r="C487">
        <v>995</v>
      </c>
      <c r="D487" t="s">
        <v>1444</v>
      </c>
      <c r="E487">
        <v>1</v>
      </c>
      <c r="F487" t="s">
        <v>40</v>
      </c>
      <c r="G487">
        <v>69000</v>
      </c>
      <c r="H487" t="s">
        <v>94</v>
      </c>
      <c r="I487" t="s">
        <v>34</v>
      </c>
      <c r="J487" t="s">
        <v>42</v>
      </c>
      <c r="K487">
        <v>14</v>
      </c>
      <c r="L487">
        <v>45725</v>
      </c>
      <c r="M487">
        <v>7</v>
      </c>
      <c r="N487" t="s">
        <v>1445</v>
      </c>
      <c r="O487" t="s">
        <v>49</v>
      </c>
      <c r="P487">
        <v>1360</v>
      </c>
      <c r="Q487">
        <v>46.3</v>
      </c>
      <c r="R487">
        <v>5</v>
      </c>
      <c r="S487">
        <v>145</v>
      </c>
      <c r="T487">
        <v>2010</v>
      </c>
      <c r="U487" t="str">
        <f t="shared" si="63"/>
        <v>Manual</v>
      </c>
      <c r="V487">
        <f t="shared" si="64"/>
        <v>0</v>
      </c>
      <c r="W487">
        <f t="shared" si="65"/>
        <v>50000</v>
      </c>
      <c r="X487">
        <f t="shared" si="66"/>
        <v>1.4</v>
      </c>
      <c r="Y487">
        <f t="shared" si="67"/>
        <v>1</v>
      </c>
      <c r="Z487">
        <f t="shared" si="68"/>
        <v>1</v>
      </c>
      <c r="AA487">
        <f t="shared" si="69"/>
        <v>1</v>
      </c>
      <c r="AB487">
        <f t="shared" si="70"/>
        <v>1</v>
      </c>
      <c r="AC487">
        <f t="shared" si="71"/>
        <v>1</v>
      </c>
    </row>
    <row r="488" spans="1:29" x14ac:dyDescent="0.2">
      <c r="A488" t="s">
        <v>1446</v>
      </c>
      <c r="B488" t="s">
        <v>38</v>
      </c>
      <c r="C488">
        <v>12163</v>
      </c>
      <c r="D488" t="s">
        <v>1447</v>
      </c>
      <c r="E488">
        <v>1</v>
      </c>
      <c r="F488" t="s">
        <v>40</v>
      </c>
      <c r="G488">
        <v>37520</v>
      </c>
      <c r="H488" t="s">
        <v>33</v>
      </c>
      <c r="I488" t="s">
        <v>34</v>
      </c>
      <c r="J488" t="s">
        <v>42</v>
      </c>
      <c r="K488">
        <v>3</v>
      </c>
      <c r="L488">
        <v>45412</v>
      </c>
      <c r="M488">
        <v>17</v>
      </c>
      <c r="N488" t="s">
        <v>1448</v>
      </c>
      <c r="O488" t="s">
        <v>49</v>
      </c>
      <c r="P488">
        <v>1199</v>
      </c>
      <c r="Q488">
        <v>53.3</v>
      </c>
      <c r="R488">
        <v>5</v>
      </c>
      <c r="S488">
        <v>120</v>
      </c>
      <c r="T488">
        <v>2021</v>
      </c>
      <c r="U488" t="str">
        <f t="shared" si="63"/>
        <v>Manual</v>
      </c>
      <c r="V488">
        <f t="shared" si="64"/>
        <v>10000</v>
      </c>
      <c r="W488">
        <f t="shared" si="65"/>
        <v>0</v>
      </c>
      <c r="X488">
        <f t="shared" si="66"/>
        <v>1.2</v>
      </c>
      <c r="Y488">
        <f t="shared" si="67"/>
        <v>1</v>
      </c>
      <c r="Z488">
        <f t="shared" si="68"/>
        <v>1</v>
      </c>
      <c r="AA488">
        <f t="shared" si="69"/>
        <v>1</v>
      </c>
      <c r="AB488">
        <f t="shared" si="70"/>
        <v>1</v>
      </c>
      <c r="AC488">
        <f t="shared" si="71"/>
        <v>1</v>
      </c>
    </row>
    <row r="489" spans="1:29" x14ac:dyDescent="0.2">
      <c r="A489" t="s">
        <v>1449</v>
      </c>
      <c r="B489" t="s">
        <v>38</v>
      </c>
      <c r="C489">
        <v>12166</v>
      </c>
      <c r="D489" t="s">
        <v>1447</v>
      </c>
      <c r="E489">
        <v>1</v>
      </c>
      <c r="F489" t="s">
        <v>40</v>
      </c>
      <c r="G489">
        <v>40963</v>
      </c>
      <c r="H489" t="s">
        <v>94</v>
      </c>
      <c r="I489" t="s">
        <v>34</v>
      </c>
      <c r="J489" t="s">
        <v>42</v>
      </c>
      <c r="K489">
        <v>3</v>
      </c>
      <c r="L489">
        <v>45412</v>
      </c>
      <c r="M489">
        <v>17</v>
      </c>
      <c r="N489" t="s">
        <v>1450</v>
      </c>
      <c r="O489" t="s">
        <v>49</v>
      </c>
      <c r="P489">
        <v>1199</v>
      </c>
      <c r="Q489">
        <v>53.3</v>
      </c>
      <c r="R489">
        <v>5</v>
      </c>
      <c r="S489">
        <v>120</v>
      </c>
      <c r="T489">
        <v>2021</v>
      </c>
      <c r="U489" t="str">
        <f t="shared" si="63"/>
        <v>Manual</v>
      </c>
      <c r="V489">
        <f t="shared" si="64"/>
        <v>10000</v>
      </c>
      <c r="W489">
        <f t="shared" si="65"/>
        <v>0</v>
      </c>
      <c r="X489">
        <f t="shared" si="66"/>
        <v>1.2</v>
      </c>
      <c r="Y489">
        <f t="shared" si="67"/>
        <v>1</v>
      </c>
      <c r="Z489">
        <f t="shared" si="68"/>
        <v>1</v>
      </c>
      <c r="AA489">
        <f t="shared" si="69"/>
        <v>1</v>
      </c>
      <c r="AB489">
        <f t="shared" si="70"/>
        <v>1</v>
      </c>
      <c r="AC489">
        <f t="shared" si="71"/>
        <v>1</v>
      </c>
    </row>
    <row r="490" spans="1:29" x14ac:dyDescent="0.2">
      <c r="A490" t="s">
        <v>1451</v>
      </c>
      <c r="B490" t="s">
        <v>38</v>
      </c>
      <c r="C490">
        <v>12166</v>
      </c>
      <c r="D490" t="s">
        <v>1447</v>
      </c>
      <c r="E490">
        <v>1</v>
      </c>
      <c r="F490" t="s">
        <v>40</v>
      </c>
      <c r="G490">
        <v>42146</v>
      </c>
      <c r="H490" t="s">
        <v>61</v>
      </c>
      <c r="I490" t="s">
        <v>34</v>
      </c>
      <c r="J490" t="s">
        <v>42</v>
      </c>
      <c r="K490">
        <v>3</v>
      </c>
      <c r="L490">
        <v>45412</v>
      </c>
      <c r="M490">
        <v>17</v>
      </c>
      <c r="N490" t="s">
        <v>1452</v>
      </c>
      <c r="O490" t="s">
        <v>49</v>
      </c>
      <c r="P490">
        <v>1199</v>
      </c>
      <c r="Q490">
        <v>53.3</v>
      </c>
      <c r="R490">
        <v>5</v>
      </c>
      <c r="S490">
        <v>120</v>
      </c>
      <c r="T490">
        <v>2021</v>
      </c>
      <c r="U490" t="str">
        <f t="shared" si="63"/>
        <v>Manual</v>
      </c>
      <c r="V490">
        <f t="shared" si="64"/>
        <v>10000</v>
      </c>
      <c r="W490">
        <f t="shared" si="65"/>
        <v>0</v>
      </c>
      <c r="X490">
        <f t="shared" si="66"/>
        <v>1.2</v>
      </c>
      <c r="Y490">
        <f t="shared" si="67"/>
        <v>1</v>
      </c>
      <c r="Z490">
        <f t="shared" si="68"/>
        <v>1</v>
      </c>
      <c r="AA490">
        <f t="shared" si="69"/>
        <v>1</v>
      </c>
      <c r="AB490">
        <f t="shared" si="70"/>
        <v>1</v>
      </c>
      <c r="AC490">
        <f t="shared" si="71"/>
        <v>1</v>
      </c>
    </row>
    <row r="491" spans="1:29" x14ac:dyDescent="0.2">
      <c r="A491" t="s">
        <v>1453</v>
      </c>
      <c r="B491" t="s">
        <v>38</v>
      </c>
      <c r="C491">
        <v>12166</v>
      </c>
      <c r="D491" t="s">
        <v>1447</v>
      </c>
      <c r="E491">
        <v>1</v>
      </c>
      <c r="F491" t="s">
        <v>40</v>
      </c>
      <c r="G491">
        <v>32447</v>
      </c>
      <c r="H491" t="s">
        <v>61</v>
      </c>
      <c r="I491" t="s">
        <v>34</v>
      </c>
      <c r="J491" t="s">
        <v>42</v>
      </c>
      <c r="K491">
        <v>3</v>
      </c>
      <c r="L491">
        <v>45412</v>
      </c>
      <c r="M491">
        <v>17</v>
      </c>
      <c r="N491" t="s">
        <v>1454</v>
      </c>
      <c r="O491" t="s">
        <v>49</v>
      </c>
      <c r="P491">
        <v>1199</v>
      </c>
      <c r="Q491">
        <v>53.3</v>
      </c>
      <c r="R491">
        <v>5</v>
      </c>
      <c r="S491">
        <v>120</v>
      </c>
      <c r="T491">
        <v>2021</v>
      </c>
      <c r="U491" t="str">
        <f t="shared" si="63"/>
        <v>Manual</v>
      </c>
      <c r="V491">
        <f t="shared" si="64"/>
        <v>10000</v>
      </c>
      <c r="W491">
        <f t="shared" si="65"/>
        <v>0</v>
      </c>
      <c r="X491">
        <f t="shared" si="66"/>
        <v>1.2</v>
      </c>
      <c r="Y491">
        <f t="shared" si="67"/>
        <v>1</v>
      </c>
      <c r="Z491">
        <f t="shared" si="68"/>
        <v>1</v>
      </c>
      <c r="AA491">
        <f t="shared" si="69"/>
        <v>1</v>
      </c>
      <c r="AB491">
        <f t="shared" si="70"/>
        <v>1</v>
      </c>
      <c r="AC491">
        <f t="shared" si="71"/>
        <v>1</v>
      </c>
    </row>
    <row r="492" spans="1:29" x14ac:dyDescent="0.2">
      <c r="A492" t="s">
        <v>1455</v>
      </c>
      <c r="B492" t="s">
        <v>38</v>
      </c>
      <c r="C492">
        <v>12163</v>
      </c>
      <c r="D492" t="s">
        <v>1447</v>
      </c>
      <c r="E492">
        <v>1</v>
      </c>
      <c r="F492" t="s">
        <v>40</v>
      </c>
      <c r="G492">
        <v>29059</v>
      </c>
      <c r="H492" t="s">
        <v>41</v>
      </c>
      <c r="I492" t="s">
        <v>34</v>
      </c>
      <c r="J492" t="s">
        <v>42</v>
      </c>
      <c r="K492">
        <v>3</v>
      </c>
      <c r="L492">
        <v>45412</v>
      </c>
      <c r="M492">
        <v>17</v>
      </c>
      <c r="N492" t="s">
        <v>1456</v>
      </c>
      <c r="O492" t="s">
        <v>49</v>
      </c>
      <c r="P492">
        <v>1199</v>
      </c>
      <c r="Q492">
        <v>53.3</v>
      </c>
      <c r="R492">
        <v>5</v>
      </c>
      <c r="S492">
        <v>120</v>
      </c>
      <c r="T492">
        <v>2021</v>
      </c>
      <c r="U492" t="str">
        <f t="shared" si="63"/>
        <v>Manual</v>
      </c>
      <c r="V492">
        <f t="shared" si="64"/>
        <v>10000</v>
      </c>
      <c r="W492">
        <f t="shared" si="65"/>
        <v>0</v>
      </c>
      <c r="X492">
        <f t="shared" si="66"/>
        <v>1.2</v>
      </c>
      <c r="Y492">
        <f t="shared" si="67"/>
        <v>1</v>
      </c>
      <c r="Z492">
        <f t="shared" si="68"/>
        <v>1</v>
      </c>
      <c r="AA492">
        <f t="shared" si="69"/>
        <v>1</v>
      </c>
      <c r="AB492">
        <f t="shared" si="70"/>
        <v>1</v>
      </c>
      <c r="AC492">
        <f t="shared" si="71"/>
        <v>1</v>
      </c>
    </row>
    <row r="493" spans="1:29" x14ac:dyDescent="0.2">
      <c r="A493" t="s">
        <v>1457</v>
      </c>
      <c r="B493" t="s">
        <v>38</v>
      </c>
      <c r="C493">
        <v>12166</v>
      </c>
      <c r="D493" t="s">
        <v>1447</v>
      </c>
      <c r="E493">
        <v>1</v>
      </c>
      <c r="F493" t="s">
        <v>40</v>
      </c>
      <c r="G493">
        <v>36468</v>
      </c>
      <c r="H493" t="s">
        <v>609</v>
      </c>
      <c r="I493" t="s">
        <v>34</v>
      </c>
      <c r="J493" t="s">
        <v>42</v>
      </c>
      <c r="K493">
        <v>3</v>
      </c>
      <c r="L493">
        <v>45412</v>
      </c>
      <c r="M493">
        <v>17</v>
      </c>
      <c r="N493" t="s">
        <v>1458</v>
      </c>
      <c r="O493" t="s">
        <v>49</v>
      </c>
      <c r="P493">
        <v>1199</v>
      </c>
      <c r="Q493">
        <v>53.3</v>
      </c>
      <c r="R493">
        <v>5</v>
      </c>
      <c r="S493">
        <v>120</v>
      </c>
      <c r="T493">
        <v>2021</v>
      </c>
      <c r="U493" t="str">
        <f t="shared" si="63"/>
        <v>Manual</v>
      </c>
      <c r="V493">
        <f t="shared" si="64"/>
        <v>10000</v>
      </c>
      <c r="W493">
        <f t="shared" si="65"/>
        <v>0</v>
      </c>
      <c r="X493">
        <f t="shared" si="66"/>
        <v>1.2</v>
      </c>
      <c r="Y493">
        <f t="shared" si="67"/>
        <v>1</v>
      </c>
      <c r="Z493">
        <f t="shared" si="68"/>
        <v>1</v>
      </c>
      <c r="AA493">
        <f t="shared" si="69"/>
        <v>1</v>
      </c>
      <c r="AB493">
        <f t="shared" si="70"/>
        <v>1</v>
      </c>
      <c r="AC493">
        <f t="shared" si="71"/>
        <v>1</v>
      </c>
    </row>
    <row r="494" spans="1:29" x14ac:dyDescent="0.2">
      <c r="A494" t="s">
        <v>1459</v>
      </c>
      <c r="B494" t="s">
        <v>38</v>
      </c>
      <c r="C494">
        <v>12163</v>
      </c>
      <c r="D494" t="s">
        <v>1447</v>
      </c>
      <c r="E494">
        <v>1</v>
      </c>
      <c r="F494" t="s">
        <v>40</v>
      </c>
      <c r="G494">
        <v>32097</v>
      </c>
      <c r="H494" t="s">
        <v>33</v>
      </c>
      <c r="I494" t="s">
        <v>34</v>
      </c>
      <c r="J494" t="s">
        <v>42</v>
      </c>
      <c r="K494">
        <v>3</v>
      </c>
      <c r="L494">
        <v>45412</v>
      </c>
      <c r="M494">
        <v>17</v>
      </c>
      <c r="N494" t="s">
        <v>1460</v>
      </c>
      <c r="O494" t="s">
        <v>49</v>
      </c>
      <c r="P494">
        <v>1199</v>
      </c>
      <c r="Q494">
        <v>53.3</v>
      </c>
      <c r="R494">
        <v>5</v>
      </c>
      <c r="S494">
        <v>120</v>
      </c>
      <c r="T494">
        <v>2021</v>
      </c>
      <c r="U494" t="str">
        <f t="shared" si="63"/>
        <v>Manual</v>
      </c>
      <c r="V494">
        <f t="shared" si="64"/>
        <v>10000</v>
      </c>
      <c r="W494">
        <f t="shared" si="65"/>
        <v>0</v>
      </c>
      <c r="X494">
        <f t="shared" si="66"/>
        <v>1.2</v>
      </c>
      <c r="Y494">
        <f t="shared" si="67"/>
        <v>1</v>
      </c>
      <c r="Z494">
        <f t="shared" si="68"/>
        <v>1</v>
      </c>
      <c r="AA494">
        <f t="shared" si="69"/>
        <v>1</v>
      </c>
      <c r="AB494">
        <f t="shared" si="70"/>
        <v>1</v>
      </c>
      <c r="AC494">
        <f t="shared" si="71"/>
        <v>1</v>
      </c>
    </row>
    <row r="495" spans="1:29" x14ac:dyDescent="0.2">
      <c r="A495" t="s">
        <v>1461</v>
      </c>
      <c r="B495" t="s">
        <v>38</v>
      </c>
      <c r="C495">
        <v>12163</v>
      </c>
      <c r="D495" t="s">
        <v>1447</v>
      </c>
      <c r="E495">
        <v>1</v>
      </c>
      <c r="F495" t="s">
        <v>40</v>
      </c>
      <c r="G495">
        <v>33952</v>
      </c>
      <c r="H495" t="s">
        <v>33</v>
      </c>
      <c r="I495" t="s">
        <v>34</v>
      </c>
      <c r="J495" t="s">
        <v>42</v>
      </c>
      <c r="K495">
        <v>3</v>
      </c>
      <c r="L495">
        <v>45412</v>
      </c>
      <c r="M495">
        <v>17</v>
      </c>
      <c r="N495" t="s">
        <v>1462</v>
      </c>
      <c r="O495" t="s">
        <v>49</v>
      </c>
      <c r="P495">
        <v>1199</v>
      </c>
      <c r="Q495">
        <v>53.3</v>
      </c>
      <c r="R495">
        <v>5</v>
      </c>
      <c r="S495">
        <v>120</v>
      </c>
      <c r="T495">
        <v>2021</v>
      </c>
      <c r="U495" t="str">
        <f t="shared" si="63"/>
        <v>Manual</v>
      </c>
      <c r="V495">
        <f t="shared" si="64"/>
        <v>10000</v>
      </c>
      <c r="W495">
        <f t="shared" si="65"/>
        <v>0</v>
      </c>
      <c r="X495">
        <f t="shared" si="66"/>
        <v>1.2</v>
      </c>
      <c r="Y495">
        <f t="shared" si="67"/>
        <v>1</v>
      </c>
      <c r="Z495">
        <f t="shared" si="68"/>
        <v>1</v>
      </c>
      <c r="AA495">
        <f t="shared" si="69"/>
        <v>1</v>
      </c>
      <c r="AB495">
        <f t="shared" si="70"/>
        <v>1</v>
      </c>
      <c r="AC495">
        <f t="shared" si="71"/>
        <v>1</v>
      </c>
    </row>
    <row r="496" spans="1:29" x14ac:dyDescent="0.2">
      <c r="A496" t="s">
        <v>1463</v>
      </c>
      <c r="B496" t="s">
        <v>38</v>
      </c>
      <c r="C496">
        <v>12166</v>
      </c>
      <c r="D496" t="s">
        <v>1447</v>
      </c>
      <c r="E496">
        <v>1</v>
      </c>
      <c r="F496" t="s">
        <v>40</v>
      </c>
      <c r="G496">
        <v>29049</v>
      </c>
      <c r="H496" t="s">
        <v>41</v>
      </c>
      <c r="I496" t="s">
        <v>34</v>
      </c>
      <c r="J496" t="s">
        <v>42</v>
      </c>
      <c r="K496">
        <v>3</v>
      </c>
      <c r="L496">
        <v>45412</v>
      </c>
      <c r="M496">
        <v>17</v>
      </c>
      <c r="N496" t="s">
        <v>1464</v>
      </c>
      <c r="O496" t="s">
        <v>49</v>
      </c>
      <c r="P496">
        <v>1199</v>
      </c>
      <c r="Q496">
        <v>53.3</v>
      </c>
      <c r="R496">
        <v>5</v>
      </c>
      <c r="S496">
        <v>120</v>
      </c>
      <c r="T496">
        <v>2021</v>
      </c>
      <c r="U496" t="str">
        <f t="shared" si="63"/>
        <v>Manual</v>
      </c>
      <c r="V496">
        <f t="shared" si="64"/>
        <v>10000</v>
      </c>
      <c r="W496">
        <f t="shared" si="65"/>
        <v>0</v>
      </c>
      <c r="X496">
        <f t="shared" si="66"/>
        <v>1.2</v>
      </c>
      <c r="Y496">
        <f t="shared" si="67"/>
        <v>1</v>
      </c>
      <c r="Z496">
        <f t="shared" si="68"/>
        <v>1</v>
      </c>
      <c r="AA496">
        <f t="shared" si="69"/>
        <v>1</v>
      </c>
      <c r="AB496">
        <f t="shared" si="70"/>
        <v>1</v>
      </c>
      <c r="AC496">
        <f t="shared" si="71"/>
        <v>1</v>
      </c>
    </row>
    <row r="497" spans="1:29" x14ac:dyDescent="0.2">
      <c r="A497" t="s">
        <v>1465</v>
      </c>
      <c r="B497" t="s">
        <v>38</v>
      </c>
      <c r="C497">
        <v>12166</v>
      </c>
      <c r="D497" t="s">
        <v>1447</v>
      </c>
      <c r="E497">
        <v>1</v>
      </c>
      <c r="F497" t="s">
        <v>40</v>
      </c>
      <c r="G497">
        <v>23489</v>
      </c>
      <c r="H497" t="s">
        <v>94</v>
      </c>
      <c r="I497" t="s">
        <v>34</v>
      </c>
      <c r="J497" t="s">
        <v>42</v>
      </c>
      <c r="K497">
        <v>3</v>
      </c>
      <c r="L497">
        <v>45412</v>
      </c>
      <c r="M497">
        <v>17</v>
      </c>
      <c r="N497" t="s">
        <v>1466</v>
      </c>
      <c r="O497" t="s">
        <v>49</v>
      </c>
      <c r="P497">
        <v>1199</v>
      </c>
      <c r="Q497">
        <v>53.3</v>
      </c>
      <c r="R497">
        <v>5</v>
      </c>
      <c r="S497">
        <v>120</v>
      </c>
      <c r="T497">
        <v>2021</v>
      </c>
      <c r="U497" t="str">
        <f t="shared" si="63"/>
        <v>Manual</v>
      </c>
      <c r="V497">
        <f t="shared" si="64"/>
        <v>10000</v>
      </c>
      <c r="W497">
        <f t="shared" si="65"/>
        <v>0</v>
      </c>
      <c r="X497">
        <f t="shared" si="66"/>
        <v>1.2</v>
      </c>
      <c r="Y497">
        <f t="shared" si="67"/>
        <v>1</v>
      </c>
      <c r="Z497">
        <f t="shared" si="68"/>
        <v>1</v>
      </c>
      <c r="AA497">
        <f t="shared" si="69"/>
        <v>1</v>
      </c>
      <c r="AB497">
        <f t="shared" si="70"/>
        <v>1</v>
      </c>
      <c r="AC497">
        <f t="shared" si="71"/>
        <v>1</v>
      </c>
    </row>
    <row r="498" spans="1:29" x14ac:dyDescent="0.2">
      <c r="A498" t="s">
        <v>1467</v>
      </c>
      <c r="B498" t="s">
        <v>141</v>
      </c>
      <c r="C498">
        <v>13855</v>
      </c>
      <c r="D498" t="s">
        <v>1313</v>
      </c>
      <c r="E498">
        <v>2</v>
      </c>
      <c r="F498" t="s">
        <v>40</v>
      </c>
      <c r="G498">
        <v>29664</v>
      </c>
      <c r="H498" t="s">
        <v>85</v>
      </c>
      <c r="I498" t="s">
        <v>34</v>
      </c>
      <c r="J498" t="s">
        <v>42</v>
      </c>
      <c r="K498">
        <v>4</v>
      </c>
      <c r="L498">
        <v>45473</v>
      </c>
      <c r="M498">
        <v>24</v>
      </c>
      <c r="N498" t="s">
        <v>1314</v>
      </c>
      <c r="O498" t="s">
        <v>49</v>
      </c>
      <c r="P498">
        <v>1200</v>
      </c>
      <c r="Q498">
        <v>50.4</v>
      </c>
      <c r="R498">
        <v>5</v>
      </c>
      <c r="S498">
        <v>128</v>
      </c>
      <c r="T498">
        <v>2020</v>
      </c>
      <c r="U498" t="str">
        <f t="shared" si="63"/>
        <v>Automatic</v>
      </c>
      <c r="V498">
        <f t="shared" si="64"/>
        <v>10000</v>
      </c>
      <c r="W498">
        <f t="shared" si="65"/>
        <v>0</v>
      </c>
      <c r="X498">
        <f t="shared" si="66"/>
        <v>1.2</v>
      </c>
      <c r="Y498">
        <f t="shared" si="67"/>
        <v>1</v>
      </c>
      <c r="Z498">
        <f t="shared" si="68"/>
        <v>1</v>
      </c>
      <c r="AA498">
        <f t="shared" si="69"/>
        <v>1</v>
      </c>
      <c r="AB498">
        <f t="shared" si="70"/>
        <v>1</v>
      </c>
      <c r="AC498">
        <f t="shared" si="71"/>
        <v>1</v>
      </c>
    </row>
    <row r="499" spans="1:29" x14ac:dyDescent="0.2">
      <c r="A499" t="s">
        <v>1468</v>
      </c>
      <c r="B499" t="s">
        <v>141</v>
      </c>
      <c r="C499">
        <v>13160</v>
      </c>
      <c r="D499" t="s">
        <v>1313</v>
      </c>
      <c r="E499">
        <v>2</v>
      </c>
      <c r="F499" t="s">
        <v>40</v>
      </c>
      <c r="G499">
        <v>30728</v>
      </c>
      <c r="H499" t="s">
        <v>85</v>
      </c>
      <c r="I499" t="s">
        <v>34</v>
      </c>
      <c r="J499" t="s">
        <v>42</v>
      </c>
      <c r="K499">
        <v>4</v>
      </c>
      <c r="L499">
        <v>45471</v>
      </c>
      <c r="M499">
        <v>19</v>
      </c>
      <c r="N499" t="s">
        <v>1469</v>
      </c>
      <c r="O499" t="s">
        <v>49</v>
      </c>
      <c r="P499">
        <v>1200</v>
      </c>
      <c r="Q499">
        <v>50.4</v>
      </c>
      <c r="R499">
        <v>5</v>
      </c>
      <c r="S499">
        <v>133</v>
      </c>
      <c r="T499">
        <v>2020</v>
      </c>
      <c r="U499" t="str">
        <f t="shared" si="63"/>
        <v>Automatic</v>
      </c>
      <c r="V499">
        <f t="shared" si="64"/>
        <v>10000</v>
      </c>
      <c r="W499">
        <f t="shared" si="65"/>
        <v>0</v>
      </c>
      <c r="X499">
        <f t="shared" si="66"/>
        <v>1.2</v>
      </c>
      <c r="Y499">
        <f t="shared" si="67"/>
        <v>1</v>
      </c>
      <c r="Z499">
        <f t="shared" si="68"/>
        <v>1</v>
      </c>
      <c r="AA499">
        <f t="shared" si="69"/>
        <v>1</v>
      </c>
      <c r="AB499">
        <f t="shared" si="70"/>
        <v>1</v>
      </c>
      <c r="AC499">
        <f t="shared" si="71"/>
        <v>1</v>
      </c>
    </row>
    <row r="500" spans="1:29" x14ac:dyDescent="0.2">
      <c r="A500" t="s">
        <v>1470</v>
      </c>
      <c r="B500" t="s">
        <v>141</v>
      </c>
      <c r="C500">
        <v>12680</v>
      </c>
      <c r="D500" t="s">
        <v>1313</v>
      </c>
      <c r="E500">
        <v>2</v>
      </c>
      <c r="F500" t="s">
        <v>40</v>
      </c>
      <c r="G500">
        <v>37807</v>
      </c>
      <c r="H500" t="s">
        <v>85</v>
      </c>
      <c r="I500" t="s">
        <v>34</v>
      </c>
      <c r="J500" t="s">
        <v>42</v>
      </c>
      <c r="K500">
        <v>4</v>
      </c>
      <c r="L500">
        <v>45471</v>
      </c>
      <c r="M500">
        <v>24</v>
      </c>
      <c r="N500" t="s">
        <v>1471</v>
      </c>
      <c r="O500" t="s">
        <v>49</v>
      </c>
      <c r="P500">
        <v>1200</v>
      </c>
      <c r="Q500">
        <v>50.4</v>
      </c>
      <c r="R500">
        <v>5</v>
      </c>
      <c r="S500">
        <v>128</v>
      </c>
      <c r="T500">
        <v>2020</v>
      </c>
      <c r="U500" t="str">
        <f t="shared" si="63"/>
        <v>Automatic</v>
      </c>
      <c r="V500">
        <f t="shared" si="64"/>
        <v>10000</v>
      </c>
      <c r="W500">
        <f t="shared" si="65"/>
        <v>0</v>
      </c>
      <c r="X500">
        <f t="shared" si="66"/>
        <v>1.2</v>
      </c>
      <c r="Y500">
        <f t="shared" si="67"/>
        <v>1</v>
      </c>
      <c r="Z500">
        <f t="shared" si="68"/>
        <v>1</v>
      </c>
      <c r="AA500">
        <f t="shared" si="69"/>
        <v>1</v>
      </c>
      <c r="AB500">
        <f t="shared" si="70"/>
        <v>1</v>
      </c>
      <c r="AC500">
        <f t="shared" si="71"/>
        <v>1</v>
      </c>
    </row>
    <row r="501" spans="1:29" x14ac:dyDescent="0.2">
      <c r="A501" t="s">
        <v>1472</v>
      </c>
      <c r="B501" t="s">
        <v>141</v>
      </c>
      <c r="C501">
        <v>13425</v>
      </c>
      <c r="D501" t="s">
        <v>1313</v>
      </c>
      <c r="E501">
        <v>2</v>
      </c>
      <c r="F501" t="s">
        <v>40</v>
      </c>
      <c r="G501">
        <v>31521</v>
      </c>
      <c r="H501" t="s">
        <v>61</v>
      </c>
      <c r="I501" t="s">
        <v>34</v>
      </c>
      <c r="J501" t="s">
        <v>42</v>
      </c>
      <c r="K501">
        <v>4</v>
      </c>
      <c r="L501">
        <v>45475</v>
      </c>
      <c r="M501">
        <v>24</v>
      </c>
      <c r="N501" t="s">
        <v>1314</v>
      </c>
      <c r="O501" t="s">
        <v>49</v>
      </c>
      <c r="P501">
        <v>1200</v>
      </c>
      <c r="Q501">
        <v>50.4</v>
      </c>
      <c r="R501">
        <v>5</v>
      </c>
      <c r="S501">
        <v>128</v>
      </c>
      <c r="T501">
        <v>2020</v>
      </c>
      <c r="U501" t="str">
        <f t="shared" si="63"/>
        <v>Automatic</v>
      </c>
      <c r="V501">
        <f t="shared" si="64"/>
        <v>10000</v>
      </c>
      <c r="W501">
        <f t="shared" si="65"/>
        <v>0</v>
      </c>
      <c r="X501">
        <f t="shared" si="66"/>
        <v>1.2</v>
      </c>
      <c r="Y501">
        <f t="shared" si="67"/>
        <v>1</v>
      </c>
      <c r="Z501">
        <f t="shared" si="68"/>
        <v>1</v>
      </c>
      <c r="AA501">
        <f t="shared" si="69"/>
        <v>1</v>
      </c>
      <c r="AB501">
        <f t="shared" si="70"/>
        <v>1</v>
      </c>
      <c r="AC501">
        <f t="shared" si="71"/>
        <v>1</v>
      </c>
    </row>
    <row r="502" spans="1:29" x14ac:dyDescent="0.2">
      <c r="A502" t="s">
        <v>1473</v>
      </c>
      <c r="B502" t="s">
        <v>141</v>
      </c>
      <c r="C502">
        <v>13497</v>
      </c>
      <c r="D502" t="s">
        <v>1313</v>
      </c>
      <c r="E502">
        <v>2</v>
      </c>
      <c r="F502" t="s">
        <v>40</v>
      </c>
      <c r="G502">
        <v>36115</v>
      </c>
      <c r="H502" t="s">
        <v>33</v>
      </c>
      <c r="I502" t="s">
        <v>34</v>
      </c>
      <c r="J502" t="s">
        <v>42</v>
      </c>
      <c r="K502">
        <v>4</v>
      </c>
      <c r="L502">
        <v>45471</v>
      </c>
      <c r="M502">
        <v>24</v>
      </c>
      <c r="N502" t="s">
        <v>1469</v>
      </c>
      <c r="O502" t="s">
        <v>49</v>
      </c>
      <c r="P502">
        <v>1200</v>
      </c>
      <c r="Q502">
        <v>50.4</v>
      </c>
      <c r="R502">
        <v>5</v>
      </c>
      <c r="S502">
        <v>128</v>
      </c>
      <c r="T502">
        <v>2020</v>
      </c>
      <c r="U502" t="str">
        <f t="shared" si="63"/>
        <v>Automatic</v>
      </c>
      <c r="V502">
        <f t="shared" si="64"/>
        <v>10000</v>
      </c>
      <c r="W502">
        <f t="shared" si="65"/>
        <v>0</v>
      </c>
      <c r="X502">
        <f t="shared" si="66"/>
        <v>1.2</v>
      </c>
      <c r="Y502">
        <f t="shared" si="67"/>
        <v>1</v>
      </c>
      <c r="Z502">
        <f t="shared" si="68"/>
        <v>1</v>
      </c>
      <c r="AA502">
        <f t="shared" si="69"/>
        <v>1</v>
      </c>
      <c r="AB502">
        <f t="shared" si="70"/>
        <v>1</v>
      </c>
      <c r="AC502">
        <f t="shared" si="71"/>
        <v>1</v>
      </c>
    </row>
    <row r="503" spans="1:29" x14ac:dyDescent="0.2">
      <c r="A503" t="s">
        <v>1474</v>
      </c>
      <c r="B503" t="s">
        <v>141</v>
      </c>
      <c r="C503">
        <v>12912</v>
      </c>
      <c r="D503" t="s">
        <v>1313</v>
      </c>
      <c r="E503">
        <v>2</v>
      </c>
      <c r="F503" t="s">
        <v>40</v>
      </c>
      <c r="G503">
        <v>37863</v>
      </c>
      <c r="H503" t="s">
        <v>33</v>
      </c>
      <c r="I503" t="s">
        <v>34</v>
      </c>
      <c r="J503" t="s">
        <v>42</v>
      </c>
      <c r="K503">
        <v>4</v>
      </c>
      <c r="L503">
        <v>45476</v>
      </c>
      <c r="M503">
        <v>24</v>
      </c>
      <c r="N503" t="s">
        <v>1314</v>
      </c>
      <c r="O503" t="s">
        <v>49</v>
      </c>
      <c r="P503">
        <v>1200</v>
      </c>
      <c r="Q503">
        <v>50.4</v>
      </c>
      <c r="R503">
        <v>5</v>
      </c>
      <c r="S503">
        <v>128</v>
      </c>
      <c r="T503">
        <v>2020</v>
      </c>
      <c r="U503" t="str">
        <f t="shared" si="63"/>
        <v>Automatic</v>
      </c>
      <c r="V503">
        <f t="shared" si="64"/>
        <v>10000</v>
      </c>
      <c r="W503">
        <f t="shared" si="65"/>
        <v>0</v>
      </c>
      <c r="X503">
        <f t="shared" si="66"/>
        <v>1.2</v>
      </c>
      <c r="Y503">
        <f t="shared" si="67"/>
        <v>1</v>
      </c>
      <c r="Z503">
        <f t="shared" si="68"/>
        <v>1</v>
      </c>
      <c r="AA503">
        <f t="shared" si="69"/>
        <v>1</v>
      </c>
      <c r="AB503">
        <f t="shared" si="70"/>
        <v>1</v>
      </c>
      <c r="AC503">
        <f t="shared" si="71"/>
        <v>1</v>
      </c>
    </row>
    <row r="504" spans="1:29" x14ac:dyDescent="0.2">
      <c r="A504" t="s">
        <v>1475</v>
      </c>
      <c r="B504" t="s">
        <v>141</v>
      </c>
      <c r="C504">
        <v>13375</v>
      </c>
      <c r="D504" t="s">
        <v>1313</v>
      </c>
      <c r="E504">
        <v>2</v>
      </c>
      <c r="F504" t="s">
        <v>40</v>
      </c>
      <c r="G504">
        <v>33287</v>
      </c>
      <c r="H504" t="s">
        <v>33</v>
      </c>
      <c r="I504" t="s">
        <v>34</v>
      </c>
      <c r="J504" t="s">
        <v>42</v>
      </c>
      <c r="K504">
        <v>4</v>
      </c>
      <c r="L504">
        <v>45471</v>
      </c>
      <c r="M504">
        <v>24</v>
      </c>
      <c r="N504" t="s">
        <v>1314</v>
      </c>
      <c r="O504" t="s">
        <v>49</v>
      </c>
      <c r="P504">
        <v>1200</v>
      </c>
      <c r="Q504">
        <v>50.4</v>
      </c>
      <c r="R504">
        <v>5</v>
      </c>
      <c r="S504">
        <v>128</v>
      </c>
      <c r="T504">
        <v>2020</v>
      </c>
      <c r="U504" t="str">
        <f t="shared" si="63"/>
        <v>Automatic</v>
      </c>
      <c r="V504">
        <f t="shared" si="64"/>
        <v>10000</v>
      </c>
      <c r="W504">
        <f t="shared" si="65"/>
        <v>0</v>
      </c>
      <c r="X504">
        <f t="shared" si="66"/>
        <v>1.2</v>
      </c>
      <c r="Y504">
        <f t="shared" si="67"/>
        <v>1</v>
      </c>
      <c r="Z504">
        <f t="shared" si="68"/>
        <v>1</v>
      </c>
      <c r="AA504">
        <f t="shared" si="69"/>
        <v>1</v>
      </c>
      <c r="AB504">
        <f t="shared" si="70"/>
        <v>1</v>
      </c>
      <c r="AC504">
        <f t="shared" si="71"/>
        <v>1</v>
      </c>
    </row>
    <row r="505" spans="1:29" x14ac:dyDescent="0.2">
      <c r="A505" t="s">
        <v>1476</v>
      </c>
      <c r="B505" t="s">
        <v>141</v>
      </c>
      <c r="C505">
        <v>12828</v>
      </c>
      <c r="D505" t="s">
        <v>1313</v>
      </c>
      <c r="E505">
        <v>2</v>
      </c>
      <c r="F505" t="s">
        <v>40</v>
      </c>
      <c r="G505">
        <v>36144</v>
      </c>
      <c r="H505" t="s">
        <v>33</v>
      </c>
      <c r="I505" t="s">
        <v>34</v>
      </c>
      <c r="J505" t="s">
        <v>42</v>
      </c>
      <c r="K505">
        <v>4</v>
      </c>
      <c r="L505">
        <v>45471</v>
      </c>
      <c r="M505">
        <v>24</v>
      </c>
      <c r="N505" t="s">
        <v>1471</v>
      </c>
      <c r="O505" t="s">
        <v>49</v>
      </c>
      <c r="P505">
        <v>1200</v>
      </c>
      <c r="Q505">
        <v>50.4</v>
      </c>
      <c r="R505">
        <v>5</v>
      </c>
      <c r="S505">
        <v>128</v>
      </c>
      <c r="T505">
        <v>2020</v>
      </c>
      <c r="U505" t="str">
        <f t="shared" si="63"/>
        <v>Automatic</v>
      </c>
      <c r="V505">
        <f t="shared" si="64"/>
        <v>10000</v>
      </c>
      <c r="W505">
        <f t="shared" si="65"/>
        <v>0</v>
      </c>
      <c r="X505">
        <f t="shared" si="66"/>
        <v>1.2</v>
      </c>
      <c r="Y505">
        <f t="shared" si="67"/>
        <v>1</v>
      </c>
      <c r="Z505">
        <f t="shared" si="68"/>
        <v>1</v>
      </c>
      <c r="AA505">
        <f t="shared" si="69"/>
        <v>1</v>
      </c>
      <c r="AB505">
        <f t="shared" si="70"/>
        <v>1</v>
      </c>
      <c r="AC505">
        <f t="shared" si="71"/>
        <v>1</v>
      </c>
    </row>
    <row r="506" spans="1:29" x14ac:dyDescent="0.2">
      <c r="A506" t="s">
        <v>1477</v>
      </c>
      <c r="B506" t="s">
        <v>141</v>
      </c>
      <c r="C506">
        <v>14367</v>
      </c>
      <c r="D506" t="s">
        <v>1313</v>
      </c>
      <c r="E506">
        <v>2</v>
      </c>
      <c r="F506" t="s">
        <v>40</v>
      </c>
      <c r="G506">
        <v>26518</v>
      </c>
      <c r="H506" t="s">
        <v>41</v>
      </c>
      <c r="I506" t="s">
        <v>34</v>
      </c>
      <c r="J506" t="s">
        <v>42</v>
      </c>
      <c r="K506">
        <v>4</v>
      </c>
      <c r="L506">
        <v>45471</v>
      </c>
      <c r="M506">
        <v>24</v>
      </c>
      <c r="N506" t="s">
        <v>1478</v>
      </c>
      <c r="O506" t="s">
        <v>49</v>
      </c>
      <c r="P506">
        <v>1200</v>
      </c>
      <c r="Q506">
        <v>50.4</v>
      </c>
      <c r="R506">
        <v>5</v>
      </c>
      <c r="S506">
        <v>128</v>
      </c>
      <c r="T506">
        <v>2020</v>
      </c>
      <c r="U506" t="str">
        <f t="shared" si="63"/>
        <v>Automatic</v>
      </c>
      <c r="V506">
        <f t="shared" si="64"/>
        <v>10000</v>
      </c>
      <c r="W506">
        <f t="shared" si="65"/>
        <v>0</v>
      </c>
      <c r="X506">
        <f t="shared" si="66"/>
        <v>1.2</v>
      </c>
      <c r="Y506">
        <f t="shared" si="67"/>
        <v>1</v>
      </c>
      <c r="Z506">
        <f t="shared" si="68"/>
        <v>1</v>
      </c>
      <c r="AA506">
        <f t="shared" si="69"/>
        <v>1</v>
      </c>
      <c r="AB506">
        <f t="shared" si="70"/>
        <v>1</v>
      </c>
      <c r="AC506">
        <f t="shared" si="71"/>
        <v>1</v>
      </c>
    </row>
    <row r="507" spans="1:29" x14ac:dyDescent="0.2">
      <c r="A507" t="s">
        <v>1479</v>
      </c>
      <c r="B507" t="s">
        <v>141</v>
      </c>
      <c r="C507">
        <v>13844</v>
      </c>
      <c r="D507" t="s">
        <v>1313</v>
      </c>
      <c r="E507">
        <v>2</v>
      </c>
      <c r="F507" t="s">
        <v>40</v>
      </c>
      <c r="G507">
        <v>34037</v>
      </c>
      <c r="H507" t="s">
        <v>41</v>
      </c>
      <c r="I507" t="s">
        <v>34</v>
      </c>
      <c r="J507" t="s">
        <v>42</v>
      </c>
      <c r="K507">
        <v>4</v>
      </c>
      <c r="L507">
        <v>45471</v>
      </c>
      <c r="M507">
        <v>24</v>
      </c>
      <c r="N507" t="s">
        <v>1480</v>
      </c>
      <c r="O507" t="s">
        <v>49</v>
      </c>
      <c r="P507">
        <v>1200</v>
      </c>
      <c r="Q507">
        <v>50.4</v>
      </c>
      <c r="R507">
        <v>5</v>
      </c>
      <c r="S507">
        <v>128</v>
      </c>
      <c r="T507">
        <v>2020</v>
      </c>
      <c r="U507" t="str">
        <f t="shared" si="63"/>
        <v>Automatic</v>
      </c>
      <c r="V507">
        <f t="shared" si="64"/>
        <v>10000</v>
      </c>
      <c r="W507">
        <f t="shared" si="65"/>
        <v>0</v>
      </c>
      <c r="X507">
        <f t="shared" si="66"/>
        <v>1.2</v>
      </c>
      <c r="Y507">
        <f t="shared" si="67"/>
        <v>1</v>
      </c>
      <c r="Z507">
        <f t="shared" si="68"/>
        <v>1</v>
      </c>
      <c r="AA507">
        <f t="shared" si="69"/>
        <v>1</v>
      </c>
      <c r="AB507">
        <f t="shared" si="70"/>
        <v>1</v>
      </c>
      <c r="AC507">
        <f t="shared" si="71"/>
        <v>1</v>
      </c>
    </row>
    <row r="508" spans="1:29" x14ac:dyDescent="0.2">
      <c r="A508" t="s">
        <v>1481</v>
      </c>
      <c r="B508" t="s">
        <v>141</v>
      </c>
      <c r="C508">
        <v>11228</v>
      </c>
      <c r="D508" t="s">
        <v>1313</v>
      </c>
      <c r="E508">
        <v>2</v>
      </c>
      <c r="F508" t="s">
        <v>40</v>
      </c>
      <c r="G508">
        <v>56715</v>
      </c>
      <c r="H508" t="s">
        <v>41</v>
      </c>
      <c r="I508" t="s">
        <v>34</v>
      </c>
      <c r="J508" t="s">
        <v>42</v>
      </c>
      <c r="K508">
        <v>4</v>
      </c>
      <c r="L508">
        <v>45471</v>
      </c>
      <c r="M508">
        <v>24</v>
      </c>
      <c r="N508" t="s">
        <v>1471</v>
      </c>
      <c r="O508" t="s">
        <v>49</v>
      </c>
      <c r="P508">
        <v>1200</v>
      </c>
      <c r="Q508">
        <v>50.4</v>
      </c>
      <c r="R508">
        <v>5</v>
      </c>
      <c r="S508">
        <v>128</v>
      </c>
      <c r="T508">
        <v>2020</v>
      </c>
      <c r="U508" t="str">
        <f t="shared" si="63"/>
        <v>Automatic</v>
      </c>
      <c r="V508">
        <f t="shared" si="64"/>
        <v>10000</v>
      </c>
      <c r="W508">
        <f t="shared" si="65"/>
        <v>50000</v>
      </c>
      <c r="X508">
        <f t="shared" si="66"/>
        <v>1.2</v>
      </c>
      <c r="Y508">
        <f t="shared" si="67"/>
        <v>1</v>
      </c>
      <c r="Z508">
        <f t="shared" si="68"/>
        <v>1</v>
      </c>
      <c r="AA508">
        <f t="shared" si="69"/>
        <v>1</v>
      </c>
      <c r="AB508">
        <f t="shared" si="70"/>
        <v>1</v>
      </c>
      <c r="AC508">
        <f t="shared" si="71"/>
        <v>1</v>
      </c>
    </row>
    <row r="509" spans="1:29" x14ac:dyDescent="0.2">
      <c r="A509" t="s">
        <v>1482</v>
      </c>
      <c r="B509" t="s">
        <v>141</v>
      </c>
      <c r="C509">
        <v>11870</v>
      </c>
      <c r="D509" t="s">
        <v>1313</v>
      </c>
      <c r="E509">
        <v>2</v>
      </c>
      <c r="F509" t="s">
        <v>40</v>
      </c>
      <c r="G509">
        <v>17633</v>
      </c>
      <c r="H509" t="s">
        <v>85</v>
      </c>
      <c r="I509" t="s">
        <v>62</v>
      </c>
      <c r="J509" t="s">
        <v>42</v>
      </c>
      <c r="K509">
        <v>4</v>
      </c>
      <c r="L509">
        <v>45471</v>
      </c>
      <c r="M509">
        <v>24</v>
      </c>
      <c r="N509" t="s">
        <v>1483</v>
      </c>
      <c r="O509" t="s">
        <v>49</v>
      </c>
      <c r="P509">
        <v>1200</v>
      </c>
      <c r="Q509">
        <v>50.4</v>
      </c>
      <c r="R509">
        <v>5</v>
      </c>
      <c r="S509">
        <v>128</v>
      </c>
      <c r="T509">
        <v>2020</v>
      </c>
      <c r="U509" t="str">
        <f t="shared" si="63"/>
        <v>Automatic</v>
      </c>
      <c r="V509">
        <f t="shared" si="64"/>
        <v>10000</v>
      </c>
      <c r="W509">
        <f t="shared" si="65"/>
        <v>0</v>
      </c>
      <c r="X509">
        <f t="shared" si="66"/>
        <v>1.2</v>
      </c>
      <c r="Y509">
        <f t="shared" si="67"/>
        <v>1</v>
      </c>
      <c r="Z509">
        <f t="shared" si="68"/>
        <v>1</v>
      </c>
      <c r="AA509">
        <f t="shared" si="69"/>
        <v>1</v>
      </c>
      <c r="AB509">
        <f t="shared" si="70"/>
        <v>1</v>
      </c>
      <c r="AC509">
        <f t="shared" si="71"/>
        <v>1</v>
      </c>
    </row>
    <row r="510" spans="1:29" x14ac:dyDescent="0.2">
      <c r="A510" t="s">
        <v>1484</v>
      </c>
      <c r="B510" t="s">
        <v>141</v>
      </c>
      <c r="C510">
        <v>13370</v>
      </c>
      <c r="D510" t="s">
        <v>1313</v>
      </c>
      <c r="E510">
        <v>2</v>
      </c>
      <c r="F510" t="s">
        <v>40</v>
      </c>
      <c r="G510">
        <v>34822</v>
      </c>
      <c r="H510" t="s">
        <v>61</v>
      </c>
      <c r="I510" t="s">
        <v>34</v>
      </c>
      <c r="J510" t="s">
        <v>42</v>
      </c>
      <c r="K510">
        <v>4</v>
      </c>
      <c r="L510">
        <v>45471</v>
      </c>
      <c r="M510">
        <v>24</v>
      </c>
      <c r="N510" t="s">
        <v>1314</v>
      </c>
      <c r="O510" t="s">
        <v>49</v>
      </c>
      <c r="P510">
        <v>1200</v>
      </c>
      <c r="Q510">
        <v>50.4</v>
      </c>
      <c r="R510">
        <v>5</v>
      </c>
      <c r="S510">
        <v>128</v>
      </c>
      <c r="T510">
        <v>2020</v>
      </c>
      <c r="U510" t="str">
        <f t="shared" si="63"/>
        <v>Automatic</v>
      </c>
      <c r="V510">
        <f t="shared" si="64"/>
        <v>10000</v>
      </c>
      <c r="W510">
        <f t="shared" si="65"/>
        <v>0</v>
      </c>
      <c r="X510">
        <f t="shared" si="66"/>
        <v>1.2</v>
      </c>
      <c r="Y510">
        <f t="shared" si="67"/>
        <v>1</v>
      </c>
      <c r="Z510">
        <f t="shared" si="68"/>
        <v>1</v>
      </c>
      <c r="AA510">
        <f t="shared" si="69"/>
        <v>1</v>
      </c>
      <c r="AB510">
        <f t="shared" si="70"/>
        <v>1</v>
      </c>
      <c r="AC510">
        <f t="shared" si="71"/>
        <v>1</v>
      </c>
    </row>
    <row r="511" spans="1:29" x14ac:dyDescent="0.2">
      <c r="A511" t="s">
        <v>1485</v>
      </c>
      <c r="B511" t="s">
        <v>141</v>
      </c>
      <c r="C511">
        <v>13145</v>
      </c>
      <c r="D511" t="s">
        <v>1313</v>
      </c>
      <c r="E511">
        <v>2</v>
      </c>
      <c r="F511" t="s">
        <v>40</v>
      </c>
      <c r="G511">
        <v>34220</v>
      </c>
      <c r="H511" t="s">
        <v>61</v>
      </c>
      <c r="I511" t="s">
        <v>34</v>
      </c>
      <c r="J511" t="s">
        <v>42</v>
      </c>
      <c r="K511">
        <v>4</v>
      </c>
      <c r="L511">
        <v>45471</v>
      </c>
      <c r="M511">
        <v>24</v>
      </c>
      <c r="N511" t="s">
        <v>1314</v>
      </c>
      <c r="O511" t="s">
        <v>49</v>
      </c>
      <c r="P511">
        <v>1200</v>
      </c>
      <c r="Q511">
        <v>50.4</v>
      </c>
      <c r="R511">
        <v>5</v>
      </c>
      <c r="S511">
        <v>128</v>
      </c>
      <c r="T511">
        <v>2020</v>
      </c>
      <c r="U511" t="str">
        <f t="shared" si="63"/>
        <v>Automatic</v>
      </c>
      <c r="V511">
        <f t="shared" si="64"/>
        <v>10000</v>
      </c>
      <c r="W511">
        <f t="shared" si="65"/>
        <v>0</v>
      </c>
      <c r="X511">
        <f t="shared" si="66"/>
        <v>1.2</v>
      </c>
      <c r="Y511">
        <f t="shared" si="67"/>
        <v>1</v>
      </c>
      <c r="Z511">
        <f t="shared" si="68"/>
        <v>1</v>
      </c>
      <c r="AA511">
        <f t="shared" si="69"/>
        <v>1</v>
      </c>
      <c r="AB511">
        <f t="shared" si="70"/>
        <v>1</v>
      </c>
      <c r="AC511">
        <f t="shared" si="71"/>
        <v>1</v>
      </c>
    </row>
    <row r="512" spans="1:29" x14ac:dyDescent="0.2">
      <c r="A512" t="s">
        <v>1486</v>
      </c>
      <c r="B512" t="s">
        <v>141</v>
      </c>
      <c r="C512">
        <v>13564</v>
      </c>
      <c r="D512" t="s">
        <v>1313</v>
      </c>
      <c r="E512">
        <v>2</v>
      </c>
      <c r="F512" t="s">
        <v>40</v>
      </c>
      <c r="G512">
        <v>31126</v>
      </c>
      <c r="H512" t="s">
        <v>41</v>
      </c>
      <c r="I512" t="s">
        <v>34</v>
      </c>
      <c r="J512" t="s">
        <v>42</v>
      </c>
      <c r="K512">
        <v>4</v>
      </c>
      <c r="L512">
        <v>45471</v>
      </c>
      <c r="M512">
        <v>24</v>
      </c>
      <c r="N512" t="s">
        <v>1487</v>
      </c>
      <c r="O512" t="s">
        <v>49</v>
      </c>
      <c r="P512">
        <v>1200</v>
      </c>
      <c r="Q512">
        <v>50.4</v>
      </c>
      <c r="R512">
        <v>5</v>
      </c>
      <c r="S512">
        <v>128</v>
      </c>
      <c r="T512">
        <v>2020</v>
      </c>
      <c r="U512" t="str">
        <f t="shared" si="63"/>
        <v>Automatic</v>
      </c>
      <c r="V512">
        <f t="shared" si="64"/>
        <v>10000</v>
      </c>
      <c r="W512">
        <f t="shared" si="65"/>
        <v>0</v>
      </c>
      <c r="X512">
        <f t="shared" si="66"/>
        <v>1.2</v>
      </c>
      <c r="Y512">
        <f t="shared" si="67"/>
        <v>1</v>
      </c>
      <c r="Z512">
        <f t="shared" si="68"/>
        <v>1</v>
      </c>
      <c r="AA512">
        <f t="shared" si="69"/>
        <v>1</v>
      </c>
      <c r="AB512">
        <f t="shared" si="70"/>
        <v>1</v>
      </c>
      <c r="AC512">
        <f t="shared" si="71"/>
        <v>1</v>
      </c>
    </row>
    <row r="513" spans="1:29" x14ac:dyDescent="0.2">
      <c r="A513" t="s">
        <v>1488</v>
      </c>
      <c r="B513" t="s">
        <v>141</v>
      </c>
      <c r="C513">
        <v>10700</v>
      </c>
      <c r="D513" t="s">
        <v>1489</v>
      </c>
      <c r="E513">
        <v>2</v>
      </c>
      <c r="F513" t="s">
        <v>40</v>
      </c>
      <c r="G513">
        <v>46802</v>
      </c>
      <c r="H513" t="s">
        <v>41</v>
      </c>
      <c r="I513" t="s">
        <v>34</v>
      </c>
      <c r="J513" t="s">
        <v>42</v>
      </c>
      <c r="K513">
        <v>4</v>
      </c>
      <c r="L513">
        <v>45471</v>
      </c>
      <c r="M513">
        <v>19</v>
      </c>
      <c r="N513" t="s">
        <v>1314</v>
      </c>
      <c r="O513" t="s">
        <v>49</v>
      </c>
      <c r="P513">
        <v>1200</v>
      </c>
      <c r="Q513">
        <v>50.4</v>
      </c>
      <c r="R513">
        <v>5</v>
      </c>
      <c r="S513">
        <v>133</v>
      </c>
      <c r="T513">
        <v>2020</v>
      </c>
      <c r="U513" t="str">
        <f t="shared" si="63"/>
        <v>Automatic</v>
      </c>
      <c r="V513">
        <f t="shared" si="64"/>
        <v>10000</v>
      </c>
      <c r="W513">
        <f t="shared" si="65"/>
        <v>0</v>
      </c>
      <c r="X513">
        <f t="shared" si="66"/>
        <v>1.2</v>
      </c>
      <c r="Y513">
        <f t="shared" si="67"/>
        <v>1</v>
      </c>
      <c r="Z513">
        <f t="shared" si="68"/>
        <v>1</v>
      </c>
      <c r="AA513">
        <f t="shared" si="69"/>
        <v>1</v>
      </c>
      <c r="AB513">
        <f t="shared" si="70"/>
        <v>1</v>
      </c>
      <c r="AC513">
        <f t="shared" si="71"/>
        <v>1</v>
      </c>
    </row>
    <row r="514" spans="1:29" x14ac:dyDescent="0.2">
      <c r="A514" t="s">
        <v>1490</v>
      </c>
      <c r="B514" t="s">
        <v>141</v>
      </c>
      <c r="C514">
        <v>12067</v>
      </c>
      <c r="D514" t="s">
        <v>1489</v>
      </c>
      <c r="E514">
        <v>2</v>
      </c>
      <c r="F514" t="s">
        <v>40</v>
      </c>
      <c r="G514">
        <v>35648</v>
      </c>
      <c r="H514" t="s">
        <v>41</v>
      </c>
      <c r="I514" t="s">
        <v>34</v>
      </c>
      <c r="J514" t="s">
        <v>42</v>
      </c>
      <c r="K514">
        <v>4</v>
      </c>
      <c r="L514">
        <v>45471</v>
      </c>
      <c r="M514">
        <v>19</v>
      </c>
      <c r="N514" t="s">
        <v>1491</v>
      </c>
      <c r="O514" t="s">
        <v>49</v>
      </c>
      <c r="P514">
        <v>1200</v>
      </c>
      <c r="Q514">
        <v>50.4</v>
      </c>
      <c r="R514">
        <v>5</v>
      </c>
      <c r="S514">
        <v>133</v>
      </c>
      <c r="T514">
        <v>2020</v>
      </c>
      <c r="U514" t="str">
        <f t="shared" ref="U514:U577" si="72">IF(AVERAGE(E514:E514)=2,"Automatic","Manual")</f>
        <v>Automatic</v>
      </c>
      <c r="V514">
        <f t="shared" ref="V514:V577" si="73">ROUNDDOWN(AVERAGE(C514:C514)/5000,0)*5000</f>
        <v>10000</v>
      </c>
      <c r="W514">
        <f t="shared" ref="W514:W577" si="74">ROUNDDOWN(AVERAGE(G514:G514)/50000,0)*50000</f>
        <v>0</v>
      </c>
      <c r="X514">
        <f t="shared" ref="X514:X577" si="75">ROUND(AVERAGE(P514:P514)/1000,1)</f>
        <v>1.2</v>
      </c>
      <c r="Y514">
        <f t="shared" ref="Y514:Y577" si="76">IF(AVERAGE(V514:V514)=30000,0,1)</f>
        <v>1</v>
      </c>
      <c r="Z514">
        <f t="shared" ref="Z514:Z577" si="77">IF(AVERAGE(W514:W514)&gt;50000,0,1)</f>
        <v>1</v>
      </c>
      <c r="AA514">
        <f t="shared" ref="AA514:AA577" si="78">IF(AVERAGE(X514:X514)&gt;2.5,0,1)</f>
        <v>1</v>
      </c>
      <c r="AB514">
        <f t="shared" ref="AB514:AB577" si="79">IF(AVERAGE(Q514:Q514)&lt;30,0,1)</f>
        <v>1</v>
      </c>
      <c r="AC514">
        <f t="shared" ref="AC514:AC577" si="80">IF(SUM(Y514:AB514)=4,1,0)</f>
        <v>1</v>
      </c>
    </row>
    <row r="515" spans="1:29" x14ac:dyDescent="0.2">
      <c r="A515" t="s">
        <v>1492</v>
      </c>
      <c r="B515" t="s">
        <v>141</v>
      </c>
      <c r="C515">
        <v>13504</v>
      </c>
      <c r="D515" t="s">
        <v>1489</v>
      </c>
      <c r="E515">
        <v>2</v>
      </c>
      <c r="F515" t="s">
        <v>40</v>
      </c>
      <c r="G515">
        <v>31963</v>
      </c>
      <c r="H515" t="s">
        <v>85</v>
      </c>
      <c r="I515" t="s">
        <v>34</v>
      </c>
      <c r="J515" t="s">
        <v>42</v>
      </c>
      <c r="K515">
        <v>4</v>
      </c>
      <c r="L515">
        <v>45471</v>
      </c>
      <c r="M515">
        <v>19</v>
      </c>
      <c r="N515" t="s">
        <v>1493</v>
      </c>
      <c r="O515" t="s">
        <v>49</v>
      </c>
      <c r="P515">
        <v>1200</v>
      </c>
      <c r="Q515">
        <v>50.4</v>
      </c>
      <c r="R515">
        <v>5</v>
      </c>
      <c r="S515">
        <v>133</v>
      </c>
      <c r="T515">
        <v>2020</v>
      </c>
      <c r="U515" t="str">
        <f t="shared" si="72"/>
        <v>Automatic</v>
      </c>
      <c r="V515">
        <f t="shared" si="73"/>
        <v>10000</v>
      </c>
      <c r="W515">
        <f t="shared" si="74"/>
        <v>0</v>
      </c>
      <c r="X515">
        <f t="shared" si="75"/>
        <v>1.2</v>
      </c>
      <c r="Y515">
        <f t="shared" si="76"/>
        <v>1</v>
      </c>
      <c r="Z515">
        <f t="shared" si="77"/>
        <v>1</v>
      </c>
      <c r="AA515">
        <f t="shared" si="78"/>
        <v>1</v>
      </c>
      <c r="AB515">
        <f t="shared" si="79"/>
        <v>1</v>
      </c>
      <c r="AC515">
        <f t="shared" si="80"/>
        <v>1</v>
      </c>
    </row>
    <row r="516" spans="1:29" x14ac:dyDescent="0.2">
      <c r="A516" t="s">
        <v>1494</v>
      </c>
      <c r="B516" t="s">
        <v>141</v>
      </c>
      <c r="C516">
        <v>10795</v>
      </c>
      <c r="D516" t="s">
        <v>1489</v>
      </c>
      <c r="E516">
        <v>2</v>
      </c>
      <c r="F516" t="s">
        <v>40</v>
      </c>
      <c r="G516">
        <v>46262</v>
      </c>
      <c r="H516" t="s">
        <v>41</v>
      </c>
      <c r="I516" t="s">
        <v>34</v>
      </c>
      <c r="J516" t="s">
        <v>42</v>
      </c>
      <c r="K516">
        <v>4</v>
      </c>
      <c r="L516">
        <v>45471</v>
      </c>
      <c r="M516">
        <v>19</v>
      </c>
      <c r="N516" t="s">
        <v>1495</v>
      </c>
      <c r="O516" t="s">
        <v>49</v>
      </c>
      <c r="P516">
        <v>1200</v>
      </c>
      <c r="Q516">
        <v>50.4</v>
      </c>
      <c r="R516">
        <v>5</v>
      </c>
      <c r="S516">
        <v>133</v>
      </c>
      <c r="T516">
        <v>2020</v>
      </c>
      <c r="U516" t="str">
        <f t="shared" si="72"/>
        <v>Automatic</v>
      </c>
      <c r="V516">
        <f t="shared" si="73"/>
        <v>10000</v>
      </c>
      <c r="W516">
        <f t="shared" si="74"/>
        <v>0</v>
      </c>
      <c r="X516">
        <f t="shared" si="75"/>
        <v>1.2</v>
      </c>
      <c r="Y516">
        <f t="shared" si="76"/>
        <v>1</v>
      </c>
      <c r="Z516">
        <f t="shared" si="77"/>
        <v>1</v>
      </c>
      <c r="AA516">
        <f t="shared" si="78"/>
        <v>1</v>
      </c>
      <c r="AB516">
        <f t="shared" si="79"/>
        <v>1</v>
      </c>
      <c r="AC516">
        <f t="shared" si="80"/>
        <v>1</v>
      </c>
    </row>
    <row r="517" spans="1:29" x14ac:dyDescent="0.2">
      <c r="A517" t="s">
        <v>1496</v>
      </c>
      <c r="B517" t="s">
        <v>141</v>
      </c>
      <c r="C517">
        <v>13452</v>
      </c>
      <c r="D517" t="s">
        <v>1489</v>
      </c>
      <c r="E517">
        <v>2</v>
      </c>
      <c r="F517" t="s">
        <v>40</v>
      </c>
      <c r="G517">
        <v>34922</v>
      </c>
      <c r="H517" t="s">
        <v>61</v>
      </c>
      <c r="I517" t="s">
        <v>34</v>
      </c>
      <c r="J517" t="s">
        <v>42</v>
      </c>
      <c r="K517">
        <v>4</v>
      </c>
      <c r="L517">
        <v>45471</v>
      </c>
      <c r="M517">
        <v>19</v>
      </c>
      <c r="N517" t="s">
        <v>1497</v>
      </c>
      <c r="O517" t="s">
        <v>49</v>
      </c>
      <c r="P517">
        <v>1200</v>
      </c>
      <c r="Q517">
        <v>50.4</v>
      </c>
      <c r="R517">
        <v>5</v>
      </c>
      <c r="S517">
        <v>133</v>
      </c>
      <c r="T517">
        <v>2020</v>
      </c>
      <c r="U517" t="str">
        <f t="shared" si="72"/>
        <v>Automatic</v>
      </c>
      <c r="V517">
        <f t="shared" si="73"/>
        <v>10000</v>
      </c>
      <c r="W517">
        <f t="shared" si="74"/>
        <v>0</v>
      </c>
      <c r="X517">
        <f t="shared" si="75"/>
        <v>1.2</v>
      </c>
      <c r="Y517">
        <f t="shared" si="76"/>
        <v>1</v>
      </c>
      <c r="Z517">
        <f t="shared" si="77"/>
        <v>1</v>
      </c>
      <c r="AA517">
        <f t="shared" si="78"/>
        <v>1</v>
      </c>
      <c r="AB517">
        <f t="shared" si="79"/>
        <v>1</v>
      </c>
      <c r="AC517">
        <f t="shared" si="80"/>
        <v>1</v>
      </c>
    </row>
    <row r="518" spans="1:29" x14ac:dyDescent="0.2">
      <c r="A518" t="s">
        <v>1498</v>
      </c>
      <c r="B518" t="s">
        <v>141</v>
      </c>
      <c r="C518">
        <v>12337</v>
      </c>
      <c r="D518" t="s">
        <v>1313</v>
      </c>
      <c r="E518">
        <v>2</v>
      </c>
      <c r="F518" t="s">
        <v>40</v>
      </c>
      <c r="G518">
        <v>40542</v>
      </c>
      <c r="H518" t="s">
        <v>33</v>
      </c>
      <c r="I518" t="s">
        <v>34</v>
      </c>
      <c r="J518" t="s">
        <v>42</v>
      </c>
      <c r="K518">
        <v>4</v>
      </c>
      <c r="L518">
        <v>45471</v>
      </c>
      <c r="M518">
        <v>19</v>
      </c>
      <c r="N518" t="s">
        <v>1499</v>
      </c>
      <c r="O518" t="s">
        <v>49</v>
      </c>
      <c r="P518">
        <v>1200</v>
      </c>
      <c r="Q518">
        <v>50.4</v>
      </c>
      <c r="R518">
        <v>5</v>
      </c>
      <c r="S518">
        <v>133</v>
      </c>
      <c r="T518">
        <v>2020</v>
      </c>
      <c r="U518" t="str">
        <f t="shared" si="72"/>
        <v>Automatic</v>
      </c>
      <c r="V518">
        <f t="shared" si="73"/>
        <v>10000</v>
      </c>
      <c r="W518">
        <f t="shared" si="74"/>
        <v>0</v>
      </c>
      <c r="X518">
        <f t="shared" si="75"/>
        <v>1.2</v>
      </c>
      <c r="Y518">
        <f t="shared" si="76"/>
        <v>1</v>
      </c>
      <c r="Z518">
        <f t="shared" si="77"/>
        <v>1</v>
      </c>
      <c r="AA518">
        <f t="shared" si="78"/>
        <v>1</v>
      </c>
      <c r="AB518">
        <f t="shared" si="79"/>
        <v>1</v>
      </c>
      <c r="AC518">
        <f t="shared" si="80"/>
        <v>1</v>
      </c>
    </row>
    <row r="519" spans="1:29" x14ac:dyDescent="0.2">
      <c r="A519" t="s">
        <v>1500</v>
      </c>
      <c r="B519" t="s">
        <v>141</v>
      </c>
      <c r="C519">
        <v>12841</v>
      </c>
      <c r="D519" t="s">
        <v>1313</v>
      </c>
      <c r="E519">
        <v>2</v>
      </c>
      <c r="F519" t="s">
        <v>40</v>
      </c>
      <c r="G519">
        <v>33891</v>
      </c>
      <c r="H519" t="s">
        <v>94</v>
      </c>
      <c r="I519" t="s">
        <v>34</v>
      </c>
      <c r="J519" t="s">
        <v>42</v>
      </c>
      <c r="K519">
        <v>4</v>
      </c>
      <c r="L519">
        <v>45471</v>
      </c>
      <c r="M519">
        <v>24</v>
      </c>
      <c r="N519" t="s">
        <v>1501</v>
      </c>
      <c r="O519" t="s">
        <v>49</v>
      </c>
      <c r="P519">
        <v>1200</v>
      </c>
      <c r="Q519">
        <v>50.4</v>
      </c>
      <c r="R519">
        <v>5</v>
      </c>
      <c r="S519">
        <v>128</v>
      </c>
      <c r="T519">
        <v>2020</v>
      </c>
      <c r="U519" t="str">
        <f t="shared" si="72"/>
        <v>Automatic</v>
      </c>
      <c r="V519">
        <f t="shared" si="73"/>
        <v>10000</v>
      </c>
      <c r="W519">
        <f t="shared" si="74"/>
        <v>0</v>
      </c>
      <c r="X519">
        <f t="shared" si="75"/>
        <v>1.2</v>
      </c>
      <c r="Y519">
        <f t="shared" si="76"/>
        <v>1</v>
      </c>
      <c r="Z519">
        <f t="shared" si="77"/>
        <v>1</v>
      </c>
      <c r="AA519">
        <f t="shared" si="78"/>
        <v>1</v>
      </c>
      <c r="AB519">
        <f t="shared" si="79"/>
        <v>1</v>
      </c>
      <c r="AC519">
        <f t="shared" si="80"/>
        <v>1</v>
      </c>
    </row>
    <row r="520" spans="1:29" x14ac:dyDescent="0.2">
      <c r="A520" t="s">
        <v>1502</v>
      </c>
      <c r="B520" t="s">
        <v>141</v>
      </c>
      <c r="C520">
        <v>14056</v>
      </c>
      <c r="D520" t="s">
        <v>1313</v>
      </c>
      <c r="E520">
        <v>2</v>
      </c>
      <c r="F520" t="s">
        <v>40</v>
      </c>
      <c r="G520">
        <v>29406</v>
      </c>
      <c r="H520" t="s">
        <v>85</v>
      </c>
      <c r="I520" t="s">
        <v>34</v>
      </c>
      <c r="J520" t="s">
        <v>42</v>
      </c>
      <c r="K520">
        <v>4</v>
      </c>
      <c r="L520">
        <v>45471</v>
      </c>
      <c r="M520">
        <v>24</v>
      </c>
      <c r="N520" t="s">
        <v>1469</v>
      </c>
      <c r="O520" t="s">
        <v>49</v>
      </c>
      <c r="P520">
        <v>1200</v>
      </c>
      <c r="Q520">
        <v>50.4</v>
      </c>
      <c r="R520">
        <v>5</v>
      </c>
      <c r="S520">
        <v>128</v>
      </c>
      <c r="T520">
        <v>2020</v>
      </c>
      <c r="U520" t="str">
        <f t="shared" si="72"/>
        <v>Automatic</v>
      </c>
      <c r="V520">
        <f t="shared" si="73"/>
        <v>10000</v>
      </c>
      <c r="W520">
        <f t="shared" si="74"/>
        <v>0</v>
      </c>
      <c r="X520">
        <f t="shared" si="75"/>
        <v>1.2</v>
      </c>
      <c r="Y520">
        <f t="shared" si="76"/>
        <v>1</v>
      </c>
      <c r="Z520">
        <f t="shared" si="77"/>
        <v>1</v>
      </c>
      <c r="AA520">
        <f t="shared" si="78"/>
        <v>1</v>
      </c>
      <c r="AB520">
        <f t="shared" si="79"/>
        <v>1</v>
      </c>
      <c r="AC520">
        <f t="shared" si="80"/>
        <v>1</v>
      </c>
    </row>
    <row r="521" spans="1:29" x14ac:dyDescent="0.2">
      <c r="A521" t="s">
        <v>1503</v>
      </c>
      <c r="B521" t="s">
        <v>141</v>
      </c>
      <c r="C521">
        <v>11785</v>
      </c>
      <c r="D521" t="s">
        <v>1489</v>
      </c>
      <c r="E521">
        <v>2</v>
      </c>
      <c r="F521" t="s">
        <v>40</v>
      </c>
      <c r="G521">
        <v>36568</v>
      </c>
      <c r="H521" t="s">
        <v>85</v>
      </c>
      <c r="I521" t="s">
        <v>34</v>
      </c>
      <c r="J521" t="s">
        <v>42</v>
      </c>
      <c r="K521">
        <v>4</v>
      </c>
      <c r="L521">
        <v>45471</v>
      </c>
      <c r="M521">
        <v>19</v>
      </c>
      <c r="N521" t="s">
        <v>1471</v>
      </c>
      <c r="O521" t="s">
        <v>49</v>
      </c>
      <c r="P521">
        <v>1200</v>
      </c>
      <c r="Q521">
        <v>50.4</v>
      </c>
      <c r="R521">
        <v>5</v>
      </c>
      <c r="S521">
        <v>133</v>
      </c>
      <c r="T521">
        <v>2020</v>
      </c>
      <c r="U521" t="str">
        <f t="shared" si="72"/>
        <v>Automatic</v>
      </c>
      <c r="V521">
        <f t="shared" si="73"/>
        <v>10000</v>
      </c>
      <c r="W521">
        <f t="shared" si="74"/>
        <v>0</v>
      </c>
      <c r="X521">
        <f t="shared" si="75"/>
        <v>1.2</v>
      </c>
      <c r="Y521">
        <f t="shared" si="76"/>
        <v>1</v>
      </c>
      <c r="Z521">
        <f t="shared" si="77"/>
        <v>1</v>
      </c>
      <c r="AA521">
        <f t="shared" si="78"/>
        <v>1</v>
      </c>
      <c r="AB521">
        <f t="shared" si="79"/>
        <v>1</v>
      </c>
      <c r="AC521">
        <f t="shared" si="80"/>
        <v>1</v>
      </c>
    </row>
    <row r="522" spans="1:29" x14ac:dyDescent="0.2">
      <c r="A522" t="s">
        <v>1504</v>
      </c>
      <c r="B522" t="s">
        <v>141</v>
      </c>
      <c r="C522">
        <v>13813</v>
      </c>
      <c r="D522" t="s">
        <v>1313</v>
      </c>
      <c r="E522">
        <v>2</v>
      </c>
      <c r="F522" t="s">
        <v>40</v>
      </c>
      <c r="G522">
        <v>29836</v>
      </c>
      <c r="H522" t="s">
        <v>541</v>
      </c>
      <c r="I522" t="s">
        <v>34</v>
      </c>
      <c r="J522" t="s">
        <v>42</v>
      </c>
      <c r="K522">
        <v>4</v>
      </c>
      <c r="L522">
        <v>45471</v>
      </c>
      <c r="M522">
        <v>24</v>
      </c>
      <c r="N522" t="s">
        <v>1505</v>
      </c>
      <c r="O522" t="s">
        <v>49</v>
      </c>
      <c r="P522">
        <v>1200</v>
      </c>
      <c r="Q522">
        <v>50.4</v>
      </c>
      <c r="R522">
        <v>5</v>
      </c>
      <c r="S522">
        <v>128</v>
      </c>
      <c r="T522">
        <v>2020</v>
      </c>
      <c r="U522" t="str">
        <f t="shared" si="72"/>
        <v>Automatic</v>
      </c>
      <c r="V522">
        <f t="shared" si="73"/>
        <v>10000</v>
      </c>
      <c r="W522">
        <f t="shared" si="74"/>
        <v>0</v>
      </c>
      <c r="X522">
        <f t="shared" si="75"/>
        <v>1.2</v>
      </c>
      <c r="Y522">
        <f t="shared" si="76"/>
        <v>1</v>
      </c>
      <c r="Z522">
        <f t="shared" si="77"/>
        <v>1</v>
      </c>
      <c r="AA522">
        <f t="shared" si="78"/>
        <v>1</v>
      </c>
      <c r="AB522">
        <f t="shared" si="79"/>
        <v>1</v>
      </c>
      <c r="AC522">
        <f t="shared" si="80"/>
        <v>1</v>
      </c>
    </row>
    <row r="523" spans="1:29" x14ac:dyDescent="0.2">
      <c r="A523" t="s">
        <v>1506</v>
      </c>
      <c r="B523" t="s">
        <v>141</v>
      </c>
      <c r="C523">
        <v>13158</v>
      </c>
      <c r="D523" t="s">
        <v>1313</v>
      </c>
      <c r="E523">
        <v>2</v>
      </c>
      <c r="F523" t="s">
        <v>40</v>
      </c>
      <c r="G523">
        <v>36449</v>
      </c>
      <c r="H523" t="s">
        <v>41</v>
      </c>
      <c r="I523" t="s">
        <v>34</v>
      </c>
      <c r="J523" t="s">
        <v>42</v>
      </c>
      <c r="K523">
        <v>4</v>
      </c>
      <c r="L523">
        <v>45471</v>
      </c>
      <c r="M523">
        <v>24</v>
      </c>
      <c r="N523" t="s">
        <v>1314</v>
      </c>
      <c r="O523" t="s">
        <v>49</v>
      </c>
      <c r="P523">
        <v>1200</v>
      </c>
      <c r="Q523">
        <v>50.4</v>
      </c>
      <c r="R523">
        <v>5</v>
      </c>
      <c r="S523">
        <v>128</v>
      </c>
      <c r="T523">
        <v>2020</v>
      </c>
      <c r="U523" t="str">
        <f t="shared" si="72"/>
        <v>Automatic</v>
      </c>
      <c r="V523">
        <f t="shared" si="73"/>
        <v>10000</v>
      </c>
      <c r="W523">
        <f t="shared" si="74"/>
        <v>0</v>
      </c>
      <c r="X523">
        <f t="shared" si="75"/>
        <v>1.2</v>
      </c>
      <c r="Y523">
        <f t="shared" si="76"/>
        <v>1</v>
      </c>
      <c r="Z523">
        <f t="shared" si="77"/>
        <v>1</v>
      </c>
      <c r="AA523">
        <f t="shared" si="78"/>
        <v>1</v>
      </c>
      <c r="AB523">
        <f t="shared" si="79"/>
        <v>1</v>
      </c>
      <c r="AC523">
        <f t="shared" si="80"/>
        <v>1</v>
      </c>
    </row>
    <row r="524" spans="1:29" x14ac:dyDescent="0.2">
      <c r="A524" t="s">
        <v>1507</v>
      </c>
      <c r="B524" t="s">
        <v>141</v>
      </c>
      <c r="C524">
        <v>11866</v>
      </c>
      <c r="D524" t="s">
        <v>1313</v>
      </c>
      <c r="E524">
        <v>2</v>
      </c>
      <c r="F524" t="s">
        <v>40</v>
      </c>
      <c r="G524">
        <v>28926</v>
      </c>
      <c r="H524" t="s">
        <v>41</v>
      </c>
      <c r="I524" t="s">
        <v>54</v>
      </c>
      <c r="J524" t="s">
        <v>42</v>
      </c>
      <c r="K524">
        <v>4</v>
      </c>
      <c r="L524">
        <v>45273</v>
      </c>
      <c r="M524">
        <v>24</v>
      </c>
      <c r="N524" t="s">
        <v>1508</v>
      </c>
      <c r="O524" t="s">
        <v>49</v>
      </c>
      <c r="P524">
        <v>1200</v>
      </c>
      <c r="Q524">
        <v>50.4</v>
      </c>
      <c r="R524">
        <v>5</v>
      </c>
      <c r="S524">
        <v>128</v>
      </c>
      <c r="T524">
        <v>2020</v>
      </c>
      <c r="U524" t="str">
        <f t="shared" si="72"/>
        <v>Automatic</v>
      </c>
      <c r="V524">
        <f t="shared" si="73"/>
        <v>10000</v>
      </c>
      <c r="W524">
        <f t="shared" si="74"/>
        <v>0</v>
      </c>
      <c r="X524">
        <f t="shared" si="75"/>
        <v>1.2</v>
      </c>
      <c r="Y524">
        <f t="shared" si="76"/>
        <v>1</v>
      </c>
      <c r="Z524">
        <f t="shared" si="77"/>
        <v>1</v>
      </c>
      <c r="AA524">
        <f t="shared" si="78"/>
        <v>1</v>
      </c>
      <c r="AB524">
        <f t="shared" si="79"/>
        <v>1</v>
      </c>
      <c r="AC524">
        <f t="shared" si="80"/>
        <v>1</v>
      </c>
    </row>
    <row r="525" spans="1:29" x14ac:dyDescent="0.2">
      <c r="A525" t="s">
        <v>1509</v>
      </c>
      <c r="B525" t="s">
        <v>141</v>
      </c>
      <c r="C525">
        <v>13753</v>
      </c>
      <c r="D525" t="s">
        <v>1313</v>
      </c>
      <c r="E525">
        <v>2</v>
      </c>
      <c r="F525" t="s">
        <v>40</v>
      </c>
      <c r="G525">
        <v>28964</v>
      </c>
      <c r="H525" t="s">
        <v>41</v>
      </c>
      <c r="I525" t="s">
        <v>34</v>
      </c>
      <c r="J525" t="s">
        <v>42</v>
      </c>
      <c r="K525">
        <v>4</v>
      </c>
      <c r="L525">
        <v>45471</v>
      </c>
      <c r="M525">
        <v>24</v>
      </c>
      <c r="N525" t="s">
        <v>1471</v>
      </c>
      <c r="O525" t="s">
        <v>49</v>
      </c>
      <c r="P525">
        <v>1200</v>
      </c>
      <c r="Q525">
        <v>50.4</v>
      </c>
      <c r="R525">
        <v>5</v>
      </c>
      <c r="S525">
        <v>128</v>
      </c>
      <c r="T525">
        <v>2020</v>
      </c>
      <c r="U525" t="str">
        <f t="shared" si="72"/>
        <v>Automatic</v>
      </c>
      <c r="V525">
        <f t="shared" si="73"/>
        <v>10000</v>
      </c>
      <c r="W525">
        <f t="shared" si="74"/>
        <v>0</v>
      </c>
      <c r="X525">
        <f t="shared" si="75"/>
        <v>1.2</v>
      </c>
      <c r="Y525">
        <f t="shared" si="76"/>
        <v>1</v>
      </c>
      <c r="Z525">
        <f t="shared" si="77"/>
        <v>1</v>
      </c>
      <c r="AA525">
        <f t="shared" si="78"/>
        <v>1</v>
      </c>
      <c r="AB525">
        <f t="shared" si="79"/>
        <v>1</v>
      </c>
      <c r="AC525">
        <f t="shared" si="80"/>
        <v>1</v>
      </c>
    </row>
    <row r="526" spans="1:29" x14ac:dyDescent="0.2">
      <c r="A526" t="s">
        <v>1510</v>
      </c>
      <c r="B526" t="s">
        <v>141</v>
      </c>
      <c r="C526">
        <v>12434</v>
      </c>
      <c r="D526" t="s">
        <v>1313</v>
      </c>
      <c r="E526">
        <v>2</v>
      </c>
      <c r="F526" t="s">
        <v>40</v>
      </c>
      <c r="G526">
        <v>42817</v>
      </c>
      <c r="H526" t="s">
        <v>61</v>
      </c>
      <c r="I526" t="s">
        <v>34</v>
      </c>
      <c r="J526" t="s">
        <v>42</v>
      </c>
      <c r="K526">
        <v>4</v>
      </c>
      <c r="L526">
        <v>45471</v>
      </c>
      <c r="M526">
        <v>24</v>
      </c>
      <c r="N526" t="s">
        <v>1478</v>
      </c>
      <c r="O526" t="s">
        <v>49</v>
      </c>
      <c r="P526">
        <v>1200</v>
      </c>
      <c r="Q526">
        <v>50.4</v>
      </c>
      <c r="R526">
        <v>5</v>
      </c>
      <c r="S526">
        <v>128</v>
      </c>
      <c r="T526">
        <v>2020</v>
      </c>
      <c r="U526" t="str">
        <f t="shared" si="72"/>
        <v>Automatic</v>
      </c>
      <c r="V526">
        <f t="shared" si="73"/>
        <v>10000</v>
      </c>
      <c r="W526">
        <f t="shared" si="74"/>
        <v>0</v>
      </c>
      <c r="X526">
        <f t="shared" si="75"/>
        <v>1.2</v>
      </c>
      <c r="Y526">
        <f t="shared" si="76"/>
        <v>1</v>
      </c>
      <c r="Z526">
        <f t="shared" si="77"/>
        <v>1</v>
      </c>
      <c r="AA526">
        <f t="shared" si="78"/>
        <v>1</v>
      </c>
      <c r="AB526">
        <f t="shared" si="79"/>
        <v>1</v>
      </c>
      <c r="AC526">
        <f t="shared" si="80"/>
        <v>1</v>
      </c>
    </row>
    <row r="527" spans="1:29" x14ac:dyDescent="0.2">
      <c r="A527" t="s">
        <v>1511</v>
      </c>
      <c r="B527" t="s">
        <v>141</v>
      </c>
      <c r="C527">
        <v>12990</v>
      </c>
      <c r="D527" t="s">
        <v>1313</v>
      </c>
      <c r="E527">
        <v>2</v>
      </c>
      <c r="F527" t="s">
        <v>40</v>
      </c>
      <c r="G527">
        <v>37847</v>
      </c>
      <c r="H527" t="s">
        <v>33</v>
      </c>
      <c r="I527" t="s">
        <v>34</v>
      </c>
      <c r="J527" t="s">
        <v>42</v>
      </c>
      <c r="K527">
        <v>4</v>
      </c>
      <c r="L527">
        <v>45471</v>
      </c>
      <c r="M527">
        <v>24</v>
      </c>
      <c r="N527" t="s">
        <v>1314</v>
      </c>
      <c r="O527" t="s">
        <v>49</v>
      </c>
      <c r="P527">
        <v>1200</v>
      </c>
      <c r="Q527">
        <v>50.4</v>
      </c>
      <c r="R527">
        <v>5</v>
      </c>
      <c r="S527">
        <v>128</v>
      </c>
      <c r="T527">
        <v>2020</v>
      </c>
      <c r="U527" t="str">
        <f t="shared" si="72"/>
        <v>Automatic</v>
      </c>
      <c r="V527">
        <f t="shared" si="73"/>
        <v>10000</v>
      </c>
      <c r="W527">
        <f t="shared" si="74"/>
        <v>0</v>
      </c>
      <c r="X527">
        <f t="shared" si="75"/>
        <v>1.2</v>
      </c>
      <c r="Y527">
        <f t="shared" si="76"/>
        <v>1</v>
      </c>
      <c r="Z527">
        <f t="shared" si="77"/>
        <v>1</v>
      </c>
      <c r="AA527">
        <f t="shared" si="78"/>
        <v>1</v>
      </c>
      <c r="AB527">
        <f t="shared" si="79"/>
        <v>1</v>
      </c>
      <c r="AC527">
        <f t="shared" si="80"/>
        <v>1</v>
      </c>
    </row>
    <row r="528" spans="1:29" x14ac:dyDescent="0.2">
      <c r="A528" t="s">
        <v>1512</v>
      </c>
      <c r="B528" t="s">
        <v>141</v>
      </c>
      <c r="C528">
        <v>13627</v>
      </c>
      <c r="D528" t="s">
        <v>1313</v>
      </c>
      <c r="E528">
        <v>2</v>
      </c>
      <c r="F528" t="s">
        <v>40</v>
      </c>
      <c r="G528">
        <v>33372</v>
      </c>
      <c r="H528" t="s">
        <v>85</v>
      </c>
      <c r="I528" t="s">
        <v>34</v>
      </c>
      <c r="J528" t="s">
        <v>42</v>
      </c>
      <c r="K528">
        <v>4</v>
      </c>
      <c r="L528">
        <v>45471</v>
      </c>
      <c r="M528">
        <v>24</v>
      </c>
      <c r="N528" t="s">
        <v>1314</v>
      </c>
      <c r="O528" t="s">
        <v>49</v>
      </c>
      <c r="P528">
        <v>1200</v>
      </c>
      <c r="Q528">
        <v>50.4</v>
      </c>
      <c r="R528">
        <v>5</v>
      </c>
      <c r="S528">
        <v>128</v>
      </c>
      <c r="T528">
        <v>2020</v>
      </c>
      <c r="U528" t="str">
        <f t="shared" si="72"/>
        <v>Automatic</v>
      </c>
      <c r="V528">
        <f t="shared" si="73"/>
        <v>10000</v>
      </c>
      <c r="W528">
        <f t="shared" si="74"/>
        <v>0</v>
      </c>
      <c r="X528">
        <f t="shared" si="75"/>
        <v>1.2</v>
      </c>
      <c r="Y528">
        <f t="shared" si="76"/>
        <v>1</v>
      </c>
      <c r="Z528">
        <f t="shared" si="77"/>
        <v>1</v>
      </c>
      <c r="AA528">
        <f t="shared" si="78"/>
        <v>1</v>
      </c>
      <c r="AB528">
        <f t="shared" si="79"/>
        <v>1</v>
      </c>
      <c r="AC528">
        <f t="shared" si="80"/>
        <v>1</v>
      </c>
    </row>
    <row r="529" spans="1:29" x14ac:dyDescent="0.2">
      <c r="A529" t="s">
        <v>1513</v>
      </c>
      <c r="B529" t="s">
        <v>141</v>
      </c>
      <c r="C529">
        <v>12588</v>
      </c>
      <c r="D529" t="s">
        <v>1313</v>
      </c>
      <c r="E529">
        <v>2</v>
      </c>
      <c r="F529" t="s">
        <v>40</v>
      </c>
      <c r="G529">
        <v>39434</v>
      </c>
      <c r="H529" t="s">
        <v>41</v>
      </c>
      <c r="I529" t="s">
        <v>34</v>
      </c>
      <c r="J529" t="s">
        <v>42</v>
      </c>
      <c r="K529">
        <v>4</v>
      </c>
      <c r="L529">
        <v>45471</v>
      </c>
      <c r="M529">
        <v>24</v>
      </c>
      <c r="N529" t="s">
        <v>1514</v>
      </c>
      <c r="O529" t="s">
        <v>49</v>
      </c>
      <c r="P529">
        <v>1200</v>
      </c>
      <c r="Q529">
        <v>50.4</v>
      </c>
      <c r="R529">
        <v>5</v>
      </c>
      <c r="S529">
        <v>128</v>
      </c>
      <c r="T529">
        <v>2020</v>
      </c>
      <c r="U529" t="str">
        <f t="shared" si="72"/>
        <v>Automatic</v>
      </c>
      <c r="V529">
        <f t="shared" si="73"/>
        <v>10000</v>
      </c>
      <c r="W529">
        <f t="shared" si="74"/>
        <v>0</v>
      </c>
      <c r="X529">
        <f t="shared" si="75"/>
        <v>1.2</v>
      </c>
      <c r="Y529">
        <f t="shared" si="76"/>
        <v>1</v>
      </c>
      <c r="Z529">
        <f t="shared" si="77"/>
        <v>1</v>
      </c>
      <c r="AA529">
        <f t="shared" si="78"/>
        <v>1</v>
      </c>
      <c r="AB529">
        <f t="shared" si="79"/>
        <v>1</v>
      </c>
      <c r="AC529">
        <f t="shared" si="80"/>
        <v>1</v>
      </c>
    </row>
    <row r="530" spans="1:29" x14ac:dyDescent="0.2">
      <c r="A530" t="s">
        <v>1515</v>
      </c>
      <c r="B530" t="s">
        <v>141</v>
      </c>
      <c r="C530">
        <v>13299</v>
      </c>
      <c r="D530" t="s">
        <v>1313</v>
      </c>
      <c r="E530">
        <v>2</v>
      </c>
      <c r="F530" t="s">
        <v>40</v>
      </c>
      <c r="G530">
        <v>36818</v>
      </c>
      <c r="H530" t="s">
        <v>85</v>
      </c>
      <c r="I530" t="s">
        <v>34</v>
      </c>
      <c r="J530" t="s">
        <v>42</v>
      </c>
      <c r="K530">
        <v>4</v>
      </c>
      <c r="L530">
        <v>45471</v>
      </c>
      <c r="M530">
        <v>24</v>
      </c>
      <c r="N530" t="s">
        <v>1471</v>
      </c>
      <c r="O530" t="s">
        <v>49</v>
      </c>
      <c r="P530">
        <v>1200</v>
      </c>
      <c r="Q530">
        <v>50.4</v>
      </c>
      <c r="R530">
        <v>5</v>
      </c>
      <c r="S530">
        <v>128</v>
      </c>
      <c r="T530">
        <v>2020</v>
      </c>
      <c r="U530" t="str">
        <f t="shared" si="72"/>
        <v>Automatic</v>
      </c>
      <c r="V530">
        <f t="shared" si="73"/>
        <v>10000</v>
      </c>
      <c r="W530">
        <f t="shared" si="74"/>
        <v>0</v>
      </c>
      <c r="X530">
        <f t="shared" si="75"/>
        <v>1.2</v>
      </c>
      <c r="Y530">
        <f t="shared" si="76"/>
        <v>1</v>
      </c>
      <c r="Z530">
        <f t="shared" si="77"/>
        <v>1</v>
      </c>
      <c r="AA530">
        <f t="shared" si="78"/>
        <v>1</v>
      </c>
      <c r="AB530">
        <f t="shared" si="79"/>
        <v>1</v>
      </c>
      <c r="AC530">
        <f t="shared" si="80"/>
        <v>1</v>
      </c>
    </row>
    <row r="531" spans="1:29" x14ac:dyDescent="0.2">
      <c r="A531" t="s">
        <v>1516</v>
      </c>
      <c r="B531" t="s">
        <v>141</v>
      </c>
      <c r="C531">
        <v>12772</v>
      </c>
      <c r="D531" t="s">
        <v>1313</v>
      </c>
      <c r="E531">
        <v>2</v>
      </c>
      <c r="F531" t="s">
        <v>40</v>
      </c>
      <c r="G531">
        <v>40853</v>
      </c>
      <c r="H531" t="s">
        <v>33</v>
      </c>
      <c r="I531" t="s">
        <v>34</v>
      </c>
      <c r="J531" t="s">
        <v>42</v>
      </c>
      <c r="K531">
        <v>4</v>
      </c>
      <c r="L531">
        <v>45471</v>
      </c>
      <c r="M531">
        <v>19</v>
      </c>
      <c r="N531" t="s">
        <v>1314</v>
      </c>
      <c r="O531" t="s">
        <v>49</v>
      </c>
      <c r="P531">
        <v>1200</v>
      </c>
      <c r="Q531">
        <v>50.4</v>
      </c>
      <c r="R531">
        <v>5</v>
      </c>
      <c r="S531">
        <v>133</v>
      </c>
      <c r="T531">
        <v>2020</v>
      </c>
      <c r="U531" t="str">
        <f t="shared" si="72"/>
        <v>Automatic</v>
      </c>
      <c r="V531">
        <f t="shared" si="73"/>
        <v>10000</v>
      </c>
      <c r="W531">
        <f t="shared" si="74"/>
        <v>0</v>
      </c>
      <c r="X531">
        <f t="shared" si="75"/>
        <v>1.2</v>
      </c>
      <c r="Y531">
        <f t="shared" si="76"/>
        <v>1</v>
      </c>
      <c r="Z531">
        <f t="shared" si="77"/>
        <v>1</v>
      </c>
      <c r="AA531">
        <f t="shared" si="78"/>
        <v>1</v>
      </c>
      <c r="AB531">
        <f t="shared" si="79"/>
        <v>1</v>
      </c>
      <c r="AC531">
        <f t="shared" si="80"/>
        <v>1</v>
      </c>
    </row>
    <row r="532" spans="1:29" x14ac:dyDescent="0.2">
      <c r="A532" t="s">
        <v>1517</v>
      </c>
      <c r="B532" t="s">
        <v>141</v>
      </c>
      <c r="C532">
        <v>12584</v>
      </c>
      <c r="D532" t="s">
        <v>1313</v>
      </c>
      <c r="E532">
        <v>2</v>
      </c>
      <c r="F532" t="s">
        <v>40</v>
      </c>
      <c r="G532">
        <v>39414</v>
      </c>
      <c r="H532" t="s">
        <v>33</v>
      </c>
      <c r="I532" t="s">
        <v>34</v>
      </c>
      <c r="J532" t="s">
        <v>42</v>
      </c>
      <c r="K532">
        <v>4</v>
      </c>
      <c r="L532">
        <v>45498</v>
      </c>
      <c r="M532">
        <v>24</v>
      </c>
      <c r="N532" t="s">
        <v>1501</v>
      </c>
      <c r="O532" t="s">
        <v>49</v>
      </c>
      <c r="P532">
        <v>1200</v>
      </c>
      <c r="Q532">
        <v>50.4</v>
      </c>
      <c r="R532">
        <v>5</v>
      </c>
      <c r="S532">
        <v>128</v>
      </c>
      <c r="T532">
        <v>2020</v>
      </c>
      <c r="U532" t="str">
        <f t="shared" si="72"/>
        <v>Automatic</v>
      </c>
      <c r="V532">
        <f t="shared" si="73"/>
        <v>10000</v>
      </c>
      <c r="W532">
        <f t="shared" si="74"/>
        <v>0</v>
      </c>
      <c r="X532">
        <f t="shared" si="75"/>
        <v>1.2</v>
      </c>
      <c r="Y532">
        <f t="shared" si="76"/>
        <v>1</v>
      </c>
      <c r="Z532">
        <f t="shared" si="77"/>
        <v>1</v>
      </c>
      <c r="AA532">
        <f t="shared" si="78"/>
        <v>1</v>
      </c>
      <c r="AB532">
        <f t="shared" si="79"/>
        <v>1</v>
      </c>
      <c r="AC532">
        <f t="shared" si="80"/>
        <v>1</v>
      </c>
    </row>
    <row r="533" spans="1:29" x14ac:dyDescent="0.2">
      <c r="A533" t="s">
        <v>1518</v>
      </c>
      <c r="B533" t="s">
        <v>141</v>
      </c>
      <c r="C533">
        <v>12783</v>
      </c>
      <c r="D533" t="s">
        <v>1313</v>
      </c>
      <c r="E533">
        <v>2</v>
      </c>
      <c r="F533" t="s">
        <v>40</v>
      </c>
      <c r="G533">
        <v>39555</v>
      </c>
      <c r="H533" t="s">
        <v>33</v>
      </c>
      <c r="I533" t="s">
        <v>34</v>
      </c>
      <c r="J533" t="s">
        <v>42</v>
      </c>
      <c r="K533">
        <v>4</v>
      </c>
      <c r="L533">
        <v>45471</v>
      </c>
      <c r="M533">
        <v>24</v>
      </c>
      <c r="N533" t="s">
        <v>1519</v>
      </c>
      <c r="O533" t="s">
        <v>49</v>
      </c>
      <c r="P533">
        <v>1200</v>
      </c>
      <c r="Q533">
        <v>50.4</v>
      </c>
      <c r="R533">
        <v>5</v>
      </c>
      <c r="S533">
        <v>128</v>
      </c>
      <c r="T533">
        <v>2020</v>
      </c>
      <c r="U533" t="str">
        <f t="shared" si="72"/>
        <v>Automatic</v>
      </c>
      <c r="V533">
        <f t="shared" si="73"/>
        <v>10000</v>
      </c>
      <c r="W533">
        <f t="shared" si="74"/>
        <v>0</v>
      </c>
      <c r="X533">
        <f t="shared" si="75"/>
        <v>1.2</v>
      </c>
      <c r="Y533">
        <f t="shared" si="76"/>
        <v>1</v>
      </c>
      <c r="Z533">
        <f t="shared" si="77"/>
        <v>1</v>
      </c>
      <c r="AA533">
        <f t="shared" si="78"/>
        <v>1</v>
      </c>
      <c r="AB533">
        <f t="shared" si="79"/>
        <v>1</v>
      </c>
      <c r="AC533">
        <f t="shared" si="80"/>
        <v>1</v>
      </c>
    </row>
    <row r="534" spans="1:29" x14ac:dyDescent="0.2">
      <c r="A534" t="s">
        <v>1520</v>
      </c>
      <c r="B534" t="s">
        <v>141</v>
      </c>
      <c r="C534">
        <v>13583</v>
      </c>
      <c r="D534" t="s">
        <v>1313</v>
      </c>
      <c r="E534">
        <v>2</v>
      </c>
      <c r="F534" t="s">
        <v>40</v>
      </c>
      <c r="G534">
        <v>31638</v>
      </c>
      <c r="H534" t="s">
        <v>41</v>
      </c>
      <c r="I534" t="s">
        <v>34</v>
      </c>
      <c r="J534" t="s">
        <v>42</v>
      </c>
      <c r="K534">
        <v>4</v>
      </c>
      <c r="L534">
        <v>45471</v>
      </c>
      <c r="M534">
        <v>24</v>
      </c>
      <c r="N534" t="s">
        <v>1521</v>
      </c>
      <c r="O534" t="s">
        <v>49</v>
      </c>
      <c r="P534">
        <v>1200</v>
      </c>
      <c r="Q534">
        <v>50.4</v>
      </c>
      <c r="R534">
        <v>5</v>
      </c>
      <c r="S534">
        <v>128</v>
      </c>
      <c r="T534">
        <v>2020</v>
      </c>
      <c r="U534" t="str">
        <f t="shared" si="72"/>
        <v>Automatic</v>
      </c>
      <c r="V534">
        <f t="shared" si="73"/>
        <v>10000</v>
      </c>
      <c r="W534">
        <f t="shared" si="74"/>
        <v>0</v>
      </c>
      <c r="X534">
        <f t="shared" si="75"/>
        <v>1.2</v>
      </c>
      <c r="Y534">
        <f t="shared" si="76"/>
        <v>1</v>
      </c>
      <c r="Z534">
        <f t="shared" si="77"/>
        <v>1</v>
      </c>
      <c r="AA534">
        <f t="shared" si="78"/>
        <v>1</v>
      </c>
      <c r="AB534">
        <f t="shared" si="79"/>
        <v>1</v>
      </c>
      <c r="AC534">
        <f t="shared" si="80"/>
        <v>1</v>
      </c>
    </row>
    <row r="535" spans="1:29" x14ac:dyDescent="0.2">
      <c r="A535" t="s">
        <v>1522</v>
      </c>
      <c r="B535" t="s">
        <v>141</v>
      </c>
      <c r="C535">
        <v>16213</v>
      </c>
      <c r="D535" t="s">
        <v>1313</v>
      </c>
      <c r="E535">
        <v>2</v>
      </c>
      <c r="F535" t="s">
        <v>40</v>
      </c>
      <c r="G535">
        <v>43454</v>
      </c>
      <c r="H535" t="s">
        <v>41</v>
      </c>
      <c r="I535" t="s">
        <v>34</v>
      </c>
      <c r="J535" t="s">
        <v>42</v>
      </c>
      <c r="K535">
        <v>4</v>
      </c>
      <c r="L535">
        <v>45471</v>
      </c>
      <c r="M535">
        <v>24</v>
      </c>
      <c r="N535" t="s">
        <v>1523</v>
      </c>
      <c r="O535" t="s">
        <v>49</v>
      </c>
      <c r="P535">
        <v>1200</v>
      </c>
      <c r="Q535">
        <v>50.4</v>
      </c>
      <c r="R535">
        <v>5</v>
      </c>
      <c r="S535">
        <v>128</v>
      </c>
      <c r="T535">
        <v>2020</v>
      </c>
      <c r="U535" t="str">
        <f t="shared" si="72"/>
        <v>Automatic</v>
      </c>
      <c r="V535">
        <f t="shared" si="73"/>
        <v>15000</v>
      </c>
      <c r="W535">
        <f t="shared" si="74"/>
        <v>0</v>
      </c>
      <c r="X535">
        <f t="shared" si="75"/>
        <v>1.2</v>
      </c>
      <c r="Y535">
        <f t="shared" si="76"/>
        <v>1</v>
      </c>
      <c r="Z535">
        <f t="shared" si="77"/>
        <v>1</v>
      </c>
      <c r="AA535">
        <f t="shared" si="78"/>
        <v>1</v>
      </c>
      <c r="AB535">
        <f t="shared" si="79"/>
        <v>1</v>
      </c>
      <c r="AC535">
        <f t="shared" si="80"/>
        <v>1</v>
      </c>
    </row>
    <row r="536" spans="1:29" x14ac:dyDescent="0.2">
      <c r="A536" t="s">
        <v>1524</v>
      </c>
      <c r="B536" t="s">
        <v>141</v>
      </c>
      <c r="C536">
        <v>12959</v>
      </c>
      <c r="D536" t="s">
        <v>1313</v>
      </c>
      <c r="E536">
        <v>2</v>
      </c>
      <c r="F536" t="s">
        <v>40</v>
      </c>
      <c r="G536">
        <v>35842</v>
      </c>
      <c r="H536" t="s">
        <v>41</v>
      </c>
      <c r="I536" t="s">
        <v>34</v>
      </c>
      <c r="J536" t="s">
        <v>42</v>
      </c>
      <c r="K536">
        <v>4</v>
      </c>
      <c r="L536">
        <v>45471</v>
      </c>
      <c r="M536">
        <v>24</v>
      </c>
      <c r="N536" t="s">
        <v>1514</v>
      </c>
      <c r="O536" t="s">
        <v>49</v>
      </c>
      <c r="P536">
        <v>1200</v>
      </c>
      <c r="Q536">
        <v>50.4</v>
      </c>
      <c r="R536">
        <v>5</v>
      </c>
      <c r="S536">
        <v>128</v>
      </c>
      <c r="T536">
        <v>2020</v>
      </c>
      <c r="U536" t="str">
        <f t="shared" si="72"/>
        <v>Automatic</v>
      </c>
      <c r="V536">
        <f t="shared" si="73"/>
        <v>10000</v>
      </c>
      <c r="W536">
        <f t="shared" si="74"/>
        <v>0</v>
      </c>
      <c r="X536">
        <f t="shared" si="75"/>
        <v>1.2</v>
      </c>
      <c r="Y536">
        <f t="shared" si="76"/>
        <v>1</v>
      </c>
      <c r="Z536">
        <f t="shared" si="77"/>
        <v>1</v>
      </c>
      <c r="AA536">
        <f t="shared" si="78"/>
        <v>1</v>
      </c>
      <c r="AB536">
        <f t="shared" si="79"/>
        <v>1</v>
      </c>
      <c r="AC536">
        <f t="shared" si="80"/>
        <v>1</v>
      </c>
    </row>
    <row r="537" spans="1:29" x14ac:dyDescent="0.2">
      <c r="A537" t="s">
        <v>1525</v>
      </c>
      <c r="B537" t="s">
        <v>141</v>
      </c>
      <c r="C537">
        <v>13585</v>
      </c>
      <c r="D537" t="s">
        <v>1313</v>
      </c>
      <c r="E537">
        <v>2</v>
      </c>
      <c r="F537" t="s">
        <v>40</v>
      </c>
      <c r="G537">
        <v>33255</v>
      </c>
      <c r="H537" t="s">
        <v>33</v>
      </c>
      <c r="I537" t="s">
        <v>34</v>
      </c>
      <c r="J537" t="s">
        <v>42</v>
      </c>
      <c r="K537">
        <v>4</v>
      </c>
      <c r="L537">
        <v>45471</v>
      </c>
      <c r="M537">
        <v>24</v>
      </c>
      <c r="N537" t="s">
        <v>1526</v>
      </c>
      <c r="O537" t="s">
        <v>49</v>
      </c>
      <c r="P537">
        <v>1200</v>
      </c>
      <c r="Q537">
        <v>50.4</v>
      </c>
      <c r="R537">
        <v>5</v>
      </c>
      <c r="S537">
        <v>128</v>
      </c>
      <c r="T537">
        <v>2020</v>
      </c>
      <c r="U537" t="str">
        <f t="shared" si="72"/>
        <v>Automatic</v>
      </c>
      <c r="V537">
        <f t="shared" si="73"/>
        <v>10000</v>
      </c>
      <c r="W537">
        <f t="shared" si="74"/>
        <v>0</v>
      </c>
      <c r="X537">
        <f t="shared" si="75"/>
        <v>1.2</v>
      </c>
      <c r="Y537">
        <f t="shared" si="76"/>
        <v>1</v>
      </c>
      <c r="Z537">
        <f t="shared" si="77"/>
        <v>1</v>
      </c>
      <c r="AA537">
        <f t="shared" si="78"/>
        <v>1</v>
      </c>
      <c r="AB537">
        <f t="shared" si="79"/>
        <v>1</v>
      </c>
      <c r="AC537">
        <f t="shared" si="80"/>
        <v>1</v>
      </c>
    </row>
    <row r="538" spans="1:29" x14ac:dyDescent="0.2">
      <c r="A538" t="s">
        <v>1527</v>
      </c>
      <c r="B538" t="s">
        <v>141</v>
      </c>
      <c r="C538">
        <v>13149</v>
      </c>
      <c r="D538" t="s">
        <v>1313</v>
      </c>
      <c r="E538">
        <v>2</v>
      </c>
      <c r="F538" t="s">
        <v>40</v>
      </c>
      <c r="G538">
        <v>33951</v>
      </c>
      <c r="H538" t="s">
        <v>61</v>
      </c>
      <c r="I538" t="s">
        <v>34</v>
      </c>
      <c r="J538" t="s">
        <v>42</v>
      </c>
      <c r="K538">
        <v>4</v>
      </c>
      <c r="L538">
        <v>45475</v>
      </c>
      <c r="M538">
        <v>24</v>
      </c>
      <c r="N538" t="s">
        <v>1528</v>
      </c>
      <c r="O538" t="s">
        <v>49</v>
      </c>
      <c r="P538">
        <v>1200</v>
      </c>
      <c r="Q538">
        <v>50.4</v>
      </c>
      <c r="R538">
        <v>5</v>
      </c>
      <c r="S538">
        <v>128</v>
      </c>
      <c r="T538">
        <v>2020</v>
      </c>
      <c r="U538" t="str">
        <f t="shared" si="72"/>
        <v>Automatic</v>
      </c>
      <c r="V538">
        <f t="shared" si="73"/>
        <v>10000</v>
      </c>
      <c r="W538">
        <f t="shared" si="74"/>
        <v>0</v>
      </c>
      <c r="X538">
        <f t="shared" si="75"/>
        <v>1.2</v>
      </c>
      <c r="Y538">
        <f t="shared" si="76"/>
        <v>1</v>
      </c>
      <c r="Z538">
        <f t="shared" si="77"/>
        <v>1</v>
      </c>
      <c r="AA538">
        <f t="shared" si="78"/>
        <v>1</v>
      </c>
      <c r="AB538">
        <f t="shared" si="79"/>
        <v>1</v>
      </c>
      <c r="AC538">
        <f t="shared" si="80"/>
        <v>1</v>
      </c>
    </row>
    <row r="539" spans="1:29" x14ac:dyDescent="0.2">
      <c r="A539" t="s">
        <v>1529</v>
      </c>
      <c r="B539" t="s">
        <v>46</v>
      </c>
      <c r="C539">
        <v>13645</v>
      </c>
      <c r="D539" t="s">
        <v>1530</v>
      </c>
      <c r="E539">
        <v>2</v>
      </c>
      <c r="F539" t="s">
        <v>40</v>
      </c>
      <c r="G539">
        <v>59000</v>
      </c>
      <c r="H539" t="s">
        <v>41</v>
      </c>
      <c r="I539" t="s">
        <v>54</v>
      </c>
      <c r="J539" t="s">
        <v>42</v>
      </c>
      <c r="K539">
        <v>7</v>
      </c>
      <c r="L539">
        <v>44917</v>
      </c>
      <c r="M539">
        <v>14</v>
      </c>
      <c r="N539" t="s">
        <v>1531</v>
      </c>
      <c r="O539" t="s">
        <v>49</v>
      </c>
      <c r="P539">
        <v>1197</v>
      </c>
      <c r="Q539">
        <v>50.4</v>
      </c>
      <c r="R539">
        <v>5</v>
      </c>
      <c r="S539">
        <v>133</v>
      </c>
      <c r="T539">
        <v>2017</v>
      </c>
      <c r="U539" t="str">
        <f t="shared" si="72"/>
        <v>Automatic</v>
      </c>
      <c r="V539">
        <f t="shared" si="73"/>
        <v>10000</v>
      </c>
      <c r="W539">
        <f t="shared" si="74"/>
        <v>50000</v>
      </c>
      <c r="X539">
        <f t="shared" si="75"/>
        <v>1.2</v>
      </c>
      <c r="Y539">
        <f t="shared" si="76"/>
        <v>1</v>
      </c>
      <c r="Z539">
        <f t="shared" si="77"/>
        <v>1</v>
      </c>
      <c r="AA539">
        <f t="shared" si="78"/>
        <v>1</v>
      </c>
      <c r="AB539">
        <f t="shared" si="79"/>
        <v>1</v>
      </c>
      <c r="AC539">
        <f t="shared" si="80"/>
        <v>1</v>
      </c>
    </row>
    <row r="540" spans="1:29" x14ac:dyDescent="0.2">
      <c r="A540" t="s">
        <v>1532</v>
      </c>
      <c r="B540" t="s">
        <v>295</v>
      </c>
      <c r="C540">
        <v>2896</v>
      </c>
      <c r="D540" t="s">
        <v>1533</v>
      </c>
      <c r="E540">
        <v>1</v>
      </c>
      <c r="F540" t="s">
        <v>40</v>
      </c>
      <c r="G540">
        <v>93308</v>
      </c>
      <c r="H540" t="s">
        <v>127</v>
      </c>
      <c r="I540" t="s">
        <v>34</v>
      </c>
      <c r="J540" t="s">
        <v>42</v>
      </c>
      <c r="K540">
        <v>9</v>
      </c>
      <c r="L540">
        <v>45760</v>
      </c>
      <c r="M540">
        <v>3</v>
      </c>
      <c r="N540" t="s">
        <v>1534</v>
      </c>
      <c r="O540" t="s">
        <v>49</v>
      </c>
      <c r="P540">
        <v>999</v>
      </c>
      <c r="Q540">
        <v>67.3</v>
      </c>
      <c r="R540">
        <v>4</v>
      </c>
      <c r="S540">
        <v>95</v>
      </c>
      <c r="T540">
        <v>2015</v>
      </c>
      <c r="U540" t="str">
        <f t="shared" si="72"/>
        <v>Manual</v>
      </c>
      <c r="V540">
        <f t="shared" si="73"/>
        <v>0</v>
      </c>
      <c r="W540">
        <f t="shared" si="74"/>
        <v>50000</v>
      </c>
      <c r="X540">
        <f t="shared" si="75"/>
        <v>1</v>
      </c>
      <c r="Y540">
        <f t="shared" si="76"/>
        <v>1</v>
      </c>
      <c r="Z540">
        <f t="shared" si="77"/>
        <v>1</v>
      </c>
      <c r="AA540">
        <f t="shared" si="78"/>
        <v>1</v>
      </c>
      <c r="AB540">
        <f t="shared" si="79"/>
        <v>1</v>
      </c>
      <c r="AC540">
        <f t="shared" si="80"/>
        <v>1</v>
      </c>
    </row>
    <row r="541" spans="1:29" x14ac:dyDescent="0.2">
      <c r="A541" t="s">
        <v>1535</v>
      </c>
      <c r="B541" t="s">
        <v>69</v>
      </c>
      <c r="C541">
        <v>7595</v>
      </c>
      <c r="D541" t="s">
        <v>1536</v>
      </c>
      <c r="E541">
        <v>2</v>
      </c>
      <c r="F541" t="s">
        <v>40</v>
      </c>
      <c r="G541">
        <v>34500</v>
      </c>
      <c r="H541" t="s">
        <v>77</v>
      </c>
      <c r="I541" t="s">
        <v>54</v>
      </c>
      <c r="J541" t="s">
        <v>146</v>
      </c>
      <c r="K541">
        <v>12</v>
      </c>
      <c r="L541">
        <v>44534</v>
      </c>
      <c r="M541">
        <v>31</v>
      </c>
      <c r="N541" t="s">
        <v>1537</v>
      </c>
      <c r="O541" t="s">
        <v>148</v>
      </c>
      <c r="P541">
        <v>1796</v>
      </c>
      <c r="Q541">
        <v>40.4</v>
      </c>
      <c r="R541">
        <v>4</v>
      </c>
      <c r="S541">
        <v>162</v>
      </c>
      <c r="T541">
        <v>2012</v>
      </c>
      <c r="U541" t="str">
        <f t="shared" si="72"/>
        <v>Automatic</v>
      </c>
      <c r="V541">
        <f t="shared" si="73"/>
        <v>5000</v>
      </c>
      <c r="W541">
        <f t="shared" si="74"/>
        <v>0</v>
      </c>
      <c r="X541">
        <f t="shared" si="75"/>
        <v>1.8</v>
      </c>
      <c r="Y541">
        <f t="shared" si="76"/>
        <v>1</v>
      </c>
      <c r="Z541">
        <f t="shared" si="77"/>
        <v>1</v>
      </c>
      <c r="AA541">
        <f t="shared" si="78"/>
        <v>1</v>
      </c>
      <c r="AB541">
        <f t="shared" si="79"/>
        <v>1</v>
      </c>
      <c r="AC541">
        <f t="shared" si="80"/>
        <v>1</v>
      </c>
    </row>
    <row r="542" spans="1:29" x14ac:dyDescent="0.2">
      <c r="A542" t="s">
        <v>1538</v>
      </c>
      <c r="B542" t="s">
        <v>1181</v>
      </c>
      <c r="C542">
        <v>4130</v>
      </c>
      <c r="D542" t="s">
        <v>1539</v>
      </c>
      <c r="E542">
        <v>1</v>
      </c>
      <c r="F542" t="s">
        <v>40</v>
      </c>
      <c r="G542">
        <v>112000</v>
      </c>
      <c r="H542" t="s">
        <v>94</v>
      </c>
      <c r="I542" t="s">
        <v>54</v>
      </c>
      <c r="J542" t="s">
        <v>42</v>
      </c>
      <c r="K542">
        <v>12</v>
      </c>
      <c r="L542">
        <v>44869</v>
      </c>
      <c r="M542">
        <v>6</v>
      </c>
      <c r="N542" t="s">
        <v>1540</v>
      </c>
      <c r="O542" t="s">
        <v>49</v>
      </c>
      <c r="P542">
        <v>1206</v>
      </c>
      <c r="Q542">
        <v>55.4</v>
      </c>
      <c r="R542">
        <v>5</v>
      </c>
      <c r="S542">
        <v>119</v>
      </c>
      <c r="T542">
        <v>2012</v>
      </c>
      <c r="U542" t="str">
        <f t="shared" si="72"/>
        <v>Manual</v>
      </c>
      <c r="V542">
        <f t="shared" si="73"/>
        <v>0</v>
      </c>
      <c r="W542">
        <f t="shared" si="74"/>
        <v>100000</v>
      </c>
      <c r="X542">
        <f t="shared" si="75"/>
        <v>1.2</v>
      </c>
      <c r="Y542">
        <f t="shared" si="76"/>
        <v>1</v>
      </c>
      <c r="Z542">
        <f t="shared" si="77"/>
        <v>0</v>
      </c>
      <c r="AA542">
        <f t="shared" si="78"/>
        <v>1</v>
      </c>
      <c r="AB542">
        <f t="shared" si="79"/>
        <v>1</v>
      </c>
      <c r="AC542">
        <f t="shared" si="80"/>
        <v>0</v>
      </c>
    </row>
    <row r="543" spans="1:29" x14ac:dyDescent="0.2">
      <c r="A543" t="s">
        <v>1541</v>
      </c>
      <c r="B543" t="s">
        <v>80</v>
      </c>
      <c r="C543">
        <v>4050</v>
      </c>
      <c r="D543" t="s">
        <v>1542</v>
      </c>
      <c r="E543">
        <v>1</v>
      </c>
      <c r="F543" t="s">
        <v>40</v>
      </c>
      <c r="G543">
        <v>80000</v>
      </c>
      <c r="H543" t="s">
        <v>41</v>
      </c>
      <c r="I543" t="s">
        <v>34</v>
      </c>
      <c r="J543" t="s">
        <v>42</v>
      </c>
      <c r="K543">
        <v>12</v>
      </c>
      <c r="L543">
        <v>45431</v>
      </c>
      <c r="M543">
        <v>14</v>
      </c>
      <c r="N543" t="s">
        <v>1543</v>
      </c>
      <c r="O543" t="s">
        <v>49</v>
      </c>
      <c r="P543">
        <v>998</v>
      </c>
      <c r="Q543">
        <v>58.9</v>
      </c>
      <c r="R543">
        <v>5</v>
      </c>
      <c r="S543">
        <v>114</v>
      </c>
      <c r="T543">
        <v>2012</v>
      </c>
      <c r="U543" t="str">
        <f t="shared" si="72"/>
        <v>Manual</v>
      </c>
      <c r="V543">
        <f t="shared" si="73"/>
        <v>0</v>
      </c>
      <c r="W543">
        <f t="shared" si="74"/>
        <v>50000</v>
      </c>
      <c r="X543">
        <f t="shared" si="75"/>
        <v>1</v>
      </c>
      <c r="Y543">
        <f t="shared" si="76"/>
        <v>1</v>
      </c>
      <c r="Z543">
        <f t="shared" si="77"/>
        <v>1</v>
      </c>
      <c r="AA543">
        <f t="shared" si="78"/>
        <v>1</v>
      </c>
      <c r="AB543">
        <f t="shared" si="79"/>
        <v>1</v>
      </c>
      <c r="AC543">
        <f t="shared" si="80"/>
        <v>1</v>
      </c>
    </row>
    <row r="544" spans="1:29" x14ac:dyDescent="0.2">
      <c r="A544" t="s">
        <v>1544</v>
      </c>
      <c r="B544" t="s">
        <v>69</v>
      </c>
      <c r="C544">
        <v>17200</v>
      </c>
      <c r="D544" t="s">
        <v>1545</v>
      </c>
      <c r="E544">
        <v>1</v>
      </c>
      <c r="F544" t="s">
        <v>53</v>
      </c>
      <c r="G544">
        <v>11295</v>
      </c>
      <c r="H544" t="s">
        <v>77</v>
      </c>
      <c r="I544" t="s">
        <v>34</v>
      </c>
      <c r="J544" t="s">
        <v>146</v>
      </c>
      <c r="K544">
        <v>7</v>
      </c>
      <c r="L544">
        <v>45714</v>
      </c>
      <c r="M544">
        <v>32</v>
      </c>
      <c r="N544" t="s">
        <v>1546</v>
      </c>
      <c r="O544" t="s">
        <v>148</v>
      </c>
      <c r="P544">
        <v>2143</v>
      </c>
      <c r="Q544">
        <v>65.7</v>
      </c>
      <c r="R544">
        <v>4</v>
      </c>
      <c r="S544">
        <v>113</v>
      </c>
      <c r="T544">
        <v>2017</v>
      </c>
      <c r="U544" t="str">
        <f t="shared" si="72"/>
        <v>Manual</v>
      </c>
      <c r="V544">
        <f t="shared" si="73"/>
        <v>15000</v>
      </c>
      <c r="W544">
        <f t="shared" si="74"/>
        <v>0</v>
      </c>
      <c r="X544">
        <f t="shared" si="75"/>
        <v>2.1</v>
      </c>
      <c r="Y544">
        <f t="shared" si="76"/>
        <v>1</v>
      </c>
      <c r="Z544">
        <f t="shared" si="77"/>
        <v>1</v>
      </c>
      <c r="AA544">
        <f t="shared" si="78"/>
        <v>1</v>
      </c>
      <c r="AB544">
        <f t="shared" si="79"/>
        <v>1</v>
      </c>
      <c r="AC544">
        <f t="shared" si="80"/>
        <v>1</v>
      </c>
    </row>
    <row r="545" spans="1:29" x14ac:dyDescent="0.2">
      <c r="A545" t="s">
        <v>1547</v>
      </c>
      <c r="B545" t="s">
        <v>38</v>
      </c>
      <c r="C545">
        <v>7245</v>
      </c>
      <c r="D545" t="s">
        <v>1548</v>
      </c>
      <c r="E545">
        <v>1</v>
      </c>
      <c r="F545" t="s">
        <v>40</v>
      </c>
      <c r="G545">
        <v>39567</v>
      </c>
      <c r="H545" t="s">
        <v>41</v>
      </c>
      <c r="I545" t="s">
        <v>54</v>
      </c>
      <c r="J545" t="s">
        <v>42</v>
      </c>
      <c r="K545">
        <v>9</v>
      </c>
      <c r="L545">
        <v>44720</v>
      </c>
      <c r="M545">
        <v>3</v>
      </c>
      <c r="N545" t="s">
        <v>1549</v>
      </c>
      <c r="O545" t="s">
        <v>44</v>
      </c>
      <c r="P545">
        <v>1229</v>
      </c>
      <c r="Q545">
        <v>52.3</v>
      </c>
      <c r="R545">
        <v>5</v>
      </c>
      <c r="S545">
        <v>126</v>
      </c>
      <c r="T545">
        <v>2015</v>
      </c>
      <c r="U545" t="str">
        <f t="shared" si="72"/>
        <v>Manual</v>
      </c>
      <c r="V545">
        <f t="shared" si="73"/>
        <v>5000</v>
      </c>
      <c r="W545">
        <f t="shared" si="74"/>
        <v>0</v>
      </c>
      <c r="X545">
        <f t="shared" si="75"/>
        <v>1.2</v>
      </c>
      <c r="Y545">
        <f t="shared" si="76"/>
        <v>1</v>
      </c>
      <c r="Z545">
        <f t="shared" si="77"/>
        <v>1</v>
      </c>
      <c r="AA545">
        <f t="shared" si="78"/>
        <v>1</v>
      </c>
      <c r="AB545">
        <f t="shared" si="79"/>
        <v>1</v>
      </c>
      <c r="AC545">
        <f t="shared" si="80"/>
        <v>1</v>
      </c>
    </row>
    <row r="546" spans="1:29" x14ac:dyDescent="0.2">
      <c r="A546" t="s">
        <v>1550</v>
      </c>
      <c r="B546" t="s">
        <v>65</v>
      </c>
      <c r="C546">
        <v>6970</v>
      </c>
      <c r="D546" t="s">
        <v>1551</v>
      </c>
      <c r="E546">
        <v>2</v>
      </c>
      <c r="F546" t="s">
        <v>40</v>
      </c>
      <c r="G546">
        <v>34000</v>
      </c>
      <c r="H546" t="s">
        <v>85</v>
      </c>
      <c r="I546" t="s">
        <v>54</v>
      </c>
      <c r="J546" t="s">
        <v>42</v>
      </c>
      <c r="K546">
        <v>9</v>
      </c>
      <c r="L546">
        <v>44969</v>
      </c>
      <c r="M546">
        <v>2</v>
      </c>
      <c r="N546" t="s">
        <v>1552</v>
      </c>
      <c r="O546" t="s">
        <v>49</v>
      </c>
      <c r="P546">
        <v>999</v>
      </c>
      <c r="Q546">
        <v>67.3</v>
      </c>
      <c r="R546">
        <v>4</v>
      </c>
      <c r="S546">
        <v>97</v>
      </c>
      <c r="T546">
        <v>2015</v>
      </c>
      <c r="U546" t="str">
        <f t="shared" si="72"/>
        <v>Automatic</v>
      </c>
      <c r="V546">
        <f t="shared" si="73"/>
        <v>5000</v>
      </c>
      <c r="W546">
        <f t="shared" si="74"/>
        <v>0</v>
      </c>
      <c r="X546">
        <f t="shared" si="75"/>
        <v>1</v>
      </c>
      <c r="Y546">
        <f t="shared" si="76"/>
        <v>1</v>
      </c>
      <c r="Z546">
        <f t="shared" si="77"/>
        <v>1</v>
      </c>
      <c r="AA546">
        <f t="shared" si="78"/>
        <v>1</v>
      </c>
      <c r="AB546">
        <f t="shared" si="79"/>
        <v>1</v>
      </c>
      <c r="AC546">
        <f t="shared" si="80"/>
        <v>1</v>
      </c>
    </row>
    <row r="547" spans="1:29" x14ac:dyDescent="0.2">
      <c r="A547" t="s">
        <v>1553</v>
      </c>
      <c r="B547" t="s">
        <v>133</v>
      </c>
      <c r="C547">
        <v>16095</v>
      </c>
      <c r="D547" t="s">
        <v>1554</v>
      </c>
      <c r="E547">
        <v>2</v>
      </c>
      <c r="F547" t="s">
        <v>32</v>
      </c>
      <c r="G547">
        <v>80000</v>
      </c>
      <c r="H547" t="s">
        <v>41</v>
      </c>
      <c r="I547" t="s">
        <v>54</v>
      </c>
      <c r="J547" t="s">
        <v>71</v>
      </c>
      <c r="K547">
        <v>9</v>
      </c>
      <c r="L547">
        <v>44711</v>
      </c>
      <c r="M547">
        <v>14</v>
      </c>
      <c r="N547" t="s">
        <v>1555</v>
      </c>
      <c r="O547" t="s">
        <v>73</v>
      </c>
      <c r="P547">
        <v>1798</v>
      </c>
      <c r="Q547">
        <v>68.900000000000006</v>
      </c>
      <c r="R547">
        <v>7</v>
      </c>
      <c r="S547">
        <v>96</v>
      </c>
      <c r="T547">
        <v>2015</v>
      </c>
      <c r="U547" t="str">
        <f t="shared" si="72"/>
        <v>Automatic</v>
      </c>
      <c r="V547">
        <f t="shared" si="73"/>
        <v>15000</v>
      </c>
      <c r="W547">
        <f t="shared" si="74"/>
        <v>50000</v>
      </c>
      <c r="X547">
        <f t="shared" si="75"/>
        <v>1.8</v>
      </c>
      <c r="Y547">
        <f t="shared" si="76"/>
        <v>1</v>
      </c>
      <c r="Z547">
        <f t="shared" si="77"/>
        <v>1</v>
      </c>
      <c r="AA547">
        <f t="shared" si="78"/>
        <v>1</v>
      </c>
      <c r="AB547">
        <f t="shared" si="79"/>
        <v>1</v>
      </c>
      <c r="AC547">
        <f t="shared" si="80"/>
        <v>1</v>
      </c>
    </row>
    <row r="548" spans="1:29" x14ac:dyDescent="0.2">
      <c r="A548" t="s">
        <v>1556</v>
      </c>
      <c r="B548" t="s">
        <v>38</v>
      </c>
      <c r="C548">
        <v>3745</v>
      </c>
      <c r="D548" t="s">
        <v>1557</v>
      </c>
      <c r="E548">
        <v>1</v>
      </c>
      <c r="F548" t="s">
        <v>40</v>
      </c>
      <c r="G548">
        <v>28000</v>
      </c>
      <c r="H548" t="s">
        <v>41</v>
      </c>
      <c r="I548" t="s">
        <v>54</v>
      </c>
      <c r="J548" t="s">
        <v>42</v>
      </c>
      <c r="K548">
        <v>11</v>
      </c>
      <c r="L548">
        <v>44633</v>
      </c>
      <c r="M548">
        <v>6</v>
      </c>
      <c r="N548" t="s">
        <v>1558</v>
      </c>
      <c r="O548" t="s">
        <v>49</v>
      </c>
      <c r="P548">
        <v>1229</v>
      </c>
      <c r="Q548">
        <v>51.4</v>
      </c>
      <c r="R548">
        <v>5</v>
      </c>
      <c r="S548">
        <v>129</v>
      </c>
      <c r="T548">
        <v>2013</v>
      </c>
      <c r="U548" t="str">
        <f t="shared" si="72"/>
        <v>Manual</v>
      </c>
      <c r="V548">
        <f t="shared" si="73"/>
        <v>0</v>
      </c>
      <c r="W548">
        <f t="shared" si="74"/>
        <v>0</v>
      </c>
      <c r="X548">
        <f t="shared" si="75"/>
        <v>1.2</v>
      </c>
      <c r="Y548">
        <f t="shared" si="76"/>
        <v>1</v>
      </c>
      <c r="Z548">
        <f t="shared" si="77"/>
        <v>1</v>
      </c>
      <c r="AA548">
        <f t="shared" si="78"/>
        <v>1</v>
      </c>
      <c r="AB548">
        <f t="shared" si="79"/>
        <v>1</v>
      </c>
      <c r="AC548">
        <f t="shared" si="80"/>
        <v>1</v>
      </c>
    </row>
    <row r="549" spans="1:29" x14ac:dyDescent="0.2">
      <c r="A549" t="s">
        <v>1559</v>
      </c>
      <c r="B549" t="s">
        <v>80</v>
      </c>
      <c r="C549">
        <v>6795</v>
      </c>
      <c r="D549" t="s">
        <v>1560</v>
      </c>
      <c r="E549">
        <v>2</v>
      </c>
      <c r="F549" t="s">
        <v>53</v>
      </c>
      <c r="G549">
        <v>107300</v>
      </c>
      <c r="H549" t="s">
        <v>41</v>
      </c>
      <c r="I549" t="s">
        <v>34</v>
      </c>
      <c r="J549" t="s">
        <v>71</v>
      </c>
      <c r="K549">
        <v>13</v>
      </c>
      <c r="L549">
        <v>45440</v>
      </c>
      <c r="M549">
        <v>23</v>
      </c>
      <c r="N549" t="s">
        <v>1561</v>
      </c>
      <c r="O549" t="s">
        <v>73</v>
      </c>
      <c r="P549">
        <v>1997</v>
      </c>
      <c r="Q549">
        <v>47.1</v>
      </c>
      <c r="R549">
        <v>7</v>
      </c>
      <c r="S549">
        <v>159</v>
      </c>
      <c r="T549">
        <v>2011</v>
      </c>
      <c r="U549" t="str">
        <f t="shared" si="72"/>
        <v>Automatic</v>
      </c>
      <c r="V549">
        <f t="shared" si="73"/>
        <v>5000</v>
      </c>
      <c r="W549">
        <f t="shared" si="74"/>
        <v>100000</v>
      </c>
      <c r="X549">
        <f t="shared" si="75"/>
        <v>2</v>
      </c>
      <c r="Y549">
        <f t="shared" si="76"/>
        <v>1</v>
      </c>
      <c r="Z549">
        <f t="shared" si="77"/>
        <v>0</v>
      </c>
      <c r="AA549">
        <f t="shared" si="78"/>
        <v>1</v>
      </c>
      <c r="AB549">
        <f t="shared" si="79"/>
        <v>1</v>
      </c>
      <c r="AC549">
        <f t="shared" si="80"/>
        <v>0</v>
      </c>
    </row>
    <row r="550" spans="1:29" x14ac:dyDescent="0.2">
      <c r="A550" t="s">
        <v>1562</v>
      </c>
      <c r="B550" t="s">
        <v>30</v>
      </c>
      <c r="C550">
        <v>980</v>
      </c>
      <c r="D550" t="s">
        <v>1563</v>
      </c>
      <c r="E550">
        <v>1</v>
      </c>
      <c r="F550" t="s">
        <v>40</v>
      </c>
      <c r="G550">
        <v>123136</v>
      </c>
      <c r="H550" t="s">
        <v>94</v>
      </c>
      <c r="I550" t="s">
        <v>54</v>
      </c>
      <c r="J550" t="s">
        <v>42</v>
      </c>
      <c r="K550">
        <v>15</v>
      </c>
      <c r="L550">
        <v>45030</v>
      </c>
      <c r="M550">
        <v>10</v>
      </c>
      <c r="N550" t="s">
        <v>1564</v>
      </c>
      <c r="O550" t="s">
        <v>49</v>
      </c>
      <c r="P550">
        <v>1086</v>
      </c>
      <c r="Q550">
        <v>58.9</v>
      </c>
      <c r="R550">
        <v>5</v>
      </c>
      <c r="S550">
        <v>114</v>
      </c>
      <c r="T550">
        <v>2009</v>
      </c>
      <c r="U550" t="str">
        <f t="shared" si="72"/>
        <v>Manual</v>
      </c>
      <c r="V550">
        <f t="shared" si="73"/>
        <v>0</v>
      </c>
      <c r="W550">
        <f t="shared" si="74"/>
        <v>100000</v>
      </c>
      <c r="X550">
        <f t="shared" si="75"/>
        <v>1.1000000000000001</v>
      </c>
      <c r="Y550">
        <f t="shared" si="76"/>
        <v>1</v>
      </c>
      <c r="Z550">
        <f t="shared" si="77"/>
        <v>0</v>
      </c>
      <c r="AA550">
        <f t="shared" si="78"/>
        <v>1</v>
      </c>
      <c r="AB550">
        <f t="shared" si="79"/>
        <v>1</v>
      </c>
      <c r="AC550">
        <f t="shared" si="80"/>
        <v>0</v>
      </c>
    </row>
    <row r="551" spans="1:29" x14ac:dyDescent="0.2">
      <c r="A551" t="s">
        <v>1565</v>
      </c>
      <c r="B551" t="s">
        <v>38</v>
      </c>
      <c r="C551">
        <v>4413</v>
      </c>
      <c r="D551" t="s">
        <v>1566</v>
      </c>
      <c r="E551">
        <v>1</v>
      </c>
      <c r="F551" t="s">
        <v>53</v>
      </c>
      <c r="G551">
        <v>98515</v>
      </c>
      <c r="H551" t="s">
        <v>77</v>
      </c>
      <c r="I551" t="s">
        <v>34</v>
      </c>
      <c r="J551" t="s">
        <v>35</v>
      </c>
      <c r="K551">
        <v>8</v>
      </c>
      <c r="L551">
        <v>45436</v>
      </c>
      <c r="M551">
        <v>13</v>
      </c>
      <c r="N551" t="s">
        <v>1567</v>
      </c>
      <c r="O551" t="s">
        <v>35</v>
      </c>
      <c r="P551">
        <v>1598</v>
      </c>
      <c r="Q551">
        <v>83.1</v>
      </c>
      <c r="R551">
        <v>5</v>
      </c>
      <c r="S551">
        <v>89</v>
      </c>
      <c r="T551">
        <v>2016</v>
      </c>
      <c r="U551" t="str">
        <f t="shared" si="72"/>
        <v>Manual</v>
      </c>
      <c r="V551">
        <f t="shared" si="73"/>
        <v>0</v>
      </c>
      <c r="W551">
        <f t="shared" si="74"/>
        <v>50000</v>
      </c>
      <c r="X551">
        <f t="shared" si="75"/>
        <v>1.6</v>
      </c>
      <c r="Y551">
        <f t="shared" si="76"/>
        <v>1</v>
      </c>
      <c r="Z551">
        <f t="shared" si="77"/>
        <v>1</v>
      </c>
      <c r="AA551">
        <f t="shared" si="78"/>
        <v>1</v>
      </c>
      <c r="AB551">
        <f t="shared" si="79"/>
        <v>1</v>
      </c>
      <c r="AC551">
        <f t="shared" si="80"/>
        <v>1</v>
      </c>
    </row>
    <row r="552" spans="1:29" x14ac:dyDescent="0.2">
      <c r="A552" t="s">
        <v>1568</v>
      </c>
      <c r="B552" t="s">
        <v>38</v>
      </c>
      <c r="C552">
        <v>3795</v>
      </c>
      <c r="D552" t="s">
        <v>1569</v>
      </c>
      <c r="E552">
        <v>1</v>
      </c>
      <c r="F552" t="s">
        <v>40</v>
      </c>
      <c r="G552">
        <v>76200</v>
      </c>
      <c r="H552" t="s">
        <v>77</v>
      </c>
      <c r="I552" t="s">
        <v>34</v>
      </c>
      <c r="J552" t="s">
        <v>42</v>
      </c>
      <c r="K552">
        <v>12</v>
      </c>
      <c r="L552">
        <v>45573</v>
      </c>
      <c r="M552">
        <v>9</v>
      </c>
      <c r="N552" t="s">
        <v>1570</v>
      </c>
      <c r="O552" t="s">
        <v>49</v>
      </c>
      <c r="P552">
        <v>1398</v>
      </c>
      <c r="Q552">
        <v>51.4</v>
      </c>
      <c r="R552">
        <v>5</v>
      </c>
      <c r="S552">
        <v>129</v>
      </c>
      <c r="T552">
        <v>2012</v>
      </c>
      <c r="U552" t="str">
        <f t="shared" si="72"/>
        <v>Manual</v>
      </c>
      <c r="V552">
        <f t="shared" si="73"/>
        <v>0</v>
      </c>
      <c r="W552">
        <f t="shared" si="74"/>
        <v>50000</v>
      </c>
      <c r="X552">
        <f t="shared" si="75"/>
        <v>1.4</v>
      </c>
      <c r="Y552">
        <f t="shared" si="76"/>
        <v>1</v>
      </c>
      <c r="Z552">
        <f t="shared" si="77"/>
        <v>1</v>
      </c>
      <c r="AA552">
        <f t="shared" si="78"/>
        <v>1</v>
      </c>
      <c r="AB552">
        <f t="shared" si="79"/>
        <v>1</v>
      </c>
      <c r="AC552">
        <f t="shared" si="80"/>
        <v>1</v>
      </c>
    </row>
    <row r="553" spans="1:29" x14ac:dyDescent="0.2">
      <c r="A553" t="s">
        <v>1571</v>
      </c>
      <c r="B553" t="s">
        <v>80</v>
      </c>
      <c r="C553">
        <v>10445</v>
      </c>
      <c r="D553" t="s">
        <v>1572</v>
      </c>
      <c r="E553">
        <v>2</v>
      </c>
      <c r="F553" t="s">
        <v>53</v>
      </c>
      <c r="G553">
        <v>10000</v>
      </c>
      <c r="H553" t="s">
        <v>41</v>
      </c>
      <c r="I553" t="s">
        <v>54</v>
      </c>
      <c r="J553" t="s">
        <v>71</v>
      </c>
      <c r="K553">
        <v>13</v>
      </c>
      <c r="L553">
        <v>43637</v>
      </c>
      <c r="M553">
        <v>20</v>
      </c>
      <c r="N553" t="s">
        <v>1573</v>
      </c>
      <c r="O553" t="s">
        <v>73</v>
      </c>
      <c r="P553">
        <v>1997</v>
      </c>
      <c r="Q553">
        <v>47.1</v>
      </c>
      <c r="R553">
        <v>7</v>
      </c>
      <c r="S553">
        <v>159</v>
      </c>
      <c r="T553">
        <v>2011</v>
      </c>
      <c r="U553" t="str">
        <f t="shared" si="72"/>
        <v>Automatic</v>
      </c>
      <c r="V553">
        <f t="shared" si="73"/>
        <v>10000</v>
      </c>
      <c r="W553">
        <f t="shared" si="74"/>
        <v>0</v>
      </c>
      <c r="X553">
        <f t="shared" si="75"/>
        <v>2</v>
      </c>
      <c r="Y553">
        <f t="shared" si="76"/>
        <v>1</v>
      </c>
      <c r="Z553">
        <f t="shared" si="77"/>
        <v>1</v>
      </c>
      <c r="AA553">
        <f t="shared" si="78"/>
        <v>1</v>
      </c>
      <c r="AB553">
        <f t="shared" si="79"/>
        <v>1</v>
      </c>
      <c r="AC553">
        <f t="shared" si="80"/>
        <v>1</v>
      </c>
    </row>
    <row r="554" spans="1:29" x14ac:dyDescent="0.2">
      <c r="A554" t="s">
        <v>1574</v>
      </c>
      <c r="B554" t="s">
        <v>80</v>
      </c>
      <c r="C554">
        <v>11495</v>
      </c>
      <c r="D554" t="s">
        <v>1575</v>
      </c>
      <c r="E554">
        <v>1</v>
      </c>
      <c r="F554" t="s">
        <v>40</v>
      </c>
      <c r="G554">
        <v>54000</v>
      </c>
      <c r="H554" t="s">
        <v>94</v>
      </c>
      <c r="I554" t="s">
        <v>34</v>
      </c>
      <c r="J554" t="s">
        <v>42</v>
      </c>
      <c r="K554">
        <v>6</v>
      </c>
      <c r="L554">
        <v>45476</v>
      </c>
      <c r="M554">
        <v>17</v>
      </c>
      <c r="N554" t="s">
        <v>1576</v>
      </c>
      <c r="O554" t="s">
        <v>49</v>
      </c>
      <c r="P554">
        <v>1496</v>
      </c>
      <c r="Q554">
        <v>44.1</v>
      </c>
      <c r="R554">
        <v>5</v>
      </c>
      <c r="S554">
        <v>126</v>
      </c>
      <c r="T554">
        <v>2018</v>
      </c>
      <c r="U554" t="str">
        <f t="shared" si="72"/>
        <v>Manual</v>
      </c>
      <c r="V554">
        <f t="shared" si="73"/>
        <v>10000</v>
      </c>
      <c r="W554">
        <f t="shared" si="74"/>
        <v>50000</v>
      </c>
      <c r="X554">
        <f t="shared" si="75"/>
        <v>1.5</v>
      </c>
      <c r="Y554">
        <f t="shared" si="76"/>
        <v>1</v>
      </c>
      <c r="Z554">
        <f t="shared" si="77"/>
        <v>1</v>
      </c>
      <c r="AA554">
        <f t="shared" si="78"/>
        <v>1</v>
      </c>
      <c r="AB554">
        <f t="shared" si="79"/>
        <v>1</v>
      </c>
      <c r="AC554">
        <f t="shared" si="80"/>
        <v>1</v>
      </c>
    </row>
    <row r="555" spans="1:29" x14ac:dyDescent="0.2">
      <c r="A555" t="s">
        <v>1577</v>
      </c>
      <c r="B555" t="s">
        <v>141</v>
      </c>
      <c r="C555">
        <v>4795</v>
      </c>
      <c r="D555" t="s">
        <v>1024</v>
      </c>
      <c r="E555">
        <v>1</v>
      </c>
      <c r="F555" t="s">
        <v>40</v>
      </c>
      <c r="G555">
        <v>20000</v>
      </c>
      <c r="H555" t="s">
        <v>41</v>
      </c>
      <c r="I555" t="s">
        <v>34</v>
      </c>
      <c r="J555" t="s">
        <v>42</v>
      </c>
      <c r="K555">
        <v>10</v>
      </c>
      <c r="L555">
        <v>45531</v>
      </c>
      <c r="M555">
        <v>8</v>
      </c>
      <c r="N555" t="s">
        <v>1578</v>
      </c>
      <c r="O555" t="s">
        <v>49</v>
      </c>
      <c r="P555">
        <v>1200</v>
      </c>
      <c r="Q555">
        <v>62.8</v>
      </c>
      <c r="R555">
        <v>5</v>
      </c>
      <c r="S555">
        <v>104</v>
      </c>
      <c r="T555">
        <v>2014</v>
      </c>
      <c r="U555" t="str">
        <f t="shared" si="72"/>
        <v>Manual</v>
      </c>
      <c r="V555">
        <f t="shared" si="73"/>
        <v>0</v>
      </c>
      <c r="W555">
        <f t="shared" si="74"/>
        <v>0</v>
      </c>
      <c r="X555">
        <f t="shared" si="75"/>
        <v>1.2</v>
      </c>
      <c r="Y555">
        <f t="shared" si="76"/>
        <v>1</v>
      </c>
      <c r="Z555">
        <f t="shared" si="77"/>
        <v>1</v>
      </c>
      <c r="AA555">
        <f t="shared" si="78"/>
        <v>1</v>
      </c>
      <c r="AB555">
        <f t="shared" si="79"/>
        <v>1</v>
      </c>
      <c r="AC555">
        <f t="shared" si="80"/>
        <v>1</v>
      </c>
    </row>
    <row r="556" spans="1:29" x14ac:dyDescent="0.2">
      <c r="A556" t="s">
        <v>1579</v>
      </c>
      <c r="B556" t="s">
        <v>80</v>
      </c>
      <c r="C556">
        <v>4940</v>
      </c>
      <c r="D556" t="s">
        <v>90</v>
      </c>
      <c r="E556">
        <v>1</v>
      </c>
      <c r="F556" t="s">
        <v>40</v>
      </c>
      <c r="G556">
        <v>67000</v>
      </c>
      <c r="H556" t="s">
        <v>541</v>
      </c>
      <c r="I556" t="s">
        <v>54</v>
      </c>
      <c r="J556" t="s">
        <v>42</v>
      </c>
      <c r="K556">
        <v>10</v>
      </c>
      <c r="L556">
        <v>44717</v>
      </c>
      <c r="M556">
        <v>11</v>
      </c>
      <c r="N556" t="s">
        <v>1580</v>
      </c>
      <c r="O556" t="s">
        <v>49</v>
      </c>
      <c r="P556">
        <v>998</v>
      </c>
      <c r="Q556">
        <v>65.7</v>
      </c>
      <c r="R556">
        <v>5</v>
      </c>
      <c r="S556">
        <v>99</v>
      </c>
      <c r="T556">
        <v>2014</v>
      </c>
      <c r="U556" t="str">
        <f t="shared" si="72"/>
        <v>Manual</v>
      </c>
      <c r="V556">
        <f t="shared" si="73"/>
        <v>0</v>
      </c>
      <c r="W556">
        <f t="shared" si="74"/>
        <v>50000</v>
      </c>
      <c r="X556">
        <f t="shared" si="75"/>
        <v>1</v>
      </c>
      <c r="Y556">
        <f t="shared" si="76"/>
        <v>1</v>
      </c>
      <c r="Z556">
        <f t="shared" si="77"/>
        <v>1</v>
      </c>
      <c r="AA556">
        <f t="shared" si="78"/>
        <v>1</v>
      </c>
      <c r="AB556">
        <f t="shared" si="79"/>
        <v>1</v>
      </c>
      <c r="AC556">
        <f t="shared" si="80"/>
        <v>1</v>
      </c>
    </row>
    <row r="557" spans="1:29" x14ac:dyDescent="0.2">
      <c r="A557" t="s">
        <v>1581</v>
      </c>
      <c r="B557" t="s">
        <v>80</v>
      </c>
      <c r="C557">
        <v>4795</v>
      </c>
      <c r="D557" t="s">
        <v>1582</v>
      </c>
      <c r="E557">
        <v>2</v>
      </c>
      <c r="F557" t="s">
        <v>53</v>
      </c>
      <c r="G557">
        <v>146200</v>
      </c>
      <c r="H557" t="s">
        <v>41</v>
      </c>
      <c r="I557" t="s">
        <v>54</v>
      </c>
      <c r="J557" t="s">
        <v>71</v>
      </c>
      <c r="K557">
        <v>10</v>
      </c>
      <c r="L557">
        <v>45304</v>
      </c>
      <c r="M557">
        <v>20</v>
      </c>
      <c r="N557" t="s">
        <v>1583</v>
      </c>
      <c r="O557" t="s">
        <v>73</v>
      </c>
      <c r="P557">
        <v>1997</v>
      </c>
      <c r="Q557">
        <v>47.1</v>
      </c>
      <c r="R557">
        <v>7</v>
      </c>
      <c r="S557">
        <v>149</v>
      </c>
      <c r="T557">
        <v>2014</v>
      </c>
      <c r="U557" t="str">
        <f t="shared" si="72"/>
        <v>Automatic</v>
      </c>
      <c r="V557">
        <f t="shared" si="73"/>
        <v>0</v>
      </c>
      <c r="W557">
        <f t="shared" si="74"/>
        <v>100000</v>
      </c>
      <c r="X557">
        <f t="shared" si="75"/>
        <v>2</v>
      </c>
      <c r="Y557">
        <f t="shared" si="76"/>
        <v>1</v>
      </c>
      <c r="Z557">
        <f t="shared" si="77"/>
        <v>0</v>
      </c>
      <c r="AA557">
        <f t="shared" si="78"/>
        <v>1</v>
      </c>
      <c r="AB557">
        <f t="shared" si="79"/>
        <v>1</v>
      </c>
      <c r="AC557">
        <f t="shared" si="80"/>
        <v>0</v>
      </c>
    </row>
    <row r="558" spans="1:29" x14ac:dyDescent="0.2">
      <c r="A558" t="s">
        <v>1584</v>
      </c>
      <c r="B558" t="s">
        <v>1585</v>
      </c>
      <c r="C558">
        <v>2600</v>
      </c>
      <c r="D558" t="s">
        <v>1586</v>
      </c>
      <c r="E558">
        <v>2</v>
      </c>
      <c r="F558" t="s">
        <v>40</v>
      </c>
      <c r="G558">
        <v>65000</v>
      </c>
      <c r="H558" t="s">
        <v>41</v>
      </c>
      <c r="I558" t="s">
        <v>62</v>
      </c>
      <c r="J558" t="s">
        <v>35</v>
      </c>
      <c r="K558">
        <v>15</v>
      </c>
      <c r="L558">
        <v>45639</v>
      </c>
      <c r="M558">
        <v>21</v>
      </c>
      <c r="N558" t="s">
        <v>1587</v>
      </c>
      <c r="O558" t="s">
        <v>49</v>
      </c>
      <c r="P558">
        <v>1798</v>
      </c>
      <c r="Q558">
        <v>38.700000000000003</v>
      </c>
      <c r="R558">
        <v>5</v>
      </c>
      <c r="S558">
        <v>174</v>
      </c>
      <c r="T558">
        <v>2009</v>
      </c>
      <c r="U558" t="str">
        <f t="shared" si="72"/>
        <v>Automatic</v>
      </c>
      <c r="V558">
        <f t="shared" si="73"/>
        <v>0</v>
      </c>
      <c r="W558">
        <f t="shared" si="74"/>
        <v>50000</v>
      </c>
      <c r="X558">
        <f t="shared" si="75"/>
        <v>1.8</v>
      </c>
      <c r="Y558">
        <f t="shared" si="76"/>
        <v>1</v>
      </c>
      <c r="Z558">
        <f t="shared" si="77"/>
        <v>1</v>
      </c>
      <c r="AA558">
        <f t="shared" si="78"/>
        <v>1</v>
      </c>
      <c r="AB558">
        <f t="shared" si="79"/>
        <v>1</v>
      </c>
      <c r="AC558">
        <f t="shared" si="80"/>
        <v>1</v>
      </c>
    </row>
    <row r="559" spans="1:29" x14ac:dyDescent="0.2">
      <c r="A559" t="s">
        <v>1588</v>
      </c>
      <c r="B559" t="s">
        <v>69</v>
      </c>
      <c r="C559">
        <v>23233</v>
      </c>
      <c r="D559" t="s">
        <v>1589</v>
      </c>
      <c r="E559">
        <v>2</v>
      </c>
      <c r="F559" t="s">
        <v>40</v>
      </c>
      <c r="G559">
        <v>9780</v>
      </c>
      <c r="H559" t="s">
        <v>41</v>
      </c>
      <c r="I559" t="s">
        <v>34</v>
      </c>
      <c r="J559" t="s">
        <v>35</v>
      </c>
      <c r="K559">
        <v>3</v>
      </c>
      <c r="L559">
        <v>45535</v>
      </c>
      <c r="M559">
        <v>23</v>
      </c>
      <c r="N559" t="s">
        <v>1590</v>
      </c>
      <c r="O559" t="s">
        <v>35</v>
      </c>
      <c r="P559">
        <v>1332</v>
      </c>
      <c r="Q559">
        <v>44.8</v>
      </c>
      <c r="R559">
        <v>5</v>
      </c>
      <c r="S559">
        <v>142</v>
      </c>
      <c r="T559">
        <v>2021</v>
      </c>
      <c r="U559" t="str">
        <f t="shared" si="72"/>
        <v>Automatic</v>
      </c>
      <c r="V559">
        <f t="shared" si="73"/>
        <v>20000</v>
      </c>
      <c r="W559">
        <f t="shared" si="74"/>
        <v>0</v>
      </c>
      <c r="X559">
        <f t="shared" si="75"/>
        <v>1.3</v>
      </c>
      <c r="Y559">
        <f t="shared" si="76"/>
        <v>1</v>
      </c>
      <c r="Z559">
        <f t="shared" si="77"/>
        <v>1</v>
      </c>
      <c r="AA559">
        <f t="shared" si="78"/>
        <v>1</v>
      </c>
      <c r="AB559">
        <f t="shared" si="79"/>
        <v>1</v>
      </c>
      <c r="AC559">
        <f t="shared" si="80"/>
        <v>1</v>
      </c>
    </row>
    <row r="560" spans="1:29" x14ac:dyDescent="0.2">
      <c r="A560" t="s">
        <v>1591</v>
      </c>
      <c r="B560" t="s">
        <v>65</v>
      </c>
      <c r="C560">
        <v>14150</v>
      </c>
      <c r="D560" t="s">
        <v>1592</v>
      </c>
      <c r="E560">
        <v>2</v>
      </c>
      <c r="F560" t="s">
        <v>40</v>
      </c>
      <c r="G560">
        <v>13800</v>
      </c>
      <c r="H560" t="s">
        <v>41</v>
      </c>
      <c r="I560" t="s">
        <v>54</v>
      </c>
      <c r="J560" t="s">
        <v>42</v>
      </c>
      <c r="K560">
        <v>5</v>
      </c>
      <c r="L560">
        <v>44949</v>
      </c>
      <c r="M560">
        <v>11</v>
      </c>
      <c r="N560" t="s">
        <v>1593</v>
      </c>
      <c r="O560" t="s">
        <v>49</v>
      </c>
      <c r="P560">
        <v>898</v>
      </c>
      <c r="Q560">
        <v>61.4</v>
      </c>
      <c r="R560">
        <v>4</v>
      </c>
      <c r="S560">
        <v>104</v>
      </c>
      <c r="T560">
        <v>2019</v>
      </c>
      <c r="U560" t="str">
        <f t="shared" si="72"/>
        <v>Automatic</v>
      </c>
      <c r="V560">
        <f t="shared" si="73"/>
        <v>10000</v>
      </c>
      <c r="W560">
        <f t="shared" si="74"/>
        <v>0</v>
      </c>
      <c r="X560">
        <f t="shared" si="75"/>
        <v>0.9</v>
      </c>
      <c r="Y560">
        <f t="shared" si="76"/>
        <v>1</v>
      </c>
      <c r="Z560">
        <f t="shared" si="77"/>
        <v>1</v>
      </c>
      <c r="AA560">
        <f t="shared" si="78"/>
        <v>1</v>
      </c>
      <c r="AB560">
        <f t="shared" si="79"/>
        <v>1</v>
      </c>
      <c r="AC560">
        <f t="shared" si="80"/>
        <v>1</v>
      </c>
    </row>
    <row r="561" spans="1:29" x14ac:dyDescent="0.2">
      <c r="A561" t="s">
        <v>1594</v>
      </c>
      <c r="B561" t="s">
        <v>233</v>
      </c>
      <c r="C561">
        <v>7230</v>
      </c>
      <c r="D561" t="s">
        <v>1595</v>
      </c>
      <c r="E561">
        <v>1</v>
      </c>
      <c r="F561" t="s">
        <v>53</v>
      </c>
      <c r="G561">
        <v>20000</v>
      </c>
      <c r="H561" t="s">
        <v>61</v>
      </c>
      <c r="I561" t="s">
        <v>54</v>
      </c>
      <c r="J561" t="s">
        <v>42</v>
      </c>
      <c r="K561">
        <v>11</v>
      </c>
      <c r="L561">
        <v>44597</v>
      </c>
      <c r="M561">
        <v>16</v>
      </c>
      <c r="N561" t="s">
        <v>1596</v>
      </c>
      <c r="O561" t="s">
        <v>49</v>
      </c>
      <c r="P561">
        <v>1597</v>
      </c>
      <c r="Q561">
        <v>78.5</v>
      </c>
      <c r="R561">
        <v>5</v>
      </c>
      <c r="S561">
        <v>94</v>
      </c>
      <c r="T561">
        <v>2013</v>
      </c>
      <c r="U561" t="str">
        <f t="shared" si="72"/>
        <v>Manual</v>
      </c>
      <c r="V561">
        <f t="shared" si="73"/>
        <v>5000</v>
      </c>
      <c r="W561">
        <f t="shared" si="74"/>
        <v>0</v>
      </c>
      <c r="X561">
        <f t="shared" si="75"/>
        <v>1.6</v>
      </c>
      <c r="Y561">
        <f t="shared" si="76"/>
        <v>1</v>
      </c>
      <c r="Z561">
        <f t="shared" si="77"/>
        <v>1</v>
      </c>
      <c r="AA561">
        <f t="shared" si="78"/>
        <v>1</v>
      </c>
      <c r="AB561">
        <f t="shared" si="79"/>
        <v>1</v>
      </c>
      <c r="AC561">
        <f t="shared" si="80"/>
        <v>1</v>
      </c>
    </row>
    <row r="562" spans="1:29" x14ac:dyDescent="0.2">
      <c r="A562" t="s">
        <v>1597</v>
      </c>
      <c r="B562" t="s">
        <v>233</v>
      </c>
      <c r="C562">
        <v>16310</v>
      </c>
      <c r="D562" t="s">
        <v>1598</v>
      </c>
      <c r="E562">
        <v>1</v>
      </c>
      <c r="F562" t="s">
        <v>40</v>
      </c>
      <c r="G562">
        <v>14812</v>
      </c>
      <c r="H562" t="s">
        <v>41</v>
      </c>
      <c r="I562" t="s">
        <v>34</v>
      </c>
      <c r="J562" t="s">
        <v>42</v>
      </c>
      <c r="K562">
        <v>6</v>
      </c>
      <c r="L562">
        <v>45561</v>
      </c>
      <c r="M562">
        <v>15</v>
      </c>
      <c r="N562" t="s">
        <v>1599</v>
      </c>
      <c r="O562" t="s">
        <v>49</v>
      </c>
      <c r="P562">
        <v>988</v>
      </c>
      <c r="Q562">
        <v>2.8</v>
      </c>
      <c r="R562">
        <v>5</v>
      </c>
      <c r="S562">
        <v>110</v>
      </c>
      <c r="T562">
        <v>2018</v>
      </c>
      <c r="U562" t="str">
        <f t="shared" si="72"/>
        <v>Manual</v>
      </c>
      <c r="V562">
        <f t="shared" si="73"/>
        <v>15000</v>
      </c>
      <c r="W562">
        <f t="shared" si="74"/>
        <v>0</v>
      </c>
      <c r="X562">
        <f t="shared" si="75"/>
        <v>1</v>
      </c>
      <c r="Y562">
        <f t="shared" si="76"/>
        <v>1</v>
      </c>
      <c r="Z562">
        <f t="shared" si="77"/>
        <v>1</v>
      </c>
      <c r="AA562">
        <f t="shared" si="78"/>
        <v>1</v>
      </c>
      <c r="AB562">
        <f t="shared" si="79"/>
        <v>0</v>
      </c>
      <c r="AC562">
        <f t="shared" si="80"/>
        <v>0</v>
      </c>
    </row>
    <row r="563" spans="1:29" x14ac:dyDescent="0.2">
      <c r="A563" t="s">
        <v>1600</v>
      </c>
      <c r="B563" t="s">
        <v>69</v>
      </c>
      <c r="C563">
        <v>18300</v>
      </c>
      <c r="D563" t="s">
        <v>1601</v>
      </c>
      <c r="E563">
        <v>2</v>
      </c>
      <c r="F563" t="s">
        <v>53</v>
      </c>
      <c r="G563">
        <v>23200</v>
      </c>
      <c r="H563" t="s">
        <v>94</v>
      </c>
      <c r="I563" t="s">
        <v>62</v>
      </c>
      <c r="J563" t="s">
        <v>55</v>
      </c>
      <c r="K563">
        <v>7</v>
      </c>
      <c r="L563">
        <v>45677</v>
      </c>
      <c r="M563">
        <v>32</v>
      </c>
      <c r="N563" t="s">
        <v>1602</v>
      </c>
      <c r="O563" t="s">
        <v>57</v>
      </c>
      <c r="P563">
        <v>2143</v>
      </c>
      <c r="Q563">
        <v>61.4</v>
      </c>
      <c r="R563">
        <v>5</v>
      </c>
      <c r="S563">
        <v>117</v>
      </c>
      <c r="T563">
        <v>2017</v>
      </c>
      <c r="U563" t="str">
        <f t="shared" si="72"/>
        <v>Automatic</v>
      </c>
      <c r="V563">
        <f t="shared" si="73"/>
        <v>15000</v>
      </c>
      <c r="W563">
        <f t="shared" si="74"/>
        <v>0</v>
      </c>
      <c r="X563">
        <f t="shared" si="75"/>
        <v>2.1</v>
      </c>
      <c r="Y563">
        <f t="shared" si="76"/>
        <v>1</v>
      </c>
      <c r="Z563">
        <f t="shared" si="77"/>
        <v>1</v>
      </c>
      <c r="AA563">
        <f t="shared" si="78"/>
        <v>1</v>
      </c>
      <c r="AB563">
        <f t="shared" si="79"/>
        <v>1</v>
      </c>
      <c r="AC563">
        <f t="shared" si="80"/>
        <v>1</v>
      </c>
    </row>
    <row r="564" spans="1:29" x14ac:dyDescent="0.2">
      <c r="A564" t="s">
        <v>1603</v>
      </c>
      <c r="B564" t="s">
        <v>404</v>
      </c>
      <c r="C564">
        <v>5045</v>
      </c>
      <c r="D564" t="s">
        <v>1132</v>
      </c>
      <c r="E564">
        <v>1</v>
      </c>
      <c r="F564" t="s">
        <v>40</v>
      </c>
      <c r="G564">
        <v>12000</v>
      </c>
      <c r="H564" t="s">
        <v>85</v>
      </c>
      <c r="I564" t="s">
        <v>54</v>
      </c>
      <c r="J564" t="s">
        <v>42</v>
      </c>
      <c r="K564">
        <v>9</v>
      </c>
      <c r="L564">
        <v>44762</v>
      </c>
      <c r="M564">
        <v>6</v>
      </c>
      <c r="N564" t="s">
        <v>1604</v>
      </c>
      <c r="O564" t="s">
        <v>44</v>
      </c>
      <c r="P564">
        <v>998</v>
      </c>
      <c r="Q564">
        <v>68.900000000000006</v>
      </c>
      <c r="R564">
        <v>4</v>
      </c>
      <c r="S564">
        <v>95</v>
      </c>
      <c r="T564">
        <v>2015</v>
      </c>
      <c r="U564" t="str">
        <f t="shared" si="72"/>
        <v>Manual</v>
      </c>
      <c r="V564">
        <f t="shared" si="73"/>
        <v>5000</v>
      </c>
      <c r="W564">
        <f t="shared" si="74"/>
        <v>0</v>
      </c>
      <c r="X564">
        <f t="shared" si="75"/>
        <v>1</v>
      </c>
      <c r="Y564">
        <f t="shared" si="76"/>
        <v>1</v>
      </c>
      <c r="Z564">
        <f t="shared" si="77"/>
        <v>1</v>
      </c>
      <c r="AA564">
        <f t="shared" si="78"/>
        <v>1</v>
      </c>
      <c r="AB564">
        <f t="shared" si="79"/>
        <v>1</v>
      </c>
      <c r="AC564">
        <f t="shared" si="80"/>
        <v>1</v>
      </c>
    </row>
    <row r="565" spans="1:29" x14ac:dyDescent="0.2">
      <c r="A565" t="s">
        <v>1605</v>
      </c>
      <c r="B565" t="s">
        <v>38</v>
      </c>
      <c r="C565">
        <v>5295</v>
      </c>
      <c r="D565" t="s">
        <v>1273</v>
      </c>
      <c r="E565">
        <v>1</v>
      </c>
      <c r="F565" t="s">
        <v>40</v>
      </c>
      <c r="G565">
        <v>50</v>
      </c>
      <c r="H565" t="s">
        <v>61</v>
      </c>
      <c r="I565" t="s">
        <v>54</v>
      </c>
      <c r="J565" t="s">
        <v>71</v>
      </c>
      <c r="K565">
        <v>10</v>
      </c>
      <c r="L565">
        <v>44645</v>
      </c>
      <c r="M565">
        <v>15</v>
      </c>
      <c r="N565" t="s">
        <v>1085</v>
      </c>
      <c r="O565" t="s">
        <v>73</v>
      </c>
      <c r="P565">
        <v>1796</v>
      </c>
      <c r="Q565">
        <v>39.200000000000003</v>
      </c>
      <c r="R565">
        <v>7</v>
      </c>
      <c r="S565">
        <v>168</v>
      </c>
      <c r="T565">
        <v>2014</v>
      </c>
      <c r="U565" t="str">
        <f t="shared" si="72"/>
        <v>Manual</v>
      </c>
      <c r="V565">
        <f t="shared" si="73"/>
        <v>5000</v>
      </c>
      <c r="W565">
        <f t="shared" si="74"/>
        <v>0</v>
      </c>
      <c r="X565">
        <f t="shared" si="75"/>
        <v>1.8</v>
      </c>
      <c r="Y565">
        <f t="shared" si="76"/>
        <v>1</v>
      </c>
      <c r="Z565">
        <f t="shared" si="77"/>
        <v>1</v>
      </c>
      <c r="AA565">
        <f t="shared" si="78"/>
        <v>1</v>
      </c>
      <c r="AB565">
        <f t="shared" si="79"/>
        <v>1</v>
      </c>
      <c r="AC565">
        <f t="shared" si="80"/>
        <v>1</v>
      </c>
    </row>
    <row r="566" spans="1:29" x14ac:dyDescent="0.2">
      <c r="A566" t="s">
        <v>1606</v>
      </c>
      <c r="B566" t="s">
        <v>233</v>
      </c>
      <c r="C566">
        <v>11760</v>
      </c>
      <c r="D566" t="s">
        <v>1607</v>
      </c>
      <c r="E566">
        <v>2</v>
      </c>
      <c r="F566" t="s">
        <v>40</v>
      </c>
      <c r="G566">
        <v>17427</v>
      </c>
      <c r="H566" t="s">
        <v>61</v>
      </c>
      <c r="I566" t="s">
        <v>34</v>
      </c>
      <c r="J566" t="s">
        <v>42</v>
      </c>
      <c r="K566">
        <v>6</v>
      </c>
      <c r="L566">
        <v>45405</v>
      </c>
      <c r="M566">
        <v>15</v>
      </c>
      <c r="N566" t="s">
        <v>1608</v>
      </c>
      <c r="O566" t="s">
        <v>49</v>
      </c>
      <c r="P566">
        <v>988</v>
      </c>
      <c r="Q566">
        <v>60.1</v>
      </c>
      <c r="R566">
        <v>5</v>
      </c>
      <c r="S566">
        <v>106</v>
      </c>
      <c r="T566">
        <v>2018</v>
      </c>
      <c r="U566" t="str">
        <f t="shared" si="72"/>
        <v>Automatic</v>
      </c>
      <c r="V566">
        <f t="shared" si="73"/>
        <v>10000</v>
      </c>
      <c r="W566">
        <f t="shared" si="74"/>
        <v>0</v>
      </c>
      <c r="X566">
        <f t="shared" si="75"/>
        <v>1</v>
      </c>
      <c r="Y566">
        <f t="shared" si="76"/>
        <v>1</v>
      </c>
      <c r="Z566">
        <f t="shared" si="77"/>
        <v>1</v>
      </c>
      <c r="AA566">
        <f t="shared" si="78"/>
        <v>1</v>
      </c>
      <c r="AB566">
        <f t="shared" si="79"/>
        <v>1</v>
      </c>
      <c r="AC566">
        <f t="shared" si="80"/>
        <v>1</v>
      </c>
    </row>
    <row r="567" spans="1:29" x14ac:dyDescent="0.2">
      <c r="A567" t="s">
        <v>1609</v>
      </c>
      <c r="B567" t="s">
        <v>133</v>
      </c>
      <c r="C567">
        <v>17445</v>
      </c>
      <c r="D567" t="s">
        <v>1610</v>
      </c>
      <c r="E567">
        <v>2</v>
      </c>
      <c r="F567" t="s">
        <v>32</v>
      </c>
      <c r="G567">
        <v>92000</v>
      </c>
      <c r="H567" t="s">
        <v>85</v>
      </c>
      <c r="I567" t="s">
        <v>54</v>
      </c>
      <c r="J567" t="s">
        <v>42</v>
      </c>
      <c r="K567">
        <v>7</v>
      </c>
      <c r="L567">
        <v>44623</v>
      </c>
      <c r="M567">
        <v>14</v>
      </c>
      <c r="N567" t="s">
        <v>1611</v>
      </c>
      <c r="O567" t="s">
        <v>49</v>
      </c>
      <c r="P567">
        <v>1798</v>
      </c>
      <c r="Q567">
        <v>94.2</v>
      </c>
      <c r="R567">
        <v>5</v>
      </c>
      <c r="S567">
        <v>70</v>
      </c>
      <c r="T567">
        <v>2017</v>
      </c>
      <c r="U567" t="str">
        <f t="shared" si="72"/>
        <v>Automatic</v>
      </c>
      <c r="V567">
        <f t="shared" si="73"/>
        <v>15000</v>
      </c>
      <c r="W567">
        <f t="shared" si="74"/>
        <v>50000</v>
      </c>
      <c r="X567">
        <f t="shared" si="75"/>
        <v>1.8</v>
      </c>
      <c r="Y567">
        <f t="shared" si="76"/>
        <v>1</v>
      </c>
      <c r="Z567">
        <f t="shared" si="77"/>
        <v>1</v>
      </c>
      <c r="AA567">
        <f t="shared" si="78"/>
        <v>1</v>
      </c>
      <c r="AB567">
        <f t="shared" si="79"/>
        <v>1</v>
      </c>
      <c r="AC567">
        <f t="shared" si="80"/>
        <v>1</v>
      </c>
    </row>
    <row r="568" spans="1:29" x14ac:dyDescent="0.2">
      <c r="A568" t="s">
        <v>1612</v>
      </c>
      <c r="B568" t="s">
        <v>69</v>
      </c>
      <c r="C568">
        <v>18345</v>
      </c>
      <c r="D568" t="s">
        <v>1613</v>
      </c>
      <c r="E568">
        <v>2</v>
      </c>
      <c r="F568" t="s">
        <v>53</v>
      </c>
      <c r="G568">
        <v>12000</v>
      </c>
      <c r="H568" t="s">
        <v>85</v>
      </c>
      <c r="I568" t="s">
        <v>54</v>
      </c>
      <c r="J568" t="s">
        <v>55</v>
      </c>
      <c r="K568">
        <v>8</v>
      </c>
      <c r="L568">
        <v>44642</v>
      </c>
      <c r="M568">
        <v>29</v>
      </c>
      <c r="N568" t="s">
        <v>1614</v>
      </c>
      <c r="O568" t="s">
        <v>57</v>
      </c>
      <c r="P568">
        <v>2143</v>
      </c>
      <c r="Q568">
        <v>65.7</v>
      </c>
      <c r="R568">
        <v>5</v>
      </c>
      <c r="S568">
        <v>109</v>
      </c>
      <c r="T568">
        <v>2016</v>
      </c>
      <c r="U568" t="str">
        <f t="shared" si="72"/>
        <v>Automatic</v>
      </c>
      <c r="V568">
        <f t="shared" si="73"/>
        <v>15000</v>
      </c>
      <c r="W568">
        <f t="shared" si="74"/>
        <v>0</v>
      </c>
      <c r="X568">
        <f t="shared" si="75"/>
        <v>2.1</v>
      </c>
      <c r="Y568">
        <f t="shared" si="76"/>
        <v>1</v>
      </c>
      <c r="Z568">
        <f t="shared" si="77"/>
        <v>1</v>
      </c>
      <c r="AA568">
        <f t="shared" si="78"/>
        <v>1</v>
      </c>
      <c r="AB568">
        <f t="shared" si="79"/>
        <v>1</v>
      </c>
      <c r="AC568">
        <f t="shared" si="80"/>
        <v>1</v>
      </c>
    </row>
    <row r="569" spans="1:29" x14ac:dyDescent="0.2">
      <c r="A569" t="s">
        <v>1615</v>
      </c>
      <c r="B569" t="s">
        <v>80</v>
      </c>
      <c r="C569">
        <v>6165</v>
      </c>
      <c r="D569" t="s">
        <v>965</v>
      </c>
      <c r="E569">
        <v>1</v>
      </c>
      <c r="F569" t="s">
        <v>40</v>
      </c>
      <c r="G569">
        <v>66288</v>
      </c>
      <c r="H569" t="s">
        <v>94</v>
      </c>
      <c r="I569" t="s">
        <v>34</v>
      </c>
      <c r="J569" t="s">
        <v>42</v>
      </c>
      <c r="K569">
        <v>10</v>
      </c>
      <c r="L569">
        <v>45670</v>
      </c>
      <c r="M569">
        <v>15</v>
      </c>
      <c r="N569" t="s">
        <v>1616</v>
      </c>
      <c r="O569" t="s">
        <v>49</v>
      </c>
      <c r="P569">
        <v>998</v>
      </c>
      <c r="Q569">
        <v>65.7</v>
      </c>
      <c r="R569">
        <v>5</v>
      </c>
      <c r="S569">
        <v>99</v>
      </c>
      <c r="T569">
        <v>2014</v>
      </c>
      <c r="U569" t="str">
        <f t="shared" si="72"/>
        <v>Manual</v>
      </c>
      <c r="V569">
        <f t="shared" si="73"/>
        <v>5000</v>
      </c>
      <c r="W569">
        <f t="shared" si="74"/>
        <v>50000</v>
      </c>
      <c r="X569">
        <f t="shared" si="75"/>
        <v>1</v>
      </c>
      <c r="Y569">
        <f t="shared" si="76"/>
        <v>1</v>
      </c>
      <c r="Z569">
        <f t="shared" si="77"/>
        <v>1</v>
      </c>
      <c r="AA569">
        <f t="shared" si="78"/>
        <v>1</v>
      </c>
      <c r="AB569">
        <f t="shared" si="79"/>
        <v>1</v>
      </c>
      <c r="AC569">
        <f t="shared" si="80"/>
        <v>1</v>
      </c>
    </row>
    <row r="570" spans="1:29" x14ac:dyDescent="0.2">
      <c r="A570" t="s">
        <v>1617</v>
      </c>
      <c r="B570" t="s">
        <v>46</v>
      </c>
      <c r="C570">
        <v>8750</v>
      </c>
      <c r="D570" t="s">
        <v>1618</v>
      </c>
      <c r="E570">
        <v>1</v>
      </c>
      <c r="F570" t="s">
        <v>40</v>
      </c>
      <c r="G570">
        <v>22000</v>
      </c>
      <c r="H570" t="s">
        <v>41</v>
      </c>
      <c r="I570" t="s">
        <v>54</v>
      </c>
      <c r="J570" t="s">
        <v>42</v>
      </c>
      <c r="K570">
        <v>12</v>
      </c>
      <c r="L570">
        <v>44451</v>
      </c>
      <c r="M570">
        <v>22</v>
      </c>
      <c r="N570" t="s">
        <v>1619</v>
      </c>
      <c r="O570" t="s">
        <v>49</v>
      </c>
      <c r="P570">
        <v>1997</v>
      </c>
      <c r="Q570">
        <v>36.200000000000003</v>
      </c>
      <c r="R570">
        <v>5</v>
      </c>
      <c r="S570">
        <v>184</v>
      </c>
      <c r="T570">
        <v>2012</v>
      </c>
      <c r="U570" t="str">
        <f t="shared" si="72"/>
        <v>Manual</v>
      </c>
      <c r="V570">
        <f t="shared" si="73"/>
        <v>5000</v>
      </c>
      <c r="W570">
        <f t="shared" si="74"/>
        <v>0</v>
      </c>
      <c r="X570">
        <f t="shared" si="75"/>
        <v>2</v>
      </c>
      <c r="Y570">
        <f t="shared" si="76"/>
        <v>1</v>
      </c>
      <c r="Z570">
        <f t="shared" si="77"/>
        <v>1</v>
      </c>
      <c r="AA570">
        <f t="shared" si="78"/>
        <v>1</v>
      </c>
      <c r="AB570">
        <f t="shared" si="79"/>
        <v>1</v>
      </c>
      <c r="AC570">
        <f t="shared" si="80"/>
        <v>1</v>
      </c>
    </row>
    <row r="571" spans="1:29" x14ac:dyDescent="0.2">
      <c r="A571" t="s">
        <v>1620</v>
      </c>
      <c r="B571" t="s">
        <v>75</v>
      </c>
      <c r="C571">
        <v>14800</v>
      </c>
      <c r="D571" t="s">
        <v>1621</v>
      </c>
      <c r="E571">
        <v>2</v>
      </c>
      <c r="F571" t="s">
        <v>53</v>
      </c>
      <c r="G571">
        <v>14500</v>
      </c>
      <c r="H571" t="s">
        <v>61</v>
      </c>
      <c r="I571" t="s">
        <v>34</v>
      </c>
      <c r="J571" t="s">
        <v>35</v>
      </c>
      <c r="K571">
        <v>9</v>
      </c>
      <c r="L571">
        <v>45634</v>
      </c>
      <c r="M571">
        <v>33</v>
      </c>
      <c r="N571" t="s">
        <v>1622</v>
      </c>
      <c r="O571" t="s">
        <v>35</v>
      </c>
      <c r="P571">
        <v>1968</v>
      </c>
      <c r="Q571">
        <v>64.2</v>
      </c>
      <c r="R571">
        <v>5</v>
      </c>
      <c r="S571">
        <v>115</v>
      </c>
      <c r="T571">
        <v>2015</v>
      </c>
      <c r="U571" t="str">
        <f t="shared" si="72"/>
        <v>Automatic</v>
      </c>
      <c r="V571">
        <f t="shared" si="73"/>
        <v>10000</v>
      </c>
      <c r="W571">
        <f t="shared" si="74"/>
        <v>0</v>
      </c>
      <c r="X571">
        <f t="shared" si="75"/>
        <v>2</v>
      </c>
      <c r="Y571">
        <f t="shared" si="76"/>
        <v>1</v>
      </c>
      <c r="Z571">
        <f t="shared" si="77"/>
        <v>1</v>
      </c>
      <c r="AA571">
        <f t="shared" si="78"/>
        <v>1</v>
      </c>
      <c r="AB571">
        <f t="shared" si="79"/>
        <v>1</v>
      </c>
      <c r="AC571">
        <f t="shared" si="80"/>
        <v>1</v>
      </c>
    </row>
    <row r="572" spans="1:29" x14ac:dyDescent="0.2">
      <c r="A572" t="s">
        <v>1623</v>
      </c>
      <c r="B572" t="s">
        <v>30</v>
      </c>
      <c r="C572">
        <v>4198</v>
      </c>
      <c r="D572" t="s">
        <v>1624</v>
      </c>
      <c r="E572">
        <v>1</v>
      </c>
      <c r="F572" t="s">
        <v>40</v>
      </c>
      <c r="G572">
        <v>56795</v>
      </c>
      <c r="H572" t="s">
        <v>33</v>
      </c>
      <c r="I572" t="s">
        <v>34</v>
      </c>
      <c r="J572" t="s">
        <v>42</v>
      </c>
      <c r="K572">
        <v>10</v>
      </c>
      <c r="L572">
        <v>45543</v>
      </c>
      <c r="M572">
        <v>5</v>
      </c>
      <c r="N572" t="s">
        <v>1625</v>
      </c>
      <c r="O572" t="s">
        <v>49</v>
      </c>
      <c r="P572">
        <v>1248</v>
      </c>
      <c r="Q572">
        <v>55.4</v>
      </c>
      <c r="R572">
        <v>5</v>
      </c>
      <c r="S572">
        <v>119</v>
      </c>
      <c r="T572">
        <v>2014</v>
      </c>
      <c r="U572" t="str">
        <f t="shared" si="72"/>
        <v>Manual</v>
      </c>
      <c r="V572">
        <f t="shared" si="73"/>
        <v>0</v>
      </c>
      <c r="W572">
        <f t="shared" si="74"/>
        <v>50000</v>
      </c>
      <c r="X572">
        <f t="shared" si="75"/>
        <v>1.2</v>
      </c>
      <c r="Y572">
        <f t="shared" si="76"/>
        <v>1</v>
      </c>
      <c r="Z572">
        <f t="shared" si="77"/>
        <v>1</v>
      </c>
      <c r="AA572">
        <f t="shared" si="78"/>
        <v>1</v>
      </c>
      <c r="AB572">
        <f t="shared" si="79"/>
        <v>1</v>
      </c>
      <c r="AC572">
        <f t="shared" si="80"/>
        <v>1</v>
      </c>
    </row>
    <row r="573" spans="1:29" x14ac:dyDescent="0.2">
      <c r="A573" t="s">
        <v>1626</v>
      </c>
      <c r="B573" t="s">
        <v>1627</v>
      </c>
      <c r="C573">
        <v>2095</v>
      </c>
      <c r="D573" t="s">
        <v>1628</v>
      </c>
      <c r="E573">
        <v>1</v>
      </c>
      <c r="F573" t="s">
        <v>53</v>
      </c>
      <c r="G573">
        <v>112427</v>
      </c>
      <c r="H573" t="s">
        <v>77</v>
      </c>
      <c r="I573" t="s">
        <v>54</v>
      </c>
      <c r="J573" t="s">
        <v>55</v>
      </c>
      <c r="K573">
        <v>14</v>
      </c>
      <c r="L573">
        <v>45232</v>
      </c>
      <c r="M573">
        <v>24</v>
      </c>
      <c r="N573" t="s">
        <v>1629</v>
      </c>
      <c r="O573" t="s">
        <v>57</v>
      </c>
      <c r="P573">
        <v>1910</v>
      </c>
      <c r="Q573">
        <v>54.3</v>
      </c>
      <c r="R573">
        <v>5</v>
      </c>
      <c r="S573">
        <v>137</v>
      </c>
      <c r="T573">
        <v>2010</v>
      </c>
      <c r="U573" t="str">
        <f t="shared" si="72"/>
        <v>Manual</v>
      </c>
      <c r="V573">
        <f t="shared" si="73"/>
        <v>0</v>
      </c>
      <c r="W573">
        <f t="shared" si="74"/>
        <v>100000</v>
      </c>
      <c r="X573">
        <f t="shared" si="75"/>
        <v>1.9</v>
      </c>
      <c r="Y573">
        <f t="shared" si="76"/>
        <v>1</v>
      </c>
      <c r="Z573">
        <f t="shared" si="77"/>
        <v>0</v>
      </c>
      <c r="AA573">
        <f t="shared" si="78"/>
        <v>1</v>
      </c>
      <c r="AB573">
        <f t="shared" si="79"/>
        <v>1</v>
      </c>
      <c r="AC573">
        <f t="shared" si="80"/>
        <v>0</v>
      </c>
    </row>
    <row r="574" spans="1:29" x14ac:dyDescent="0.2">
      <c r="A574" t="s">
        <v>1630</v>
      </c>
      <c r="B574" t="s">
        <v>133</v>
      </c>
      <c r="C574">
        <v>11703</v>
      </c>
      <c r="D574" t="s">
        <v>1631</v>
      </c>
      <c r="E574">
        <v>2</v>
      </c>
      <c r="F574" t="s">
        <v>32</v>
      </c>
      <c r="G574">
        <v>27910</v>
      </c>
      <c r="H574" t="s">
        <v>61</v>
      </c>
      <c r="I574" t="s">
        <v>34</v>
      </c>
      <c r="J574" t="s">
        <v>42</v>
      </c>
      <c r="K574">
        <v>6</v>
      </c>
      <c r="L574">
        <v>45474</v>
      </c>
      <c r="M574">
        <v>8</v>
      </c>
      <c r="N574" t="s">
        <v>1632</v>
      </c>
      <c r="O574" t="s">
        <v>49</v>
      </c>
      <c r="P574">
        <v>1497</v>
      </c>
      <c r="Q574">
        <v>85.6</v>
      </c>
      <c r="R574">
        <v>5</v>
      </c>
      <c r="S574">
        <v>75</v>
      </c>
      <c r="T574">
        <v>2018</v>
      </c>
      <c r="U574" t="str">
        <f t="shared" si="72"/>
        <v>Automatic</v>
      </c>
      <c r="V574">
        <f t="shared" si="73"/>
        <v>10000</v>
      </c>
      <c r="W574">
        <f t="shared" si="74"/>
        <v>0</v>
      </c>
      <c r="X574">
        <f t="shared" si="75"/>
        <v>1.5</v>
      </c>
      <c r="Y574">
        <f t="shared" si="76"/>
        <v>1</v>
      </c>
      <c r="Z574">
        <f t="shared" si="77"/>
        <v>1</v>
      </c>
      <c r="AA574">
        <f t="shared" si="78"/>
        <v>1</v>
      </c>
      <c r="AB574">
        <f t="shared" si="79"/>
        <v>1</v>
      </c>
      <c r="AC574">
        <f t="shared" si="80"/>
        <v>1</v>
      </c>
    </row>
    <row r="575" spans="1:29" x14ac:dyDescent="0.2">
      <c r="A575" t="s">
        <v>1633</v>
      </c>
      <c r="B575" t="s">
        <v>123</v>
      </c>
      <c r="C575">
        <v>10595</v>
      </c>
      <c r="D575" t="s">
        <v>1634</v>
      </c>
      <c r="E575">
        <v>2</v>
      </c>
      <c r="F575" t="s">
        <v>53</v>
      </c>
      <c r="G575">
        <v>96480</v>
      </c>
      <c r="H575" t="s">
        <v>94</v>
      </c>
      <c r="I575" t="s">
        <v>34</v>
      </c>
      <c r="J575" t="s">
        <v>146</v>
      </c>
      <c r="K575">
        <v>8</v>
      </c>
      <c r="L575">
        <v>45461</v>
      </c>
      <c r="M575">
        <v>26</v>
      </c>
      <c r="N575" t="s">
        <v>1635</v>
      </c>
      <c r="O575" t="s">
        <v>148</v>
      </c>
      <c r="P575">
        <v>1995</v>
      </c>
      <c r="Q575">
        <v>68.900000000000006</v>
      </c>
      <c r="R575">
        <v>4</v>
      </c>
      <c r="S575">
        <v>104</v>
      </c>
      <c r="T575">
        <v>2016</v>
      </c>
      <c r="U575" t="str">
        <f t="shared" si="72"/>
        <v>Automatic</v>
      </c>
      <c r="V575">
        <f t="shared" si="73"/>
        <v>10000</v>
      </c>
      <c r="W575">
        <f t="shared" si="74"/>
        <v>50000</v>
      </c>
      <c r="X575">
        <f t="shared" si="75"/>
        <v>2</v>
      </c>
      <c r="Y575">
        <f t="shared" si="76"/>
        <v>1</v>
      </c>
      <c r="Z575">
        <f t="shared" si="77"/>
        <v>1</v>
      </c>
      <c r="AA575">
        <f t="shared" si="78"/>
        <v>1</v>
      </c>
      <c r="AB575">
        <f t="shared" si="79"/>
        <v>1</v>
      </c>
      <c r="AC575">
        <f t="shared" si="80"/>
        <v>1</v>
      </c>
    </row>
    <row r="576" spans="1:29" x14ac:dyDescent="0.2">
      <c r="A576" t="s">
        <v>1636</v>
      </c>
      <c r="B576" t="s">
        <v>30</v>
      </c>
      <c r="C576">
        <v>16036</v>
      </c>
      <c r="D576" t="s">
        <v>429</v>
      </c>
      <c r="E576">
        <v>2</v>
      </c>
      <c r="F576" t="s">
        <v>53</v>
      </c>
      <c r="G576">
        <v>14500</v>
      </c>
      <c r="H576" t="s">
        <v>41</v>
      </c>
      <c r="I576" t="s">
        <v>34</v>
      </c>
      <c r="J576" t="s">
        <v>35</v>
      </c>
      <c r="K576">
        <v>9</v>
      </c>
      <c r="L576">
        <v>45737</v>
      </c>
      <c r="M576">
        <v>28</v>
      </c>
      <c r="N576" t="s">
        <v>1637</v>
      </c>
      <c r="O576" t="s">
        <v>35</v>
      </c>
      <c r="P576">
        <v>2199</v>
      </c>
      <c r="Q576">
        <v>42.2</v>
      </c>
      <c r="R576">
        <v>7</v>
      </c>
      <c r="S576">
        <v>177</v>
      </c>
      <c r="T576">
        <v>2015</v>
      </c>
      <c r="U576" t="str">
        <f t="shared" si="72"/>
        <v>Automatic</v>
      </c>
      <c r="V576">
        <f t="shared" si="73"/>
        <v>15000</v>
      </c>
      <c r="W576">
        <f t="shared" si="74"/>
        <v>0</v>
      </c>
      <c r="X576">
        <f t="shared" si="75"/>
        <v>2.2000000000000002</v>
      </c>
      <c r="Y576">
        <f t="shared" si="76"/>
        <v>1</v>
      </c>
      <c r="Z576">
        <f t="shared" si="77"/>
        <v>1</v>
      </c>
      <c r="AA576">
        <f t="shared" si="78"/>
        <v>1</v>
      </c>
      <c r="AB576">
        <f t="shared" si="79"/>
        <v>1</v>
      </c>
      <c r="AC576">
        <f t="shared" si="80"/>
        <v>1</v>
      </c>
    </row>
    <row r="577" spans="1:29" x14ac:dyDescent="0.2">
      <c r="A577" t="s">
        <v>1638</v>
      </c>
      <c r="B577" t="s">
        <v>38</v>
      </c>
      <c r="C577">
        <v>5345</v>
      </c>
      <c r="D577" t="s">
        <v>1639</v>
      </c>
      <c r="E577">
        <v>1</v>
      </c>
      <c r="F577" t="s">
        <v>40</v>
      </c>
      <c r="G577">
        <v>21000</v>
      </c>
      <c r="H577" t="s">
        <v>41</v>
      </c>
      <c r="I577" t="s">
        <v>34</v>
      </c>
      <c r="J577" t="s">
        <v>42</v>
      </c>
      <c r="K577">
        <v>9</v>
      </c>
      <c r="L577">
        <v>45536</v>
      </c>
      <c r="M577">
        <v>3</v>
      </c>
      <c r="N577" t="s">
        <v>1640</v>
      </c>
      <c r="O577" t="s">
        <v>44</v>
      </c>
      <c r="P577">
        <v>1229</v>
      </c>
      <c r="Q577">
        <v>53.3</v>
      </c>
      <c r="R577">
        <v>5</v>
      </c>
      <c r="S577">
        <v>124</v>
      </c>
      <c r="T577">
        <v>2015</v>
      </c>
      <c r="U577" t="str">
        <f t="shared" si="72"/>
        <v>Manual</v>
      </c>
      <c r="V577">
        <f t="shared" si="73"/>
        <v>5000</v>
      </c>
      <c r="W577">
        <f t="shared" si="74"/>
        <v>0</v>
      </c>
      <c r="X577">
        <f t="shared" si="75"/>
        <v>1.2</v>
      </c>
      <c r="Y577">
        <f t="shared" si="76"/>
        <v>1</v>
      </c>
      <c r="Z577">
        <f t="shared" si="77"/>
        <v>1</v>
      </c>
      <c r="AA577">
        <f t="shared" si="78"/>
        <v>1</v>
      </c>
      <c r="AB577">
        <f t="shared" si="79"/>
        <v>1</v>
      </c>
      <c r="AC577">
        <f t="shared" si="80"/>
        <v>1</v>
      </c>
    </row>
    <row r="578" spans="1:29" x14ac:dyDescent="0.2">
      <c r="A578" t="s">
        <v>1641</v>
      </c>
      <c r="B578" t="s">
        <v>233</v>
      </c>
      <c r="C578">
        <v>4550</v>
      </c>
      <c r="D578" t="s">
        <v>1642</v>
      </c>
      <c r="E578">
        <v>1</v>
      </c>
      <c r="F578" t="s">
        <v>40</v>
      </c>
      <c r="G578">
        <v>25000</v>
      </c>
      <c r="H578" t="s">
        <v>33</v>
      </c>
      <c r="I578" t="s">
        <v>95</v>
      </c>
      <c r="J578" t="s">
        <v>42</v>
      </c>
      <c r="K578">
        <v>11</v>
      </c>
      <c r="L578">
        <v>45362</v>
      </c>
      <c r="M578">
        <v>8</v>
      </c>
      <c r="N578" t="s">
        <v>1643</v>
      </c>
      <c r="O578" t="s">
        <v>49</v>
      </c>
      <c r="P578">
        <v>1339</v>
      </c>
      <c r="Q578">
        <v>52.3</v>
      </c>
      <c r="R578">
        <v>5</v>
      </c>
      <c r="S578">
        <v>129</v>
      </c>
      <c r="T578">
        <v>2013</v>
      </c>
      <c r="U578" t="str">
        <f t="shared" ref="U578:U641" si="81">IF(AVERAGE(E578:E578)=2,"Automatic","Manual")</f>
        <v>Manual</v>
      </c>
      <c r="V578">
        <f t="shared" ref="V578:V641" si="82">ROUNDDOWN(AVERAGE(C578:C578)/5000,0)*5000</f>
        <v>0</v>
      </c>
      <c r="W578">
        <f t="shared" ref="W578:W641" si="83">ROUNDDOWN(AVERAGE(G578:G578)/50000,0)*50000</f>
        <v>0</v>
      </c>
      <c r="X578">
        <f t="shared" ref="X578:X641" si="84">ROUND(AVERAGE(P578:P578)/1000,1)</f>
        <v>1.3</v>
      </c>
      <c r="Y578">
        <f t="shared" ref="Y578:Y641" si="85">IF(AVERAGE(V578:V578)=30000,0,1)</f>
        <v>1</v>
      </c>
      <c r="Z578">
        <f t="shared" ref="Z578:Z641" si="86">IF(AVERAGE(W578:W578)&gt;50000,0,1)</f>
        <v>1</v>
      </c>
      <c r="AA578">
        <f t="shared" ref="AA578:AA641" si="87">IF(AVERAGE(X578:X578)&gt;2.5,0,1)</f>
        <v>1</v>
      </c>
      <c r="AB578">
        <f t="shared" ref="AB578:AB641" si="88">IF(AVERAGE(Q578:Q578)&lt;30,0,1)</f>
        <v>1</v>
      </c>
      <c r="AC578">
        <f t="shared" ref="AC578:AC641" si="89">IF(SUM(Y578:AB578)=4,1,0)</f>
        <v>1</v>
      </c>
    </row>
    <row r="579" spans="1:29" x14ac:dyDescent="0.2">
      <c r="A579" t="s">
        <v>1644</v>
      </c>
      <c r="B579" t="s">
        <v>38</v>
      </c>
      <c r="C579">
        <v>13045</v>
      </c>
      <c r="D579" t="s">
        <v>1645</v>
      </c>
      <c r="E579">
        <v>2</v>
      </c>
      <c r="F579" t="s">
        <v>53</v>
      </c>
      <c r="G579">
        <v>9000</v>
      </c>
      <c r="H579" t="s">
        <v>41</v>
      </c>
      <c r="I579" t="s">
        <v>54</v>
      </c>
      <c r="J579" t="s">
        <v>42</v>
      </c>
      <c r="K579">
        <v>8</v>
      </c>
      <c r="L579">
        <v>44521</v>
      </c>
      <c r="M579">
        <v>23</v>
      </c>
      <c r="N579" t="s">
        <v>1646</v>
      </c>
      <c r="O579" t="s">
        <v>49</v>
      </c>
      <c r="P579">
        <v>1956</v>
      </c>
      <c r="Q579">
        <v>50.4</v>
      </c>
      <c r="R579">
        <v>5</v>
      </c>
      <c r="S579">
        <v>147</v>
      </c>
      <c r="T579">
        <v>2016</v>
      </c>
      <c r="U579" t="str">
        <f t="shared" si="81"/>
        <v>Automatic</v>
      </c>
      <c r="V579">
        <f t="shared" si="82"/>
        <v>10000</v>
      </c>
      <c r="W579">
        <f t="shared" si="83"/>
        <v>0</v>
      </c>
      <c r="X579">
        <f t="shared" si="84"/>
        <v>2</v>
      </c>
      <c r="Y579">
        <f t="shared" si="85"/>
        <v>1</v>
      </c>
      <c r="Z579">
        <f t="shared" si="86"/>
        <v>1</v>
      </c>
      <c r="AA579">
        <f t="shared" si="87"/>
        <v>1</v>
      </c>
      <c r="AB579">
        <f t="shared" si="88"/>
        <v>1</v>
      </c>
      <c r="AC579">
        <f t="shared" si="89"/>
        <v>1</v>
      </c>
    </row>
    <row r="580" spans="1:29" x14ac:dyDescent="0.2">
      <c r="A580" t="s">
        <v>1647</v>
      </c>
      <c r="B580" t="s">
        <v>141</v>
      </c>
      <c r="C580">
        <v>5595</v>
      </c>
      <c r="D580" t="s">
        <v>1648</v>
      </c>
      <c r="E580">
        <v>1</v>
      </c>
      <c r="F580" t="s">
        <v>40</v>
      </c>
      <c r="G580">
        <v>14387</v>
      </c>
      <c r="H580" t="s">
        <v>41</v>
      </c>
      <c r="I580" t="s">
        <v>34</v>
      </c>
      <c r="J580" t="s">
        <v>42</v>
      </c>
      <c r="K580">
        <v>8</v>
      </c>
      <c r="L580">
        <v>45750</v>
      </c>
      <c r="M580">
        <v>15</v>
      </c>
      <c r="O580" t="s">
        <v>49</v>
      </c>
      <c r="P580">
        <v>1200</v>
      </c>
      <c r="Q580">
        <v>65.7</v>
      </c>
      <c r="R580">
        <v>5</v>
      </c>
      <c r="S580">
        <v>99</v>
      </c>
      <c r="T580">
        <v>2016</v>
      </c>
      <c r="U580" t="str">
        <f t="shared" si="81"/>
        <v>Manual</v>
      </c>
      <c r="V580">
        <f t="shared" si="82"/>
        <v>5000</v>
      </c>
      <c r="W580">
        <f t="shared" si="83"/>
        <v>0</v>
      </c>
      <c r="X580">
        <f t="shared" si="84"/>
        <v>1.2</v>
      </c>
      <c r="Y580">
        <f t="shared" si="85"/>
        <v>1</v>
      </c>
      <c r="Z580">
        <f t="shared" si="86"/>
        <v>1</v>
      </c>
      <c r="AA580">
        <f t="shared" si="87"/>
        <v>1</v>
      </c>
      <c r="AB580">
        <f t="shared" si="88"/>
        <v>1</v>
      </c>
      <c r="AC580">
        <f t="shared" si="89"/>
        <v>1</v>
      </c>
    </row>
    <row r="581" spans="1:29" x14ac:dyDescent="0.2">
      <c r="A581" t="s">
        <v>1649</v>
      </c>
      <c r="B581" t="s">
        <v>75</v>
      </c>
      <c r="C581">
        <v>14709</v>
      </c>
      <c r="D581" t="s">
        <v>1650</v>
      </c>
      <c r="E581">
        <v>2</v>
      </c>
      <c r="F581" t="s">
        <v>40</v>
      </c>
      <c r="G581">
        <v>31579</v>
      </c>
      <c r="H581" t="s">
        <v>94</v>
      </c>
      <c r="I581" t="s">
        <v>34</v>
      </c>
      <c r="J581" t="s">
        <v>35</v>
      </c>
      <c r="K581">
        <v>8</v>
      </c>
      <c r="L581">
        <v>45653</v>
      </c>
      <c r="M581">
        <v>26</v>
      </c>
      <c r="N581" t="s">
        <v>1651</v>
      </c>
      <c r="O581" t="s">
        <v>35</v>
      </c>
      <c r="P581">
        <v>1984</v>
      </c>
      <c r="Q581">
        <v>52.3</v>
      </c>
      <c r="R581">
        <v>5</v>
      </c>
      <c r="S581">
        <v>128</v>
      </c>
      <c r="T581">
        <v>2016</v>
      </c>
      <c r="U581" t="str">
        <f t="shared" si="81"/>
        <v>Automatic</v>
      </c>
      <c r="V581">
        <f t="shared" si="82"/>
        <v>10000</v>
      </c>
      <c r="W581">
        <f t="shared" si="83"/>
        <v>0</v>
      </c>
      <c r="X581">
        <f t="shared" si="84"/>
        <v>2</v>
      </c>
      <c r="Y581">
        <f t="shared" si="85"/>
        <v>1</v>
      </c>
      <c r="Z581">
        <f t="shared" si="86"/>
        <v>1</v>
      </c>
      <c r="AA581">
        <f t="shared" si="87"/>
        <v>1</v>
      </c>
      <c r="AB581">
        <f t="shared" si="88"/>
        <v>1</v>
      </c>
      <c r="AC581">
        <f t="shared" si="89"/>
        <v>1</v>
      </c>
    </row>
    <row r="582" spans="1:29" x14ac:dyDescent="0.2">
      <c r="A582" t="s">
        <v>1652</v>
      </c>
      <c r="B582" t="s">
        <v>404</v>
      </c>
      <c r="C582">
        <v>16675</v>
      </c>
      <c r="D582" t="s">
        <v>1653</v>
      </c>
      <c r="E582">
        <v>2</v>
      </c>
      <c r="F582" t="s">
        <v>40</v>
      </c>
      <c r="G582">
        <v>1595</v>
      </c>
      <c r="H582" t="s">
        <v>85</v>
      </c>
      <c r="I582" t="s">
        <v>34</v>
      </c>
      <c r="J582" t="s">
        <v>42</v>
      </c>
      <c r="K582">
        <v>1</v>
      </c>
      <c r="L582">
        <v>46265</v>
      </c>
      <c r="M582">
        <v>19</v>
      </c>
      <c r="N582" t="s">
        <v>1654</v>
      </c>
      <c r="O582" t="s">
        <v>49</v>
      </c>
      <c r="P582">
        <v>1199</v>
      </c>
      <c r="Q582">
        <v>50.4</v>
      </c>
      <c r="R582">
        <v>5</v>
      </c>
      <c r="S582">
        <v>131</v>
      </c>
      <c r="T582">
        <v>2023</v>
      </c>
      <c r="U582" t="str">
        <f t="shared" si="81"/>
        <v>Automatic</v>
      </c>
      <c r="V582">
        <f t="shared" si="82"/>
        <v>15000</v>
      </c>
      <c r="W582">
        <f t="shared" si="83"/>
        <v>0</v>
      </c>
      <c r="X582">
        <f t="shared" si="84"/>
        <v>1.2</v>
      </c>
      <c r="Y582">
        <f t="shared" si="85"/>
        <v>1</v>
      </c>
      <c r="Z582">
        <f t="shared" si="86"/>
        <v>1</v>
      </c>
      <c r="AA582">
        <f t="shared" si="87"/>
        <v>1</v>
      </c>
      <c r="AB582">
        <f t="shared" si="88"/>
        <v>1</v>
      </c>
      <c r="AC582">
        <f t="shared" si="89"/>
        <v>1</v>
      </c>
    </row>
    <row r="583" spans="1:29" x14ac:dyDescent="0.2">
      <c r="A583" t="s">
        <v>1655</v>
      </c>
      <c r="B583" t="s">
        <v>133</v>
      </c>
      <c r="C583">
        <v>22880</v>
      </c>
      <c r="D583" t="s">
        <v>340</v>
      </c>
      <c r="E583">
        <v>2</v>
      </c>
      <c r="F583" t="s">
        <v>32</v>
      </c>
      <c r="G583">
        <v>7174</v>
      </c>
      <c r="H583" t="s">
        <v>94</v>
      </c>
      <c r="I583" t="s">
        <v>54</v>
      </c>
      <c r="J583" t="s">
        <v>42</v>
      </c>
      <c r="K583">
        <v>5</v>
      </c>
      <c r="L583">
        <v>45265</v>
      </c>
      <c r="M583">
        <v>15</v>
      </c>
      <c r="N583" t="s">
        <v>1656</v>
      </c>
      <c r="O583" t="s">
        <v>49</v>
      </c>
      <c r="P583">
        <v>1798</v>
      </c>
      <c r="Q583">
        <v>58.9</v>
      </c>
      <c r="R583">
        <v>5</v>
      </c>
      <c r="S583">
        <v>86</v>
      </c>
      <c r="T583">
        <v>2019</v>
      </c>
      <c r="U583" t="str">
        <f t="shared" si="81"/>
        <v>Automatic</v>
      </c>
      <c r="V583">
        <f t="shared" si="82"/>
        <v>20000</v>
      </c>
      <c r="W583">
        <f t="shared" si="83"/>
        <v>0</v>
      </c>
      <c r="X583">
        <f t="shared" si="84"/>
        <v>1.8</v>
      </c>
      <c r="Y583">
        <f t="shared" si="85"/>
        <v>1</v>
      </c>
      <c r="Z583">
        <f t="shared" si="86"/>
        <v>1</v>
      </c>
      <c r="AA583">
        <f t="shared" si="87"/>
        <v>1</v>
      </c>
      <c r="AB583">
        <f t="shared" si="88"/>
        <v>1</v>
      </c>
      <c r="AC583">
        <f t="shared" si="89"/>
        <v>1</v>
      </c>
    </row>
    <row r="584" spans="1:29" x14ac:dyDescent="0.2">
      <c r="A584" t="s">
        <v>1657</v>
      </c>
      <c r="B584" t="s">
        <v>38</v>
      </c>
      <c r="C584">
        <v>7567</v>
      </c>
      <c r="D584" t="s">
        <v>1658</v>
      </c>
      <c r="E584">
        <v>1</v>
      </c>
      <c r="F584" t="s">
        <v>53</v>
      </c>
      <c r="G584">
        <v>151892</v>
      </c>
      <c r="H584" t="s">
        <v>41</v>
      </c>
      <c r="I584" t="s">
        <v>34</v>
      </c>
      <c r="J584" t="s">
        <v>71</v>
      </c>
      <c r="K584">
        <v>9</v>
      </c>
      <c r="L584">
        <v>45574</v>
      </c>
      <c r="M584">
        <v>21</v>
      </c>
      <c r="N584" t="s">
        <v>1659</v>
      </c>
      <c r="O584" t="s">
        <v>73</v>
      </c>
      <c r="P584">
        <v>1956</v>
      </c>
      <c r="Q584">
        <v>54.3</v>
      </c>
      <c r="R584">
        <v>7</v>
      </c>
      <c r="S584">
        <v>137</v>
      </c>
      <c r="T584">
        <v>2015</v>
      </c>
      <c r="U584" t="str">
        <f t="shared" si="81"/>
        <v>Manual</v>
      </c>
      <c r="V584">
        <f t="shared" si="82"/>
        <v>5000</v>
      </c>
      <c r="W584">
        <f t="shared" si="83"/>
        <v>150000</v>
      </c>
      <c r="X584">
        <f t="shared" si="84"/>
        <v>2</v>
      </c>
      <c r="Y584">
        <f t="shared" si="85"/>
        <v>1</v>
      </c>
      <c r="Z584">
        <f t="shared" si="86"/>
        <v>0</v>
      </c>
      <c r="AA584">
        <f t="shared" si="87"/>
        <v>1</v>
      </c>
      <c r="AB584">
        <f t="shared" si="88"/>
        <v>1</v>
      </c>
      <c r="AC584">
        <f t="shared" si="89"/>
        <v>0</v>
      </c>
    </row>
    <row r="585" spans="1:29" x14ac:dyDescent="0.2">
      <c r="A585" t="s">
        <v>1660</v>
      </c>
      <c r="B585" t="s">
        <v>51</v>
      </c>
      <c r="C585">
        <v>6095</v>
      </c>
      <c r="D585" t="s">
        <v>1661</v>
      </c>
      <c r="E585">
        <v>1</v>
      </c>
      <c r="F585" t="s">
        <v>40</v>
      </c>
      <c r="G585">
        <v>42000</v>
      </c>
      <c r="H585" t="s">
        <v>41</v>
      </c>
      <c r="I585" t="s">
        <v>54</v>
      </c>
      <c r="J585" t="s">
        <v>42</v>
      </c>
      <c r="K585">
        <v>12</v>
      </c>
      <c r="L585">
        <v>44616</v>
      </c>
      <c r="M585">
        <v>17</v>
      </c>
      <c r="N585" t="s">
        <v>1662</v>
      </c>
      <c r="O585" t="s">
        <v>49</v>
      </c>
      <c r="P585">
        <v>1390</v>
      </c>
      <c r="Q585">
        <v>45.6</v>
      </c>
      <c r="R585">
        <v>5</v>
      </c>
      <c r="S585">
        <v>144</v>
      </c>
      <c r="T585">
        <v>2012</v>
      </c>
      <c r="U585" t="str">
        <f t="shared" si="81"/>
        <v>Manual</v>
      </c>
      <c r="V585">
        <f t="shared" si="82"/>
        <v>5000</v>
      </c>
      <c r="W585">
        <f t="shared" si="83"/>
        <v>0</v>
      </c>
      <c r="X585">
        <f t="shared" si="84"/>
        <v>1.4</v>
      </c>
      <c r="Y585">
        <f t="shared" si="85"/>
        <v>1</v>
      </c>
      <c r="Z585">
        <f t="shared" si="86"/>
        <v>1</v>
      </c>
      <c r="AA585">
        <f t="shared" si="87"/>
        <v>1</v>
      </c>
      <c r="AB585">
        <f t="shared" si="88"/>
        <v>1</v>
      </c>
      <c r="AC585">
        <f t="shared" si="89"/>
        <v>1</v>
      </c>
    </row>
    <row r="586" spans="1:29" x14ac:dyDescent="0.2">
      <c r="A586" t="s">
        <v>1663</v>
      </c>
      <c r="B586" t="s">
        <v>133</v>
      </c>
      <c r="C586">
        <v>7445</v>
      </c>
      <c r="D586" t="s">
        <v>1664</v>
      </c>
      <c r="E586">
        <v>2</v>
      </c>
      <c r="F586" t="s">
        <v>40</v>
      </c>
      <c r="G586">
        <v>50000</v>
      </c>
      <c r="H586" t="s">
        <v>77</v>
      </c>
      <c r="I586" t="s">
        <v>54</v>
      </c>
      <c r="J586" t="s">
        <v>71</v>
      </c>
      <c r="K586">
        <v>12</v>
      </c>
      <c r="L586">
        <v>44512</v>
      </c>
      <c r="M586">
        <v>14</v>
      </c>
      <c r="N586" t="s">
        <v>1665</v>
      </c>
      <c r="O586" t="s">
        <v>73</v>
      </c>
      <c r="P586">
        <v>1798</v>
      </c>
      <c r="Q586">
        <v>39.799999999999997</v>
      </c>
      <c r="R586">
        <v>7</v>
      </c>
      <c r="S586">
        <v>164</v>
      </c>
      <c r="T586">
        <v>2012</v>
      </c>
      <c r="U586" t="str">
        <f t="shared" si="81"/>
        <v>Automatic</v>
      </c>
      <c r="V586">
        <f t="shared" si="82"/>
        <v>5000</v>
      </c>
      <c r="W586">
        <f t="shared" si="83"/>
        <v>50000</v>
      </c>
      <c r="X586">
        <f t="shared" si="84"/>
        <v>1.8</v>
      </c>
      <c r="Y586">
        <f t="shared" si="85"/>
        <v>1</v>
      </c>
      <c r="Z586">
        <f t="shared" si="86"/>
        <v>1</v>
      </c>
      <c r="AA586">
        <f t="shared" si="87"/>
        <v>1</v>
      </c>
      <c r="AB586">
        <f t="shared" si="88"/>
        <v>1</v>
      </c>
      <c r="AC586">
        <f t="shared" si="89"/>
        <v>1</v>
      </c>
    </row>
    <row r="587" spans="1:29" x14ac:dyDescent="0.2">
      <c r="A587" t="s">
        <v>1666</v>
      </c>
      <c r="B587" t="s">
        <v>123</v>
      </c>
      <c r="C587">
        <v>8995</v>
      </c>
      <c r="D587" t="s">
        <v>1667</v>
      </c>
      <c r="E587">
        <v>1</v>
      </c>
      <c r="F587" t="s">
        <v>53</v>
      </c>
      <c r="G587">
        <v>49000</v>
      </c>
      <c r="H587" t="s">
        <v>33</v>
      </c>
      <c r="I587" t="s">
        <v>54</v>
      </c>
      <c r="J587" t="s">
        <v>55</v>
      </c>
      <c r="K587">
        <v>13</v>
      </c>
      <c r="L587">
        <v>43200</v>
      </c>
      <c r="M587">
        <v>29</v>
      </c>
      <c r="N587" t="s">
        <v>1668</v>
      </c>
      <c r="O587" t="s">
        <v>57</v>
      </c>
      <c r="P587">
        <v>1995</v>
      </c>
      <c r="Q587">
        <v>60.1</v>
      </c>
      <c r="R587">
        <v>5</v>
      </c>
      <c r="S587">
        <v>125</v>
      </c>
      <c r="T587">
        <v>2011</v>
      </c>
      <c r="U587" t="str">
        <f t="shared" si="81"/>
        <v>Manual</v>
      </c>
      <c r="V587">
        <f t="shared" si="82"/>
        <v>5000</v>
      </c>
      <c r="W587">
        <f t="shared" si="83"/>
        <v>0</v>
      </c>
      <c r="X587">
        <f t="shared" si="84"/>
        <v>2</v>
      </c>
      <c r="Y587">
        <f t="shared" si="85"/>
        <v>1</v>
      </c>
      <c r="Z587">
        <f t="shared" si="86"/>
        <v>1</v>
      </c>
      <c r="AA587">
        <f t="shared" si="87"/>
        <v>1</v>
      </c>
      <c r="AB587">
        <f t="shared" si="88"/>
        <v>1</v>
      </c>
      <c r="AC587">
        <f t="shared" si="89"/>
        <v>1</v>
      </c>
    </row>
    <row r="588" spans="1:29" x14ac:dyDescent="0.2">
      <c r="A588" t="s">
        <v>1669</v>
      </c>
      <c r="B588" t="s">
        <v>30</v>
      </c>
      <c r="C588">
        <v>2030</v>
      </c>
      <c r="D588" t="s">
        <v>1670</v>
      </c>
      <c r="E588">
        <v>1</v>
      </c>
      <c r="F588" t="s">
        <v>53</v>
      </c>
      <c r="G588">
        <v>100000</v>
      </c>
      <c r="H588" t="s">
        <v>77</v>
      </c>
      <c r="I588" t="s">
        <v>34</v>
      </c>
      <c r="J588" t="s">
        <v>42</v>
      </c>
      <c r="K588">
        <v>13</v>
      </c>
      <c r="L588">
        <v>45545</v>
      </c>
      <c r="M588">
        <v>12</v>
      </c>
      <c r="N588" t="s">
        <v>1671</v>
      </c>
      <c r="O588" t="s">
        <v>44</v>
      </c>
      <c r="P588">
        <v>1582</v>
      </c>
      <c r="Q588">
        <v>65.7</v>
      </c>
      <c r="R588">
        <v>5</v>
      </c>
      <c r="S588">
        <v>113</v>
      </c>
      <c r="T588">
        <v>2011</v>
      </c>
      <c r="U588" t="str">
        <f t="shared" si="81"/>
        <v>Manual</v>
      </c>
      <c r="V588">
        <f t="shared" si="82"/>
        <v>0</v>
      </c>
      <c r="W588">
        <f t="shared" si="83"/>
        <v>100000</v>
      </c>
      <c r="X588">
        <f t="shared" si="84"/>
        <v>1.6</v>
      </c>
      <c r="Y588">
        <f t="shared" si="85"/>
        <v>1</v>
      </c>
      <c r="Z588">
        <f t="shared" si="86"/>
        <v>0</v>
      </c>
      <c r="AA588">
        <f t="shared" si="87"/>
        <v>1</v>
      </c>
      <c r="AB588">
        <f t="shared" si="88"/>
        <v>1</v>
      </c>
      <c r="AC588">
        <f t="shared" si="89"/>
        <v>0</v>
      </c>
    </row>
    <row r="589" spans="1:29" x14ac:dyDescent="0.2">
      <c r="A589" t="s">
        <v>1672</v>
      </c>
      <c r="B589" t="s">
        <v>233</v>
      </c>
      <c r="C589">
        <v>3395</v>
      </c>
      <c r="D589" t="s">
        <v>1673</v>
      </c>
      <c r="E589">
        <v>1</v>
      </c>
      <c r="F589" t="s">
        <v>40</v>
      </c>
      <c r="G589">
        <v>219000</v>
      </c>
      <c r="H589" t="s">
        <v>77</v>
      </c>
      <c r="I589" t="s">
        <v>34</v>
      </c>
      <c r="J589" t="s">
        <v>35</v>
      </c>
      <c r="K589">
        <v>16</v>
      </c>
      <c r="L589">
        <v>45607</v>
      </c>
      <c r="M589">
        <v>27</v>
      </c>
      <c r="N589" t="s">
        <v>1674</v>
      </c>
      <c r="O589" t="s">
        <v>35</v>
      </c>
      <c r="P589">
        <v>1997</v>
      </c>
      <c r="Q589">
        <v>34.9</v>
      </c>
      <c r="R589">
        <v>5</v>
      </c>
      <c r="S589">
        <v>192</v>
      </c>
      <c r="T589">
        <v>2008</v>
      </c>
      <c r="U589" t="str">
        <f t="shared" si="81"/>
        <v>Manual</v>
      </c>
      <c r="V589">
        <f t="shared" si="82"/>
        <v>0</v>
      </c>
      <c r="W589">
        <f t="shared" si="83"/>
        <v>200000</v>
      </c>
      <c r="X589">
        <f t="shared" si="84"/>
        <v>2</v>
      </c>
      <c r="Y589">
        <f t="shared" si="85"/>
        <v>1</v>
      </c>
      <c r="Z589">
        <f t="shared" si="86"/>
        <v>0</v>
      </c>
      <c r="AA589">
        <f t="shared" si="87"/>
        <v>1</v>
      </c>
      <c r="AB589">
        <f t="shared" si="88"/>
        <v>1</v>
      </c>
      <c r="AC589">
        <f t="shared" si="89"/>
        <v>0</v>
      </c>
    </row>
    <row r="590" spans="1:29" x14ac:dyDescent="0.2">
      <c r="A590" t="s">
        <v>1675</v>
      </c>
      <c r="B590" t="s">
        <v>404</v>
      </c>
      <c r="C590">
        <v>12950</v>
      </c>
      <c r="D590" t="s">
        <v>1676</v>
      </c>
      <c r="E590">
        <v>1</v>
      </c>
      <c r="F590" t="s">
        <v>40</v>
      </c>
      <c r="G590">
        <v>4413</v>
      </c>
      <c r="H590" t="s">
        <v>41</v>
      </c>
      <c r="I590" t="s">
        <v>54</v>
      </c>
      <c r="J590" t="s">
        <v>42</v>
      </c>
      <c r="K590">
        <v>3</v>
      </c>
      <c r="L590">
        <v>45351</v>
      </c>
      <c r="M590">
        <v>12</v>
      </c>
      <c r="N590" t="s">
        <v>1677</v>
      </c>
      <c r="O590" t="s">
        <v>49</v>
      </c>
      <c r="P590">
        <v>1199</v>
      </c>
      <c r="Q590">
        <v>54.3</v>
      </c>
      <c r="R590">
        <v>5</v>
      </c>
      <c r="S590">
        <v>124</v>
      </c>
      <c r="T590">
        <v>2021</v>
      </c>
      <c r="U590" t="str">
        <f t="shared" si="81"/>
        <v>Manual</v>
      </c>
      <c r="V590">
        <f t="shared" si="82"/>
        <v>10000</v>
      </c>
      <c r="W590">
        <f t="shared" si="83"/>
        <v>0</v>
      </c>
      <c r="X590">
        <f t="shared" si="84"/>
        <v>1.2</v>
      </c>
      <c r="Y590">
        <f t="shared" si="85"/>
        <v>1</v>
      </c>
      <c r="Z590">
        <f t="shared" si="86"/>
        <v>1</v>
      </c>
      <c r="AA590">
        <f t="shared" si="87"/>
        <v>1</v>
      </c>
      <c r="AB590">
        <f t="shared" si="88"/>
        <v>1</v>
      </c>
      <c r="AC590">
        <f t="shared" si="89"/>
        <v>1</v>
      </c>
    </row>
    <row r="591" spans="1:29" x14ac:dyDescent="0.2">
      <c r="A591" t="s">
        <v>1678</v>
      </c>
      <c r="B591" t="s">
        <v>404</v>
      </c>
      <c r="C591">
        <v>12950</v>
      </c>
      <c r="D591" t="s">
        <v>1676</v>
      </c>
      <c r="E591">
        <v>1</v>
      </c>
      <c r="F591" t="s">
        <v>40</v>
      </c>
      <c r="G591">
        <v>29232</v>
      </c>
      <c r="H591" t="s">
        <v>41</v>
      </c>
      <c r="I591" t="s">
        <v>54</v>
      </c>
      <c r="J591" t="s">
        <v>42</v>
      </c>
      <c r="K591">
        <v>3</v>
      </c>
      <c r="L591">
        <v>45351</v>
      </c>
      <c r="M591">
        <v>12</v>
      </c>
      <c r="N591" t="s">
        <v>1679</v>
      </c>
      <c r="O591" t="s">
        <v>49</v>
      </c>
      <c r="P591">
        <v>1199</v>
      </c>
      <c r="Q591">
        <v>54.3</v>
      </c>
      <c r="R591">
        <v>5</v>
      </c>
      <c r="S591">
        <v>124</v>
      </c>
      <c r="T591">
        <v>2021</v>
      </c>
      <c r="U591" t="str">
        <f t="shared" si="81"/>
        <v>Manual</v>
      </c>
      <c r="V591">
        <f t="shared" si="82"/>
        <v>10000</v>
      </c>
      <c r="W591">
        <f t="shared" si="83"/>
        <v>0</v>
      </c>
      <c r="X591">
        <f t="shared" si="84"/>
        <v>1.2</v>
      </c>
      <c r="Y591">
        <f t="shared" si="85"/>
        <v>1</v>
      </c>
      <c r="Z591">
        <f t="shared" si="86"/>
        <v>1</v>
      </c>
      <c r="AA591">
        <f t="shared" si="87"/>
        <v>1</v>
      </c>
      <c r="AB591">
        <f t="shared" si="88"/>
        <v>1</v>
      </c>
      <c r="AC591">
        <f t="shared" si="89"/>
        <v>1</v>
      </c>
    </row>
    <row r="592" spans="1:29" x14ac:dyDescent="0.2">
      <c r="A592" t="s">
        <v>1680</v>
      </c>
      <c r="B592" t="s">
        <v>404</v>
      </c>
      <c r="C592">
        <v>12950</v>
      </c>
      <c r="D592" t="s">
        <v>1676</v>
      </c>
      <c r="E592">
        <v>1</v>
      </c>
      <c r="F592" t="s">
        <v>40</v>
      </c>
      <c r="G592">
        <v>20420</v>
      </c>
      <c r="H592" t="s">
        <v>41</v>
      </c>
      <c r="I592" t="s">
        <v>54</v>
      </c>
      <c r="J592" t="s">
        <v>42</v>
      </c>
      <c r="K592">
        <v>3</v>
      </c>
      <c r="L592">
        <v>45351</v>
      </c>
      <c r="M592">
        <v>12</v>
      </c>
      <c r="N592" t="s">
        <v>1681</v>
      </c>
      <c r="O592" t="s">
        <v>49</v>
      </c>
      <c r="P592">
        <v>1199</v>
      </c>
      <c r="Q592">
        <v>54.3</v>
      </c>
      <c r="R592">
        <v>5</v>
      </c>
      <c r="S592">
        <v>124</v>
      </c>
      <c r="T592">
        <v>2021</v>
      </c>
      <c r="U592" t="str">
        <f t="shared" si="81"/>
        <v>Manual</v>
      </c>
      <c r="V592">
        <f t="shared" si="82"/>
        <v>10000</v>
      </c>
      <c r="W592">
        <f t="shared" si="83"/>
        <v>0</v>
      </c>
      <c r="X592">
        <f t="shared" si="84"/>
        <v>1.2</v>
      </c>
      <c r="Y592">
        <f t="shared" si="85"/>
        <v>1</v>
      </c>
      <c r="Z592">
        <f t="shared" si="86"/>
        <v>1</v>
      </c>
      <c r="AA592">
        <f t="shared" si="87"/>
        <v>1</v>
      </c>
      <c r="AB592">
        <f t="shared" si="88"/>
        <v>1</v>
      </c>
      <c r="AC592">
        <f t="shared" si="89"/>
        <v>1</v>
      </c>
    </row>
    <row r="593" spans="1:29" x14ac:dyDescent="0.2">
      <c r="A593" t="s">
        <v>1682</v>
      </c>
      <c r="B593" t="s">
        <v>404</v>
      </c>
      <c r="C593">
        <v>12950</v>
      </c>
      <c r="D593" t="s">
        <v>1676</v>
      </c>
      <c r="E593">
        <v>1</v>
      </c>
      <c r="F593" t="s">
        <v>40</v>
      </c>
      <c r="G593">
        <v>26680</v>
      </c>
      <c r="H593" t="s">
        <v>61</v>
      </c>
      <c r="I593" t="s">
        <v>54</v>
      </c>
      <c r="J593" t="s">
        <v>42</v>
      </c>
      <c r="K593">
        <v>3</v>
      </c>
      <c r="L593">
        <v>45351</v>
      </c>
      <c r="M593">
        <v>12</v>
      </c>
      <c r="N593" t="s">
        <v>1683</v>
      </c>
      <c r="O593" t="s">
        <v>49</v>
      </c>
      <c r="P593">
        <v>1199</v>
      </c>
      <c r="Q593">
        <v>54.3</v>
      </c>
      <c r="R593">
        <v>5</v>
      </c>
      <c r="S593">
        <v>124</v>
      </c>
      <c r="T593">
        <v>2021</v>
      </c>
      <c r="U593" t="str">
        <f t="shared" si="81"/>
        <v>Manual</v>
      </c>
      <c r="V593">
        <f t="shared" si="82"/>
        <v>10000</v>
      </c>
      <c r="W593">
        <f t="shared" si="83"/>
        <v>0</v>
      </c>
      <c r="X593">
        <f t="shared" si="84"/>
        <v>1.2</v>
      </c>
      <c r="Y593">
        <f t="shared" si="85"/>
        <v>1</v>
      </c>
      <c r="Z593">
        <f t="shared" si="86"/>
        <v>1</v>
      </c>
      <c r="AA593">
        <f t="shared" si="87"/>
        <v>1</v>
      </c>
      <c r="AB593">
        <f t="shared" si="88"/>
        <v>1</v>
      </c>
      <c r="AC593">
        <f t="shared" si="89"/>
        <v>1</v>
      </c>
    </row>
    <row r="594" spans="1:29" x14ac:dyDescent="0.2">
      <c r="A594" t="s">
        <v>1684</v>
      </c>
      <c r="B594" t="s">
        <v>404</v>
      </c>
      <c r="C594">
        <v>12950</v>
      </c>
      <c r="D594" t="s">
        <v>1676</v>
      </c>
      <c r="E594">
        <v>1</v>
      </c>
      <c r="F594" t="s">
        <v>40</v>
      </c>
      <c r="G594">
        <v>22446</v>
      </c>
      <c r="H594" t="s">
        <v>61</v>
      </c>
      <c r="I594" t="s">
        <v>54</v>
      </c>
      <c r="J594" t="s">
        <v>42</v>
      </c>
      <c r="K594">
        <v>3</v>
      </c>
      <c r="L594">
        <v>45351</v>
      </c>
      <c r="M594">
        <v>12</v>
      </c>
      <c r="N594" t="s">
        <v>1685</v>
      </c>
      <c r="O594" t="s">
        <v>49</v>
      </c>
      <c r="P594">
        <v>1199</v>
      </c>
      <c r="Q594">
        <v>54.3</v>
      </c>
      <c r="R594">
        <v>5</v>
      </c>
      <c r="S594">
        <v>124</v>
      </c>
      <c r="T594">
        <v>2021</v>
      </c>
      <c r="U594" t="str">
        <f t="shared" si="81"/>
        <v>Manual</v>
      </c>
      <c r="V594">
        <f t="shared" si="82"/>
        <v>10000</v>
      </c>
      <c r="W594">
        <f t="shared" si="83"/>
        <v>0</v>
      </c>
      <c r="X594">
        <f t="shared" si="84"/>
        <v>1.2</v>
      </c>
      <c r="Y594">
        <f t="shared" si="85"/>
        <v>1</v>
      </c>
      <c r="Z594">
        <f t="shared" si="86"/>
        <v>1</v>
      </c>
      <c r="AA594">
        <f t="shared" si="87"/>
        <v>1</v>
      </c>
      <c r="AB594">
        <f t="shared" si="88"/>
        <v>1</v>
      </c>
      <c r="AC594">
        <f t="shared" si="89"/>
        <v>1</v>
      </c>
    </row>
    <row r="595" spans="1:29" x14ac:dyDescent="0.2">
      <c r="A595" t="s">
        <v>1686</v>
      </c>
      <c r="B595" t="s">
        <v>404</v>
      </c>
      <c r="C595">
        <v>12950</v>
      </c>
      <c r="D595" t="s">
        <v>1676</v>
      </c>
      <c r="E595">
        <v>1</v>
      </c>
      <c r="F595" t="s">
        <v>40</v>
      </c>
      <c r="G595">
        <v>16942</v>
      </c>
      <c r="H595" t="s">
        <v>61</v>
      </c>
      <c r="I595" t="s">
        <v>54</v>
      </c>
      <c r="J595" t="s">
        <v>42</v>
      </c>
      <c r="K595">
        <v>3</v>
      </c>
      <c r="L595">
        <v>45351</v>
      </c>
      <c r="M595">
        <v>12</v>
      </c>
      <c r="N595" t="s">
        <v>1687</v>
      </c>
      <c r="O595" t="s">
        <v>49</v>
      </c>
      <c r="P595">
        <v>1199</v>
      </c>
      <c r="Q595">
        <v>54.3</v>
      </c>
      <c r="R595">
        <v>5</v>
      </c>
      <c r="S595">
        <v>124</v>
      </c>
      <c r="T595">
        <v>2021</v>
      </c>
      <c r="U595" t="str">
        <f t="shared" si="81"/>
        <v>Manual</v>
      </c>
      <c r="V595">
        <f t="shared" si="82"/>
        <v>10000</v>
      </c>
      <c r="W595">
        <f t="shared" si="83"/>
        <v>0</v>
      </c>
      <c r="X595">
        <f t="shared" si="84"/>
        <v>1.2</v>
      </c>
      <c r="Y595">
        <f t="shared" si="85"/>
        <v>1</v>
      </c>
      <c r="Z595">
        <f t="shared" si="86"/>
        <v>1</v>
      </c>
      <c r="AA595">
        <f t="shared" si="87"/>
        <v>1</v>
      </c>
      <c r="AB595">
        <f t="shared" si="88"/>
        <v>1</v>
      </c>
      <c r="AC595">
        <f t="shared" si="89"/>
        <v>1</v>
      </c>
    </row>
    <row r="596" spans="1:29" x14ac:dyDescent="0.2">
      <c r="A596" t="s">
        <v>1688</v>
      </c>
      <c r="B596" t="s">
        <v>404</v>
      </c>
      <c r="C596">
        <v>12950</v>
      </c>
      <c r="D596" t="s">
        <v>1676</v>
      </c>
      <c r="E596">
        <v>1</v>
      </c>
      <c r="F596" t="s">
        <v>40</v>
      </c>
      <c r="G596">
        <v>16376</v>
      </c>
      <c r="H596" t="s">
        <v>61</v>
      </c>
      <c r="I596" t="s">
        <v>54</v>
      </c>
      <c r="J596" t="s">
        <v>42</v>
      </c>
      <c r="K596">
        <v>3</v>
      </c>
      <c r="L596">
        <v>45351</v>
      </c>
      <c r="M596">
        <v>12</v>
      </c>
      <c r="N596" t="s">
        <v>1689</v>
      </c>
      <c r="O596" t="s">
        <v>49</v>
      </c>
      <c r="P596">
        <v>1199</v>
      </c>
      <c r="Q596">
        <v>54.3</v>
      </c>
      <c r="R596">
        <v>5</v>
      </c>
      <c r="S596">
        <v>124</v>
      </c>
      <c r="T596">
        <v>2021</v>
      </c>
      <c r="U596" t="str">
        <f t="shared" si="81"/>
        <v>Manual</v>
      </c>
      <c r="V596">
        <f t="shared" si="82"/>
        <v>10000</v>
      </c>
      <c r="W596">
        <f t="shared" si="83"/>
        <v>0</v>
      </c>
      <c r="X596">
        <f t="shared" si="84"/>
        <v>1.2</v>
      </c>
      <c r="Y596">
        <f t="shared" si="85"/>
        <v>1</v>
      </c>
      <c r="Z596">
        <f t="shared" si="86"/>
        <v>1</v>
      </c>
      <c r="AA596">
        <f t="shared" si="87"/>
        <v>1</v>
      </c>
      <c r="AB596">
        <f t="shared" si="88"/>
        <v>1</v>
      </c>
      <c r="AC596">
        <f t="shared" si="89"/>
        <v>1</v>
      </c>
    </row>
    <row r="597" spans="1:29" x14ac:dyDescent="0.2">
      <c r="A597" t="s">
        <v>1690</v>
      </c>
      <c r="B597" t="s">
        <v>404</v>
      </c>
      <c r="C597">
        <v>12950</v>
      </c>
      <c r="D597" t="s">
        <v>1676</v>
      </c>
      <c r="E597">
        <v>1</v>
      </c>
      <c r="F597" t="s">
        <v>40</v>
      </c>
      <c r="G597">
        <v>20854</v>
      </c>
      <c r="H597" t="s">
        <v>61</v>
      </c>
      <c r="I597" t="s">
        <v>54</v>
      </c>
      <c r="J597" t="s">
        <v>42</v>
      </c>
      <c r="K597">
        <v>3</v>
      </c>
      <c r="L597">
        <v>45351</v>
      </c>
      <c r="M597">
        <v>12</v>
      </c>
      <c r="N597" t="s">
        <v>1691</v>
      </c>
      <c r="O597" t="s">
        <v>49</v>
      </c>
      <c r="P597">
        <v>1199</v>
      </c>
      <c r="Q597">
        <v>54.3</v>
      </c>
      <c r="R597">
        <v>5</v>
      </c>
      <c r="S597">
        <v>124</v>
      </c>
      <c r="T597">
        <v>2021</v>
      </c>
      <c r="U597" t="str">
        <f t="shared" si="81"/>
        <v>Manual</v>
      </c>
      <c r="V597">
        <f t="shared" si="82"/>
        <v>10000</v>
      </c>
      <c r="W597">
        <f t="shared" si="83"/>
        <v>0</v>
      </c>
      <c r="X597">
        <f t="shared" si="84"/>
        <v>1.2</v>
      </c>
      <c r="Y597">
        <f t="shared" si="85"/>
        <v>1</v>
      </c>
      <c r="Z597">
        <f t="shared" si="86"/>
        <v>1</v>
      </c>
      <c r="AA597">
        <f t="shared" si="87"/>
        <v>1</v>
      </c>
      <c r="AB597">
        <f t="shared" si="88"/>
        <v>1</v>
      </c>
      <c r="AC597">
        <f t="shared" si="89"/>
        <v>1</v>
      </c>
    </row>
    <row r="598" spans="1:29" x14ac:dyDescent="0.2">
      <c r="A598" t="s">
        <v>1692</v>
      </c>
      <c r="B598" t="s">
        <v>404</v>
      </c>
      <c r="C598">
        <v>12950</v>
      </c>
      <c r="D598" t="s">
        <v>1676</v>
      </c>
      <c r="E598">
        <v>1</v>
      </c>
      <c r="F598" t="s">
        <v>40</v>
      </c>
      <c r="G598">
        <v>18106</v>
      </c>
      <c r="H598" t="s">
        <v>61</v>
      </c>
      <c r="I598" t="s">
        <v>54</v>
      </c>
      <c r="J598" t="s">
        <v>42</v>
      </c>
      <c r="K598">
        <v>3</v>
      </c>
      <c r="L598">
        <v>45351</v>
      </c>
      <c r="M598">
        <v>12</v>
      </c>
      <c r="N598" t="s">
        <v>1693</v>
      </c>
      <c r="O598" t="s">
        <v>49</v>
      </c>
      <c r="P598">
        <v>1199</v>
      </c>
      <c r="Q598">
        <v>54.3</v>
      </c>
      <c r="R598">
        <v>5</v>
      </c>
      <c r="S598">
        <v>124</v>
      </c>
      <c r="T598">
        <v>2021</v>
      </c>
      <c r="U598" t="str">
        <f t="shared" si="81"/>
        <v>Manual</v>
      </c>
      <c r="V598">
        <f t="shared" si="82"/>
        <v>10000</v>
      </c>
      <c r="W598">
        <f t="shared" si="83"/>
        <v>0</v>
      </c>
      <c r="X598">
        <f t="shared" si="84"/>
        <v>1.2</v>
      </c>
      <c r="Y598">
        <f t="shared" si="85"/>
        <v>1</v>
      </c>
      <c r="Z598">
        <f t="shared" si="86"/>
        <v>1</v>
      </c>
      <c r="AA598">
        <f t="shared" si="87"/>
        <v>1</v>
      </c>
      <c r="AB598">
        <f t="shared" si="88"/>
        <v>1</v>
      </c>
      <c r="AC598">
        <f t="shared" si="89"/>
        <v>1</v>
      </c>
    </row>
    <row r="599" spans="1:29" x14ac:dyDescent="0.2">
      <c r="A599" t="s">
        <v>1694</v>
      </c>
      <c r="B599" t="s">
        <v>404</v>
      </c>
      <c r="C599">
        <v>12950</v>
      </c>
      <c r="D599" t="s">
        <v>1676</v>
      </c>
      <c r="E599">
        <v>1</v>
      </c>
      <c r="F599" t="s">
        <v>40</v>
      </c>
      <c r="G599">
        <v>11362</v>
      </c>
      <c r="H599" t="s">
        <v>61</v>
      </c>
      <c r="I599" t="s">
        <v>54</v>
      </c>
      <c r="J599" t="s">
        <v>42</v>
      </c>
      <c r="K599">
        <v>3</v>
      </c>
      <c r="L599">
        <v>45351</v>
      </c>
      <c r="M599">
        <v>12</v>
      </c>
      <c r="N599" t="s">
        <v>1695</v>
      </c>
      <c r="O599" t="s">
        <v>49</v>
      </c>
      <c r="P599">
        <v>1199</v>
      </c>
      <c r="Q599">
        <v>54.3</v>
      </c>
      <c r="R599">
        <v>5</v>
      </c>
      <c r="S599">
        <v>124</v>
      </c>
      <c r="T599">
        <v>2021</v>
      </c>
      <c r="U599" t="str">
        <f t="shared" si="81"/>
        <v>Manual</v>
      </c>
      <c r="V599">
        <f t="shared" si="82"/>
        <v>10000</v>
      </c>
      <c r="W599">
        <f t="shared" si="83"/>
        <v>0</v>
      </c>
      <c r="X599">
        <f t="shared" si="84"/>
        <v>1.2</v>
      </c>
      <c r="Y599">
        <f t="shared" si="85"/>
        <v>1</v>
      </c>
      <c r="Z599">
        <f t="shared" si="86"/>
        <v>1</v>
      </c>
      <c r="AA599">
        <f t="shared" si="87"/>
        <v>1</v>
      </c>
      <c r="AB599">
        <f t="shared" si="88"/>
        <v>1</v>
      </c>
      <c r="AC599">
        <f t="shared" si="89"/>
        <v>1</v>
      </c>
    </row>
    <row r="600" spans="1:29" x14ac:dyDescent="0.2">
      <c r="A600" t="s">
        <v>1696</v>
      </c>
      <c r="B600" t="s">
        <v>404</v>
      </c>
      <c r="C600">
        <v>12950</v>
      </c>
      <c r="D600" t="s">
        <v>1676</v>
      </c>
      <c r="E600">
        <v>1</v>
      </c>
      <c r="F600" t="s">
        <v>40</v>
      </c>
      <c r="G600">
        <v>12595</v>
      </c>
      <c r="H600" t="s">
        <v>61</v>
      </c>
      <c r="I600" t="s">
        <v>54</v>
      </c>
      <c r="J600" t="s">
        <v>42</v>
      </c>
      <c r="K600">
        <v>3</v>
      </c>
      <c r="L600">
        <v>45351</v>
      </c>
      <c r="M600">
        <v>12</v>
      </c>
      <c r="N600" t="s">
        <v>1697</v>
      </c>
      <c r="O600" t="s">
        <v>49</v>
      </c>
      <c r="P600">
        <v>1199</v>
      </c>
      <c r="Q600">
        <v>54.3</v>
      </c>
      <c r="R600">
        <v>5</v>
      </c>
      <c r="S600">
        <v>124</v>
      </c>
      <c r="T600">
        <v>2021</v>
      </c>
      <c r="U600" t="str">
        <f t="shared" si="81"/>
        <v>Manual</v>
      </c>
      <c r="V600">
        <f t="shared" si="82"/>
        <v>10000</v>
      </c>
      <c r="W600">
        <f t="shared" si="83"/>
        <v>0</v>
      </c>
      <c r="X600">
        <f t="shared" si="84"/>
        <v>1.2</v>
      </c>
      <c r="Y600">
        <f t="shared" si="85"/>
        <v>1</v>
      </c>
      <c r="Z600">
        <f t="shared" si="86"/>
        <v>1</v>
      </c>
      <c r="AA600">
        <f t="shared" si="87"/>
        <v>1</v>
      </c>
      <c r="AB600">
        <f t="shared" si="88"/>
        <v>1</v>
      </c>
      <c r="AC600">
        <f t="shared" si="89"/>
        <v>1</v>
      </c>
    </row>
    <row r="601" spans="1:29" x14ac:dyDescent="0.2">
      <c r="A601" t="s">
        <v>1698</v>
      </c>
      <c r="B601" t="s">
        <v>404</v>
      </c>
      <c r="C601">
        <v>12950</v>
      </c>
      <c r="D601" t="s">
        <v>1676</v>
      </c>
      <c r="E601">
        <v>1</v>
      </c>
      <c r="F601" t="s">
        <v>40</v>
      </c>
      <c r="G601">
        <v>13447</v>
      </c>
      <c r="H601" t="s">
        <v>41</v>
      </c>
      <c r="I601" t="s">
        <v>54</v>
      </c>
      <c r="J601" t="s">
        <v>42</v>
      </c>
      <c r="K601">
        <v>3</v>
      </c>
      <c r="L601">
        <v>45351</v>
      </c>
      <c r="M601">
        <v>12</v>
      </c>
      <c r="N601" t="s">
        <v>1699</v>
      </c>
      <c r="O601" t="s">
        <v>49</v>
      </c>
      <c r="P601">
        <v>1199</v>
      </c>
      <c r="Q601">
        <v>54.3</v>
      </c>
      <c r="R601">
        <v>5</v>
      </c>
      <c r="S601">
        <v>124</v>
      </c>
      <c r="T601">
        <v>2021</v>
      </c>
      <c r="U601" t="str">
        <f t="shared" si="81"/>
        <v>Manual</v>
      </c>
      <c r="V601">
        <f t="shared" si="82"/>
        <v>10000</v>
      </c>
      <c r="W601">
        <f t="shared" si="83"/>
        <v>0</v>
      </c>
      <c r="X601">
        <f t="shared" si="84"/>
        <v>1.2</v>
      </c>
      <c r="Y601">
        <f t="shared" si="85"/>
        <v>1</v>
      </c>
      <c r="Z601">
        <f t="shared" si="86"/>
        <v>1</v>
      </c>
      <c r="AA601">
        <f t="shared" si="87"/>
        <v>1</v>
      </c>
      <c r="AB601">
        <f t="shared" si="88"/>
        <v>1</v>
      </c>
      <c r="AC601">
        <f t="shared" si="89"/>
        <v>1</v>
      </c>
    </row>
    <row r="602" spans="1:29" x14ac:dyDescent="0.2">
      <c r="A602" t="s">
        <v>1700</v>
      </c>
      <c r="B602" t="s">
        <v>404</v>
      </c>
      <c r="C602">
        <v>12950</v>
      </c>
      <c r="D602" t="s">
        <v>1676</v>
      </c>
      <c r="E602">
        <v>1</v>
      </c>
      <c r="F602" t="s">
        <v>40</v>
      </c>
      <c r="G602">
        <v>16782</v>
      </c>
      <c r="H602" t="s">
        <v>41</v>
      </c>
      <c r="I602" t="s">
        <v>54</v>
      </c>
      <c r="J602" t="s">
        <v>42</v>
      </c>
      <c r="K602">
        <v>3</v>
      </c>
      <c r="L602">
        <v>45351</v>
      </c>
      <c r="M602">
        <v>12</v>
      </c>
      <c r="N602" t="s">
        <v>1701</v>
      </c>
      <c r="O602" t="s">
        <v>49</v>
      </c>
      <c r="P602">
        <v>1199</v>
      </c>
      <c r="Q602">
        <v>54.3</v>
      </c>
      <c r="R602">
        <v>5</v>
      </c>
      <c r="S602">
        <v>124</v>
      </c>
      <c r="T602">
        <v>2021</v>
      </c>
      <c r="U602" t="str">
        <f t="shared" si="81"/>
        <v>Manual</v>
      </c>
      <c r="V602">
        <f t="shared" si="82"/>
        <v>10000</v>
      </c>
      <c r="W602">
        <f t="shared" si="83"/>
        <v>0</v>
      </c>
      <c r="X602">
        <f t="shared" si="84"/>
        <v>1.2</v>
      </c>
      <c r="Y602">
        <f t="shared" si="85"/>
        <v>1</v>
      </c>
      <c r="Z602">
        <f t="shared" si="86"/>
        <v>1</v>
      </c>
      <c r="AA602">
        <f t="shared" si="87"/>
        <v>1</v>
      </c>
      <c r="AB602">
        <f t="shared" si="88"/>
        <v>1</v>
      </c>
      <c r="AC602">
        <f t="shared" si="89"/>
        <v>1</v>
      </c>
    </row>
    <row r="603" spans="1:29" x14ac:dyDescent="0.2">
      <c r="A603" t="s">
        <v>1702</v>
      </c>
      <c r="B603" t="s">
        <v>404</v>
      </c>
      <c r="C603">
        <v>12950</v>
      </c>
      <c r="D603" t="s">
        <v>1676</v>
      </c>
      <c r="E603">
        <v>1</v>
      </c>
      <c r="F603" t="s">
        <v>40</v>
      </c>
      <c r="G603">
        <v>14069</v>
      </c>
      <c r="H603" t="s">
        <v>41</v>
      </c>
      <c r="I603" t="s">
        <v>54</v>
      </c>
      <c r="J603" t="s">
        <v>42</v>
      </c>
      <c r="K603">
        <v>3</v>
      </c>
      <c r="L603">
        <v>45351</v>
      </c>
      <c r="M603">
        <v>12</v>
      </c>
      <c r="N603" t="s">
        <v>1703</v>
      </c>
      <c r="O603" t="s">
        <v>49</v>
      </c>
      <c r="P603">
        <v>1199</v>
      </c>
      <c r="Q603">
        <v>54.3</v>
      </c>
      <c r="R603">
        <v>5</v>
      </c>
      <c r="S603">
        <v>124</v>
      </c>
      <c r="T603">
        <v>2021</v>
      </c>
      <c r="U603" t="str">
        <f t="shared" si="81"/>
        <v>Manual</v>
      </c>
      <c r="V603">
        <f t="shared" si="82"/>
        <v>10000</v>
      </c>
      <c r="W603">
        <f t="shared" si="83"/>
        <v>0</v>
      </c>
      <c r="X603">
        <f t="shared" si="84"/>
        <v>1.2</v>
      </c>
      <c r="Y603">
        <f t="shared" si="85"/>
        <v>1</v>
      </c>
      <c r="Z603">
        <f t="shared" si="86"/>
        <v>1</v>
      </c>
      <c r="AA603">
        <f t="shared" si="87"/>
        <v>1</v>
      </c>
      <c r="AB603">
        <f t="shared" si="88"/>
        <v>1</v>
      </c>
      <c r="AC603">
        <f t="shared" si="89"/>
        <v>1</v>
      </c>
    </row>
    <row r="604" spans="1:29" x14ac:dyDescent="0.2">
      <c r="A604" t="s">
        <v>1704</v>
      </c>
      <c r="B604" t="s">
        <v>404</v>
      </c>
      <c r="C604">
        <v>12950</v>
      </c>
      <c r="D604" t="s">
        <v>1676</v>
      </c>
      <c r="E604">
        <v>1</v>
      </c>
      <c r="F604" t="s">
        <v>40</v>
      </c>
      <c r="G604">
        <v>22721</v>
      </c>
      <c r="H604" t="s">
        <v>41</v>
      </c>
      <c r="I604" t="s">
        <v>54</v>
      </c>
      <c r="J604" t="s">
        <v>42</v>
      </c>
      <c r="K604">
        <v>3</v>
      </c>
      <c r="L604">
        <v>45351</v>
      </c>
      <c r="M604">
        <v>12</v>
      </c>
      <c r="N604" t="s">
        <v>1705</v>
      </c>
      <c r="O604" t="s">
        <v>49</v>
      </c>
      <c r="P604">
        <v>1199</v>
      </c>
      <c r="Q604">
        <v>54.3</v>
      </c>
      <c r="R604">
        <v>5</v>
      </c>
      <c r="S604">
        <v>124</v>
      </c>
      <c r="T604">
        <v>2021</v>
      </c>
      <c r="U604" t="str">
        <f t="shared" si="81"/>
        <v>Manual</v>
      </c>
      <c r="V604">
        <f t="shared" si="82"/>
        <v>10000</v>
      </c>
      <c r="W604">
        <f t="shared" si="83"/>
        <v>0</v>
      </c>
      <c r="X604">
        <f t="shared" si="84"/>
        <v>1.2</v>
      </c>
      <c r="Y604">
        <f t="shared" si="85"/>
        <v>1</v>
      </c>
      <c r="Z604">
        <f t="shared" si="86"/>
        <v>1</v>
      </c>
      <c r="AA604">
        <f t="shared" si="87"/>
        <v>1</v>
      </c>
      <c r="AB604">
        <f t="shared" si="88"/>
        <v>1</v>
      </c>
      <c r="AC604">
        <f t="shared" si="89"/>
        <v>1</v>
      </c>
    </row>
    <row r="605" spans="1:29" x14ac:dyDescent="0.2">
      <c r="A605" t="s">
        <v>1706</v>
      </c>
      <c r="B605" t="s">
        <v>404</v>
      </c>
      <c r="C605">
        <v>12950</v>
      </c>
      <c r="D605" t="s">
        <v>1676</v>
      </c>
      <c r="E605">
        <v>1</v>
      </c>
      <c r="F605" t="s">
        <v>40</v>
      </c>
      <c r="G605">
        <v>19629</v>
      </c>
      <c r="H605" t="s">
        <v>41</v>
      </c>
      <c r="I605" t="s">
        <v>54</v>
      </c>
      <c r="J605" t="s">
        <v>42</v>
      </c>
      <c r="K605">
        <v>3</v>
      </c>
      <c r="L605">
        <v>45351</v>
      </c>
      <c r="M605">
        <v>12</v>
      </c>
      <c r="N605" t="s">
        <v>1707</v>
      </c>
      <c r="O605" t="s">
        <v>49</v>
      </c>
      <c r="P605">
        <v>1199</v>
      </c>
      <c r="Q605">
        <v>54.3</v>
      </c>
      <c r="R605">
        <v>5</v>
      </c>
      <c r="S605">
        <v>124</v>
      </c>
      <c r="T605">
        <v>2021</v>
      </c>
      <c r="U605" t="str">
        <f t="shared" si="81"/>
        <v>Manual</v>
      </c>
      <c r="V605">
        <f t="shared" si="82"/>
        <v>10000</v>
      </c>
      <c r="W605">
        <f t="shared" si="83"/>
        <v>0</v>
      </c>
      <c r="X605">
        <f t="shared" si="84"/>
        <v>1.2</v>
      </c>
      <c r="Y605">
        <f t="shared" si="85"/>
        <v>1</v>
      </c>
      <c r="Z605">
        <f t="shared" si="86"/>
        <v>1</v>
      </c>
      <c r="AA605">
        <f t="shared" si="87"/>
        <v>1</v>
      </c>
      <c r="AB605">
        <f t="shared" si="88"/>
        <v>1</v>
      </c>
      <c r="AC605">
        <f t="shared" si="89"/>
        <v>1</v>
      </c>
    </row>
    <row r="606" spans="1:29" x14ac:dyDescent="0.2">
      <c r="A606" t="s">
        <v>1708</v>
      </c>
      <c r="B606" t="s">
        <v>404</v>
      </c>
      <c r="C606">
        <v>12950</v>
      </c>
      <c r="D606" t="s">
        <v>1676</v>
      </c>
      <c r="E606">
        <v>1</v>
      </c>
      <c r="F606" t="s">
        <v>40</v>
      </c>
      <c r="G606">
        <v>15200</v>
      </c>
      <c r="H606" t="s">
        <v>41</v>
      </c>
      <c r="I606" t="s">
        <v>54</v>
      </c>
      <c r="J606" t="s">
        <v>42</v>
      </c>
      <c r="K606">
        <v>3</v>
      </c>
      <c r="L606">
        <v>45351</v>
      </c>
      <c r="M606">
        <v>12</v>
      </c>
      <c r="N606" t="s">
        <v>1677</v>
      </c>
      <c r="O606" t="s">
        <v>49</v>
      </c>
      <c r="P606">
        <v>1199</v>
      </c>
      <c r="Q606">
        <v>54.3</v>
      </c>
      <c r="R606">
        <v>5</v>
      </c>
      <c r="S606">
        <v>124</v>
      </c>
      <c r="T606">
        <v>2021</v>
      </c>
      <c r="U606" t="str">
        <f t="shared" si="81"/>
        <v>Manual</v>
      </c>
      <c r="V606">
        <f t="shared" si="82"/>
        <v>10000</v>
      </c>
      <c r="W606">
        <f t="shared" si="83"/>
        <v>0</v>
      </c>
      <c r="X606">
        <f t="shared" si="84"/>
        <v>1.2</v>
      </c>
      <c r="Y606">
        <f t="shared" si="85"/>
        <v>1</v>
      </c>
      <c r="Z606">
        <f t="shared" si="86"/>
        <v>1</v>
      </c>
      <c r="AA606">
        <f t="shared" si="87"/>
        <v>1</v>
      </c>
      <c r="AB606">
        <f t="shared" si="88"/>
        <v>1</v>
      </c>
      <c r="AC606">
        <f t="shared" si="89"/>
        <v>1</v>
      </c>
    </row>
    <row r="607" spans="1:29" x14ac:dyDescent="0.2">
      <c r="A607" t="s">
        <v>1709</v>
      </c>
      <c r="B607" t="s">
        <v>404</v>
      </c>
      <c r="C607">
        <v>12950</v>
      </c>
      <c r="D607" t="s">
        <v>1676</v>
      </c>
      <c r="E607">
        <v>1</v>
      </c>
      <c r="F607" t="s">
        <v>40</v>
      </c>
      <c r="G607">
        <v>22995</v>
      </c>
      <c r="H607" t="s">
        <v>41</v>
      </c>
      <c r="I607" t="s">
        <v>54</v>
      </c>
      <c r="J607" t="s">
        <v>42</v>
      </c>
      <c r="K607">
        <v>3</v>
      </c>
      <c r="L607">
        <v>45351</v>
      </c>
      <c r="M607">
        <v>12</v>
      </c>
      <c r="N607" t="s">
        <v>1710</v>
      </c>
      <c r="O607" t="s">
        <v>49</v>
      </c>
      <c r="P607">
        <v>1199</v>
      </c>
      <c r="Q607">
        <v>54.3</v>
      </c>
      <c r="R607">
        <v>5</v>
      </c>
      <c r="S607">
        <v>124</v>
      </c>
      <c r="T607">
        <v>2021</v>
      </c>
      <c r="U607" t="str">
        <f t="shared" si="81"/>
        <v>Manual</v>
      </c>
      <c r="V607">
        <f t="shared" si="82"/>
        <v>10000</v>
      </c>
      <c r="W607">
        <f t="shared" si="83"/>
        <v>0</v>
      </c>
      <c r="X607">
        <f t="shared" si="84"/>
        <v>1.2</v>
      </c>
      <c r="Y607">
        <f t="shared" si="85"/>
        <v>1</v>
      </c>
      <c r="Z607">
        <f t="shared" si="86"/>
        <v>1</v>
      </c>
      <c r="AA607">
        <f t="shared" si="87"/>
        <v>1</v>
      </c>
      <c r="AB607">
        <f t="shared" si="88"/>
        <v>1</v>
      </c>
      <c r="AC607">
        <f t="shared" si="89"/>
        <v>1</v>
      </c>
    </row>
    <row r="608" spans="1:29" x14ac:dyDescent="0.2">
      <c r="A608" t="s">
        <v>1711</v>
      </c>
      <c r="B608" t="s">
        <v>404</v>
      </c>
      <c r="C608">
        <v>12950</v>
      </c>
      <c r="D608" t="s">
        <v>1676</v>
      </c>
      <c r="E608">
        <v>1</v>
      </c>
      <c r="F608" t="s">
        <v>40</v>
      </c>
      <c r="G608">
        <v>13965</v>
      </c>
      <c r="H608" t="s">
        <v>41</v>
      </c>
      <c r="I608" t="s">
        <v>54</v>
      </c>
      <c r="J608" t="s">
        <v>42</v>
      </c>
      <c r="K608">
        <v>3</v>
      </c>
      <c r="L608">
        <v>45351</v>
      </c>
      <c r="M608">
        <v>12</v>
      </c>
      <c r="N608" t="s">
        <v>1712</v>
      </c>
      <c r="O608" t="s">
        <v>49</v>
      </c>
      <c r="P608">
        <v>1199</v>
      </c>
      <c r="Q608">
        <v>54.3</v>
      </c>
      <c r="R608">
        <v>5</v>
      </c>
      <c r="S608">
        <v>124</v>
      </c>
      <c r="T608">
        <v>2021</v>
      </c>
      <c r="U608" t="str">
        <f t="shared" si="81"/>
        <v>Manual</v>
      </c>
      <c r="V608">
        <f t="shared" si="82"/>
        <v>10000</v>
      </c>
      <c r="W608">
        <f t="shared" si="83"/>
        <v>0</v>
      </c>
      <c r="X608">
        <f t="shared" si="84"/>
        <v>1.2</v>
      </c>
      <c r="Y608">
        <f t="shared" si="85"/>
        <v>1</v>
      </c>
      <c r="Z608">
        <f t="shared" si="86"/>
        <v>1</v>
      </c>
      <c r="AA608">
        <f t="shared" si="87"/>
        <v>1</v>
      </c>
      <c r="AB608">
        <f t="shared" si="88"/>
        <v>1</v>
      </c>
      <c r="AC608">
        <f t="shared" si="89"/>
        <v>1</v>
      </c>
    </row>
    <row r="609" spans="1:29" x14ac:dyDescent="0.2">
      <c r="A609" t="s">
        <v>1713</v>
      </c>
      <c r="B609" t="s">
        <v>404</v>
      </c>
      <c r="C609">
        <v>12950</v>
      </c>
      <c r="D609" t="s">
        <v>1676</v>
      </c>
      <c r="E609">
        <v>1</v>
      </c>
      <c r="F609" t="s">
        <v>40</v>
      </c>
      <c r="G609">
        <v>14902</v>
      </c>
      <c r="H609" t="s">
        <v>41</v>
      </c>
      <c r="I609" t="s">
        <v>54</v>
      </c>
      <c r="J609" t="s">
        <v>42</v>
      </c>
      <c r="K609">
        <v>3</v>
      </c>
      <c r="L609">
        <v>45351</v>
      </c>
      <c r="M609">
        <v>12</v>
      </c>
      <c r="N609" t="s">
        <v>1714</v>
      </c>
      <c r="O609" t="s">
        <v>49</v>
      </c>
      <c r="P609">
        <v>1199</v>
      </c>
      <c r="Q609">
        <v>54.3</v>
      </c>
      <c r="R609">
        <v>5</v>
      </c>
      <c r="S609">
        <v>124</v>
      </c>
      <c r="T609">
        <v>2021</v>
      </c>
      <c r="U609" t="str">
        <f t="shared" si="81"/>
        <v>Manual</v>
      </c>
      <c r="V609">
        <f t="shared" si="82"/>
        <v>10000</v>
      </c>
      <c r="W609">
        <f t="shared" si="83"/>
        <v>0</v>
      </c>
      <c r="X609">
        <f t="shared" si="84"/>
        <v>1.2</v>
      </c>
      <c r="Y609">
        <f t="shared" si="85"/>
        <v>1</v>
      </c>
      <c r="Z609">
        <f t="shared" si="86"/>
        <v>1</v>
      </c>
      <c r="AA609">
        <f t="shared" si="87"/>
        <v>1</v>
      </c>
      <c r="AB609">
        <f t="shared" si="88"/>
        <v>1</v>
      </c>
      <c r="AC609">
        <f t="shared" si="89"/>
        <v>1</v>
      </c>
    </row>
    <row r="610" spans="1:29" x14ac:dyDescent="0.2">
      <c r="A610" t="s">
        <v>1715</v>
      </c>
      <c r="B610" t="s">
        <v>404</v>
      </c>
      <c r="C610">
        <v>12950</v>
      </c>
      <c r="D610" t="s">
        <v>1676</v>
      </c>
      <c r="E610">
        <v>1</v>
      </c>
      <c r="F610" t="s">
        <v>40</v>
      </c>
      <c r="G610">
        <v>20113</v>
      </c>
      <c r="H610" t="s">
        <v>41</v>
      </c>
      <c r="I610" t="s">
        <v>54</v>
      </c>
      <c r="J610" t="s">
        <v>42</v>
      </c>
      <c r="K610">
        <v>3</v>
      </c>
      <c r="L610">
        <v>45351</v>
      </c>
      <c r="M610">
        <v>12</v>
      </c>
      <c r="N610" t="s">
        <v>1716</v>
      </c>
      <c r="O610" t="s">
        <v>49</v>
      </c>
      <c r="P610">
        <v>1199</v>
      </c>
      <c r="Q610">
        <v>54.3</v>
      </c>
      <c r="R610">
        <v>5</v>
      </c>
      <c r="S610">
        <v>124</v>
      </c>
      <c r="T610">
        <v>2021</v>
      </c>
      <c r="U610" t="str">
        <f t="shared" si="81"/>
        <v>Manual</v>
      </c>
      <c r="V610">
        <f t="shared" si="82"/>
        <v>10000</v>
      </c>
      <c r="W610">
        <f t="shared" si="83"/>
        <v>0</v>
      </c>
      <c r="X610">
        <f t="shared" si="84"/>
        <v>1.2</v>
      </c>
      <c r="Y610">
        <f t="shared" si="85"/>
        <v>1</v>
      </c>
      <c r="Z610">
        <f t="shared" si="86"/>
        <v>1</v>
      </c>
      <c r="AA610">
        <f t="shared" si="87"/>
        <v>1</v>
      </c>
      <c r="AB610">
        <f t="shared" si="88"/>
        <v>1</v>
      </c>
      <c r="AC610">
        <f t="shared" si="89"/>
        <v>1</v>
      </c>
    </row>
    <row r="611" spans="1:29" x14ac:dyDescent="0.2">
      <c r="A611" t="s">
        <v>1717</v>
      </c>
      <c r="B611" t="s">
        <v>404</v>
      </c>
      <c r="C611">
        <v>12950</v>
      </c>
      <c r="D611" t="s">
        <v>1676</v>
      </c>
      <c r="E611">
        <v>1</v>
      </c>
      <c r="F611" t="s">
        <v>40</v>
      </c>
      <c r="G611">
        <v>16324</v>
      </c>
      <c r="H611" t="s">
        <v>41</v>
      </c>
      <c r="I611" t="s">
        <v>54</v>
      </c>
      <c r="J611" t="s">
        <v>42</v>
      </c>
      <c r="K611">
        <v>3</v>
      </c>
      <c r="L611">
        <v>45351</v>
      </c>
      <c r="M611">
        <v>12</v>
      </c>
      <c r="N611" t="s">
        <v>1718</v>
      </c>
      <c r="O611" t="s">
        <v>49</v>
      </c>
      <c r="P611">
        <v>1199</v>
      </c>
      <c r="Q611">
        <v>54.3</v>
      </c>
      <c r="R611">
        <v>5</v>
      </c>
      <c r="S611">
        <v>124</v>
      </c>
      <c r="T611">
        <v>2021</v>
      </c>
      <c r="U611" t="str">
        <f t="shared" si="81"/>
        <v>Manual</v>
      </c>
      <c r="V611">
        <f t="shared" si="82"/>
        <v>10000</v>
      </c>
      <c r="W611">
        <f t="shared" si="83"/>
        <v>0</v>
      </c>
      <c r="X611">
        <f t="shared" si="84"/>
        <v>1.2</v>
      </c>
      <c r="Y611">
        <f t="shared" si="85"/>
        <v>1</v>
      </c>
      <c r="Z611">
        <f t="shared" si="86"/>
        <v>1</v>
      </c>
      <c r="AA611">
        <f t="shared" si="87"/>
        <v>1</v>
      </c>
      <c r="AB611">
        <f t="shared" si="88"/>
        <v>1</v>
      </c>
      <c r="AC611">
        <f t="shared" si="89"/>
        <v>1</v>
      </c>
    </row>
    <row r="612" spans="1:29" x14ac:dyDescent="0.2">
      <c r="A612" t="s">
        <v>1719</v>
      </c>
      <c r="B612" t="s">
        <v>404</v>
      </c>
      <c r="C612">
        <v>12950</v>
      </c>
      <c r="D612" t="s">
        <v>1676</v>
      </c>
      <c r="E612">
        <v>1</v>
      </c>
      <c r="F612" t="s">
        <v>40</v>
      </c>
      <c r="G612">
        <v>17266</v>
      </c>
      <c r="H612" t="s">
        <v>61</v>
      </c>
      <c r="I612" t="s">
        <v>54</v>
      </c>
      <c r="J612" t="s">
        <v>42</v>
      </c>
      <c r="K612">
        <v>3</v>
      </c>
      <c r="L612">
        <v>45351</v>
      </c>
      <c r="M612">
        <v>12</v>
      </c>
      <c r="N612" t="s">
        <v>1720</v>
      </c>
      <c r="O612" t="s">
        <v>49</v>
      </c>
      <c r="P612">
        <v>1199</v>
      </c>
      <c r="Q612">
        <v>54.3</v>
      </c>
      <c r="R612">
        <v>5</v>
      </c>
      <c r="S612">
        <v>124</v>
      </c>
      <c r="T612">
        <v>2021</v>
      </c>
      <c r="U612" t="str">
        <f t="shared" si="81"/>
        <v>Manual</v>
      </c>
      <c r="V612">
        <f t="shared" si="82"/>
        <v>10000</v>
      </c>
      <c r="W612">
        <f t="shared" si="83"/>
        <v>0</v>
      </c>
      <c r="X612">
        <f t="shared" si="84"/>
        <v>1.2</v>
      </c>
      <c r="Y612">
        <f t="shared" si="85"/>
        <v>1</v>
      </c>
      <c r="Z612">
        <f t="shared" si="86"/>
        <v>1</v>
      </c>
      <c r="AA612">
        <f t="shared" si="87"/>
        <v>1</v>
      </c>
      <c r="AB612">
        <f t="shared" si="88"/>
        <v>1</v>
      </c>
      <c r="AC612">
        <f t="shared" si="89"/>
        <v>1</v>
      </c>
    </row>
    <row r="613" spans="1:29" x14ac:dyDescent="0.2">
      <c r="A613" t="s">
        <v>1721</v>
      </c>
      <c r="B613" t="s">
        <v>404</v>
      </c>
      <c r="C613">
        <v>12950</v>
      </c>
      <c r="D613" t="s">
        <v>1676</v>
      </c>
      <c r="E613">
        <v>1</v>
      </c>
      <c r="F613" t="s">
        <v>40</v>
      </c>
      <c r="G613">
        <v>32184</v>
      </c>
      <c r="H613" t="s">
        <v>61</v>
      </c>
      <c r="I613" t="s">
        <v>54</v>
      </c>
      <c r="J613" t="s">
        <v>42</v>
      </c>
      <c r="K613">
        <v>3</v>
      </c>
      <c r="L613">
        <v>45351</v>
      </c>
      <c r="M613">
        <v>12</v>
      </c>
      <c r="N613" t="s">
        <v>1722</v>
      </c>
      <c r="O613" t="s">
        <v>49</v>
      </c>
      <c r="P613">
        <v>1199</v>
      </c>
      <c r="Q613">
        <v>54.3</v>
      </c>
      <c r="R613">
        <v>5</v>
      </c>
      <c r="S613">
        <v>124</v>
      </c>
      <c r="T613">
        <v>2021</v>
      </c>
      <c r="U613" t="str">
        <f t="shared" si="81"/>
        <v>Manual</v>
      </c>
      <c r="V613">
        <f t="shared" si="82"/>
        <v>10000</v>
      </c>
      <c r="W613">
        <f t="shared" si="83"/>
        <v>0</v>
      </c>
      <c r="X613">
        <f t="shared" si="84"/>
        <v>1.2</v>
      </c>
      <c r="Y613">
        <f t="shared" si="85"/>
        <v>1</v>
      </c>
      <c r="Z613">
        <f t="shared" si="86"/>
        <v>1</v>
      </c>
      <c r="AA613">
        <f t="shared" si="87"/>
        <v>1</v>
      </c>
      <c r="AB613">
        <f t="shared" si="88"/>
        <v>1</v>
      </c>
      <c r="AC613">
        <f t="shared" si="89"/>
        <v>1</v>
      </c>
    </row>
    <row r="614" spans="1:29" x14ac:dyDescent="0.2">
      <c r="A614" t="s">
        <v>1723</v>
      </c>
      <c r="B614" t="s">
        <v>404</v>
      </c>
      <c r="C614">
        <v>12950</v>
      </c>
      <c r="D614" t="s">
        <v>1676</v>
      </c>
      <c r="E614">
        <v>1</v>
      </c>
      <c r="F614" t="s">
        <v>40</v>
      </c>
      <c r="G614">
        <v>25619</v>
      </c>
      <c r="H614" t="s">
        <v>61</v>
      </c>
      <c r="I614" t="s">
        <v>54</v>
      </c>
      <c r="J614" t="s">
        <v>42</v>
      </c>
      <c r="K614">
        <v>3</v>
      </c>
      <c r="L614">
        <v>45351</v>
      </c>
      <c r="M614">
        <v>12</v>
      </c>
      <c r="N614" t="s">
        <v>1724</v>
      </c>
      <c r="O614" t="s">
        <v>49</v>
      </c>
      <c r="P614">
        <v>1199</v>
      </c>
      <c r="Q614">
        <v>54.3</v>
      </c>
      <c r="R614">
        <v>5</v>
      </c>
      <c r="S614">
        <v>124</v>
      </c>
      <c r="T614">
        <v>2021</v>
      </c>
      <c r="U614" t="str">
        <f t="shared" si="81"/>
        <v>Manual</v>
      </c>
      <c r="V614">
        <f t="shared" si="82"/>
        <v>10000</v>
      </c>
      <c r="W614">
        <f t="shared" si="83"/>
        <v>0</v>
      </c>
      <c r="X614">
        <f t="shared" si="84"/>
        <v>1.2</v>
      </c>
      <c r="Y614">
        <f t="shared" si="85"/>
        <v>1</v>
      </c>
      <c r="Z614">
        <f t="shared" si="86"/>
        <v>1</v>
      </c>
      <c r="AA614">
        <f t="shared" si="87"/>
        <v>1</v>
      </c>
      <c r="AB614">
        <f t="shared" si="88"/>
        <v>1</v>
      </c>
      <c r="AC614">
        <f t="shared" si="89"/>
        <v>1</v>
      </c>
    </row>
    <row r="615" spans="1:29" x14ac:dyDescent="0.2">
      <c r="A615" t="s">
        <v>1725</v>
      </c>
      <c r="B615" t="s">
        <v>404</v>
      </c>
      <c r="C615">
        <v>12950</v>
      </c>
      <c r="D615" t="s">
        <v>1676</v>
      </c>
      <c r="E615">
        <v>1</v>
      </c>
      <c r="F615" t="s">
        <v>40</v>
      </c>
      <c r="G615">
        <v>21268</v>
      </c>
      <c r="H615" t="s">
        <v>61</v>
      </c>
      <c r="I615" t="s">
        <v>54</v>
      </c>
      <c r="J615" t="s">
        <v>42</v>
      </c>
      <c r="K615">
        <v>3</v>
      </c>
      <c r="L615">
        <v>45351</v>
      </c>
      <c r="M615">
        <v>12</v>
      </c>
      <c r="N615" t="s">
        <v>1726</v>
      </c>
      <c r="O615" t="s">
        <v>49</v>
      </c>
      <c r="P615">
        <v>1199</v>
      </c>
      <c r="Q615">
        <v>54.3</v>
      </c>
      <c r="R615">
        <v>5</v>
      </c>
      <c r="S615">
        <v>124</v>
      </c>
      <c r="T615">
        <v>2021</v>
      </c>
      <c r="U615" t="str">
        <f t="shared" si="81"/>
        <v>Manual</v>
      </c>
      <c r="V615">
        <f t="shared" si="82"/>
        <v>10000</v>
      </c>
      <c r="W615">
        <f t="shared" si="83"/>
        <v>0</v>
      </c>
      <c r="X615">
        <f t="shared" si="84"/>
        <v>1.2</v>
      </c>
      <c r="Y615">
        <f t="shared" si="85"/>
        <v>1</v>
      </c>
      <c r="Z615">
        <f t="shared" si="86"/>
        <v>1</v>
      </c>
      <c r="AA615">
        <f t="shared" si="87"/>
        <v>1</v>
      </c>
      <c r="AB615">
        <f t="shared" si="88"/>
        <v>1</v>
      </c>
      <c r="AC615">
        <f t="shared" si="89"/>
        <v>1</v>
      </c>
    </row>
    <row r="616" spans="1:29" x14ac:dyDescent="0.2">
      <c r="A616" t="s">
        <v>1727</v>
      </c>
      <c r="B616" t="s">
        <v>404</v>
      </c>
      <c r="C616">
        <v>12950</v>
      </c>
      <c r="D616" t="s">
        <v>1676</v>
      </c>
      <c r="E616">
        <v>1</v>
      </c>
      <c r="F616" t="s">
        <v>40</v>
      </c>
      <c r="G616">
        <v>27690</v>
      </c>
      <c r="H616" t="s">
        <v>41</v>
      </c>
      <c r="I616" t="s">
        <v>54</v>
      </c>
      <c r="J616" t="s">
        <v>42</v>
      </c>
      <c r="K616">
        <v>3</v>
      </c>
      <c r="L616">
        <v>45351</v>
      </c>
      <c r="M616">
        <v>12</v>
      </c>
      <c r="N616" t="s">
        <v>1728</v>
      </c>
      <c r="O616" t="s">
        <v>49</v>
      </c>
      <c r="P616">
        <v>1199</v>
      </c>
      <c r="Q616">
        <v>54.3</v>
      </c>
      <c r="R616">
        <v>5</v>
      </c>
      <c r="S616">
        <v>124</v>
      </c>
      <c r="T616">
        <v>2021</v>
      </c>
      <c r="U616" t="str">
        <f t="shared" si="81"/>
        <v>Manual</v>
      </c>
      <c r="V616">
        <f t="shared" si="82"/>
        <v>10000</v>
      </c>
      <c r="W616">
        <f t="shared" si="83"/>
        <v>0</v>
      </c>
      <c r="X616">
        <f t="shared" si="84"/>
        <v>1.2</v>
      </c>
      <c r="Y616">
        <f t="shared" si="85"/>
        <v>1</v>
      </c>
      <c r="Z616">
        <f t="shared" si="86"/>
        <v>1</v>
      </c>
      <c r="AA616">
        <f t="shared" si="87"/>
        <v>1</v>
      </c>
      <c r="AB616">
        <f t="shared" si="88"/>
        <v>1</v>
      </c>
      <c r="AC616">
        <f t="shared" si="89"/>
        <v>1</v>
      </c>
    </row>
    <row r="617" spans="1:29" x14ac:dyDescent="0.2">
      <c r="A617" t="s">
        <v>1729</v>
      </c>
      <c r="B617" t="s">
        <v>404</v>
      </c>
      <c r="C617">
        <v>12950</v>
      </c>
      <c r="D617" t="s">
        <v>1676</v>
      </c>
      <c r="E617">
        <v>1</v>
      </c>
      <c r="F617" t="s">
        <v>40</v>
      </c>
      <c r="G617">
        <v>13931</v>
      </c>
      <c r="H617" t="s">
        <v>41</v>
      </c>
      <c r="I617" t="s">
        <v>54</v>
      </c>
      <c r="J617" t="s">
        <v>42</v>
      </c>
      <c r="K617">
        <v>3</v>
      </c>
      <c r="L617">
        <v>45351</v>
      </c>
      <c r="M617">
        <v>12</v>
      </c>
      <c r="N617" t="s">
        <v>1730</v>
      </c>
      <c r="O617" t="s">
        <v>49</v>
      </c>
      <c r="P617">
        <v>1199</v>
      </c>
      <c r="Q617">
        <v>54.3</v>
      </c>
      <c r="R617">
        <v>5</v>
      </c>
      <c r="S617">
        <v>124</v>
      </c>
      <c r="T617">
        <v>2021</v>
      </c>
      <c r="U617" t="str">
        <f t="shared" si="81"/>
        <v>Manual</v>
      </c>
      <c r="V617">
        <f t="shared" si="82"/>
        <v>10000</v>
      </c>
      <c r="W617">
        <f t="shared" si="83"/>
        <v>0</v>
      </c>
      <c r="X617">
        <f t="shared" si="84"/>
        <v>1.2</v>
      </c>
      <c r="Y617">
        <f t="shared" si="85"/>
        <v>1</v>
      </c>
      <c r="Z617">
        <f t="shared" si="86"/>
        <v>1</v>
      </c>
      <c r="AA617">
        <f t="shared" si="87"/>
        <v>1</v>
      </c>
      <c r="AB617">
        <f t="shared" si="88"/>
        <v>1</v>
      </c>
      <c r="AC617">
        <f t="shared" si="89"/>
        <v>1</v>
      </c>
    </row>
    <row r="618" spans="1:29" x14ac:dyDescent="0.2">
      <c r="A618" t="s">
        <v>1731</v>
      </c>
      <c r="B618" t="s">
        <v>404</v>
      </c>
      <c r="C618">
        <v>12950</v>
      </c>
      <c r="D618" t="s">
        <v>1676</v>
      </c>
      <c r="E618">
        <v>1</v>
      </c>
      <c r="F618" t="s">
        <v>40</v>
      </c>
      <c r="G618">
        <v>27053</v>
      </c>
      <c r="H618" t="s">
        <v>41</v>
      </c>
      <c r="I618" t="s">
        <v>54</v>
      </c>
      <c r="J618" t="s">
        <v>42</v>
      </c>
      <c r="K618">
        <v>3</v>
      </c>
      <c r="L618">
        <v>45351</v>
      </c>
      <c r="M618">
        <v>12</v>
      </c>
      <c r="N618" t="s">
        <v>1732</v>
      </c>
      <c r="O618" t="s">
        <v>49</v>
      </c>
      <c r="P618">
        <v>1199</v>
      </c>
      <c r="Q618">
        <v>54.3</v>
      </c>
      <c r="R618">
        <v>5</v>
      </c>
      <c r="S618">
        <v>124</v>
      </c>
      <c r="T618">
        <v>2021</v>
      </c>
      <c r="U618" t="str">
        <f t="shared" si="81"/>
        <v>Manual</v>
      </c>
      <c r="V618">
        <f t="shared" si="82"/>
        <v>10000</v>
      </c>
      <c r="W618">
        <f t="shared" si="83"/>
        <v>0</v>
      </c>
      <c r="X618">
        <f t="shared" si="84"/>
        <v>1.2</v>
      </c>
      <c r="Y618">
        <f t="shared" si="85"/>
        <v>1</v>
      </c>
      <c r="Z618">
        <f t="shared" si="86"/>
        <v>1</v>
      </c>
      <c r="AA618">
        <f t="shared" si="87"/>
        <v>1</v>
      </c>
      <c r="AB618">
        <f t="shared" si="88"/>
        <v>1</v>
      </c>
      <c r="AC618">
        <f t="shared" si="89"/>
        <v>1</v>
      </c>
    </row>
    <row r="619" spans="1:29" x14ac:dyDescent="0.2">
      <c r="A619" t="s">
        <v>1733</v>
      </c>
      <c r="B619" t="s">
        <v>404</v>
      </c>
      <c r="C619">
        <v>12950</v>
      </c>
      <c r="D619" t="s">
        <v>1676</v>
      </c>
      <c r="E619">
        <v>1</v>
      </c>
      <c r="F619" t="s">
        <v>40</v>
      </c>
      <c r="G619">
        <v>22367</v>
      </c>
      <c r="H619" t="s">
        <v>41</v>
      </c>
      <c r="I619" t="s">
        <v>54</v>
      </c>
      <c r="J619" t="s">
        <v>42</v>
      </c>
      <c r="K619">
        <v>3</v>
      </c>
      <c r="L619">
        <v>45351</v>
      </c>
      <c r="M619">
        <v>12</v>
      </c>
      <c r="N619" t="s">
        <v>1734</v>
      </c>
      <c r="O619" t="s">
        <v>49</v>
      </c>
      <c r="P619">
        <v>1199</v>
      </c>
      <c r="Q619">
        <v>54.3</v>
      </c>
      <c r="R619">
        <v>5</v>
      </c>
      <c r="S619">
        <v>124</v>
      </c>
      <c r="T619">
        <v>2021</v>
      </c>
      <c r="U619" t="str">
        <f t="shared" si="81"/>
        <v>Manual</v>
      </c>
      <c r="V619">
        <f t="shared" si="82"/>
        <v>10000</v>
      </c>
      <c r="W619">
        <f t="shared" si="83"/>
        <v>0</v>
      </c>
      <c r="X619">
        <f t="shared" si="84"/>
        <v>1.2</v>
      </c>
      <c r="Y619">
        <f t="shared" si="85"/>
        <v>1</v>
      </c>
      <c r="Z619">
        <f t="shared" si="86"/>
        <v>1</v>
      </c>
      <c r="AA619">
        <f t="shared" si="87"/>
        <v>1</v>
      </c>
      <c r="AB619">
        <f t="shared" si="88"/>
        <v>1</v>
      </c>
      <c r="AC619">
        <f t="shared" si="89"/>
        <v>1</v>
      </c>
    </row>
    <row r="620" spans="1:29" x14ac:dyDescent="0.2">
      <c r="A620" t="s">
        <v>1735</v>
      </c>
      <c r="B620" t="s">
        <v>404</v>
      </c>
      <c r="C620">
        <v>12950</v>
      </c>
      <c r="D620" t="s">
        <v>1676</v>
      </c>
      <c r="E620">
        <v>1</v>
      </c>
      <c r="F620" t="s">
        <v>40</v>
      </c>
      <c r="G620">
        <v>17976</v>
      </c>
      <c r="H620" t="s">
        <v>61</v>
      </c>
      <c r="I620" t="s">
        <v>54</v>
      </c>
      <c r="J620" t="s">
        <v>42</v>
      </c>
      <c r="K620">
        <v>3</v>
      </c>
      <c r="L620">
        <v>45351</v>
      </c>
      <c r="M620">
        <v>12</v>
      </c>
      <c r="N620" t="s">
        <v>1736</v>
      </c>
      <c r="O620" t="s">
        <v>49</v>
      </c>
      <c r="P620">
        <v>1199</v>
      </c>
      <c r="Q620">
        <v>54.3</v>
      </c>
      <c r="R620">
        <v>5</v>
      </c>
      <c r="S620">
        <v>124</v>
      </c>
      <c r="T620">
        <v>2021</v>
      </c>
      <c r="U620" t="str">
        <f t="shared" si="81"/>
        <v>Manual</v>
      </c>
      <c r="V620">
        <f t="shared" si="82"/>
        <v>10000</v>
      </c>
      <c r="W620">
        <f t="shared" si="83"/>
        <v>0</v>
      </c>
      <c r="X620">
        <f t="shared" si="84"/>
        <v>1.2</v>
      </c>
      <c r="Y620">
        <f t="shared" si="85"/>
        <v>1</v>
      </c>
      <c r="Z620">
        <f t="shared" si="86"/>
        <v>1</v>
      </c>
      <c r="AA620">
        <f t="shared" si="87"/>
        <v>1</v>
      </c>
      <c r="AB620">
        <f t="shared" si="88"/>
        <v>1</v>
      </c>
      <c r="AC620">
        <f t="shared" si="89"/>
        <v>1</v>
      </c>
    </row>
    <row r="621" spans="1:29" x14ac:dyDescent="0.2">
      <c r="A621" t="s">
        <v>1737</v>
      </c>
      <c r="B621" t="s">
        <v>404</v>
      </c>
      <c r="C621">
        <v>12950</v>
      </c>
      <c r="D621" t="s">
        <v>1676</v>
      </c>
      <c r="E621">
        <v>1</v>
      </c>
      <c r="F621" t="s">
        <v>40</v>
      </c>
      <c r="G621">
        <v>18912</v>
      </c>
      <c r="H621" t="s">
        <v>61</v>
      </c>
      <c r="I621" t="s">
        <v>54</v>
      </c>
      <c r="J621" t="s">
        <v>42</v>
      </c>
      <c r="K621">
        <v>3</v>
      </c>
      <c r="L621">
        <v>45351</v>
      </c>
      <c r="M621">
        <v>12</v>
      </c>
      <c r="N621" t="s">
        <v>1738</v>
      </c>
      <c r="O621" t="s">
        <v>49</v>
      </c>
      <c r="P621">
        <v>1199</v>
      </c>
      <c r="Q621">
        <v>54.3</v>
      </c>
      <c r="R621">
        <v>5</v>
      </c>
      <c r="S621">
        <v>124</v>
      </c>
      <c r="T621">
        <v>2021</v>
      </c>
      <c r="U621" t="str">
        <f t="shared" si="81"/>
        <v>Manual</v>
      </c>
      <c r="V621">
        <f t="shared" si="82"/>
        <v>10000</v>
      </c>
      <c r="W621">
        <f t="shared" si="83"/>
        <v>0</v>
      </c>
      <c r="X621">
        <f t="shared" si="84"/>
        <v>1.2</v>
      </c>
      <c r="Y621">
        <f t="shared" si="85"/>
        <v>1</v>
      </c>
      <c r="Z621">
        <f t="shared" si="86"/>
        <v>1</v>
      </c>
      <c r="AA621">
        <f t="shared" si="87"/>
        <v>1</v>
      </c>
      <c r="AB621">
        <f t="shared" si="88"/>
        <v>1</v>
      </c>
      <c r="AC621">
        <f t="shared" si="89"/>
        <v>1</v>
      </c>
    </row>
    <row r="622" spans="1:29" x14ac:dyDescent="0.2">
      <c r="A622" t="s">
        <v>1739</v>
      </c>
      <c r="B622" t="s">
        <v>404</v>
      </c>
      <c r="C622">
        <v>12950</v>
      </c>
      <c r="D622" t="s">
        <v>1676</v>
      </c>
      <c r="E622">
        <v>1</v>
      </c>
      <c r="F622" t="s">
        <v>40</v>
      </c>
      <c r="G622">
        <v>15295</v>
      </c>
      <c r="H622" t="s">
        <v>61</v>
      </c>
      <c r="I622" t="s">
        <v>54</v>
      </c>
      <c r="J622" t="s">
        <v>42</v>
      </c>
      <c r="K622">
        <v>3</v>
      </c>
      <c r="L622">
        <v>45351</v>
      </c>
      <c r="M622">
        <v>12</v>
      </c>
      <c r="N622" t="s">
        <v>1677</v>
      </c>
      <c r="O622" t="s">
        <v>49</v>
      </c>
      <c r="P622">
        <v>1199</v>
      </c>
      <c r="Q622">
        <v>54.3</v>
      </c>
      <c r="R622">
        <v>5</v>
      </c>
      <c r="S622">
        <v>124</v>
      </c>
      <c r="T622">
        <v>2021</v>
      </c>
      <c r="U622" t="str">
        <f t="shared" si="81"/>
        <v>Manual</v>
      </c>
      <c r="V622">
        <f t="shared" si="82"/>
        <v>10000</v>
      </c>
      <c r="W622">
        <f t="shared" si="83"/>
        <v>0</v>
      </c>
      <c r="X622">
        <f t="shared" si="84"/>
        <v>1.2</v>
      </c>
      <c r="Y622">
        <f t="shared" si="85"/>
        <v>1</v>
      </c>
      <c r="Z622">
        <f t="shared" si="86"/>
        <v>1</v>
      </c>
      <c r="AA622">
        <f t="shared" si="87"/>
        <v>1</v>
      </c>
      <c r="AB622">
        <f t="shared" si="88"/>
        <v>1</v>
      </c>
      <c r="AC622">
        <f t="shared" si="89"/>
        <v>1</v>
      </c>
    </row>
    <row r="623" spans="1:29" x14ac:dyDescent="0.2">
      <c r="A623" t="s">
        <v>1740</v>
      </c>
      <c r="B623" t="s">
        <v>404</v>
      </c>
      <c r="C623">
        <v>12950</v>
      </c>
      <c r="D623" t="s">
        <v>1676</v>
      </c>
      <c r="E623">
        <v>1</v>
      </c>
      <c r="F623" t="s">
        <v>40</v>
      </c>
      <c r="G623">
        <v>14969</v>
      </c>
      <c r="H623" t="s">
        <v>61</v>
      </c>
      <c r="I623" t="s">
        <v>54</v>
      </c>
      <c r="J623" t="s">
        <v>42</v>
      </c>
      <c r="K623">
        <v>3</v>
      </c>
      <c r="L623">
        <v>45351</v>
      </c>
      <c r="M623">
        <v>12</v>
      </c>
      <c r="N623" t="s">
        <v>1697</v>
      </c>
      <c r="O623" t="s">
        <v>49</v>
      </c>
      <c r="P623">
        <v>1199</v>
      </c>
      <c r="Q623">
        <v>54.3</v>
      </c>
      <c r="R623">
        <v>5</v>
      </c>
      <c r="S623">
        <v>124</v>
      </c>
      <c r="T623">
        <v>2021</v>
      </c>
      <c r="U623" t="str">
        <f t="shared" si="81"/>
        <v>Manual</v>
      </c>
      <c r="V623">
        <f t="shared" si="82"/>
        <v>10000</v>
      </c>
      <c r="W623">
        <f t="shared" si="83"/>
        <v>0</v>
      </c>
      <c r="X623">
        <f t="shared" si="84"/>
        <v>1.2</v>
      </c>
      <c r="Y623">
        <f t="shared" si="85"/>
        <v>1</v>
      </c>
      <c r="Z623">
        <f t="shared" si="86"/>
        <v>1</v>
      </c>
      <c r="AA623">
        <f t="shared" si="87"/>
        <v>1</v>
      </c>
      <c r="AB623">
        <f t="shared" si="88"/>
        <v>1</v>
      </c>
      <c r="AC623">
        <f t="shared" si="89"/>
        <v>1</v>
      </c>
    </row>
    <row r="624" spans="1:29" x14ac:dyDescent="0.2">
      <c r="A624" t="s">
        <v>1741</v>
      </c>
      <c r="B624" t="s">
        <v>404</v>
      </c>
      <c r="C624">
        <v>12950</v>
      </c>
      <c r="D624" t="s">
        <v>1676</v>
      </c>
      <c r="E624">
        <v>1</v>
      </c>
      <c r="F624" t="s">
        <v>40</v>
      </c>
      <c r="G624">
        <v>18256</v>
      </c>
      <c r="H624" t="s">
        <v>41</v>
      </c>
      <c r="I624" t="s">
        <v>54</v>
      </c>
      <c r="J624" t="s">
        <v>42</v>
      </c>
      <c r="K624">
        <v>3</v>
      </c>
      <c r="L624">
        <v>45351</v>
      </c>
      <c r="M624">
        <v>12</v>
      </c>
      <c r="N624" t="s">
        <v>1742</v>
      </c>
      <c r="O624" t="s">
        <v>49</v>
      </c>
      <c r="P624">
        <v>1199</v>
      </c>
      <c r="Q624">
        <v>54.3</v>
      </c>
      <c r="R624">
        <v>5</v>
      </c>
      <c r="S624">
        <v>124</v>
      </c>
      <c r="T624">
        <v>2021</v>
      </c>
      <c r="U624" t="str">
        <f t="shared" si="81"/>
        <v>Manual</v>
      </c>
      <c r="V624">
        <f t="shared" si="82"/>
        <v>10000</v>
      </c>
      <c r="W624">
        <f t="shared" si="83"/>
        <v>0</v>
      </c>
      <c r="X624">
        <f t="shared" si="84"/>
        <v>1.2</v>
      </c>
      <c r="Y624">
        <f t="shared" si="85"/>
        <v>1</v>
      </c>
      <c r="Z624">
        <f t="shared" si="86"/>
        <v>1</v>
      </c>
      <c r="AA624">
        <f t="shared" si="87"/>
        <v>1</v>
      </c>
      <c r="AB624">
        <f t="shared" si="88"/>
        <v>1</v>
      </c>
      <c r="AC624">
        <f t="shared" si="89"/>
        <v>1</v>
      </c>
    </row>
    <row r="625" spans="1:29" x14ac:dyDescent="0.2">
      <c r="A625" t="s">
        <v>1743</v>
      </c>
      <c r="B625" t="s">
        <v>404</v>
      </c>
      <c r="C625">
        <v>12950</v>
      </c>
      <c r="D625" t="s">
        <v>1676</v>
      </c>
      <c r="E625">
        <v>1</v>
      </c>
      <c r="F625" t="s">
        <v>40</v>
      </c>
      <c r="G625">
        <v>12569</v>
      </c>
      <c r="H625" t="s">
        <v>41</v>
      </c>
      <c r="I625" t="s">
        <v>54</v>
      </c>
      <c r="J625" t="s">
        <v>42</v>
      </c>
      <c r="K625">
        <v>3</v>
      </c>
      <c r="L625">
        <v>45351</v>
      </c>
      <c r="M625">
        <v>12</v>
      </c>
      <c r="N625" t="s">
        <v>1744</v>
      </c>
      <c r="O625" t="s">
        <v>49</v>
      </c>
      <c r="P625">
        <v>1199</v>
      </c>
      <c r="Q625">
        <v>54.3</v>
      </c>
      <c r="R625">
        <v>5</v>
      </c>
      <c r="S625">
        <v>124</v>
      </c>
      <c r="T625">
        <v>2021</v>
      </c>
      <c r="U625" t="str">
        <f t="shared" si="81"/>
        <v>Manual</v>
      </c>
      <c r="V625">
        <f t="shared" si="82"/>
        <v>10000</v>
      </c>
      <c r="W625">
        <f t="shared" si="83"/>
        <v>0</v>
      </c>
      <c r="X625">
        <f t="shared" si="84"/>
        <v>1.2</v>
      </c>
      <c r="Y625">
        <f t="shared" si="85"/>
        <v>1</v>
      </c>
      <c r="Z625">
        <f t="shared" si="86"/>
        <v>1</v>
      </c>
      <c r="AA625">
        <f t="shared" si="87"/>
        <v>1</v>
      </c>
      <c r="AB625">
        <f t="shared" si="88"/>
        <v>1</v>
      </c>
      <c r="AC625">
        <f t="shared" si="89"/>
        <v>1</v>
      </c>
    </row>
    <row r="626" spans="1:29" x14ac:dyDescent="0.2">
      <c r="A626" t="s">
        <v>1745</v>
      </c>
      <c r="B626" t="s">
        <v>404</v>
      </c>
      <c r="C626">
        <v>12950</v>
      </c>
      <c r="D626" t="s">
        <v>1676</v>
      </c>
      <c r="E626">
        <v>1</v>
      </c>
      <c r="F626" t="s">
        <v>40</v>
      </c>
      <c r="G626">
        <v>17308</v>
      </c>
      <c r="H626" t="s">
        <v>41</v>
      </c>
      <c r="I626" t="s">
        <v>54</v>
      </c>
      <c r="J626" t="s">
        <v>42</v>
      </c>
      <c r="K626">
        <v>3</v>
      </c>
      <c r="L626">
        <v>45351</v>
      </c>
      <c r="M626">
        <v>12</v>
      </c>
      <c r="N626" t="s">
        <v>1746</v>
      </c>
      <c r="O626" t="s">
        <v>49</v>
      </c>
      <c r="P626">
        <v>1199</v>
      </c>
      <c r="Q626">
        <v>54.3</v>
      </c>
      <c r="R626">
        <v>5</v>
      </c>
      <c r="S626">
        <v>124</v>
      </c>
      <c r="T626">
        <v>2021</v>
      </c>
      <c r="U626" t="str">
        <f t="shared" si="81"/>
        <v>Manual</v>
      </c>
      <c r="V626">
        <f t="shared" si="82"/>
        <v>10000</v>
      </c>
      <c r="W626">
        <f t="shared" si="83"/>
        <v>0</v>
      </c>
      <c r="X626">
        <f t="shared" si="84"/>
        <v>1.2</v>
      </c>
      <c r="Y626">
        <f t="shared" si="85"/>
        <v>1</v>
      </c>
      <c r="Z626">
        <f t="shared" si="86"/>
        <v>1</v>
      </c>
      <c r="AA626">
        <f t="shared" si="87"/>
        <v>1</v>
      </c>
      <c r="AB626">
        <f t="shared" si="88"/>
        <v>1</v>
      </c>
      <c r="AC626">
        <f t="shared" si="89"/>
        <v>1</v>
      </c>
    </row>
    <row r="627" spans="1:29" x14ac:dyDescent="0.2">
      <c r="A627" t="s">
        <v>1747</v>
      </c>
      <c r="B627" t="s">
        <v>404</v>
      </c>
      <c r="C627">
        <v>12950</v>
      </c>
      <c r="D627" t="s">
        <v>1676</v>
      </c>
      <c r="E627">
        <v>1</v>
      </c>
      <c r="F627" t="s">
        <v>40</v>
      </c>
      <c r="G627">
        <v>19911</v>
      </c>
      <c r="H627" t="s">
        <v>41</v>
      </c>
      <c r="I627" t="s">
        <v>54</v>
      </c>
      <c r="J627" t="s">
        <v>42</v>
      </c>
      <c r="K627">
        <v>3</v>
      </c>
      <c r="L627">
        <v>45351</v>
      </c>
      <c r="M627">
        <v>12</v>
      </c>
      <c r="N627" t="s">
        <v>1748</v>
      </c>
      <c r="O627" t="s">
        <v>49</v>
      </c>
      <c r="P627">
        <v>1199</v>
      </c>
      <c r="Q627">
        <v>54.3</v>
      </c>
      <c r="R627">
        <v>5</v>
      </c>
      <c r="S627">
        <v>124</v>
      </c>
      <c r="T627">
        <v>2021</v>
      </c>
      <c r="U627" t="str">
        <f t="shared" si="81"/>
        <v>Manual</v>
      </c>
      <c r="V627">
        <f t="shared" si="82"/>
        <v>10000</v>
      </c>
      <c r="W627">
        <f t="shared" si="83"/>
        <v>0</v>
      </c>
      <c r="X627">
        <f t="shared" si="84"/>
        <v>1.2</v>
      </c>
      <c r="Y627">
        <f t="shared" si="85"/>
        <v>1</v>
      </c>
      <c r="Z627">
        <f t="shared" si="86"/>
        <v>1</v>
      </c>
      <c r="AA627">
        <f t="shared" si="87"/>
        <v>1</v>
      </c>
      <c r="AB627">
        <f t="shared" si="88"/>
        <v>1</v>
      </c>
      <c r="AC627">
        <f t="shared" si="89"/>
        <v>1</v>
      </c>
    </row>
    <row r="628" spans="1:29" x14ac:dyDescent="0.2">
      <c r="A628" t="s">
        <v>1749</v>
      </c>
      <c r="B628" t="s">
        <v>404</v>
      </c>
      <c r="C628">
        <v>12950</v>
      </c>
      <c r="D628" t="s">
        <v>1676</v>
      </c>
      <c r="E628">
        <v>1</v>
      </c>
      <c r="F628" t="s">
        <v>40</v>
      </c>
      <c r="G628">
        <v>25049</v>
      </c>
      <c r="H628" t="s">
        <v>41</v>
      </c>
      <c r="I628" t="s">
        <v>54</v>
      </c>
      <c r="J628" t="s">
        <v>42</v>
      </c>
      <c r="K628">
        <v>3</v>
      </c>
      <c r="L628">
        <v>45351</v>
      </c>
      <c r="M628">
        <v>12</v>
      </c>
      <c r="N628" t="s">
        <v>1750</v>
      </c>
      <c r="O628" t="s">
        <v>49</v>
      </c>
      <c r="P628">
        <v>1199</v>
      </c>
      <c r="Q628">
        <v>54.3</v>
      </c>
      <c r="R628">
        <v>5</v>
      </c>
      <c r="S628">
        <v>124</v>
      </c>
      <c r="T628">
        <v>2021</v>
      </c>
      <c r="U628" t="str">
        <f t="shared" si="81"/>
        <v>Manual</v>
      </c>
      <c r="V628">
        <f t="shared" si="82"/>
        <v>10000</v>
      </c>
      <c r="W628">
        <f t="shared" si="83"/>
        <v>0</v>
      </c>
      <c r="X628">
        <f t="shared" si="84"/>
        <v>1.2</v>
      </c>
      <c r="Y628">
        <f t="shared" si="85"/>
        <v>1</v>
      </c>
      <c r="Z628">
        <f t="shared" si="86"/>
        <v>1</v>
      </c>
      <c r="AA628">
        <f t="shared" si="87"/>
        <v>1</v>
      </c>
      <c r="AB628">
        <f t="shared" si="88"/>
        <v>1</v>
      </c>
      <c r="AC628">
        <f t="shared" si="89"/>
        <v>1</v>
      </c>
    </row>
    <row r="629" spans="1:29" x14ac:dyDescent="0.2">
      <c r="A629" t="s">
        <v>1751</v>
      </c>
      <c r="B629" t="s">
        <v>404</v>
      </c>
      <c r="C629">
        <v>12950</v>
      </c>
      <c r="D629" t="s">
        <v>1676</v>
      </c>
      <c r="E629">
        <v>1</v>
      </c>
      <c r="F629" t="s">
        <v>40</v>
      </c>
      <c r="G629">
        <v>25488</v>
      </c>
      <c r="H629" t="s">
        <v>41</v>
      </c>
      <c r="I629" t="s">
        <v>54</v>
      </c>
      <c r="J629" t="s">
        <v>42</v>
      </c>
      <c r="K629">
        <v>3</v>
      </c>
      <c r="L629">
        <v>45351</v>
      </c>
      <c r="M629">
        <v>12</v>
      </c>
      <c r="N629" t="s">
        <v>1752</v>
      </c>
      <c r="O629" t="s">
        <v>49</v>
      </c>
      <c r="P629">
        <v>1199</v>
      </c>
      <c r="Q629">
        <v>54.3</v>
      </c>
      <c r="R629">
        <v>5</v>
      </c>
      <c r="S629">
        <v>124</v>
      </c>
      <c r="T629">
        <v>2021</v>
      </c>
      <c r="U629" t="str">
        <f t="shared" si="81"/>
        <v>Manual</v>
      </c>
      <c r="V629">
        <f t="shared" si="82"/>
        <v>10000</v>
      </c>
      <c r="W629">
        <f t="shared" si="83"/>
        <v>0</v>
      </c>
      <c r="X629">
        <f t="shared" si="84"/>
        <v>1.2</v>
      </c>
      <c r="Y629">
        <f t="shared" si="85"/>
        <v>1</v>
      </c>
      <c r="Z629">
        <f t="shared" si="86"/>
        <v>1</v>
      </c>
      <c r="AA629">
        <f t="shared" si="87"/>
        <v>1</v>
      </c>
      <c r="AB629">
        <f t="shared" si="88"/>
        <v>1</v>
      </c>
      <c r="AC629">
        <f t="shared" si="89"/>
        <v>1</v>
      </c>
    </row>
    <row r="630" spans="1:29" x14ac:dyDescent="0.2">
      <c r="A630" t="s">
        <v>1753</v>
      </c>
      <c r="B630" t="s">
        <v>38</v>
      </c>
      <c r="C630">
        <v>15800</v>
      </c>
      <c r="D630" t="s">
        <v>1754</v>
      </c>
      <c r="E630">
        <v>2</v>
      </c>
      <c r="F630" t="s">
        <v>40</v>
      </c>
      <c r="G630">
        <v>15068</v>
      </c>
      <c r="H630" t="s">
        <v>85</v>
      </c>
      <c r="I630" t="s">
        <v>54</v>
      </c>
      <c r="J630" t="s">
        <v>42</v>
      </c>
      <c r="K630">
        <v>4</v>
      </c>
      <c r="L630">
        <v>44985</v>
      </c>
      <c r="M630">
        <v>17</v>
      </c>
      <c r="N630" t="s">
        <v>1755</v>
      </c>
      <c r="O630" t="s">
        <v>49</v>
      </c>
      <c r="P630">
        <v>1199</v>
      </c>
      <c r="Q630">
        <v>48.7</v>
      </c>
      <c r="R630">
        <v>5</v>
      </c>
      <c r="S630">
        <v>99</v>
      </c>
      <c r="T630">
        <v>2020</v>
      </c>
      <c r="U630" t="str">
        <f t="shared" si="81"/>
        <v>Automatic</v>
      </c>
      <c r="V630">
        <f t="shared" si="82"/>
        <v>15000</v>
      </c>
      <c r="W630">
        <f t="shared" si="83"/>
        <v>0</v>
      </c>
      <c r="X630">
        <f t="shared" si="84"/>
        <v>1.2</v>
      </c>
      <c r="Y630">
        <f t="shared" si="85"/>
        <v>1</v>
      </c>
      <c r="Z630">
        <f t="shared" si="86"/>
        <v>1</v>
      </c>
      <c r="AA630">
        <f t="shared" si="87"/>
        <v>1</v>
      </c>
      <c r="AB630">
        <f t="shared" si="88"/>
        <v>1</v>
      </c>
      <c r="AC630">
        <f t="shared" si="89"/>
        <v>1</v>
      </c>
    </row>
    <row r="631" spans="1:29" x14ac:dyDescent="0.2">
      <c r="A631" t="s">
        <v>1756</v>
      </c>
      <c r="B631" t="s">
        <v>156</v>
      </c>
      <c r="C631">
        <v>19000</v>
      </c>
      <c r="D631" t="s">
        <v>1757</v>
      </c>
      <c r="E631">
        <v>2</v>
      </c>
      <c r="F631" t="s">
        <v>40</v>
      </c>
      <c r="G631">
        <v>1025</v>
      </c>
      <c r="H631" t="s">
        <v>61</v>
      </c>
      <c r="I631" t="s">
        <v>34</v>
      </c>
      <c r="J631" t="s">
        <v>42</v>
      </c>
      <c r="K631">
        <v>6</v>
      </c>
      <c r="L631">
        <v>45766</v>
      </c>
      <c r="M631">
        <v>18</v>
      </c>
      <c r="N631" t="s">
        <v>1758</v>
      </c>
      <c r="O631" t="s">
        <v>49</v>
      </c>
      <c r="P631">
        <v>1499</v>
      </c>
      <c r="Q631">
        <v>51.4</v>
      </c>
      <c r="R631">
        <v>5</v>
      </c>
      <c r="S631">
        <v>130</v>
      </c>
      <c r="T631">
        <v>2018</v>
      </c>
      <c r="U631" t="str">
        <f t="shared" si="81"/>
        <v>Automatic</v>
      </c>
      <c r="V631">
        <f t="shared" si="82"/>
        <v>15000</v>
      </c>
      <c r="W631">
        <f t="shared" si="83"/>
        <v>0</v>
      </c>
      <c r="X631">
        <f t="shared" si="84"/>
        <v>1.5</v>
      </c>
      <c r="Y631">
        <f t="shared" si="85"/>
        <v>1</v>
      </c>
      <c r="Z631">
        <f t="shared" si="86"/>
        <v>1</v>
      </c>
      <c r="AA631">
        <f t="shared" si="87"/>
        <v>1</v>
      </c>
      <c r="AB631">
        <f t="shared" si="88"/>
        <v>1</v>
      </c>
      <c r="AC631">
        <f t="shared" si="89"/>
        <v>1</v>
      </c>
    </row>
    <row r="632" spans="1:29" x14ac:dyDescent="0.2">
      <c r="A632" t="s">
        <v>1759</v>
      </c>
      <c r="B632" t="s">
        <v>133</v>
      </c>
      <c r="C632">
        <v>10695</v>
      </c>
      <c r="D632" t="s">
        <v>1760</v>
      </c>
      <c r="E632">
        <v>1</v>
      </c>
      <c r="F632" t="s">
        <v>40</v>
      </c>
      <c r="G632">
        <v>28000</v>
      </c>
      <c r="H632" t="s">
        <v>94</v>
      </c>
      <c r="I632" t="s">
        <v>54</v>
      </c>
      <c r="J632" t="s">
        <v>42</v>
      </c>
      <c r="K632">
        <v>8</v>
      </c>
      <c r="L632">
        <v>44775</v>
      </c>
      <c r="M632">
        <v>15</v>
      </c>
      <c r="N632" t="s">
        <v>1761</v>
      </c>
      <c r="O632" t="s">
        <v>49</v>
      </c>
      <c r="P632">
        <v>1197</v>
      </c>
      <c r="Q632">
        <v>52.3</v>
      </c>
      <c r="R632">
        <v>5</v>
      </c>
      <c r="S632">
        <v>125</v>
      </c>
      <c r="T632">
        <v>2016</v>
      </c>
      <c r="U632" t="str">
        <f t="shared" si="81"/>
        <v>Manual</v>
      </c>
      <c r="V632">
        <f t="shared" si="82"/>
        <v>10000</v>
      </c>
      <c r="W632">
        <f t="shared" si="83"/>
        <v>0</v>
      </c>
      <c r="X632">
        <f t="shared" si="84"/>
        <v>1.2</v>
      </c>
      <c r="Y632">
        <f t="shared" si="85"/>
        <v>1</v>
      </c>
      <c r="Z632">
        <f t="shared" si="86"/>
        <v>1</v>
      </c>
      <c r="AA632">
        <f t="shared" si="87"/>
        <v>1</v>
      </c>
      <c r="AB632">
        <f t="shared" si="88"/>
        <v>1</v>
      </c>
      <c r="AC632">
        <f t="shared" si="89"/>
        <v>1</v>
      </c>
    </row>
    <row r="633" spans="1:29" x14ac:dyDescent="0.2">
      <c r="A633" t="s">
        <v>1762</v>
      </c>
      <c r="B633" t="s">
        <v>38</v>
      </c>
      <c r="C633">
        <v>5031</v>
      </c>
      <c r="D633" t="s">
        <v>1763</v>
      </c>
      <c r="E633">
        <v>1</v>
      </c>
      <c r="F633" t="s">
        <v>40</v>
      </c>
      <c r="G633">
        <v>48866</v>
      </c>
      <c r="H633" t="s">
        <v>77</v>
      </c>
      <c r="I633" t="s">
        <v>34</v>
      </c>
      <c r="J633" t="s">
        <v>42</v>
      </c>
      <c r="K633">
        <v>8</v>
      </c>
      <c r="L633">
        <v>45744</v>
      </c>
      <c r="M633">
        <v>4</v>
      </c>
      <c r="N633" t="s">
        <v>1764</v>
      </c>
      <c r="O633" t="s">
        <v>49</v>
      </c>
      <c r="P633">
        <v>999</v>
      </c>
      <c r="Q633">
        <v>62.8</v>
      </c>
      <c r="R633">
        <v>5</v>
      </c>
      <c r="S633">
        <v>104</v>
      </c>
      <c r="T633">
        <v>2016</v>
      </c>
      <c r="U633" t="str">
        <f t="shared" si="81"/>
        <v>Manual</v>
      </c>
      <c r="V633">
        <f t="shared" si="82"/>
        <v>5000</v>
      </c>
      <c r="W633">
        <f t="shared" si="83"/>
        <v>0</v>
      </c>
      <c r="X633">
        <f t="shared" si="84"/>
        <v>1</v>
      </c>
      <c r="Y633">
        <f t="shared" si="85"/>
        <v>1</v>
      </c>
      <c r="Z633">
        <f t="shared" si="86"/>
        <v>1</v>
      </c>
      <c r="AA633">
        <f t="shared" si="87"/>
        <v>1</v>
      </c>
      <c r="AB633">
        <f t="shared" si="88"/>
        <v>1</v>
      </c>
      <c r="AC633">
        <f t="shared" si="89"/>
        <v>1</v>
      </c>
    </row>
    <row r="634" spans="1:29" x14ac:dyDescent="0.2">
      <c r="A634" t="s">
        <v>1765</v>
      </c>
      <c r="B634" t="s">
        <v>51</v>
      </c>
      <c r="C634">
        <v>10495</v>
      </c>
      <c r="D634" t="s">
        <v>1766</v>
      </c>
      <c r="E634">
        <v>1</v>
      </c>
      <c r="F634" t="s">
        <v>40</v>
      </c>
      <c r="G634">
        <v>9564</v>
      </c>
      <c r="H634" t="s">
        <v>77</v>
      </c>
      <c r="I634" t="s">
        <v>54</v>
      </c>
      <c r="J634" t="s">
        <v>42</v>
      </c>
      <c r="K634">
        <v>9</v>
      </c>
      <c r="L634">
        <v>44425</v>
      </c>
      <c r="M634">
        <v>13</v>
      </c>
      <c r="N634" t="s">
        <v>1767</v>
      </c>
      <c r="O634" t="s">
        <v>49</v>
      </c>
      <c r="P634">
        <v>1395</v>
      </c>
      <c r="Q634">
        <v>53.3</v>
      </c>
      <c r="R634">
        <v>5</v>
      </c>
      <c r="S634">
        <v>123</v>
      </c>
      <c r="T634">
        <v>2015</v>
      </c>
      <c r="U634" t="str">
        <f t="shared" si="81"/>
        <v>Manual</v>
      </c>
      <c r="V634">
        <f t="shared" si="82"/>
        <v>10000</v>
      </c>
      <c r="W634">
        <f t="shared" si="83"/>
        <v>0</v>
      </c>
      <c r="X634">
        <f t="shared" si="84"/>
        <v>1.4</v>
      </c>
      <c r="Y634">
        <f t="shared" si="85"/>
        <v>1</v>
      </c>
      <c r="Z634">
        <f t="shared" si="86"/>
        <v>1</v>
      </c>
      <c r="AA634">
        <f t="shared" si="87"/>
        <v>1</v>
      </c>
      <c r="AB634">
        <f t="shared" si="88"/>
        <v>1</v>
      </c>
      <c r="AC634">
        <f t="shared" si="89"/>
        <v>1</v>
      </c>
    </row>
    <row r="635" spans="1:29" x14ac:dyDescent="0.2">
      <c r="A635" t="s">
        <v>1768</v>
      </c>
      <c r="B635" t="s">
        <v>75</v>
      </c>
      <c r="C635">
        <v>10945</v>
      </c>
      <c r="D635" t="s">
        <v>1769</v>
      </c>
      <c r="E635">
        <v>2</v>
      </c>
      <c r="F635" t="s">
        <v>53</v>
      </c>
      <c r="G635">
        <v>72345</v>
      </c>
      <c r="H635" t="s">
        <v>41</v>
      </c>
      <c r="I635" t="s">
        <v>54</v>
      </c>
      <c r="J635" t="s">
        <v>42</v>
      </c>
      <c r="K635">
        <v>10</v>
      </c>
      <c r="L635">
        <v>44567</v>
      </c>
      <c r="M635">
        <v>26</v>
      </c>
      <c r="N635" t="s">
        <v>1770</v>
      </c>
      <c r="O635" t="s">
        <v>49</v>
      </c>
      <c r="P635">
        <v>1968</v>
      </c>
      <c r="Q635">
        <v>57.7</v>
      </c>
      <c r="R635">
        <v>5</v>
      </c>
      <c r="S635">
        <v>129</v>
      </c>
      <c r="T635">
        <v>2014</v>
      </c>
      <c r="U635" t="str">
        <f t="shared" si="81"/>
        <v>Automatic</v>
      </c>
      <c r="V635">
        <f t="shared" si="82"/>
        <v>10000</v>
      </c>
      <c r="W635">
        <f t="shared" si="83"/>
        <v>50000</v>
      </c>
      <c r="X635">
        <f t="shared" si="84"/>
        <v>2</v>
      </c>
      <c r="Y635">
        <f t="shared" si="85"/>
        <v>1</v>
      </c>
      <c r="Z635">
        <f t="shared" si="86"/>
        <v>1</v>
      </c>
      <c r="AA635">
        <f t="shared" si="87"/>
        <v>1</v>
      </c>
      <c r="AB635">
        <f t="shared" si="88"/>
        <v>1</v>
      </c>
      <c r="AC635">
        <f t="shared" si="89"/>
        <v>1</v>
      </c>
    </row>
    <row r="636" spans="1:29" x14ac:dyDescent="0.2">
      <c r="A636" t="s">
        <v>1771</v>
      </c>
      <c r="B636" t="s">
        <v>30</v>
      </c>
      <c r="C636">
        <v>3990</v>
      </c>
      <c r="D636" t="s">
        <v>1056</v>
      </c>
      <c r="E636">
        <v>1</v>
      </c>
      <c r="F636" t="s">
        <v>40</v>
      </c>
      <c r="G636">
        <v>39036</v>
      </c>
      <c r="H636" t="s">
        <v>77</v>
      </c>
      <c r="I636" t="s">
        <v>54</v>
      </c>
      <c r="J636" t="s">
        <v>42</v>
      </c>
      <c r="K636">
        <v>11</v>
      </c>
      <c r="L636">
        <v>44887</v>
      </c>
      <c r="M636">
        <v>3</v>
      </c>
      <c r="N636" t="s">
        <v>1772</v>
      </c>
      <c r="O636" t="s">
        <v>49</v>
      </c>
      <c r="P636">
        <v>998</v>
      </c>
      <c r="Q636">
        <v>67.3</v>
      </c>
      <c r="R636">
        <v>5</v>
      </c>
      <c r="S636">
        <v>99</v>
      </c>
      <c r="T636">
        <v>2013</v>
      </c>
      <c r="U636" t="str">
        <f t="shared" si="81"/>
        <v>Manual</v>
      </c>
      <c r="V636">
        <f t="shared" si="82"/>
        <v>0</v>
      </c>
      <c r="W636">
        <f t="shared" si="83"/>
        <v>0</v>
      </c>
      <c r="X636">
        <f t="shared" si="84"/>
        <v>1</v>
      </c>
      <c r="Y636">
        <f t="shared" si="85"/>
        <v>1</v>
      </c>
      <c r="Z636">
        <f t="shared" si="86"/>
        <v>1</v>
      </c>
      <c r="AA636">
        <f t="shared" si="87"/>
        <v>1</v>
      </c>
      <c r="AB636">
        <f t="shared" si="88"/>
        <v>1</v>
      </c>
      <c r="AC636">
        <f t="shared" si="89"/>
        <v>1</v>
      </c>
    </row>
    <row r="637" spans="1:29" x14ac:dyDescent="0.2">
      <c r="A637" t="s">
        <v>1773</v>
      </c>
      <c r="B637" t="s">
        <v>404</v>
      </c>
      <c r="C637">
        <v>3060</v>
      </c>
      <c r="D637" t="s">
        <v>1774</v>
      </c>
      <c r="E637">
        <v>1</v>
      </c>
      <c r="F637" t="s">
        <v>40</v>
      </c>
      <c r="G637">
        <v>51200</v>
      </c>
      <c r="H637" t="s">
        <v>85</v>
      </c>
      <c r="I637" t="s">
        <v>34</v>
      </c>
      <c r="J637" t="s">
        <v>42</v>
      </c>
      <c r="K637">
        <v>12</v>
      </c>
      <c r="L637">
        <v>45585</v>
      </c>
      <c r="M637">
        <v>3</v>
      </c>
      <c r="N637" t="s">
        <v>1775</v>
      </c>
      <c r="O637" t="s">
        <v>49</v>
      </c>
      <c r="P637">
        <v>998</v>
      </c>
      <c r="Q637">
        <v>65.7</v>
      </c>
      <c r="R637">
        <v>4</v>
      </c>
      <c r="S637">
        <v>99</v>
      </c>
      <c r="T637">
        <v>2012</v>
      </c>
      <c r="U637" t="str">
        <f t="shared" si="81"/>
        <v>Manual</v>
      </c>
      <c r="V637">
        <f t="shared" si="82"/>
        <v>0</v>
      </c>
      <c r="W637">
        <f t="shared" si="83"/>
        <v>50000</v>
      </c>
      <c r="X637">
        <f t="shared" si="84"/>
        <v>1</v>
      </c>
      <c r="Y637">
        <f t="shared" si="85"/>
        <v>1</v>
      </c>
      <c r="Z637">
        <f t="shared" si="86"/>
        <v>1</v>
      </c>
      <c r="AA637">
        <f t="shared" si="87"/>
        <v>1</v>
      </c>
      <c r="AB637">
        <f t="shared" si="88"/>
        <v>1</v>
      </c>
      <c r="AC637">
        <f t="shared" si="89"/>
        <v>1</v>
      </c>
    </row>
    <row r="638" spans="1:29" x14ac:dyDescent="0.2">
      <c r="A638" t="s">
        <v>1776</v>
      </c>
      <c r="B638" t="s">
        <v>38</v>
      </c>
      <c r="C638">
        <v>3100</v>
      </c>
      <c r="D638" t="s">
        <v>1777</v>
      </c>
      <c r="E638">
        <v>1</v>
      </c>
      <c r="F638" t="s">
        <v>40</v>
      </c>
      <c r="G638">
        <v>75000</v>
      </c>
      <c r="H638" t="s">
        <v>94</v>
      </c>
      <c r="I638" t="s">
        <v>54</v>
      </c>
      <c r="J638" t="s">
        <v>42</v>
      </c>
      <c r="K638">
        <v>13</v>
      </c>
      <c r="L638">
        <v>45134</v>
      </c>
      <c r="M638">
        <v>12</v>
      </c>
      <c r="N638" t="s">
        <v>1778</v>
      </c>
      <c r="O638" t="s">
        <v>49</v>
      </c>
      <c r="P638">
        <v>1598</v>
      </c>
      <c r="Q638">
        <v>44.8</v>
      </c>
      <c r="R638">
        <v>5</v>
      </c>
      <c r="S638">
        <v>147</v>
      </c>
      <c r="T638">
        <v>2011</v>
      </c>
      <c r="U638" t="str">
        <f t="shared" si="81"/>
        <v>Manual</v>
      </c>
      <c r="V638">
        <f t="shared" si="82"/>
        <v>0</v>
      </c>
      <c r="W638">
        <f t="shared" si="83"/>
        <v>50000</v>
      </c>
      <c r="X638">
        <f t="shared" si="84"/>
        <v>1.6</v>
      </c>
      <c r="Y638">
        <f t="shared" si="85"/>
        <v>1</v>
      </c>
      <c r="Z638">
        <f t="shared" si="86"/>
        <v>1</v>
      </c>
      <c r="AA638">
        <f t="shared" si="87"/>
        <v>1</v>
      </c>
      <c r="AB638">
        <f t="shared" si="88"/>
        <v>1</v>
      </c>
      <c r="AC638">
        <f t="shared" si="89"/>
        <v>1</v>
      </c>
    </row>
    <row r="639" spans="1:29" x14ac:dyDescent="0.2">
      <c r="A639" t="s">
        <v>1779</v>
      </c>
      <c r="B639" t="s">
        <v>404</v>
      </c>
      <c r="C639">
        <v>3945</v>
      </c>
      <c r="D639" t="s">
        <v>1071</v>
      </c>
      <c r="E639">
        <v>2</v>
      </c>
      <c r="F639" t="s">
        <v>53</v>
      </c>
      <c r="G639">
        <v>64000</v>
      </c>
      <c r="H639" t="s">
        <v>41</v>
      </c>
      <c r="I639" t="s">
        <v>54</v>
      </c>
      <c r="J639" t="s">
        <v>42</v>
      </c>
      <c r="K639">
        <v>13</v>
      </c>
      <c r="L639">
        <v>44564</v>
      </c>
      <c r="M639">
        <v>18</v>
      </c>
      <c r="N639" t="s">
        <v>1780</v>
      </c>
      <c r="O639" t="s">
        <v>49</v>
      </c>
      <c r="P639">
        <v>1560</v>
      </c>
      <c r="Q639">
        <v>67.3</v>
      </c>
      <c r="R639">
        <v>5</v>
      </c>
      <c r="S639">
        <v>110</v>
      </c>
      <c r="T639">
        <v>2011</v>
      </c>
      <c r="U639" t="str">
        <f t="shared" si="81"/>
        <v>Automatic</v>
      </c>
      <c r="V639">
        <f t="shared" si="82"/>
        <v>0</v>
      </c>
      <c r="W639">
        <f t="shared" si="83"/>
        <v>50000</v>
      </c>
      <c r="X639">
        <f t="shared" si="84"/>
        <v>1.6</v>
      </c>
      <c r="Y639">
        <f t="shared" si="85"/>
        <v>1</v>
      </c>
      <c r="Z639">
        <f t="shared" si="86"/>
        <v>1</v>
      </c>
      <c r="AA639">
        <f t="shared" si="87"/>
        <v>1</v>
      </c>
      <c r="AB639">
        <f t="shared" si="88"/>
        <v>1</v>
      </c>
      <c r="AC639">
        <f t="shared" si="89"/>
        <v>1</v>
      </c>
    </row>
    <row r="640" spans="1:29" x14ac:dyDescent="0.2">
      <c r="A640" t="s">
        <v>1781</v>
      </c>
      <c r="B640" t="s">
        <v>69</v>
      </c>
      <c r="C640">
        <v>21500</v>
      </c>
      <c r="D640" t="s">
        <v>1782</v>
      </c>
      <c r="E640">
        <v>2</v>
      </c>
      <c r="F640" t="s">
        <v>40</v>
      </c>
      <c r="G640">
        <v>3500</v>
      </c>
      <c r="H640" t="s">
        <v>85</v>
      </c>
      <c r="I640" t="s">
        <v>54</v>
      </c>
      <c r="J640" t="s">
        <v>42</v>
      </c>
      <c r="K640">
        <v>5</v>
      </c>
      <c r="L640">
        <v>45220</v>
      </c>
      <c r="M640">
        <v>23</v>
      </c>
      <c r="N640" t="s">
        <v>1783</v>
      </c>
      <c r="O640" t="s">
        <v>49</v>
      </c>
      <c r="P640">
        <v>1332</v>
      </c>
      <c r="Q640">
        <v>53.3</v>
      </c>
      <c r="R640">
        <v>5</v>
      </c>
      <c r="S640">
        <v>124</v>
      </c>
      <c r="T640">
        <v>2019</v>
      </c>
      <c r="U640" t="str">
        <f t="shared" si="81"/>
        <v>Automatic</v>
      </c>
      <c r="V640">
        <f t="shared" si="82"/>
        <v>20000</v>
      </c>
      <c r="W640">
        <f t="shared" si="83"/>
        <v>0</v>
      </c>
      <c r="X640">
        <f t="shared" si="84"/>
        <v>1.3</v>
      </c>
      <c r="Y640">
        <f t="shared" si="85"/>
        <v>1</v>
      </c>
      <c r="Z640">
        <f t="shared" si="86"/>
        <v>1</v>
      </c>
      <c r="AA640">
        <f t="shared" si="87"/>
        <v>1</v>
      </c>
      <c r="AB640">
        <f t="shared" si="88"/>
        <v>1</v>
      </c>
      <c r="AC640">
        <f t="shared" si="89"/>
        <v>1</v>
      </c>
    </row>
    <row r="641" spans="1:29" x14ac:dyDescent="0.2">
      <c r="A641" t="s">
        <v>1784</v>
      </c>
      <c r="B641" t="s">
        <v>133</v>
      </c>
      <c r="C641">
        <v>8002</v>
      </c>
      <c r="D641" t="s">
        <v>394</v>
      </c>
      <c r="E641">
        <v>2</v>
      </c>
      <c r="F641" t="s">
        <v>32</v>
      </c>
      <c r="G641">
        <v>28320</v>
      </c>
      <c r="H641" t="s">
        <v>33</v>
      </c>
      <c r="I641" t="s">
        <v>34</v>
      </c>
      <c r="J641" t="s">
        <v>42</v>
      </c>
      <c r="K641">
        <v>6</v>
      </c>
      <c r="L641">
        <v>45703</v>
      </c>
      <c r="M641">
        <v>8</v>
      </c>
      <c r="N641" t="s">
        <v>1785</v>
      </c>
      <c r="O641" t="s">
        <v>49</v>
      </c>
      <c r="P641">
        <v>1497</v>
      </c>
      <c r="Q641">
        <v>85.6</v>
      </c>
      <c r="R641">
        <v>5</v>
      </c>
      <c r="S641">
        <v>75</v>
      </c>
      <c r="T641">
        <v>2018</v>
      </c>
      <c r="U641" t="str">
        <f t="shared" si="81"/>
        <v>Automatic</v>
      </c>
      <c r="V641">
        <f t="shared" si="82"/>
        <v>5000</v>
      </c>
      <c r="W641">
        <f t="shared" si="83"/>
        <v>0</v>
      </c>
      <c r="X641">
        <f t="shared" si="84"/>
        <v>1.5</v>
      </c>
      <c r="Y641">
        <f t="shared" si="85"/>
        <v>1</v>
      </c>
      <c r="Z641">
        <f t="shared" si="86"/>
        <v>1</v>
      </c>
      <c r="AA641">
        <f t="shared" si="87"/>
        <v>1</v>
      </c>
      <c r="AB641">
        <f t="shared" si="88"/>
        <v>1</v>
      </c>
      <c r="AC641">
        <f t="shared" si="89"/>
        <v>1</v>
      </c>
    </row>
    <row r="642" spans="1:29" x14ac:dyDescent="0.2">
      <c r="A642" t="s">
        <v>1786</v>
      </c>
      <c r="B642" t="s">
        <v>51</v>
      </c>
      <c r="C642">
        <v>7810</v>
      </c>
      <c r="D642" t="s">
        <v>280</v>
      </c>
      <c r="E642">
        <v>1</v>
      </c>
      <c r="F642" t="s">
        <v>40</v>
      </c>
      <c r="G642">
        <v>14000</v>
      </c>
      <c r="H642" t="s">
        <v>41</v>
      </c>
      <c r="I642" t="s">
        <v>54</v>
      </c>
      <c r="J642" t="s">
        <v>42</v>
      </c>
      <c r="K642">
        <v>9</v>
      </c>
      <c r="L642">
        <v>44727</v>
      </c>
      <c r="M642">
        <v>15</v>
      </c>
      <c r="N642" t="s">
        <v>1787</v>
      </c>
      <c r="O642" t="s">
        <v>44</v>
      </c>
      <c r="P642">
        <v>1197</v>
      </c>
      <c r="Q642">
        <v>60.1</v>
      </c>
      <c r="R642">
        <v>5</v>
      </c>
      <c r="S642">
        <v>107</v>
      </c>
      <c r="T642">
        <v>2015</v>
      </c>
      <c r="U642" t="str">
        <f t="shared" ref="U642:U705" si="90">IF(AVERAGE(E642:E642)=2,"Automatic","Manual")</f>
        <v>Manual</v>
      </c>
      <c r="V642">
        <f t="shared" ref="V642:V705" si="91">ROUNDDOWN(AVERAGE(C642:C642)/5000,0)*5000</f>
        <v>5000</v>
      </c>
      <c r="W642">
        <f t="shared" ref="W642:W705" si="92">ROUNDDOWN(AVERAGE(G642:G642)/50000,0)*50000</f>
        <v>0</v>
      </c>
      <c r="X642">
        <f t="shared" ref="X642:X705" si="93">ROUND(AVERAGE(P642:P642)/1000,1)</f>
        <v>1.2</v>
      </c>
      <c r="Y642">
        <f t="shared" ref="Y642:Y705" si="94">IF(AVERAGE(V642:V642)=30000,0,1)</f>
        <v>1</v>
      </c>
      <c r="Z642">
        <f t="shared" ref="Z642:Z705" si="95">IF(AVERAGE(W642:W642)&gt;50000,0,1)</f>
        <v>1</v>
      </c>
      <c r="AA642">
        <f t="shared" ref="AA642:AA705" si="96">IF(AVERAGE(X642:X642)&gt;2.5,0,1)</f>
        <v>1</v>
      </c>
      <c r="AB642">
        <f t="shared" ref="AB642:AB705" si="97">IF(AVERAGE(Q642:Q642)&lt;30,0,1)</f>
        <v>1</v>
      </c>
      <c r="AC642">
        <f t="shared" ref="AC642:AC705" si="98">IF(SUM(Y642:AB642)=4,1,0)</f>
        <v>1</v>
      </c>
    </row>
    <row r="643" spans="1:29" x14ac:dyDescent="0.2">
      <c r="A643" t="s">
        <v>1788</v>
      </c>
      <c r="B643" t="s">
        <v>946</v>
      </c>
      <c r="C643">
        <v>3140</v>
      </c>
      <c r="D643" t="s">
        <v>1789</v>
      </c>
      <c r="E643">
        <v>1</v>
      </c>
      <c r="F643" t="s">
        <v>40</v>
      </c>
      <c r="G643">
        <v>24000</v>
      </c>
      <c r="H643" t="s">
        <v>41</v>
      </c>
      <c r="I643" t="s">
        <v>34</v>
      </c>
      <c r="J643" t="s">
        <v>42</v>
      </c>
      <c r="K643">
        <v>13</v>
      </c>
      <c r="L643">
        <v>45712</v>
      </c>
      <c r="M643">
        <v>26</v>
      </c>
      <c r="N643" t="s">
        <v>1790</v>
      </c>
      <c r="O643" t="s">
        <v>44</v>
      </c>
      <c r="P643">
        <v>1368</v>
      </c>
      <c r="Q643">
        <v>47.1</v>
      </c>
      <c r="R643">
        <v>4</v>
      </c>
      <c r="S643">
        <v>139</v>
      </c>
      <c r="T643">
        <v>2011</v>
      </c>
      <c r="U643" t="str">
        <f t="shared" si="90"/>
        <v>Manual</v>
      </c>
      <c r="V643">
        <f t="shared" si="91"/>
        <v>0</v>
      </c>
      <c r="W643">
        <f t="shared" si="92"/>
        <v>0</v>
      </c>
      <c r="X643">
        <f t="shared" si="93"/>
        <v>1.4</v>
      </c>
      <c r="Y643">
        <f t="shared" si="94"/>
        <v>1</v>
      </c>
      <c r="Z643">
        <f t="shared" si="95"/>
        <v>1</v>
      </c>
      <c r="AA643">
        <f t="shared" si="96"/>
        <v>1</v>
      </c>
      <c r="AB643">
        <f t="shared" si="97"/>
        <v>1</v>
      </c>
      <c r="AC643">
        <f t="shared" si="98"/>
        <v>1</v>
      </c>
    </row>
    <row r="644" spans="1:29" x14ac:dyDescent="0.2">
      <c r="A644" t="s">
        <v>1791</v>
      </c>
      <c r="B644" t="s">
        <v>123</v>
      </c>
      <c r="C644">
        <v>5545</v>
      </c>
      <c r="D644" t="s">
        <v>1792</v>
      </c>
      <c r="E644">
        <v>1</v>
      </c>
      <c r="F644" t="s">
        <v>53</v>
      </c>
      <c r="G644">
        <v>100000</v>
      </c>
      <c r="H644" t="s">
        <v>41</v>
      </c>
      <c r="I644" t="s">
        <v>54</v>
      </c>
      <c r="J644" t="s">
        <v>42</v>
      </c>
      <c r="K644">
        <v>13</v>
      </c>
      <c r="L644">
        <v>44258</v>
      </c>
      <c r="M644">
        <v>23</v>
      </c>
      <c r="N644" t="s">
        <v>1793</v>
      </c>
      <c r="O644" t="s">
        <v>57</v>
      </c>
      <c r="P644">
        <v>1995</v>
      </c>
      <c r="Q644">
        <v>62.8</v>
      </c>
      <c r="R644">
        <v>5</v>
      </c>
      <c r="S644">
        <v>119</v>
      </c>
      <c r="T644">
        <v>2011</v>
      </c>
      <c r="U644" t="str">
        <f t="shared" si="90"/>
        <v>Manual</v>
      </c>
      <c r="V644">
        <f t="shared" si="91"/>
        <v>5000</v>
      </c>
      <c r="W644">
        <f t="shared" si="92"/>
        <v>100000</v>
      </c>
      <c r="X644">
        <f t="shared" si="93"/>
        <v>2</v>
      </c>
      <c r="Y644">
        <f t="shared" si="94"/>
        <v>1</v>
      </c>
      <c r="Z644">
        <f t="shared" si="95"/>
        <v>0</v>
      </c>
      <c r="AA644">
        <f t="shared" si="96"/>
        <v>1</v>
      </c>
      <c r="AB644">
        <f t="shared" si="97"/>
        <v>1</v>
      </c>
      <c r="AC644">
        <f t="shared" si="98"/>
        <v>0</v>
      </c>
    </row>
    <row r="645" spans="1:29" x14ac:dyDescent="0.2">
      <c r="A645" t="s">
        <v>1794</v>
      </c>
      <c r="B645" t="s">
        <v>51</v>
      </c>
      <c r="C645">
        <v>26299</v>
      </c>
      <c r="D645" t="s">
        <v>1795</v>
      </c>
      <c r="E645">
        <v>2</v>
      </c>
      <c r="F645" t="s">
        <v>40</v>
      </c>
      <c r="G645">
        <v>42665</v>
      </c>
      <c r="H645" t="s">
        <v>85</v>
      </c>
      <c r="I645" t="s">
        <v>34</v>
      </c>
      <c r="J645" t="s">
        <v>35</v>
      </c>
      <c r="K645">
        <v>3</v>
      </c>
      <c r="L645">
        <v>45626</v>
      </c>
      <c r="M645">
        <v>21</v>
      </c>
      <c r="N645" t="s">
        <v>1796</v>
      </c>
      <c r="O645" t="s">
        <v>35</v>
      </c>
      <c r="P645">
        <v>1498</v>
      </c>
      <c r="Q645">
        <v>39.200000000000003</v>
      </c>
      <c r="R645">
        <v>5</v>
      </c>
      <c r="S645">
        <v>165</v>
      </c>
      <c r="T645">
        <v>2021</v>
      </c>
      <c r="U645" t="str">
        <f t="shared" si="90"/>
        <v>Automatic</v>
      </c>
      <c r="V645">
        <f t="shared" si="91"/>
        <v>25000</v>
      </c>
      <c r="W645">
        <f t="shared" si="92"/>
        <v>0</v>
      </c>
      <c r="X645">
        <f t="shared" si="93"/>
        <v>1.5</v>
      </c>
      <c r="Y645">
        <f t="shared" si="94"/>
        <v>1</v>
      </c>
      <c r="Z645">
        <f t="shared" si="95"/>
        <v>1</v>
      </c>
      <c r="AA645">
        <f t="shared" si="96"/>
        <v>1</v>
      </c>
      <c r="AB645">
        <f t="shared" si="97"/>
        <v>1</v>
      </c>
      <c r="AC645">
        <f t="shared" si="98"/>
        <v>1</v>
      </c>
    </row>
    <row r="646" spans="1:29" x14ac:dyDescent="0.2">
      <c r="A646" t="s">
        <v>1797</v>
      </c>
      <c r="B646" t="s">
        <v>38</v>
      </c>
      <c r="C646">
        <v>12145</v>
      </c>
      <c r="D646" t="s">
        <v>1645</v>
      </c>
      <c r="E646">
        <v>2</v>
      </c>
      <c r="F646" t="s">
        <v>53</v>
      </c>
      <c r="G646">
        <v>32320</v>
      </c>
      <c r="H646" t="s">
        <v>85</v>
      </c>
      <c r="I646" t="s">
        <v>54</v>
      </c>
      <c r="J646" t="s">
        <v>42</v>
      </c>
      <c r="K646">
        <v>8</v>
      </c>
      <c r="L646">
        <v>43663</v>
      </c>
      <c r="M646">
        <v>23</v>
      </c>
      <c r="N646" t="s">
        <v>1798</v>
      </c>
      <c r="O646" t="s">
        <v>49</v>
      </c>
      <c r="P646">
        <v>1956</v>
      </c>
      <c r="Q646">
        <v>50.4</v>
      </c>
      <c r="R646">
        <v>5</v>
      </c>
      <c r="S646">
        <v>147</v>
      </c>
      <c r="T646">
        <v>2016</v>
      </c>
      <c r="U646" t="str">
        <f t="shared" si="90"/>
        <v>Automatic</v>
      </c>
      <c r="V646">
        <f t="shared" si="91"/>
        <v>10000</v>
      </c>
      <c r="W646">
        <f t="shared" si="92"/>
        <v>0</v>
      </c>
      <c r="X646">
        <f t="shared" si="93"/>
        <v>2</v>
      </c>
      <c r="Y646">
        <f t="shared" si="94"/>
        <v>1</v>
      </c>
      <c r="Z646">
        <f t="shared" si="95"/>
        <v>1</v>
      </c>
      <c r="AA646">
        <f t="shared" si="96"/>
        <v>1</v>
      </c>
      <c r="AB646">
        <f t="shared" si="97"/>
        <v>1</v>
      </c>
      <c r="AC646">
        <f t="shared" si="98"/>
        <v>1</v>
      </c>
    </row>
    <row r="647" spans="1:29" x14ac:dyDescent="0.2">
      <c r="A647" t="s">
        <v>1799</v>
      </c>
      <c r="B647" t="s">
        <v>922</v>
      </c>
      <c r="C647">
        <v>29445</v>
      </c>
      <c r="D647" t="s">
        <v>1800</v>
      </c>
      <c r="E647">
        <v>2</v>
      </c>
      <c r="F647" t="s">
        <v>53</v>
      </c>
      <c r="G647">
        <v>35000</v>
      </c>
      <c r="H647" t="s">
        <v>41</v>
      </c>
      <c r="I647" t="s">
        <v>34</v>
      </c>
      <c r="J647" t="s">
        <v>35</v>
      </c>
      <c r="K647">
        <v>11</v>
      </c>
      <c r="L647">
        <v>45629</v>
      </c>
      <c r="M647">
        <v>43</v>
      </c>
      <c r="N647" t="s">
        <v>1801</v>
      </c>
      <c r="O647" t="s">
        <v>35</v>
      </c>
      <c r="P647">
        <v>2993</v>
      </c>
      <c r="Q647">
        <v>32.1</v>
      </c>
      <c r="R647">
        <v>5</v>
      </c>
      <c r="S647">
        <v>230</v>
      </c>
      <c r="T647">
        <v>2013</v>
      </c>
      <c r="U647" t="str">
        <f t="shared" si="90"/>
        <v>Automatic</v>
      </c>
      <c r="V647">
        <f t="shared" si="91"/>
        <v>25000</v>
      </c>
      <c r="W647">
        <f t="shared" si="92"/>
        <v>0</v>
      </c>
      <c r="X647">
        <f t="shared" si="93"/>
        <v>3</v>
      </c>
      <c r="Y647">
        <f t="shared" si="94"/>
        <v>1</v>
      </c>
      <c r="Z647">
        <f t="shared" si="95"/>
        <v>1</v>
      </c>
      <c r="AA647">
        <f t="shared" si="96"/>
        <v>0</v>
      </c>
      <c r="AB647">
        <f t="shared" si="97"/>
        <v>1</v>
      </c>
      <c r="AC647">
        <f t="shared" si="98"/>
        <v>0</v>
      </c>
    </row>
    <row r="648" spans="1:29" x14ac:dyDescent="0.2">
      <c r="A648" t="s">
        <v>1802</v>
      </c>
      <c r="B648" t="s">
        <v>123</v>
      </c>
      <c r="C648">
        <v>3545</v>
      </c>
      <c r="D648" t="s">
        <v>1803</v>
      </c>
      <c r="E648">
        <v>1</v>
      </c>
      <c r="F648" t="s">
        <v>53</v>
      </c>
      <c r="G648">
        <v>170000</v>
      </c>
      <c r="H648" t="s">
        <v>94</v>
      </c>
      <c r="I648" t="s">
        <v>34</v>
      </c>
      <c r="J648" t="s">
        <v>35</v>
      </c>
      <c r="K648">
        <v>12</v>
      </c>
      <c r="L648">
        <v>45704</v>
      </c>
      <c r="M648">
        <v>25</v>
      </c>
      <c r="N648" t="s">
        <v>1804</v>
      </c>
      <c r="O648" t="s">
        <v>35</v>
      </c>
      <c r="P648">
        <v>1995</v>
      </c>
      <c r="Q648">
        <v>62.8</v>
      </c>
      <c r="R648">
        <v>5</v>
      </c>
      <c r="S648">
        <v>119</v>
      </c>
      <c r="T648">
        <v>2012</v>
      </c>
      <c r="U648" t="str">
        <f t="shared" si="90"/>
        <v>Manual</v>
      </c>
      <c r="V648">
        <f t="shared" si="91"/>
        <v>0</v>
      </c>
      <c r="W648">
        <f t="shared" si="92"/>
        <v>150000</v>
      </c>
      <c r="X648">
        <f t="shared" si="93"/>
        <v>2</v>
      </c>
      <c r="Y648">
        <f t="shared" si="94"/>
        <v>1</v>
      </c>
      <c r="Z648">
        <f t="shared" si="95"/>
        <v>0</v>
      </c>
      <c r="AA648">
        <f t="shared" si="96"/>
        <v>1</v>
      </c>
      <c r="AB648">
        <f t="shared" si="97"/>
        <v>1</v>
      </c>
      <c r="AC648">
        <f t="shared" si="98"/>
        <v>0</v>
      </c>
    </row>
    <row r="649" spans="1:29" x14ac:dyDescent="0.2">
      <c r="A649" t="s">
        <v>1805</v>
      </c>
      <c r="B649" t="s">
        <v>123</v>
      </c>
      <c r="C649">
        <v>4090</v>
      </c>
      <c r="D649" t="s">
        <v>1806</v>
      </c>
      <c r="E649">
        <v>2</v>
      </c>
      <c r="F649" t="s">
        <v>53</v>
      </c>
      <c r="G649">
        <v>140000</v>
      </c>
      <c r="H649" t="s">
        <v>94</v>
      </c>
      <c r="I649" t="s">
        <v>54</v>
      </c>
      <c r="J649" t="s">
        <v>35</v>
      </c>
      <c r="K649">
        <v>13</v>
      </c>
      <c r="L649">
        <v>44915</v>
      </c>
      <c r="M649">
        <v>23</v>
      </c>
      <c r="N649" t="s">
        <v>1807</v>
      </c>
      <c r="O649" t="s">
        <v>35</v>
      </c>
      <c r="P649">
        <v>1995</v>
      </c>
      <c r="Q649">
        <v>52.3</v>
      </c>
      <c r="R649">
        <v>5</v>
      </c>
      <c r="S649">
        <v>142</v>
      </c>
      <c r="T649">
        <v>2011</v>
      </c>
      <c r="U649" t="str">
        <f t="shared" si="90"/>
        <v>Automatic</v>
      </c>
      <c r="V649">
        <f t="shared" si="91"/>
        <v>0</v>
      </c>
      <c r="W649">
        <f t="shared" si="92"/>
        <v>100000</v>
      </c>
      <c r="X649">
        <f t="shared" si="93"/>
        <v>2</v>
      </c>
      <c r="Y649">
        <f t="shared" si="94"/>
        <v>1</v>
      </c>
      <c r="Z649">
        <f t="shared" si="95"/>
        <v>0</v>
      </c>
      <c r="AA649">
        <f t="shared" si="96"/>
        <v>1</v>
      </c>
      <c r="AB649">
        <f t="shared" si="97"/>
        <v>1</v>
      </c>
      <c r="AC649">
        <f t="shared" si="98"/>
        <v>0</v>
      </c>
    </row>
    <row r="650" spans="1:29" x14ac:dyDescent="0.2">
      <c r="A650" t="s">
        <v>1808</v>
      </c>
      <c r="B650" t="s">
        <v>404</v>
      </c>
      <c r="C650">
        <v>8900</v>
      </c>
      <c r="D650" t="s">
        <v>1809</v>
      </c>
      <c r="E650">
        <v>1</v>
      </c>
      <c r="F650" t="s">
        <v>40</v>
      </c>
      <c r="G650">
        <v>39270</v>
      </c>
      <c r="H650" t="s">
        <v>987</v>
      </c>
      <c r="I650" t="s">
        <v>34</v>
      </c>
      <c r="J650" t="s">
        <v>71</v>
      </c>
      <c r="K650">
        <v>5</v>
      </c>
      <c r="L650">
        <v>45775</v>
      </c>
      <c r="M650">
        <v>6</v>
      </c>
      <c r="N650" t="s">
        <v>1810</v>
      </c>
      <c r="O650" t="s">
        <v>73</v>
      </c>
      <c r="P650">
        <v>1199</v>
      </c>
      <c r="Q650">
        <v>44.8</v>
      </c>
      <c r="R650">
        <v>5</v>
      </c>
      <c r="S650">
        <v>118</v>
      </c>
      <c r="T650">
        <v>2019</v>
      </c>
      <c r="U650" t="str">
        <f t="shared" si="90"/>
        <v>Manual</v>
      </c>
      <c r="V650">
        <f t="shared" si="91"/>
        <v>5000</v>
      </c>
      <c r="W650">
        <f t="shared" si="92"/>
        <v>0</v>
      </c>
      <c r="X650">
        <f t="shared" si="93"/>
        <v>1.2</v>
      </c>
      <c r="Y650">
        <f t="shared" si="94"/>
        <v>1</v>
      </c>
      <c r="Z650">
        <f t="shared" si="95"/>
        <v>1</v>
      </c>
      <c r="AA650">
        <f t="shared" si="96"/>
        <v>1</v>
      </c>
      <c r="AB650">
        <f t="shared" si="97"/>
        <v>1</v>
      </c>
      <c r="AC650">
        <f t="shared" si="98"/>
        <v>1</v>
      </c>
    </row>
    <row r="651" spans="1:29" x14ac:dyDescent="0.2">
      <c r="A651" t="s">
        <v>1811</v>
      </c>
      <c r="B651" t="s">
        <v>404</v>
      </c>
      <c r="C651">
        <v>8467</v>
      </c>
      <c r="D651" t="s">
        <v>1809</v>
      </c>
      <c r="E651">
        <v>1</v>
      </c>
      <c r="F651" t="s">
        <v>40</v>
      </c>
      <c r="G651">
        <v>53402</v>
      </c>
      <c r="H651" t="s">
        <v>987</v>
      </c>
      <c r="I651" t="s">
        <v>34</v>
      </c>
      <c r="J651" t="s">
        <v>71</v>
      </c>
      <c r="K651">
        <v>5</v>
      </c>
      <c r="L651">
        <v>45438</v>
      </c>
      <c r="M651">
        <v>6</v>
      </c>
      <c r="N651" t="s">
        <v>1812</v>
      </c>
      <c r="O651" t="s">
        <v>73</v>
      </c>
      <c r="P651">
        <v>1199</v>
      </c>
      <c r="Q651">
        <v>44.8</v>
      </c>
      <c r="R651">
        <v>5</v>
      </c>
      <c r="S651">
        <v>118</v>
      </c>
      <c r="T651">
        <v>2019</v>
      </c>
      <c r="U651" t="str">
        <f t="shared" si="90"/>
        <v>Manual</v>
      </c>
      <c r="V651">
        <f t="shared" si="91"/>
        <v>5000</v>
      </c>
      <c r="W651">
        <f t="shared" si="92"/>
        <v>50000</v>
      </c>
      <c r="X651">
        <f t="shared" si="93"/>
        <v>1.2</v>
      </c>
      <c r="Y651">
        <f t="shared" si="94"/>
        <v>1</v>
      </c>
      <c r="Z651">
        <f t="shared" si="95"/>
        <v>1</v>
      </c>
      <c r="AA651">
        <f t="shared" si="96"/>
        <v>1</v>
      </c>
      <c r="AB651">
        <f t="shared" si="97"/>
        <v>1</v>
      </c>
      <c r="AC651">
        <f t="shared" si="98"/>
        <v>1</v>
      </c>
    </row>
    <row r="652" spans="1:29" x14ac:dyDescent="0.2">
      <c r="A652" t="s">
        <v>1813</v>
      </c>
      <c r="B652" t="s">
        <v>404</v>
      </c>
      <c r="C652">
        <v>8522</v>
      </c>
      <c r="D652" t="s">
        <v>1809</v>
      </c>
      <c r="E652">
        <v>1</v>
      </c>
      <c r="F652" t="s">
        <v>40</v>
      </c>
      <c r="G652">
        <v>50101</v>
      </c>
      <c r="H652" t="s">
        <v>987</v>
      </c>
      <c r="I652" t="s">
        <v>34</v>
      </c>
      <c r="J652" t="s">
        <v>71</v>
      </c>
      <c r="K652">
        <v>5</v>
      </c>
      <c r="L652">
        <v>45775</v>
      </c>
      <c r="M652">
        <v>6</v>
      </c>
      <c r="N652" t="s">
        <v>1814</v>
      </c>
      <c r="O652" t="s">
        <v>73</v>
      </c>
      <c r="P652">
        <v>1199</v>
      </c>
      <c r="Q652">
        <v>44.8</v>
      </c>
      <c r="R652">
        <v>5</v>
      </c>
      <c r="S652">
        <v>118</v>
      </c>
      <c r="T652">
        <v>2019</v>
      </c>
      <c r="U652" t="str">
        <f t="shared" si="90"/>
        <v>Manual</v>
      </c>
      <c r="V652">
        <f t="shared" si="91"/>
        <v>5000</v>
      </c>
      <c r="W652">
        <f t="shared" si="92"/>
        <v>50000</v>
      </c>
      <c r="X652">
        <f t="shared" si="93"/>
        <v>1.2</v>
      </c>
      <c r="Y652">
        <f t="shared" si="94"/>
        <v>1</v>
      </c>
      <c r="Z652">
        <f t="shared" si="95"/>
        <v>1</v>
      </c>
      <c r="AA652">
        <f t="shared" si="96"/>
        <v>1</v>
      </c>
      <c r="AB652">
        <f t="shared" si="97"/>
        <v>1</v>
      </c>
      <c r="AC652">
        <f t="shared" si="98"/>
        <v>1</v>
      </c>
    </row>
    <row r="653" spans="1:29" x14ac:dyDescent="0.2">
      <c r="A653" t="s">
        <v>1815</v>
      </c>
      <c r="B653" t="s">
        <v>404</v>
      </c>
      <c r="C653">
        <v>8750</v>
      </c>
      <c r="D653" t="s">
        <v>1809</v>
      </c>
      <c r="E653">
        <v>1</v>
      </c>
      <c r="F653" t="s">
        <v>40</v>
      </c>
      <c r="G653">
        <v>48694</v>
      </c>
      <c r="H653" t="s">
        <v>61</v>
      </c>
      <c r="I653" t="s">
        <v>34</v>
      </c>
      <c r="J653" t="s">
        <v>42</v>
      </c>
      <c r="K653">
        <v>5</v>
      </c>
      <c r="L653">
        <v>45775</v>
      </c>
      <c r="M653">
        <v>6</v>
      </c>
      <c r="N653" t="s">
        <v>1816</v>
      </c>
      <c r="O653" t="s">
        <v>73</v>
      </c>
      <c r="P653">
        <v>1199</v>
      </c>
      <c r="Q653">
        <v>44.8</v>
      </c>
      <c r="R653">
        <v>5</v>
      </c>
      <c r="S653">
        <v>118</v>
      </c>
      <c r="T653">
        <v>2019</v>
      </c>
      <c r="U653" t="str">
        <f t="shared" si="90"/>
        <v>Manual</v>
      </c>
      <c r="V653">
        <f t="shared" si="91"/>
        <v>5000</v>
      </c>
      <c r="W653">
        <f t="shared" si="92"/>
        <v>0</v>
      </c>
      <c r="X653">
        <f t="shared" si="93"/>
        <v>1.2</v>
      </c>
      <c r="Y653">
        <f t="shared" si="94"/>
        <v>1</v>
      </c>
      <c r="Z653">
        <f t="shared" si="95"/>
        <v>1</v>
      </c>
      <c r="AA653">
        <f t="shared" si="96"/>
        <v>1</v>
      </c>
      <c r="AB653">
        <f t="shared" si="97"/>
        <v>1</v>
      </c>
      <c r="AC653">
        <f t="shared" si="98"/>
        <v>1</v>
      </c>
    </row>
    <row r="654" spans="1:29" x14ac:dyDescent="0.2">
      <c r="A654" t="s">
        <v>1817</v>
      </c>
      <c r="B654" t="s">
        <v>404</v>
      </c>
      <c r="C654">
        <v>8579</v>
      </c>
      <c r="D654" t="s">
        <v>1809</v>
      </c>
      <c r="E654">
        <v>1</v>
      </c>
      <c r="F654" t="s">
        <v>40</v>
      </c>
      <c r="G654">
        <v>51785</v>
      </c>
      <c r="H654" t="s">
        <v>987</v>
      </c>
      <c r="I654" t="s">
        <v>34</v>
      </c>
      <c r="J654" t="s">
        <v>71</v>
      </c>
      <c r="K654">
        <v>5</v>
      </c>
      <c r="L654">
        <v>45436</v>
      </c>
      <c r="M654">
        <v>6</v>
      </c>
      <c r="N654" t="s">
        <v>1818</v>
      </c>
      <c r="O654" t="s">
        <v>73</v>
      </c>
      <c r="P654">
        <v>1199</v>
      </c>
      <c r="Q654">
        <v>44.8</v>
      </c>
      <c r="R654">
        <v>5</v>
      </c>
      <c r="S654">
        <v>118</v>
      </c>
      <c r="T654">
        <v>2019</v>
      </c>
      <c r="U654" t="str">
        <f t="shared" si="90"/>
        <v>Manual</v>
      </c>
      <c r="V654">
        <f t="shared" si="91"/>
        <v>5000</v>
      </c>
      <c r="W654">
        <f t="shared" si="92"/>
        <v>50000</v>
      </c>
      <c r="X654">
        <f t="shared" si="93"/>
        <v>1.2</v>
      </c>
      <c r="Y654">
        <f t="shared" si="94"/>
        <v>1</v>
      </c>
      <c r="Z654">
        <f t="shared" si="95"/>
        <v>1</v>
      </c>
      <c r="AA654">
        <f t="shared" si="96"/>
        <v>1</v>
      </c>
      <c r="AB654">
        <f t="shared" si="97"/>
        <v>1</v>
      </c>
      <c r="AC654">
        <f t="shared" si="98"/>
        <v>1</v>
      </c>
    </row>
    <row r="655" spans="1:29" x14ac:dyDescent="0.2">
      <c r="A655" t="s">
        <v>1819</v>
      </c>
      <c r="B655" t="s">
        <v>51</v>
      </c>
      <c r="C655">
        <v>8721</v>
      </c>
      <c r="D655" t="s">
        <v>1820</v>
      </c>
      <c r="E655">
        <v>2</v>
      </c>
      <c r="F655" t="s">
        <v>40</v>
      </c>
      <c r="G655">
        <v>19205</v>
      </c>
      <c r="H655" t="s">
        <v>33</v>
      </c>
      <c r="I655" t="s">
        <v>34</v>
      </c>
      <c r="J655" t="s">
        <v>42</v>
      </c>
      <c r="K655">
        <v>6</v>
      </c>
      <c r="L655">
        <v>45453</v>
      </c>
      <c r="M655">
        <v>1</v>
      </c>
      <c r="N655" t="s">
        <v>1821</v>
      </c>
      <c r="O655" t="s">
        <v>49</v>
      </c>
      <c r="P655">
        <v>999</v>
      </c>
      <c r="Q655">
        <v>68.900000000000006</v>
      </c>
      <c r="R655">
        <v>4</v>
      </c>
      <c r="S655">
        <v>95</v>
      </c>
      <c r="T655">
        <v>2018</v>
      </c>
      <c r="U655" t="str">
        <f t="shared" si="90"/>
        <v>Automatic</v>
      </c>
      <c r="V655">
        <f t="shared" si="91"/>
        <v>5000</v>
      </c>
      <c r="W655">
        <f t="shared" si="92"/>
        <v>0</v>
      </c>
      <c r="X655">
        <f t="shared" si="93"/>
        <v>1</v>
      </c>
      <c r="Y655">
        <f t="shared" si="94"/>
        <v>1</v>
      </c>
      <c r="Z655">
        <f t="shared" si="95"/>
        <v>1</v>
      </c>
      <c r="AA655">
        <f t="shared" si="96"/>
        <v>1</v>
      </c>
      <c r="AB655">
        <f t="shared" si="97"/>
        <v>1</v>
      </c>
      <c r="AC655">
        <f t="shared" si="98"/>
        <v>1</v>
      </c>
    </row>
    <row r="656" spans="1:29" x14ac:dyDescent="0.2">
      <c r="A656" t="s">
        <v>1822</v>
      </c>
      <c r="B656" t="s">
        <v>465</v>
      </c>
      <c r="C656">
        <v>8810</v>
      </c>
      <c r="D656" t="s">
        <v>1823</v>
      </c>
      <c r="E656">
        <v>1</v>
      </c>
      <c r="F656" t="s">
        <v>40</v>
      </c>
      <c r="G656">
        <v>42317</v>
      </c>
      <c r="H656" t="s">
        <v>77</v>
      </c>
      <c r="I656" t="s">
        <v>34</v>
      </c>
      <c r="J656" t="s">
        <v>42</v>
      </c>
      <c r="K656">
        <v>7</v>
      </c>
      <c r="L656">
        <v>45592</v>
      </c>
      <c r="M656">
        <v>16</v>
      </c>
      <c r="N656" t="s">
        <v>1824</v>
      </c>
      <c r="O656" t="s">
        <v>49</v>
      </c>
      <c r="P656">
        <v>1496</v>
      </c>
      <c r="Q656">
        <v>62.8</v>
      </c>
      <c r="R656">
        <v>5</v>
      </c>
      <c r="S656">
        <v>105</v>
      </c>
      <c r="T656">
        <v>2017</v>
      </c>
      <c r="U656" t="str">
        <f t="shared" si="90"/>
        <v>Manual</v>
      </c>
      <c r="V656">
        <f t="shared" si="91"/>
        <v>5000</v>
      </c>
      <c r="W656">
        <f t="shared" si="92"/>
        <v>0</v>
      </c>
      <c r="X656">
        <f t="shared" si="93"/>
        <v>1.5</v>
      </c>
      <c r="Y656">
        <f t="shared" si="94"/>
        <v>1</v>
      </c>
      <c r="Z656">
        <f t="shared" si="95"/>
        <v>1</v>
      </c>
      <c r="AA656">
        <f t="shared" si="96"/>
        <v>1</v>
      </c>
      <c r="AB656">
        <f t="shared" si="97"/>
        <v>1</v>
      </c>
      <c r="AC656">
        <f t="shared" si="98"/>
        <v>1</v>
      </c>
    </row>
    <row r="657" spans="1:29" x14ac:dyDescent="0.2">
      <c r="A657" t="s">
        <v>1825</v>
      </c>
      <c r="B657" t="s">
        <v>137</v>
      </c>
      <c r="C657">
        <v>5856</v>
      </c>
      <c r="D657" t="s">
        <v>1826</v>
      </c>
      <c r="E657">
        <v>2</v>
      </c>
      <c r="F657" t="s">
        <v>40</v>
      </c>
      <c r="G657">
        <v>40721</v>
      </c>
      <c r="H657" t="s">
        <v>61</v>
      </c>
      <c r="I657" t="s">
        <v>34</v>
      </c>
      <c r="J657" t="s">
        <v>42</v>
      </c>
      <c r="K657">
        <v>9</v>
      </c>
      <c r="L657">
        <v>45458</v>
      </c>
      <c r="M657">
        <v>4</v>
      </c>
      <c r="N657" t="s">
        <v>1827</v>
      </c>
      <c r="O657" t="s">
        <v>49</v>
      </c>
      <c r="P657">
        <v>1248</v>
      </c>
      <c r="Q657">
        <v>45.6</v>
      </c>
      <c r="R657">
        <v>5</v>
      </c>
      <c r="S657">
        <v>142</v>
      </c>
      <c r="T657">
        <v>2015</v>
      </c>
      <c r="U657" t="str">
        <f t="shared" si="90"/>
        <v>Automatic</v>
      </c>
      <c r="V657">
        <f t="shared" si="91"/>
        <v>5000</v>
      </c>
      <c r="W657">
        <f t="shared" si="92"/>
        <v>0</v>
      </c>
      <c r="X657">
        <f t="shared" si="93"/>
        <v>1.2</v>
      </c>
      <c r="Y657">
        <f t="shared" si="94"/>
        <v>1</v>
      </c>
      <c r="Z657">
        <f t="shared" si="95"/>
        <v>1</v>
      </c>
      <c r="AA657">
        <f t="shared" si="96"/>
        <v>1</v>
      </c>
      <c r="AB657">
        <f t="shared" si="97"/>
        <v>1</v>
      </c>
      <c r="AC657">
        <f t="shared" si="98"/>
        <v>1</v>
      </c>
    </row>
    <row r="658" spans="1:29" x14ac:dyDescent="0.2">
      <c r="A658" t="s">
        <v>1828</v>
      </c>
      <c r="B658" t="s">
        <v>123</v>
      </c>
      <c r="C658">
        <v>13695</v>
      </c>
      <c r="D658" t="s">
        <v>161</v>
      </c>
      <c r="E658">
        <v>2</v>
      </c>
      <c r="F658" t="s">
        <v>53</v>
      </c>
      <c r="G658">
        <v>63000</v>
      </c>
      <c r="H658" t="s">
        <v>94</v>
      </c>
      <c r="I658" t="s">
        <v>54</v>
      </c>
      <c r="J658" t="s">
        <v>55</v>
      </c>
      <c r="K658">
        <v>12</v>
      </c>
      <c r="L658">
        <v>43763</v>
      </c>
      <c r="M658">
        <v>33</v>
      </c>
      <c r="N658" t="s">
        <v>1829</v>
      </c>
      <c r="O658" t="s">
        <v>57</v>
      </c>
      <c r="P658">
        <v>1995</v>
      </c>
      <c r="Q658">
        <v>57.7</v>
      </c>
      <c r="R658">
        <v>5</v>
      </c>
      <c r="S658">
        <v>129</v>
      </c>
      <c r="T658">
        <v>2012</v>
      </c>
      <c r="U658" t="str">
        <f t="shared" si="90"/>
        <v>Automatic</v>
      </c>
      <c r="V658">
        <f t="shared" si="91"/>
        <v>10000</v>
      </c>
      <c r="W658">
        <f t="shared" si="92"/>
        <v>50000</v>
      </c>
      <c r="X658">
        <f t="shared" si="93"/>
        <v>2</v>
      </c>
      <c r="Y658">
        <f t="shared" si="94"/>
        <v>1</v>
      </c>
      <c r="Z658">
        <f t="shared" si="95"/>
        <v>1</v>
      </c>
      <c r="AA658">
        <f t="shared" si="96"/>
        <v>1</v>
      </c>
      <c r="AB658">
        <f t="shared" si="97"/>
        <v>1</v>
      </c>
      <c r="AC658">
        <f t="shared" si="98"/>
        <v>1</v>
      </c>
    </row>
    <row r="659" spans="1:29" x14ac:dyDescent="0.2">
      <c r="A659" t="s">
        <v>1830</v>
      </c>
      <c r="B659" t="s">
        <v>233</v>
      </c>
      <c r="C659">
        <v>7545</v>
      </c>
      <c r="D659" t="s">
        <v>1831</v>
      </c>
      <c r="E659">
        <v>2</v>
      </c>
      <c r="F659" t="s">
        <v>40</v>
      </c>
      <c r="G659">
        <v>122000</v>
      </c>
      <c r="H659" t="s">
        <v>41</v>
      </c>
      <c r="I659" t="s">
        <v>34</v>
      </c>
      <c r="J659" t="s">
        <v>42</v>
      </c>
      <c r="K659">
        <v>13</v>
      </c>
      <c r="L659">
        <v>45676</v>
      </c>
      <c r="M659">
        <v>15</v>
      </c>
      <c r="N659" t="s">
        <v>1832</v>
      </c>
      <c r="O659" t="s">
        <v>49</v>
      </c>
      <c r="P659">
        <v>1339</v>
      </c>
      <c r="Q659">
        <v>64.2</v>
      </c>
      <c r="R659">
        <v>5</v>
      </c>
      <c r="S659">
        <v>101</v>
      </c>
      <c r="T659">
        <v>2011</v>
      </c>
      <c r="U659" t="str">
        <f t="shared" si="90"/>
        <v>Automatic</v>
      </c>
      <c r="V659">
        <f t="shared" si="91"/>
        <v>5000</v>
      </c>
      <c r="W659">
        <f t="shared" si="92"/>
        <v>100000</v>
      </c>
      <c r="X659">
        <f t="shared" si="93"/>
        <v>1.3</v>
      </c>
      <c r="Y659">
        <f t="shared" si="94"/>
        <v>1</v>
      </c>
      <c r="Z659">
        <f t="shared" si="95"/>
        <v>0</v>
      </c>
      <c r="AA659">
        <f t="shared" si="96"/>
        <v>1</v>
      </c>
      <c r="AB659">
        <f t="shared" si="97"/>
        <v>1</v>
      </c>
      <c r="AC659">
        <f t="shared" si="98"/>
        <v>0</v>
      </c>
    </row>
    <row r="660" spans="1:29" x14ac:dyDescent="0.2">
      <c r="A660" t="s">
        <v>1833</v>
      </c>
      <c r="B660" t="s">
        <v>123</v>
      </c>
      <c r="C660">
        <v>22645</v>
      </c>
      <c r="D660" t="s">
        <v>1834</v>
      </c>
      <c r="E660">
        <v>2</v>
      </c>
      <c r="F660" t="s">
        <v>40</v>
      </c>
      <c r="G660">
        <v>1400</v>
      </c>
      <c r="H660" t="s">
        <v>94</v>
      </c>
      <c r="I660" t="s">
        <v>54</v>
      </c>
      <c r="J660" t="s">
        <v>42</v>
      </c>
      <c r="K660">
        <v>6</v>
      </c>
      <c r="L660">
        <v>44590</v>
      </c>
      <c r="M660">
        <v>38</v>
      </c>
      <c r="N660" t="s">
        <v>1835</v>
      </c>
      <c r="O660" t="s">
        <v>49</v>
      </c>
      <c r="P660">
        <v>2998</v>
      </c>
      <c r="Q660">
        <v>39.799999999999997</v>
      </c>
      <c r="R660">
        <v>5</v>
      </c>
      <c r="S660">
        <v>163</v>
      </c>
      <c r="T660">
        <v>2018</v>
      </c>
      <c r="U660" t="str">
        <f t="shared" si="90"/>
        <v>Automatic</v>
      </c>
      <c r="V660">
        <f t="shared" si="91"/>
        <v>20000</v>
      </c>
      <c r="W660">
        <f t="shared" si="92"/>
        <v>0</v>
      </c>
      <c r="X660">
        <f t="shared" si="93"/>
        <v>3</v>
      </c>
      <c r="Y660">
        <f t="shared" si="94"/>
        <v>1</v>
      </c>
      <c r="Z660">
        <f t="shared" si="95"/>
        <v>1</v>
      </c>
      <c r="AA660">
        <f t="shared" si="96"/>
        <v>0</v>
      </c>
      <c r="AB660">
        <f t="shared" si="97"/>
        <v>1</v>
      </c>
      <c r="AC660">
        <f t="shared" si="98"/>
        <v>0</v>
      </c>
    </row>
    <row r="661" spans="1:29" x14ac:dyDescent="0.2">
      <c r="A661" t="s">
        <v>1836</v>
      </c>
      <c r="B661" t="s">
        <v>404</v>
      </c>
      <c r="C661">
        <v>20645</v>
      </c>
      <c r="D661" t="s">
        <v>1837</v>
      </c>
      <c r="E661">
        <v>2</v>
      </c>
      <c r="F661" t="s">
        <v>53</v>
      </c>
      <c r="G661">
        <v>15900</v>
      </c>
      <c r="H661" t="s">
        <v>85</v>
      </c>
      <c r="I661" t="s">
        <v>34</v>
      </c>
      <c r="J661" t="s">
        <v>86</v>
      </c>
      <c r="K661">
        <v>2</v>
      </c>
      <c r="L661">
        <v>45838</v>
      </c>
      <c r="M661">
        <v>20</v>
      </c>
      <c r="N661" t="s">
        <v>1838</v>
      </c>
      <c r="O661" t="s">
        <v>88</v>
      </c>
      <c r="P661">
        <v>1997</v>
      </c>
      <c r="Q661">
        <v>40.9</v>
      </c>
      <c r="R661">
        <v>3</v>
      </c>
      <c r="S661">
        <v>195</v>
      </c>
      <c r="T661">
        <v>2022</v>
      </c>
      <c r="U661" t="str">
        <f t="shared" si="90"/>
        <v>Automatic</v>
      </c>
      <c r="V661">
        <f t="shared" si="91"/>
        <v>20000</v>
      </c>
      <c r="W661">
        <f t="shared" si="92"/>
        <v>0</v>
      </c>
      <c r="X661">
        <f t="shared" si="93"/>
        <v>2</v>
      </c>
      <c r="Y661">
        <f t="shared" si="94"/>
        <v>1</v>
      </c>
      <c r="Z661">
        <f t="shared" si="95"/>
        <v>1</v>
      </c>
      <c r="AA661">
        <f t="shared" si="96"/>
        <v>1</v>
      </c>
      <c r="AB661">
        <f t="shared" si="97"/>
        <v>1</v>
      </c>
      <c r="AC661">
        <f t="shared" si="98"/>
        <v>1</v>
      </c>
    </row>
    <row r="662" spans="1:29" x14ac:dyDescent="0.2">
      <c r="A662" t="s">
        <v>1839</v>
      </c>
      <c r="B662" t="s">
        <v>404</v>
      </c>
      <c r="C662">
        <v>8451</v>
      </c>
      <c r="D662" t="s">
        <v>1676</v>
      </c>
      <c r="E662">
        <v>1</v>
      </c>
      <c r="F662" t="s">
        <v>40</v>
      </c>
      <c r="G662">
        <v>50739</v>
      </c>
      <c r="H662" t="s">
        <v>61</v>
      </c>
      <c r="I662" t="s">
        <v>34</v>
      </c>
      <c r="J662" t="s">
        <v>42</v>
      </c>
      <c r="K662">
        <v>5</v>
      </c>
      <c r="L662">
        <v>45772</v>
      </c>
      <c r="M662">
        <v>11</v>
      </c>
      <c r="N662" t="s">
        <v>1840</v>
      </c>
      <c r="O662" t="s">
        <v>49</v>
      </c>
      <c r="P662">
        <v>1199</v>
      </c>
      <c r="Q662">
        <v>51.4</v>
      </c>
      <c r="R662">
        <v>5</v>
      </c>
      <c r="S662">
        <v>99</v>
      </c>
      <c r="T662">
        <v>2019</v>
      </c>
      <c r="U662" t="str">
        <f t="shared" si="90"/>
        <v>Manual</v>
      </c>
      <c r="V662">
        <f t="shared" si="91"/>
        <v>5000</v>
      </c>
      <c r="W662">
        <f t="shared" si="92"/>
        <v>50000</v>
      </c>
      <c r="X662">
        <f t="shared" si="93"/>
        <v>1.2</v>
      </c>
      <c r="Y662">
        <f t="shared" si="94"/>
        <v>1</v>
      </c>
      <c r="Z662">
        <f t="shared" si="95"/>
        <v>1</v>
      </c>
      <c r="AA662">
        <f t="shared" si="96"/>
        <v>1</v>
      </c>
      <c r="AB662">
        <f t="shared" si="97"/>
        <v>1</v>
      </c>
      <c r="AC662">
        <f t="shared" si="98"/>
        <v>1</v>
      </c>
    </row>
    <row r="663" spans="1:29" x14ac:dyDescent="0.2">
      <c r="A663" t="s">
        <v>1841</v>
      </c>
      <c r="B663" t="s">
        <v>404</v>
      </c>
      <c r="C663">
        <v>8895</v>
      </c>
      <c r="D663" t="s">
        <v>1676</v>
      </c>
      <c r="E663">
        <v>1</v>
      </c>
      <c r="F663" t="s">
        <v>40</v>
      </c>
      <c r="G663">
        <v>45932</v>
      </c>
      <c r="H663" t="s">
        <v>61</v>
      </c>
      <c r="I663" t="s">
        <v>34</v>
      </c>
      <c r="J663" t="s">
        <v>42</v>
      </c>
      <c r="K663">
        <v>5</v>
      </c>
      <c r="L663">
        <v>45441</v>
      </c>
      <c r="M663">
        <v>11</v>
      </c>
      <c r="N663" t="s">
        <v>1842</v>
      </c>
      <c r="O663" t="s">
        <v>49</v>
      </c>
      <c r="P663">
        <v>1199</v>
      </c>
      <c r="Q663">
        <v>51.4</v>
      </c>
      <c r="R663">
        <v>5</v>
      </c>
      <c r="S663">
        <v>99</v>
      </c>
      <c r="T663">
        <v>2019</v>
      </c>
      <c r="U663" t="str">
        <f t="shared" si="90"/>
        <v>Manual</v>
      </c>
      <c r="V663">
        <f t="shared" si="91"/>
        <v>5000</v>
      </c>
      <c r="W663">
        <f t="shared" si="92"/>
        <v>0</v>
      </c>
      <c r="X663">
        <f t="shared" si="93"/>
        <v>1.2</v>
      </c>
      <c r="Y663">
        <f t="shared" si="94"/>
        <v>1</v>
      </c>
      <c r="Z663">
        <f t="shared" si="95"/>
        <v>1</v>
      </c>
      <c r="AA663">
        <f t="shared" si="96"/>
        <v>1</v>
      </c>
      <c r="AB663">
        <f t="shared" si="97"/>
        <v>1</v>
      </c>
      <c r="AC663">
        <f t="shared" si="98"/>
        <v>1</v>
      </c>
    </row>
    <row r="664" spans="1:29" x14ac:dyDescent="0.2">
      <c r="A664" t="s">
        <v>1843</v>
      </c>
      <c r="B664" t="s">
        <v>404</v>
      </c>
      <c r="C664">
        <v>9297</v>
      </c>
      <c r="D664" t="s">
        <v>1676</v>
      </c>
      <c r="E664">
        <v>1</v>
      </c>
      <c r="F664" t="s">
        <v>40</v>
      </c>
      <c r="G664">
        <v>40236</v>
      </c>
      <c r="H664" t="s">
        <v>94</v>
      </c>
      <c r="I664" t="s">
        <v>34</v>
      </c>
      <c r="J664" t="s">
        <v>42</v>
      </c>
      <c r="K664">
        <v>5</v>
      </c>
      <c r="L664">
        <v>45772</v>
      </c>
      <c r="M664">
        <v>11</v>
      </c>
      <c r="N664" t="s">
        <v>1844</v>
      </c>
      <c r="O664" t="s">
        <v>49</v>
      </c>
      <c r="P664">
        <v>1199</v>
      </c>
      <c r="Q664">
        <v>51.4</v>
      </c>
      <c r="R664">
        <v>5</v>
      </c>
      <c r="S664">
        <v>99</v>
      </c>
      <c r="T664">
        <v>2019</v>
      </c>
      <c r="U664" t="str">
        <f t="shared" si="90"/>
        <v>Manual</v>
      </c>
      <c r="V664">
        <f t="shared" si="91"/>
        <v>5000</v>
      </c>
      <c r="W664">
        <f t="shared" si="92"/>
        <v>0</v>
      </c>
      <c r="X664">
        <f t="shared" si="93"/>
        <v>1.2</v>
      </c>
      <c r="Y664">
        <f t="shared" si="94"/>
        <v>1</v>
      </c>
      <c r="Z664">
        <f t="shared" si="95"/>
        <v>1</v>
      </c>
      <c r="AA664">
        <f t="shared" si="96"/>
        <v>1</v>
      </c>
      <c r="AB664">
        <f t="shared" si="97"/>
        <v>1</v>
      </c>
      <c r="AC664">
        <f t="shared" si="98"/>
        <v>1</v>
      </c>
    </row>
    <row r="665" spans="1:29" x14ac:dyDescent="0.2">
      <c r="A665" t="s">
        <v>1845</v>
      </c>
      <c r="B665" t="s">
        <v>404</v>
      </c>
      <c r="C665">
        <v>8909</v>
      </c>
      <c r="D665" t="s">
        <v>1676</v>
      </c>
      <c r="E665">
        <v>1</v>
      </c>
      <c r="F665" t="s">
        <v>40</v>
      </c>
      <c r="G665">
        <v>44674</v>
      </c>
      <c r="H665" t="s">
        <v>61</v>
      </c>
      <c r="I665" t="s">
        <v>34</v>
      </c>
      <c r="J665" t="s">
        <v>42</v>
      </c>
      <c r="K665">
        <v>5</v>
      </c>
      <c r="L665">
        <v>45774</v>
      </c>
      <c r="M665">
        <v>11</v>
      </c>
      <c r="N665" t="s">
        <v>1697</v>
      </c>
      <c r="O665" t="s">
        <v>49</v>
      </c>
      <c r="P665">
        <v>1199</v>
      </c>
      <c r="Q665">
        <v>51.4</v>
      </c>
      <c r="R665">
        <v>5</v>
      </c>
      <c r="S665">
        <v>99</v>
      </c>
      <c r="T665">
        <v>2019</v>
      </c>
      <c r="U665" t="str">
        <f t="shared" si="90"/>
        <v>Manual</v>
      </c>
      <c r="V665">
        <f t="shared" si="91"/>
        <v>5000</v>
      </c>
      <c r="W665">
        <f t="shared" si="92"/>
        <v>0</v>
      </c>
      <c r="X665">
        <f t="shared" si="93"/>
        <v>1.2</v>
      </c>
      <c r="Y665">
        <f t="shared" si="94"/>
        <v>1</v>
      </c>
      <c r="Z665">
        <f t="shared" si="95"/>
        <v>1</v>
      </c>
      <c r="AA665">
        <f t="shared" si="96"/>
        <v>1</v>
      </c>
      <c r="AB665">
        <f t="shared" si="97"/>
        <v>1</v>
      </c>
      <c r="AC665">
        <f t="shared" si="98"/>
        <v>1</v>
      </c>
    </row>
    <row r="666" spans="1:29" x14ac:dyDescent="0.2">
      <c r="A666" t="s">
        <v>1846</v>
      </c>
      <c r="B666" t="s">
        <v>404</v>
      </c>
      <c r="C666">
        <v>8347</v>
      </c>
      <c r="D666" t="s">
        <v>1676</v>
      </c>
      <c r="E666">
        <v>1</v>
      </c>
      <c r="F666" t="s">
        <v>40</v>
      </c>
      <c r="G666">
        <v>49344</v>
      </c>
      <c r="H666" t="s">
        <v>85</v>
      </c>
      <c r="I666" t="s">
        <v>34</v>
      </c>
      <c r="J666" t="s">
        <v>42</v>
      </c>
      <c r="K666">
        <v>5</v>
      </c>
      <c r="L666">
        <v>45441</v>
      </c>
      <c r="M666">
        <v>11</v>
      </c>
      <c r="N666" t="s">
        <v>1847</v>
      </c>
      <c r="O666" t="s">
        <v>49</v>
      </c>
      <c r="P666">
        <v>1199</v>
      </c>
      <c r="Q666">
        <v>51.4</v>
      </c>
      <c r="R666">
        <v>5</v>
      </c>
      <c r="S666">
        <v>99</v>
      </c>
      <c r="T666">
        <v>2019</v>
      </c>
      <c r="U666" t="str">
        <f t="shared" si="90"/>
        <v>Manual</v>
      </c>
      <c r="V666">
        <f t="shared" si="91"/>
        <v>5000</v>
      </c>
      <c r="W666">
        <f t="shared" si="92"/>
        <v>0</v>
      </c>
      <c r="X666">
        <f t="shared" si="93"/>
        <v>1.2</v>
      </c>
      <c r="Y666">
        <f t="shared" si="94"/>
        <v>1</v>
      </c>
      <c r="Z666">
        <f t="shared" si="95"/>
        <v>1</v>
      </c>
      <c r="AA666">
        <f t="shared" si="96"/>
        <v>1</v>
      </c>
      <c r="AB666">
        <f t="shared" si="97"/>
        <v>1</v>
      </c>
      <c r="AC666">
        <f t="shared" si="98"/>
        <v>1</v>
      </c>
    </row>
    <row r="667" spans="1:29" x14ac:dyDescent="0.2">
      <c r="A667" t="s">
        <v>1848</v>
      </c>
      <c r="B667" t="s">
        <v>404</v>
      </c>
      <c r="C667">
        <v>9095</v>
      </c>
      <c r="D667" t="s">
        <v>1676</v>
      </c>
      <c r="E667">
        <v>1</v>
      </c>
      <c r="F667" t="s">
        <v>40</v>
      </c>
      <c r="G667">
        <v>41536</v>
      </c>
      <c r="H667" t="s">
        <v>85</v>
      </c>
      <c r="I667" t="s">
        <v>34</v>
      </c>
      <c r="J667" t="s">
        <v>42</v>
      </c>
      <c r="K667">
        <v>5</v>
      </c>
      <c r="L667">
        <v>45441</v>
      </c>
      <c r="M667">
        <v>11</v>
      </c>
      <c r="N667" t="s">
        <v>1849</v>
      </c>
      <c r="O667" t="s">
        <v>49</v>
      </c>
      <c r="P667">
        <v>1199</v>
      </c>
      <c r="Q667">
        <v>51.4</v>
      </c>
      <c r="R667">
        <v>5</v>
      </c>
      <c r="S667">
        <v>99</v>
      </c>
      <c r="T667">
        <v>2019</v>
      </c>
      <c r="U667" t="str">
        <f t="shared" si="90"/>
        <v>Manual</v>
      </c>
      <c r="V667">
        <f t="shared" si="91"/>
        <v>5000</v>
      </c>
      <c r="W667">
        <f t="shared" si="92"/>
        <v>0</v>
      </c>
      <c r="X667">
        <f t="shared" si="93"/>
        <v>1.2</v>
      </c>
      <c r="Y667">
        <f t="shared" si="94"/>
        <v>1</v>
      </c>
      <c r="Z667">
        <f t="shared" si="95"/>
        <v>1</v>
      </c>
      <c r="AA667">
        <f t="shared" si="96"/>
        <v>1</v>
      </c>
      <c r="AB667">
        <f t="shared" si="97"/>
        <v>1</v>
      </c>
      <c r="AC667">
        <f t="shared" si="98"/>
        <v>1</v>
      </c>
    </row>
    <row r="668" spans="1:29" x14ac:dyDescent="0.2">
      <c r="A668" t="s">
        <v>1850</v>
      </c>
      <c r="B668" t="s">
        <v>404</v>
      </c>
      <c r="C668">
        <v>8263</v>
      </c>
      <c r="D668" t="s">
        <v>1676</v>
      </c>
      <c r="E668">
        <v>1</v>
      </c>
      <c r="F668" t="s">
        <v>40</v>
      </c>
      <c r="G668">
        <v>50273</v>
      </c>
      <c r="H668" t="s">
        <v>94</v>
      </c>
      <c r="I668" t="s">
        <v>34</v>
      </c>
      <c r="J668" t="s">
        <v>42</v>
      </c>
      <c r="K668">
        <v>5</v>
      </c>
      <c r="L668">
        <v>45773</v>
      </c>
      <c r="M668">
        <v>11</v>
      </c>
      <c r="N668" t="s">
        <v>1851</v>
      </c>
      <c r="O668" t="s">
        <v>49</v>
      </c>
      <c r="P668">
        <v>1199</v>
      </c>
      <c r="Q668">
        <v>51.4</v>
      </c>
      <c r="R668">
        <v>5</v>
      </c>
      <c r="S668">
        <v>99</v>
      </c>
      <c r="T668">
        <v>2019</v>
      </c>
      <c r="U668" t="str">
        <f t="shared" si="90"/>
        <v>Manual</v>
      </c>
      <c r="V668">
        <f t="shared" si="91"/>
        <v>5000</v>
      </c>
      <c r="W668">
        <f t="shared" si="92"/>
        <v>50000</v>
      </c>
      <c r="X668">
        <f t="shared" si="93"/>
        <v>1.2</v>
      </c>
      <c r="Y668">
        <f t="shared" si="94"/>
        <v>1</v>
      </c>
      <c r="Z668">
        <f t="shared" si="95"/>
        <v>1</v>
      </c>
      <c r="AA668">
        <f t="shared" si="96"/>
        <v>1</v>
      </c>
      <c r="AB668">
        <f t="shared" si="97"/>
        <v>1</v>
      </c>
      <c r="AC668">
        <f t="shared" si="98"/>
        <v>1</v>
      </c>
    </row>
    <row r="669" spans="1:29" x14ac:dyDescent="0.2">
      <c r="A669" t="s">
        <v>1852</v>
      </c>
      <c r="B669" t="s">
        <v>404</v>
      </c>
      <c r="C669">
        <v>8522</v>
      </c>
      <c r="D669" t="s">
        <v>1676</v>
      </c>
      <c r="E669">
        <v>1</v>
      </c>
      <c r="F669" t="s">
        <v>40</v>
      </c>
      <c r="G669">
        <v>48458</v>
      </c>
      <c r="H669" t="s">
        <v>94</v>
      </c>
      <c r="I669" t="s">
        <v>34</v>
      </c>
      <c r="J669" t="s">
        <v>42</v>
      </c>
      <c r="K669">
        <v>5</v>
      </c>
      <c r="L669">
        <v>45771</v>
      </c>
      <c r="M669">
        <v>11</v>
      </c>
      <c r="N669" t="s">
        <v>1814</v>
      </c>
      <c r="O669" t="s">
        <v>49</v>
      </c>
      <c r="P669">
        <v>1199</v>
      </c>
      <c r="Q669">
        <v>51.4</v>
      </c>
      <c r="R669">
        <v>5</v>
      </c>
      <c r="S669">
        <v>99</v>
      </c>
      <c r="T669">
        <v>2019</v>
      </c>
      <c r="U669" t="str">
        <f t="shared" si="90"/>
        <v>Manual</v>
      </c>
      <c r="V669">
        <f t="shared" si="91"/>
        <v>5000</v>
      </c>
      <c r="W669">
        <f t="shared" si="92"/>
        <v>0</v>
      </c>
      <c r="X669">
        <f t="shared" si="93"/>
        <v>1.2</v>
      </c>
      <c r="Y669">
        <f t="shared" si="94"/>
        <v>1</v>
      </c>
      <c r="Z669">
        <f t="shared" si="95"/>
        <v>1</v>
      </c>
      <c r="AA669">
        <f t="shared" si="96"/>
        <v>1</v>
      </c>
      <c r="AB669">
        <f t="shared" si="97"/>
        <v>1</v>
      </c>
      <c r="AC669">
        <f t="shared" si="98"/>
        <v>1</v>
      </c>
    </row>
    <row r="670" spans="1:29" x14ac:dyDescent="0.2">
      <c r="A670" t="s">
        <v>1853</v>
      </c>
      <c r="B670" t="s">
        <v>404</v>
      </c>
      <c r="C670">
        <v>8414</v>
      </c>
      <c r="D670" t="s">
        <v>1676</v>
      </c>
      <c r="E670">
        <v>1</v>
      </c>
      <c r="F670" t="s">
        <v>40</v>
      </c>
      <c r="G670">
        <v>48074</v>
      </c>
      <c r="H670" t="s">
        <v>61</v>
      </c>
      <c r="I670" t="s">
        <v>34</v>
      </c>
      <c r="J670" t="s">
        <v>42</v>
      </c>
      <c r="K670">
        <v>5</v>
      </c>
      <c r="L670">
        <v>45441</v>
      </c>
      <c r="M670">
        <v>11</v>
      </c>
      <c r="N670" t="s">
        <v>1697</v>
      </c>
      <c r="O670" t="s">
        <v>49</v>
      </c>
      <c r="P670">
        <v>1199</v>
      </c>
      <c r="Q670">
        <v>51.4</v>
      </c>
      <c r="R670">
        <v>5</v>
      </c>
      <c r="S670">
        <v>99</v>
      </c>
      <c r="T670">
        <v>2019</v>
      </c>
      <c r="U670" t="str">
        <f t="shared" si="90"/>
        <v>Manual</v>
      </c>
      <c r="V670">
        <f t="shared" si="91"/>
        <v>5000</v>
      </c>
      <c r="W670">
        <f t="shared" si="92"/>
        <v>0</v>
      </c>
      <c r="X670">
        <f t="shared" si="93"/>
        <v>1.2</v>
      </c>
      <c r="Y670">
        <f t="shared" si="94"/>
        <v>1</v>
      </c>
      <c r="Z670">
        <f t="shared" si="95"/>
        <v>1</v>
      </c>
      <c r="AA670">
        <f t="shared" si="96"/>
        <v>1</v>
      </c>
      <c r="AB670">
        <f t="shared" si="97"/>
        <v>1</v>
      </c>
      <c r="AC670">
        <f t="shared" si="98"/>
        <v>1</v>
      </c>
    </row>
    <row r="671" spans="1:29" x14ac:dyDescent="0.2">
      <c r="A671" t="s">
        <v>1854</v>
      </c>
      <c r="B671" t="s">
        <v>404</v>
      </c>
      <c r="C671">
        <v>8512</v>
      </c>
      <c r="D671" t="s">
        <v>1855</v>
      </c>
      <c r="E671">
        <v>1</v>
      </c>
      <c r="F671" t="s">
        <v>40</v>
      </c>
      <c r="G671">
        <v>52727</v>
      </c>
      <c r="H671" t="s">
        <v>61</v>
      </c>
      <c r="I671" t="s">
        <v>34</v>
      </c>
      <c r="J671" t="s">
        <v>42</v>
      </c>
      <c r="K671">
        <v>5</v>
      </c>
      <c r="L671">
        <v>45441</v>
      </c>
      <c r="M671">
        <v>11</v>
      </c>
      <c r="N671" t="s">
        <v>1697</v>
      </c>
      <c r="O671" t="s">
        <v>49</v>
      </c>
      <c r="P671">
        <v>1199</v>
      </c>
      <c r="Q671">
        <v>51.4</v>
      </c>
      <c r="R671">
        <v>5</v>
      </c>
      <c r="S671">
        <v>110</v>
      </c>
      <c r="T671">
        <v>2019</v>
      </c>
      <c r="U671" t="str">
        <f t="shared" si="90"/>
        <v>Manual</v>
      </c>
      <c r="V671">
        <f t="shared" si="91"/>
        <v>5000</v>
      </c>
      <c r="W671">
        <f t="shared" si="92"/>
        <v>50000</v>
      </c>
      <c r="X671">
        <f t="shared" si="93"/>
        <v>1.2</v>
      </c>
      <c r="Y671">
        <f t="shared" si="94"/>
        <v>1</v>
      </c>
      <c r="Z671">
        <f t="shared" si="95"/>
        <v>1</v>
      </c>
      <c r="AA671">
        <f t="shared" si="96"/>
        <v>1</v>
      </c>
      <c r="AB671">
        <f t="shared" si="97"/>
        <v>1</v>
      </c>
      <c r="AC671">
        <f t="shared" si="98"/>
        <v>1</v>
      </c>
    </row>
    <row r="672" spans="1:29" x14ac:dyDescent="0.2">
      <c r="A672" t="s">
        <v>1856</v>
      </c>
      <c r="B672" t="s">
        <v>404</v>
      </c>
      <c r="C672">
        <v>8626</v>
      </c>
      <c r="D672" t="s">
        <v>1676</v>
      </c>
      <c r="E672">
        <v>1</v>
      </c>
      <c r="F672" t="s">
        <v>40</v>
      </c>
      <c r="G672">
        <v>48018</v>
      </c>
      <c r="H672" t="s">
        <v>61</v>
      </c>
      <c r="I672" t="s">
        <v>34</v>
      </c>
      <c r="J672" t="s">
        <v>42</v>
      </c>
      <c r="K672">
        <v>5</v>
      </c>
      <c r="L672">
        <v>45772</v>
      </c>
      <c r="M672">
        <v>11</v>
      </c>
      <c r="N672" t="s">
        <v>1840</v>
      </c>
      <c r="O672" t="s">
        <v>49</v>
      </c>
      <c r="P672">
        <v>1199</v>
      </c>
      <c r="Q672">
        <v>51.4</v>
      </c>
      <c r="R672">
        <v>5</v>
      </c>
      <c r="S672">
        <v>99</v>
      </c>
      <c r="T672">
        <v>2019</v>
      </c>
      <c r="U672" t="str">
        <f t="shared" si="90"/>
        <v>Manual</v>
      </c>
      <c r="V672">
        <f t="shared" si="91"/>
        <v>5000</v>
      </c>
      <c r="W672">
        <f t="shared" si="92"/>
        <v>0</v>
      </c>
      <c r="X672">
        <f t="shared" si="93"/>
        <v>1.2</v>
      </c>
      <c r="Y672">
        <f t="shared" si="94"/>
        <v>1</v>
      </c>
      <c r="Z672">
        <f t="shared" si="95"/>
        <v>1</v>
      </c>
      <c r="AA672">
        <f t="shared" si="96"/>
        <v>1</v>
      </c>
      <c r="AB672">
        <f t="shared" si="97"/>
        <v>1</v>
      </c>
      <c r="AC672">
        <f t="shared" si="98"/>
        <v>1</v>
      </c>
    </row>
    <row r="673" spans="1:29" x14ac:dyDescent="0.2">
      <c r="A673" t="s">
        <v>1857</v>
      </c>
      <c r="B673" t="s">
        <v>404</v>
      </c>
      <c r="C673">
        <v>9332</v>
      </c>
      <c r="D673" t="s">
        <v>1676</v>
      </c>
      <c r="E673">
        <v>1</v>
      </c>
      <c r="F673" t="s">
        <v>40</v>
      </c>
      <c r="G673">
        <v>37731</v>
      </c>
      <c r="H673" t="s">
        <v>94</v>
      </c>
      <c r="I673" t="s">
        <v>34</v>
      </c>
      <c r="J673" t="s">
        <v>42</v>
      </c>
      <c r="K673">
        <v>5</v>
      </c>
      <c r="L673">
        <v>45771</v>
      </c>
      <c r="M673">
        <v>11</v>
      </c>
      <c r="N673" t="s">
        <v>1697</v>
      </c>
      <c r="O673" t="s">
        <v>49</v>
      </c>
      <c r="P673">
        <v>1199</v>
      </c>
      <c r="Q673">
        <v>51.4</v>
      </c>
      <c r="R673">
        <v>5</v>
      </c>
      <c r="S673">
        <v>99</v>
      </c>
      <c r="T673">
        <v>2019</v>
      </c>
      <c r="U673" t="str">
        <f t="shared" si="90"/>
        <v>Manual</v>
      </c>
      <c r="V673">
        <f t="shared" si="91"/>
        <v>5000</v>
      </c>
      <c r="W673">
        <f t="shared" si="92"/>
        <v>0</v>
      </c>
      <c r="X673">
        <f t="shared" si="93"/>
        <v>1.2</v>
      </c>
      <c r="Y673">
        <f t="shared" si="94"/>
        <v>1</v>
      </c>
      <c r="Z673">
        <f t="shared" si="95"/>
        <v>1</v>
      </c>
      <c r="AA673">
        <f t="shared" si="96"/>
        <v>1</v>
      </c>
      <c r="AB673">
        <f t="shared" si="97"/>
        <v>1</v>
      </c>
      <c r="AC673">
        <f t="shared" si="98"/>
        <v>1</v>
      </c>
    </row>
    <row r="674" spans="1:29" x14ac:dyDescent="0.2">
      <c r="A674" t="s">
        <v>1858</v>
      </c>
      <c r="B674" t="s">
        <v>404</v>
      </c>
      <c r="C674">
        <v>9111</v>
      </c>
      <c r="D674" t="s">
        <v>1676</v>
      </c>
      <c r="E674">
        <v>1</v>
      </c>
      <c r="F674" t="s">
        <v>40</v>
      </c>
      <c r="G674">
        <v>41506</v>
      </c>
      <c r="H674" t="s">
        <v>94</v>
      </c>
      <c r="I674" t="s">
        <v>34</v>
      </c>
      <c r="J674" t="s">
        <v>42</v>
      </c>
      <c r="K674">
        <v>5</v>
      </c>
      <c r="L674">
        <v>45772</v>
      </c>
      <c r="M674">
        <v>11</v>
      </c>
      <c r="N674" t="s">
        <v>1697</v>
      </c>
      <c r="O674" t="s">
        <v>49</v>
      </c>
      <c r="P674">
        <v>1199</v>
      </c>
      <c r="Q674">
        <v>51.4</v>
      </c>
      <c r="R674">
        <v>5</v>
      </c>
      <c r="S674">
        <v>99</v>
      </c>
      <c r="T674">
        <v>2019</v>
      </c>
      <c r="U674" t="str">
        <f t="shared" si="90"/>
        <v>Manual</v>
      </c>
      <c r="V674">
        <f t="shared" si="91"/>
        <v>5000</v>
      </c>
      <c r="W674">
        <f t="shared" si="92"/>
        <v>0</v>
      </c>
      <c r="X674">
        <f t="shared" si="93"/>
        <v>1.2</v>
      </c>
      <c r="Y674">
        <f t="shared" si="94"/>
        <v>1</v>
      </c>
      <c r="Z674">
        <f t="shared" si="95"/>
        <v>1</v>
      </c>
      <c r="AA674">
        <f t="shared" si="96"/>
        <v>1</v>
      </c>
      <c r="AB674">
        <f t="shared" si="97"/>
        <v>1</v>
      </c>
      <c r="AC674">
        <f t="shared" si="98"/>
        <v>1</v>
      </c>
    </row>
    <row r="675" spans="1:29" x14ac:dyDescent="0.2">
      <c r="A675" t="s">
        <v>1859</v>
      </c>
      <c r="B675" t="s">
        <v>404</v>
      </c>
      <c r="C675">
        <v>8779</v>
      </c>
      <c r="D675" t="s">
        <v>1676</v>
      </c>
      <c r="E675">
        <v>1</v>
      </c>
      <c r="F675" t="s">
        <v>40</v>
      </c>
      <c r="G675">
        <v>45998</v>
      </c>
      <c r="H675" t="s">
        <v>33</v>
      </c>
      <c r="I675" t="s">
        <v>34</v>
      </c>
      <c r="J675" t="s">
        <v>42</v>
      </c>
      <c r="K675">
        <v>5</v>
      </c>
      <c r="L675">
        <v>45441</v>
      </c>
      <c r="M675">
        <v>11</v>
      </c>
      <c r="N675" t="s">
        <v>1860</v>
      </c>
      <c r="O675" t="s">
        <v>49</v>
      </c>
      <c r="P675">
        <v>1199</v>
      </c>
      <c r="Q675">
        <v>51.4</v>
      </c>
      <c r="R675">
        <v>5</v>
      </c>
      <c r="S675">
        <v>99</v>
      </c>
      <c r="T675">
        <v>2019</v>
      </c>
      <c r="U675" t="str">
        <f t="shared" si="90"/>
        <v>Manual</v>
      </c>
      <c r="V675">
        <f t="shared" si="91"/>
        <v>5000</v>
      </c>
      <c r="W675">
        <f t="shared" si="92"/>
        <v>0</v>
      </c>
      <c r="X675">
        <f t="shared" si="93"/>
        <v>1.2</v>
      </c>
      <c r="Y675">
        <f t="shared" si="94"/>
        <v>1</v>
      </c>
      <c r="Z675">
        <f t="shared" si="95"/>
        <v>1</v>
      </c>
      <c r="AA675">
        <f t="shared" si="96"/>
        <v>1</v>
      </c>
      <c r="AB675">
        <f t="shared" si="97"/>
        <v>1</v>
      </c>
      <c r="AC675">
        <f t="shared" si="98"/>
        <v>1</v>
      </c>
    </row>
    <row r="676" spans="1:29" x14ac:dyDescent="0.2">
      <c r="A676" t="s">
        <v>1861</v>
      </c>
      <c r="B676" t="s">
        <v>404</v>
      </c>
      <c r="C676">
        <v>8695</v>
      </c>
      <c r="D676" t="s">
        <v>1676</v>
      </c>
      <c r="E676">
        <v>1</v>
      </c>
      <c r="F676" t="s">
        <v>40</v>
      </c>
      <c r="G676">
        <v>44468</v>
      </c>
      <c r="H676" t="s">
        <v>85</v>
      </c>
      <c r="I676" t="s">
        <v>34</v>
      </c>
      <c r="J676" t="s">
        <v>42</v>
      </c>
      <c r="K676">
        <v>5</v>
      </c>
      <c r="L676">
        <v>45771</v>
      </c>
      <c r="M676">
        <v>11</v>
      </c>
      <c r="N676" t="s">
        <v>1862</v>
      </c>
      <c r="O676" t="s">
        <v>49</v>
      </c>
      <c r="P676">
        <v>1199</v>
      </c>
      <c r="Q676">
        <v>51.4</v>
      </c>
      <c r="R676">
        <v>5</v>
      </c>
      <c r="S676">
        <v>99</v>
      </c>
      <c r="T676">
        <v>2019</v>
      </c>
      <c r="U676" t="str">
        <f t="shared" si="90"/>
        <v>Manual</v>
      </c>
      <c r="V676">
        <f t="shared" si="91"/>
        <v>5000</v>
      </c>
      <c r="W676">
        <f t="shared" si="92"/>
        <v>0</v>
      </c>
      <c r="X676">
        <f t="shared" si="93"/>
        <v>1.2</v>
      </c>
      <c r="Y676">
        <f t="shared" si="94"/>
        <v>1</v>
      </c>
      <c r="Z676">
        <f t="shared" si="95"/>
        <v>1</v>
      </c>
      <c r="AA676">
        <f t="shared" si="96"/>
        <v>1</v>
      </c>
      <c r="AB676">
        <f t="shared" si="97"/>
        <v>1</v>
      </c>
      <c r="AC676">
        <f t="shared" si="98"/>
        <v>1</v>
      </c>
    </row>
    <row r="677" spans="1:29" x14ac:dyDescent="0.2">
      <c r="A677" t="s">
        <v>1863</v>
      </c>
      <c r="B677" t="s">
        <v>51</v>
      </c>
      <c r="C677">
        <v>8395</v>
      </c>
      <c r="D677" t="s">
        <v>1864</v>
      </c>
      <c r="E677">
        <v>1</v>
      </c>
      <c r="F677" t="s">
        <v>40</v>
      </c>
      <c r="G677">
        <v>11308</v>
      </c>
      <c r="H677" t="s">
        <v>41</v>
      </c>
      <c r="I677" t="s">
        <v>54</v>
      </c>
      <c r="J677" t="s">
        <v>42</v>
      </c>
      <c r="K677">
        <v>7</v>
      </c>
      <c r="L677">
        <v>44584</v>
      </c>
      <c r="M677">
        <v>15</v>
      </c>
      <c r="N677" t="s">
        <v>1865</v>
      </c>
      <c r="O677" t="s">
        <v>49</v>
      </c>
      <c r="P677">
        <v>1197</v>
      </c>
      <c r="Q677">
        <v>60.1</v>
      </c>
      <c r="R677">
        <v>5</v>
      </c>
      <c r="S677">
        <v>109</v>
      </c>
      <c r="T677">
        <v>2017</v>
      </c>
      <c r="U677" t="str">
        <f t="shared" si="90"/>
        <v>Manual</v>
      </c>
      <c r="V677">
        <f t="shared" si="91"/>
        <v>5000</v>
      </c>
      <c r="W677">
        <f t="shared" si="92"/>
        <v>0</v>
      </c>
      <c r="X677">
        <f t="shared" si="93"/>
        <v>1.2</v>
      </c>
      <c r="Y677">
        <f t="shared" si="94"/>
        <v>1</v>
      </c>
      <c r="Z677">
        <f t="shared" si="95"/>
        <v>1</v>
      </c>
      <c r="AA677">
        <f t="shared" si="96"/>
        <v>1</v>
      </c>
      <c r="AB677">
        <f t="shared" si="97"/>
        <v>1</v>
      </c>
      <c r="AC677">
        <f t="shared" si="98"/>
        <v>1</v>
      </c>
    </row>
    <row r="678" spans="1:29" x14ac:dyDescent="0.2">
      <c r="A678" t="s">
        <v>1866</v>
      </c>
      <c r="B678" t="s">
        <v>38</v>
      </c>
      <c r="C678">
        <v>4545</v>
      </c>
      <c r="D678" t="s">
        <v>1867</v>
      </c>
      <c r="E678">
        <v>1</v>
      </c>
      <c r="F678" t="s">
        <v>40</v>
      </c>
      <c r="G678">
        <v>7100</v>
      </c>
      <c r="H678" t="s">
        <v>33</v>
      </c>
      <c r="I678" t="s">
        <v>34</v>
      </c>
      <c r="J678" t="s">
        <v>42</v>
      </c>
      <c r="K678">
        <v>8</v>
      </c>
      <c r="L678">
        <v>45540</v>
      </c>
      <c r="M678">
        <v>2</v>
      </c>
      <c r="N678" t="s">
        <v>1868</v>
      </c>
      <c r="O678" t="s">
        <v>44</v>
      </c>
      <c r="P678">
        <v>1398</v>
      </c>
      <c r="Q678">
        <v>55.4</v>
      </c>
      <c r="R678">
        <v>5</v>
      </c>
      <c r="S678">
        <v>118</v>
      </c>
      <c r="T678">
        <v>2016</v>
      </c>
      <c r="U678" t="str">
        <f t="shared" si="90"/>
        <v>Manual</v>
      </c>
      <c r="V678">
        <f t="shared" si="91"/>
        <v>0</v>
      </c>
      <c r="W678">
        <f t="shared" si="92"/>
        <v>0</v>
      </c>
      <c r="X678">
        <f t="shared" si="93"/>
        <v>1.4</v>
      </c>
      <c r="Y678">
        <f t="shared" si="94"/>
        <v>1</v>
      </c>
      <c r="Z678">
        <f t="shared" si="95"/>
        <v>1</v>
      </c>
      <c r="AA678">
        <f t="shared" si="96"/>
        <v>1</v>
      </c>
      <c r="AB678">
        <f t="shared" si="97"/>
        <v>1</v>
      </c>
      <c r="AC678">
        <f t="shared" si="98"/>
        <v>1</v>
      </c>
    </row>
    <row r="679" spans="1:29" x14ac:dyDescent="0.2">
      <c r="A679" t="s">
        <v>1869</v>
      </c>
      <c r="B679" t="s">
        <v>80</v>
      </c>
      <c r="C679">
        <v>10095</v>
      </c>
      <c r="D679" t="s">
        <v>1870</v>
      </c>
      <c r="E679">
        <v>1</v>
      </c>
      <c r="F679" t="s">
        <v>53</v>
      </c>
      <c r="G679">
        <v>22000</v>
      </c>
      <c r="H679" t="s">
        <v>41</v>
      </c>
      <c r="I679" t="s">
        <v>54</v>
      </c>
      <c r="J679" t="s">
        <v>35</v>
      </c>
      <c r="K679">
        <v>12</v>
      </c>
      <c r="L679">
        <v>44493</v>
      </c>
      <c r="M679">
        <v>21</v>
      </c>
      <c r="N679" t="s">
        <v>1871</v>
      </c>
      <c r="O679" t="s">
        <v>35</v>
      </c>
      <c r="P679">
        <v>1997</v>
      </c>
      <c r="Q679">
        <v>47.9</v>
      </c>
      <c r="R679">
        <v>5</v>
      </c>
      <c r="S679">
        <v>154</v>
      </c>
      <c r="T679">
        <v>2012</v>
      </c>
      <c r="U679" t="str">
        <f t="shared" si="90"/>
        <v>Manual</v>
      </c>
      <c r="V679">
        <f t="shared" si="91"/>
        <v>10000</v>
      </c>
      <c r="W679">
        <f t="shared" si="92"/>
        <v>0</v>
      </c>
      <c r="X679">
        <f t="shared" si="93"/>
        <v>2</v>
      </c>
      <c r="Y679">
        <f t="shared" si="94"/>
        <v>1</v>
      </c>
      <c r="Z679">
        <f t="shared" si="95"/>
        <v>1</v>
      </c>
      <c r="AA679">
        <f t="shared" si="96"/>
        <v>1</v>
      </c>
      <c r="AB679">
        <f t="shared" si="97"/>
        <v>1</v>
      </c>
      <c r="AC679">
        <f t="shared" si="98"/>
        <v>1</v>
      </c>
    </row>
    <row r="680" spans="1:29" x14ac:dyDescent="0.2">
      <c r="A680" t="s">
        <v>1872</v>
      </c>
      <c r="B680" t="s">
        <v>38</v>
      </c>
      <c r="C680">
        <v>7550</v>
      </c>
      <c r="D680" t="s">
        <v>1873</v>
      </c>
      <c r="E680">
        <v>1</v>
      </c>
      <c r="F680" t="s">
        <v>40</v>
      </c>
      <c r="G680">
        <v>35539</v>
      </c>
      <c r="H680" t="s">
        <v>85</v>
      </c>
      <c r="I680" t="s">
        <v>54</v>
      </c>
      <c r="J680" t="s">
        <v>42</v>
      </c>
      <c r="K680">
        <v>7</v>
      </c>
      <c r="L680">
        <v>45202</v>
      </c>
      <c r="M680">
        <v>3</v>
      </c>
      <c r="N680" t="s">
        <v>1874</v>
      </c>
      <c r="O680" t="s">
        <v>44</v>
      </c>
      <c r="P680">
        <v>1398</v>
      </c>
      <c r="Q680">
        <v>55.4</v>
      </c>
      <c r="R680">
        <v>5</v>
      </c>
      <c r="S680">
        <v>118</v>
      </c>
      <c r="T680">
        <v>2017</v>
      </c>
      <c r="U680" t="str">
        <f t="shared" si="90"/>
        <v>Manual</v>
      </c>
      <c r="V680">
        <f t="shared" si="91"/>
        <v>5000</v>
      </c>
      <c r="W680">
        <f t="shared" si="92"/>
        <v>0</v>
      </c>
      <c r="X680">
        <f t="shared" si="93"/>
        <v>1.4</v>
      </c>
      <c r="Y680">
        <f t="shared" si="94"/>
        <v>1</v>
      </c>
      <c r="Z680">
        <f t="shared" si="95"/>
        <v>1</v>
      </c>
      <c r="AA680">
        <f t="shared" si="96"/>
        <v>1</v>
      </c>
      <c r="AB680">
        <f t="shared" si="97"/>
        <v>1</v>
      </c>
      <c r="AC680">
        <f t="shared" si="98"/>
        <v>1</v>
      </c>
    </row>
    <row r="681" spans="1:29" x14ac:dyDescent="0.2">
      <c r="A681" t="s">
        <v>1875</v>
      </c>
      <c r="B681" t="s">
        <v>243</v>
      </c>
      <c r="C681">
        <v>6245</v>
      </c>
      <c r="D681" t="s">
        <v>1876</v>
      </c>
      <c r="E681">
        <v>1</v>
      </c>
      <c r="F681" t="s">
        <v>40</v>
      </c>
      <c r="G681">
        <v>26500</v>
      </c>
      <c r="H681" t="s">
        <v>85</v>
      </c>
      <c r="I681" t="s">
        <v>54</v>
      </c>
      <c r="J681" t="s">
        <v>42</v>
      </c>
      <c r="K681">
        <v>9</v>
      </c>
      <c r="L681">
        <v>44620</v>
      </c>
      <c r="M681">
        <v>12</v>
      </c>
      <c r="N681" t="s">
        <v>1877</v>
      </c>
      <c r="O681" t="s">
        <v>49</v>
      </c>
      <c r="P681">
        <v>1197</v>
      </c>
      <c r="Q681">
        <v>55.4</v>
      </c>
      <c r="R681">
        <v>5</v>
      </c>
      <c r="S681">
        <v>119</v>
      </c>
      <c r="T681">
        <v>2015</v>
      </c>
      <c r="U681" t="str">
        <f t="shared" si="90"/>
        <v>Manual</v>
      </c>
      <c r="V681">
        <f t="shared" si="91"/>
        <v>5000</v>
      </c>
      <c r="W681">
        <f t="shared" si="92"/>
        <v>0</v>
      </c>
      <c r="X681">
        <f t="shared" si="93"/>
        <v>1.2</v>
      </c>
      <c r="Y681">
        <f t="shared" si="94"/>
        <v>1</v>
      </c>
      <c r="Z681">
        <f t="shared" si="95"/>
        <v>1</v>
      </c>
      <c r="AA681">
        <f t="shared" si="96"/>
        <v>1</v>
      </c>
      <c r="AB681">
        <f t="shared" si="97"/>
        <v>1</v>
      </c>
      <c r="AC681">
        <f t="shared" si="98"/>
        <v>1</v>
      </c>
    </row>
    <row r="682" spans="1:29" x14ac:dyDescent="0.2">
      <c r="A682" t="s">
        <v>1878</v>
      </c>
      <c r="B682" t="s">
        <v>51</v>
      </c>
      <c r="C682">
        <v>3945</v>
      </c>
      <c r="D682" t="s">
        <v>1879</v>
      </c>
      <c r="E682">
        <v>1</v>
      </c>
      <c r="F682" t="s">
        <v>40</v>
      </c>
      <c r="G682">
        <v>40000</v>
      </c>
      <c r="H682" t="s">
        <v>61</v>
      </c>
      <c r="I682" t="s">
        <v>54</v>
      </c>
      <c r="J682" t="s">
        <v>42</v>
      </c>
      <c r="K682">
        <v>13</v>
      </c>
      <c r="L682">
        <v>44650</v>
      </c>
      <c r="M682">
        <v>4</v>
      </c>
      <c r="N682" t="s">
        <v>1880</v>
      </c>
      <c r="O682" t="s">
        <v>49</v>
      </c>
      <c r="P682">
        <v>1198</v>
      </c>
      <c r="Q682">
        <v>51.4</v>
      </c>
      <c r="R682">
        <v>5</v>
      </c>
      <c r="S682">
        <v>128</v>
      </c>
      <c r="T682">
        <v>2011</v>
      </c>
      <c r="U682" t="str">
        <f t="shared" si="90"/>
        <v>Manual</v>
      </c>
      <c r="V682">
        <f t="shared" si="91"/>
        <v>0</v>
      </c>
      <c r="W682">
        <f t="shared" si="92"/>
        <v>0</v>
      </c>
      <c r="X682">
        <f t="shared" si="93"/>
        <v>1.2</v>
      </c>
      <c r="Y682">
        <f t="shared" si="94"/>
        <v>1</v>
      </c>
      <c r="Z682">
        <f t="shared" si="95"/>
        <v>1</v>
      </c>
      <c r="AA682">
        <f t="shared" si="96"/>
        <v>1</v>
      </c>
      <c r="AB682">
        <f t="shared" si="97"/>
        <v>1</v>
      </c>
      <c r="AC682">
        <f t="shared" si="98"/>
        <v>1</v>
      </c>
    </row>
    <row r="683" spans="1:29" x14ac:dyDescent="0.2">
      <c r="A683" t="s">
        <v>1881</v>
      </c>
      <c r="B683" t="s">
        <v>51</v>
      </c>
      <c r="C683">
        <v>2445</v>
      </c>
      <c r="D683" t="s">
        <v>1882</v>
      </c>
      <c r="E683">
        <v>1</v>
      </c>
      <c r="F683" t="s">
        <v>53</v>
      </c>
      <c r="G683">
        <v>97000</v>
      </c>
      <c r="H683" t="s">
        <v>77</v>
      </c>
      <c r="I683" t="s">
        <v>95</v>
      </c>
      <c r="J683" t="s">
        <v>42</v>
      </c>
      <c r="K683">
        <v>14</v>
      </c>
      <c r="L683">
        <v>45322</v>
      </c>
      <c r="M683">
        <v>16</v>
      </c>
      <c r="N683" t="s">
        <v>1883</v>
      </c>
      <c r="O683" t="s">
        <v>49</v>
      </c>
      <c r="P683">
        <v>1600</v>
      </c>
      <c r="Q683">
        <v>62.8</v>
      </c>
      <c r="R683">
        <v>5</v>
      </c>
      <c r="S683">
        <v>119</v>
      </c>
      <c r="T683">
        <v>2010</v>
      </c>
      <c r="U683" t="str">
        <f t="shared" si="90"/>
        <v>Manual</v>
      </c>
      <c r="V683">
        <f t="shared" si="91"/>
        <v>0</v>
      </c>
      <c r="W683">
        <f t="shared" si="92"/>
        <v>50000</v>
      </c>
      <c r="X683">
        <f t="shared" si="93"/>
        <v>1.6</v>
      </c>
      <c r="Y683">
        <f t="shared" si="94"/>
        <v>1</v>
      </c>
      <c r="Z683">
        <f t="shared" si="95"/>
        <v>1</v>
      </c>
      <c r="AA683">
        <f t="shared" si="96"/>
        <v>1</v>
      </c>
      <c r="AB683">
        <f t="shared" si="97"/>
        <v>1</v>
      </c>
      <c r="AC683">
        <f t="shared" si="98"/>
        <v>1</v>
      </c>
    </row>
    <row r="684" spans="1:29" x14ac:dyDescent="0.2">
      <c r="A684" t="s">
        <v>1884</v>
      </c>
      <c r="B684" t="s">
        <v>303</v>
      </c>
      <c r="C684">
        <v>10779</v>
      </c>
      <c r="D684" t="s">
        <v>852</v>
      </c>
      <c r="E684">
        <v>1</v>
      </c>
      <c r="F684" t="s">
        <v>40</v>
      </c>
      <c r="G684">
        <v>14500</v>
      </c>
      <c r="H684" t="s">
        <v>94</v>
      </c>
      <c r="I684" t="s">
        <v>62</v>
      </c>
      <c r="J684" t="s">
        <v>42</v>
      </c>
      <c r="K684">
        <v>6</v>
      </c>
      <c r="L684">
        <v>45559</v>
      </c>
      <c r="M684">
        <v>10</v>
      </c>
      <c r="N684" t="s">
        <v>1885</v>
      </c>
      <c r="O684" t="s">
        <v>49</v>
      </c>
      <c r="P684">
        <v>999</v>
      </c>
      <c r="Q684">
        <v>41.5</v>
      </c>
      <c r="R684">
        <v>5</v>
      </c>
      <c r="S684">
        <v>133</v>
      </c>
      <c r="T684">
        <v>2018</v>
      </c>
      <c r="U684" t="str">
        <f t="shared" si="90"/>
        <v>Manual</v>
      </c>
      <c r="V684">
        <f t="shared" si="91"/>
        <v>10000</v>
      </c>
      <c r="W684">
        <f t="shared" si="92"/>
        <v>0</v>
      </c>
      <c r="X684">
        <f t="shared" si="93"/>
        <v>1</v>
      </c>
      <c r="Y684">
        <f t="shared" si="94"/>
        <v>1</v>
      </c>
      <c r="Z684">
        <f t="shared" si="95"/>
        <v>1</v>
      </c>
      <c r="AA684">
        <f t="shared" si="96"/>
        <v>1</v>
      </c>
      <c r="AB684">
        <f t="shared" si="97"/>
        <v>1</v>
      </c>
      <c r="AC684">
        <f t="shared" si="98"/>
        <v>1</v>
      </c>
    </row>
    <row r="685" spans="1:29" x14ac:dyDescent="0.2">
      <c r="A685" t="s">
        <v>1886</v>
      </c>
      <c r="B685" t="s">
        <v>141</v>
      </c>
      <c r="C685">
        <v>4595</v>
      </c>
      <c r="D685" t="s">
        <v>1887</v>
      </c>
      <c r="E685">
        <v>1</v>
      </c>
      <c r="F685" t="s">
        <v>53</v>
      </c>
      <c r="G685">
        <v>77300</v>
      </c>
      <c r="H685" t="s">
        <v>77</v>
      </c>
      <c r="I685" t="s">
        <v>34</v>
      </c>
      <c r="J685" t="s">
        <v>42</v>
      </c>
      <c r="K685">
        <v>10</v>
      </c>
      <c r="L685">
        <v>45758</v>
      </c>
      <c r="M685">
        <v>17</v>
      </c>
      <c r="N685" t="s">
        <v>1888</v>
      </c>
      <c r="O685" t="s">
        <v>49</v>
      </c>
      <c r="P685">
        <v>1560</v>
      </c>
      <c r="Q685">
        <v>76.400000000000006</v>
      </c>
      <c r="R685">
        <v>5</v>
      </c>
      <c r="S685">
        <v>95</v>
      </c>
      <c r="T685">
        <v>2014</v>
      </c>
      <c r="U685" t="str">
        <f t="shared" si="90"/>
        <v>Manual</v>
      </c>
      <c r="V685">
        <f t="shared" si="91"/>
        <v>0</v>
      </c>
      <c r="W685">
        <f t="shared" si="92"/>
        <v>50000</v>
      </c>
      <c r="X685">
        <f t="shared" si="93"/>
        <v>1.6</v>
      </c>
      <c r="Y685">
        <f t="shared" si="94"/>
        <v>1</v>
      </c>
      <c r="Z685">
        <f t="shared" si="95"/>
        <v>1</v>
      </c>
      <c r="AA685">
        <f t="shared" si="96"/>
        <v>1</v>
      </c>
      <c r="AB685">
        <f t="shared" si="97"/>
        <v>1</v>
      </c>
      <c r="AC685">
        <f t="shared" si="98"/>
        <v>1</v>
      </c>
    </row>
    <row r="686" spans="1:29" x14ac:dyDescent="0.2">
      <c r="A686" t="s">
        <v>1889</v>
      </c>
      <c r="B686" t="s">
        <v>303</v>
      </c>
      <c r="C686">
        <v>3822</v>
      </c>
      <c r="D686" t="s">
        <v>1890</v>
      </c>
      <c r="E686">
        <v>1</v>
      </c>
      <c r="F686" t="s">
        <v>40</v>
      </c>
      <c r="G686">
        <v>66463</v>
      </c>
      <c r="H686" t="s">
        <v>85</v>
      </c>
      <c r="I686" t="s">
        <v>34</v>
      </c>
      <c r="J686" t="s">
        <v>42</v>
      </c>
      <c r="K686">
        <v>9</v>
      </c>
      <c r="L686">
        <v>45479</v>
      </c>
      <c r="M686">
        <v>4</v>
      </c>
      <c r="N686" t="s">
        <v>1891</v>
      </c>
      <c r="O686" t="s">
        <v>49</v>
      </c>
      <c r="P686">
        <v>1242</v>
      </c>
      <c r="Q686">
        <v>55.4</v>
      </c>
      <c r="R686">
        <v>5</v>
      </c>
      <c r="S686">
        <v>119</v>
      </c>
      <c r="T686">
        <v>2015</v>
      </c>
      <c r="U686" t="str">
        <f t="shared" si="90"/>
        <v>Manual</v>
      </c>
      <c r="V686">
        <f t="shared" si="91"/>
        <v>0</v>
      </c>
      <c r="W686">
        <f t="shared" si="92"/>
        <v>50000</v>
      </c>
      <c r="X686">
        <f t="shared" si="93"/>
        <v>1.2</v>
      </c>
      <c r="Y686">
        <f t="shared" si="94"/>
        <v>1</v>
      </c>
      <c r="Z686">
        <f t="shared" si="95"/>
        <v>1</v>
      </c>
      <c r="AA686">
        <f t="shared" si="96"/>
        <v>1</v>
      </c>
      <c r="AB686">
        <f t="shared" si="97"/>
        <v>1</v>
      </c>
      <c r="AC686">
        <f t="shared" si="98"/>
        <v>1</v>
      </c>
    </row>
    <row r="687" spans="1:29" x14ac:dyDescent="0.2">
      <c r="A687" t="s">
        <v>1892</v>
      </c>
      <c r="B687" t="s">
        <v>46</v>
      </c>
      <c r="C687">
        <v>11535</v>
      </c>
      <c r="D687" t="s">
        <v>1893</v>
      </c>
      <c r="E687">
        <v>2</v>
      </c>
      <c r="F687" t="s">
        <v>53</v>
      </c>
      <c r="G687">
        <v>44000</v>
      </c>
      <c r="H687" t="s">
        <v>815</v>
      </c>
      <c r="I687" t="s">
        <v>34</v>
      </c>
      <c r="J687" t="s">
        <v>35</v>
      </c>
      <c r="K687">
        <v>9</v>
      </c>
      <c r="L687">
        <v>45523</v>
      </c>
      <c r="M687">
        <v>17</v>
      </c>
      <c r="N687" t="s">
        <v>1894</v>
      </c>
      <c r="O687" t="s">
        <v>35</v>
      </c>
      <c r="P687">
        <v>1598</v>
      </c>
      <c r="Q687">
        <v>55.4</v>
      </c>
      <c r="R687">
        <v>5</v>
      </c>
      <c r="S687">
        <v>135</v>
      </c>
      <c r="T687">
        <v>2015</v>
      </c>
      <c r="U687" t="str">
        <f t="shared" si="90"/>
        <v>Automatic</v>
      </c>
      <c r="V687">
        <f t="shared" si="91"/>
        <v>10000</v>
      </c>
      <c r="W687">
        <f t="shared" si="92"/>
        <v>0</v>
      </c>
      <c r="X687">
        <f t="shared" si="93"/>
        <v>1.6</v>
      </c>
      <c r="Y687">
        <f t="shared" si="94"/>
        <v>1</v>
      </c>
      <c r="Z687">
        <f t="shared" si="95"/>
        <v>1</v>
      </c>
      <c r="AA687">
        <f t="shared" si="96"/>
        <v>1</v>
      </c>
      <c r="AB687">
        <f t="shared" si="97"/>
        <v>1</v>
      </c>
      <c r="AC687">
        <f t="shared" si="98"/>
        <v>1</v>
      </c>
    </row>
    <row r="688" spans="1:29" x14ac:dyDescent="0.2">
      <c r="A688" t="s">
        <v>1895</v>
      </c>
      <c r="B688" t="s">
        <v>51</v>
      </c>
      <c r="C688">
        <v>8345</v>
      </c>
      <c r="D688" t="s">
        <v>280</v>
      </c>
      <c r="E688">
        <v>1</v>
      </c>
      <c r="F688" t="s">
        <v>40</v>
      </c>
      <c r="G688">
        <v>15500</v>
      </c>
      <c r="H688" t="s">
        <v>41</v>
      </c>
      <c r="I688" t="s">
        <v>34</v>
      </c>
      <c r="J688" t="s">
        <v>42</v>
      </c>
      <c r="K688">
        <v>8</v>
      </c>
      <c r="L688">
        <v>45596</v>
      </c>
      <c r="M688">
        <v>15</v>
      </c>
      <c r="N688" t="s">
        <v>1896</v>
      </c>
      <c r="O688" t="s">
        <v>49</v>
      </c>
      <c r="P688">
        <v>1197</v>
      </c>
      <c r="Q688">
        <v>60.1</v>
      </c>
      <c r="R688">
        <v>5</v>
      </c>
      <c r="S688">
        <v>107</v>
      </c>
      <c r="T688">
        <v>2016</v>
      </c>
      <c r="U688" t="str">
        <f t="shared" si="90"/>
        <v>Manual</v>
      </c>
      <c r="V688">
        <f t="shared" si="91"/>
        <v>5000</v>
      </c>
      <c r="W688">
        <f t="shared" si="92"/>
        <v>0</v>
      </c>
      <c r="X688">
        <f t="shared" si="93"/>
        <v>1.2</v>
      </c>
      <c r="Y688">
        <f t="shared" si="94"/>
        <v>1</v>
      </c>
      <c r="Z688">
        <f t="shared" si="95"/>
        <v>1</v>
      </c>
      <c r="AA688">
        <f t="shared" si="96"/>
        <v>1</v>
      </c>
      <c r="AB688">
        <f t="shared" si="97"/>
        <v>1</v>
      </c>
      <c r="AC688">
        <f t="shared" si="98"/>
        <v>1</v>
      </c>
    </row>
    <row r="689" spans="1:29" x14ac:dyDescent="0.2">
      <c r="A689" t="s">
        <v>1897</v>
      </c>
      <c r="B689" t="s">
        <v>69</v>
      </c>
      <c r="C689">
        <v>22940</v>
      </c>
      <c r="D689" t="s">
        <v>1898</v>
      </c>
      <c r="E689">
        <v>2</v>
      </c>
      <c r="F689" t="s">
        <v>53</v>
      </c>
      <c r="G689">
        <v>8000</v>
      </c>
      <c r="H689" t="s">
        <v>94</v>
      </c>
      <c r="I689" t="s">
        <v>54</v>
      </c>
      <c r="J689" t="s">
        <v>936</v>
      </c>
      <c r="K689">
        <v>8</v>
      </c>
      <c r="L689">
        <v>44761</v>
      </c>
      <c r="M689">
        <v>29</v>
      </c>
      <c r="N689" t="s">
        <v>1899</v>
      </c>
      <c r="O689" t="s">
        <v>938</v>
      </c>
      <c r="P689">
        <v>2143</v>
      </c>
      <c r="Q689">
        <v>56.5</v>
      </c>
      <c r="R689">
        <v>5</v>
      </c>
      <c r="S689">
        <v>139</v>
      </c>
      <c r="T689">
        <v>2016</v>
      </c>
      <c r="U689" t="str">
        <f t="shared" si="90"/>
        <v>Automatic</v>
      </c>
      <c r="V689">
        <f t="shared" si="91"/>
        <v>20000</v>
      </c>
      <c r="W689">
        <f t="shared" si="92"/>
        <v>0</v>
      </c>
      <c r="X689">
        <f t="shared" si="93"/>
        <v>2.1</v>
      </c>
      <c r="Y689">
        <f t="shared" si="94"/>
        <v>1</v>
      </c>
      <c r="Z689">
        <f t="shared" si="95"/>
        <v>1</v>
      </c>
      <c r="AA689">
        <f t="shared" si="96"/>
        <v>1</v>
      </c>
      <c r="AB689">
        <f t="shared" si="97"/>
        <v>1</v>
      </c>
      <c r="AC689">
        <f t="shared" si="98"/>
        <v>1</v>
      </c>
    </row>
    <row r="690" spans="1:29" x14ac:dyDescent="0.2">
      <c r="A690" t="s">
        <v>1900</v>
      </c>
      <c r="B690" t="s">
        <v>69</v>
      </c>
      <c r="C690">
        <v>21045</v>
      </c>
      <c r="D690" t="s">
        <v>1901</v>
      </c>
      <c r="E690">
        <v>2</v>
      </c>
      <c r="F690" t="s">
        <v>53</v>
      </c>
      <c r="G690">
        <v>16534</v>
      </c>
      <c r="H690" t="s">
        <v>41</v>
      </c>
      <c r="I690" t="s">
        <v>54</v>
      </c>
      <c r="J690" t="s">
        <v>55</v>
      </c>
      <c r="K690">
        <v>8</v>
      </c>
      <c r="L690">
        <v>44523</v>
      </c>
      <c r="M690">
        <v>27</v>
      </c>
      <c r="N690" t="s">
        <v>1902</v>
      </c>
      <c r="O690" t="s">
        <v>57</v>
      </c>
      <c r="P690">
        <v>2143</v>
      </c>
      <c r="Q690">
        <v>67.3</v>
      </c>
      <c r="R690">
        <v>5</v>
      </c>
      <c r="S690">
        <v>109</v>
      </c>
      <c r="T690">
        <v>2016</v>
      </c>
      <c r="U690" t="str">
        <f t="shared" si="90"/>
        <v>Automatic</v>
      </c>
      <c r="V690">
        <f t="shared" si="91"/>
        <v>20000</v>
      </c>
      <c r="W690">
        <f t="shared" si="92"/>
        <v>0</v>
      </c>
      <c r="X690">
        <f t="shared" si="93"/>
        <v>2.1</v>
      </c>
      <c r="Y690">
        <f t="shared" si="94"/>
        <v>1</v>
      </c>
      <c r="Z690">
        <f t="shared" si="95"/>
        <v>1</v>
      </c>
      <c r="AA690">
        <f t="shared" si="96"/>
        <v>1</v>
      </c>
      <c r="AB690">
        <f t="shared" si="97"/>
        <v>1</v>
      </c>
      <c r="AC690">
        <f t="shared" si="98"/>
        <v>1</v>
      </c>
    </row>
    <row r="691" spans="1:29" x14ac:dyDescent="0.2">
      <c r="A691" t="s">
        <v>1903</v>
      </c>
      <c r="B691" t="s">
        <v>69</v>
      </c>
      <c r="C691">
        <v>12995</v>
      </c>
      <c r="D691" t="s">
        <v>1904</v>
      </c>
      <c r="E691">
        <v>1</v>
      </c>
      <c r="F691" t="s">
        <v>40</v>
      </c>
      <c r="G691">
        <v>31200</v>
      </c>
      <c r="H691" t="s">
        <v>41</v>
      </c>
      <c r="I691" t="s">
        <v>54</v>
      </c>
      <c r="J691" t="s">
        <v>55</v>
      </c>
      <c r="K691">
        <v>8</v>
      </c>
      <c r="L691">
        <v>44566</v>
      </c>
      <c r="M691">
        <v>29</v>
      </c>
      <c r="N691" t="s">
        <v>1905</v>
      </c>
      <c r="O691" t="s">
        <v>57</v>
      </c>
      <c r="P691">
        <v>1991</v>
      </c>
      <c r="Q691">
        <v>53.3</v>
      </c>
      <c r="R691">
        <v>5</v>
      </c>
      <c r="S691">
        <v>123</v>
      </c>
      <c r="T691">
        <v>2016</v>
      </c>
      <c r="U691" t="str">
        <f t="shared" si="90"/>
        <v>Manual</v>
      </c>
      <c r="V691">
        <f t="shared" si="91"/>
        <v>10000</v>
      </c>
      <c r="W691">
        <f t="shared" si="92"/>
        <v>0</v>
      </c>
      <c r="X691">
        <f t="shared" si="93"/>
        <v>2</v>
      </c>
      <c r="Y691">
        <f t="shared" si="94"/>
        <v>1</v>
      </c>
      <c r="Z691">
        <f t="shared" si="95"/>
        <v>1</v>
      </c>
      <c r="AA691">
        <f t="shared" si="96"/>
        <v>1</v>
      </c>
      <c r="AB691">
        <f t="shared" si="97"/>
        <v>1</v>
      </c>
      <c r="AC691">
        <f t="shared" si="98"/>
        <v>1</v>
      </c>
    </row>
    <row r="692" spans="1:29" x14ac:dyDescent="0.2">
      <c r="A692" t="s">
        <v>1906</v>
      </c>
      <c r="B692" t="s">
        <v>243</v>
      </c>
      <c r="C692">
        <v>1695</v>
      </c>
      <c r="D692" t="s">
        <v>1907</v>
      </c>
      <c r="E692">
        <v>2</v>
      </c>
      <c r="F692" t="s">
        <v>40</v>
      </c>
      <c r="G692">
        <v>65000</v>
      </c>
      <c r="H692" t="s">
        <v>61</v>
      </c>
      <c r="I692" t="s">
        <v>54</v>
      </c>
      <c r="J692" t="s">
        <v>42</v>
      </c>
      <c r="K692">
        <v>16</v>
      </c>
      <c r="L692">
        <v>45237</v>
      </c>
      <c r="M692">
        <v>28</v>
      </c>
      <c r="N692" t="s">
        <v>1908</v>
      </c>
      <c r="O692" t="s">
        <v>49</v>
      </c>
      <c r="P692">
        <v>1984</v>
      </c>
      <c r="Q692">
        <v>35.799999999999997</v>
      </c>
      <c r="R692">
        <v>5</v>
      </c>
      <c r="S692">
        <v>190</v>
      </c>
      <c r="T692">
        <v>2008</v>
      </c>
      <c r="U692" t="str">
        <f t="shared" si="90"/>
        <v>Automatic</v>
      </c>
      <c r="V692">
        <f t="shared" si="91"/>
        <v>0</v>
      </c>
      <c r="W692">
        <f t="shared" si="92"/>
        <v>50000</v>
      </c>
      <c r="X692">
        <f t="shared" si="93"/>
        <v>2</v>
      </c>
      <c r="Y692">
        <f t="shared" si="94"/>
        <v>1</v>
      </c>
      <c r="Z692">
        <f t="shared" si="95"/>
        <v>1</v>
      </c>
      <c r="AA692">
        <f t="shared" si="96"/>
        <v>1</v>
      </c>
      <c r="AB692">
        <f t="shared" si="97"/>
        <v>1</v>
      </c>
      <c r="AC692">
        <f t="shared" si="98"/>
        <v>1</v>
      </c>
    </row>
    <row r="693" spans="1:29" x14ac:dyDescent="0.2">
      <c r="A693" t="s">
        <v>1909</v>
      </c>
      <c r="B693" t="s">
        <v>137</v>
      </c>
      <c r="C693">
        <v>2790</v>
      </c>
      <c r="D693" t="s">
        <v>1096</v>
      </c>
      <c r="E693">
        <v>1</v>
      </c>
      <c r="F693" t="s">
        <v>40</v>
      </c>
      <c r="G693">
        <v>25856</v>
      </c>
      <c r="H693" t="s">
        <v>94</v>
      </c>
      <c r="I693" t="s">
        <v>54</v>
      </c>
      <c r="J693" t="s">
        <v>42</v>
      </c>
      <c r="K693">
        <v>13</v>
      </c>
      <c r="L693">
        <v>45327</v>
      </c>
      <c r="M693">
        <v>9</v>
      </c>
      <c r="N693" t="s">
        <v>1910</v>
      </c>
      <c r="O693" t="s">
        <v>49</v>
      </c>
      <c r="P693">
        <v>1248</v>
      </c>
      <c r="Q693">
        <v>55.4</v>
      </c>
      <c r="R693">
        <v>5</v>
      </c>
      <c r="S693">
        <v>119</v>
      </c>
      <c r="T693">
        <v>2011</v>
      </c>
      <c r="U693" t="str">
        <f t="shared" si="90"/>
        <v>Manual</v>
      </c>
      <c r="V693">
        <f t="shared" si="91"/>
        <v>0</v>
      </c>
      <c r="W693">
        <f t="shared" si="92"/>
        <v>0</v>
      </c>
      <c r="X693">
        <f t="shared" si="93"/>
        <v>1.2</v>
      </c>
      <c r="Y693">
        <f t="shared" si="94"/>
        <v>1</v>
      </c>
      <c r="Z693">
        <f t="shared" si="95"/>
        <v>1</v>
      </c>
      <c r="AA693">
        <f t="shared" si="96"/>
        <v>1</v>
      </c>
      <c r="AB693">
        <f t="shared" si="97"/>
        <v>1</v>
      </c>
      <c r="AC693">
        <f t="shared" si="98"/>
        <v>1</v>
      </c>
    </row>
    <row r="694" spans="1:29" x14ac:dyDescent="0.2">
      <c r="A694" t="s">
        <v>1911</v>
      </c>
      <c r="B694" t="s">
        <v>1627</v>
      </c>
      <c r="C694">
        <v>2470</v>
      </c>
      <c r="D694" t="s">
        <v>1912</v>
      </c>
      <c r="E694">
        <v>2</v>
      </c>
      <c r="F694" t="s">
        <v>40</v>
      </c>
      <c r="G694">
        <v>85000</v>
      </c>
      <c r="H694" t="s">
        <v>41</v>
      </c>
      <c r="I694" t="s">
        <v>54</v>
      </c>
      <c r="J694" t="s">
        <v>35</v>
      </c>
      <c r="K694">
        <v>16</v>
      </c>
      <c r="L694">
        <v>45373</v>
      </c>
      <c r="M694">
        <v>30</v>
      </c>
      <c r="N694" t="s">
        <v>1913</v>
      </c>
      <c r="O694" t="s">
        <v>35</v>
      </c>
      <c r="P694">
        <v>1998</v>
      </c>
      <c r="Q694">
        <v>28.8</v>
      </c>
      <c r="R694">
        <v>5</v>
      </c>
      <c r="S694">
        <v>226</v>
      </c>
      <c r="T694">
        <v>2008</v>
      </c>
      <c r="U694" t="str">
        <f t="shared" si="90"/>
        <v>Automatic</v>
      </c>
      <c r="V694">
        <f t="shared" si="91"/>
        <v>0</v>
      </c>
      <c r="W694">
        <f t="shared" si="92"/>
        <v>50000</v>
      </c>
      <c r="X694">
        <f t="shared" si="93"/>
        <v>2</v>
      </c>
      <c r="Y694">
        <f t="shared" si="94"/>
        <v>1</v>
      </c>
      <c r="Z694">
        <f t="shared" si="95"/>
        <v>1</v>
      </c>
      <c r="AA694">
        <f t="shared" si="96"/>
        <v>1</v>
      </c>
      <c r="AB694">
        <f t="shared" si="97"/>
        <v>0</v>
      </c>
      <c r="AC694">
        <f t="shared" si="98"/>
        <v>0</v>
      </c>
    </row>
    <row r="695" spans="1:29" x14ac:dyDescent="0.2">
      <c r="A695" t="s">
        <v>1914</v>
      </c>
      <c r="B695" t="s">
        <v>404</v>
      </c>
      <c r="C695">
        <v>6071</v>
      </c>
      <c r="D695" t="s">
        <v>1915</v>
      </c>
      <c r="E695">
        <v>2</v>
      </c>
      <c r="F695" t="s">
        <v>53</v>
      </c>
      <c r="G695">
        <v>46000</v>
      </c>
      <c r="H695" t="s">
        <v>94</v>
      </c>
      <c r="I695" t="s">
        <v>34</v>
      </c>
      <c r="J695" t="s">
        <v>71</v>
      </c>
      <c r="K695">
        <v>9</v>
      </c>
      <c r="L695">
        <v>45478</v>
      </c>
      <c r="M695">
        <v>25</v>
      </c>
      <c r="N695" t="s">
        <v>1916</v>
      </c>
      <c r="O695" t="s">
        <v>73</v>
      </c>
      <c r="P695">
        <v>1997</v>
      </c>
      <c r="Q695">
        <v>61.4</v>
      </c>
      <c r="R695">
        <v>7</v>
      </c>
      <c r="S695">
        <v>115</v>
      </c>
      <c r="T695">
        <v>2015</v>
      </c>
      <c r="U695" t="str">
        <f t="shared" si="90"/>
        <v>Automatic</v>
      </c>
      <c r="V695">
        <f t="shared" si="91"/>
        <v>5000</v>
      </c>
      <c r="W695">
        <f t="shared" si="92"/>
        <v>0</v>
      </c>
      <c r="X695">
        <f t="shared" si="93"/>
        <v>2</v>
      </c>
      <c r="Y695">
        <f t="shared" si="94"/>
        <v>1</v>
      </c>
      <c r="Z695">
        <f t="shared" si="95"/>
        <v>1</v>
      </c>
      <c r="AA695">
        <f t="shared" si="96"/>
        <v>1</v>
      </c>
      <c r="AB695">
        <f t="shared" si="97"/>
        <v>1</v>
      </c>
      <c r="AC695">
        <f t="shared" si="98"/>
        <v>1</v>
      </c>
    </row>
    <row r="696" spans="1:29" x14ac:dyDescent="0.2">
      <c r="A696" t="s">
        <v>1917</v>
      </c>
      <c r="B696" t="s">
        <v>38</v>
      </c>
      <c r="C696">
        <v>5530</v>
      </c>
      <c r="D696" t="s">
        <v>1918</v>
      </c>
      <c r="E696">
        <v>2</v>
      </c>
      <c r="F696" t="s">
        <v>53</v>
      </c>
      <c r="G696">
        <v>94959</v>
      </c>
      <c r="H696" t="s">
        <v>815</v>
      </c>
      <c r="I696" t="s">
        <v>54</v>
      </c>
      <c r="J696" t="s">
        <v>42</v>
      </c>
      <c r="K696">
        <v>8</v>
      </c>
      <c r="L696">
        <v>45317</v>
      </c>
      <c r="M696">
        <v>17</v>
      </c>
      <c r="N696" t="s">
        <v>1919</v>
      </c>
      <c r="O696" t="s">
        <v>49</v>
      </c>
      <c r="P696">
        <v>1598</v>
      </c>
      <c r="Q696">
        <v>57.7</v>
      </c>
      <c r="R696">
        <v>5</v>
      </c>
      <c r="S696">
        <v>129</v>
      </c>
      <c r="T696">
        <v>2016</v>
      </c>
      <c r="U696" t="str">
        <f t="shared" si="90"/>
        <v>Automatic</v>
      </c>
      <c r="V696">
        <f t="shared" si="91"/>
        <v>5000</v>
      </c>
      <c r="W696">
        <f t="shared" si="92"/>
        <v>50000</v>
      </c>
      <c r="X696">
        <f t="shared" si="93"/>
        <v>1.6</v>
      </c>
      <c r="Y696">
        <f t="shared" si="94"/>
        <v>1</v>
      </c>
      <c r="Z696">
        <f t="shared" si="95"/>
        <v>1</v>
      </c>
      <c r="AA696">
        <f t="shared" si="96"/>
        <v>1</v>
      </c>
      <c r="AB696">
        <f t="shared" si="97"/>
        <v>1</v>
      </c>
      <c r="AC696">
        <f t="shared" si="98"/>
        <v>1</v>
      </c>
    </row>
    <row r="697" spans="1:29" x14ac:dyDescent="0.2">
      <c r="A697" t="s">
        <v>1920</v>
      </c>
      <c r="B697" t="s">
        <v>133</v>
      </c>
      <c r="C697">
        <v>14545</v>
      </c>
      <c r="D697" t="s">
        <v>1348</v>
      </c>
      <c r="E697">
        <v>2</v>
      </c>
      <c r="F697" t="s">
        <v>32</v>
      </c>
      <c r="G697">
        <v>50000</v>
      </c>
      <c r="H697" t="s">
        <v>33</v>
      </c>
      <c r="I697" t="s">
        <v>54</v>
      </c>
      <c r="J697" t="s">
        <v>42</v>
      </c>
      <c r="K697">
        <v>10</v>
      </c>
      <c r="L697">
        <v>44633</v>
      </c>
      <c r="M697">
        <v>16</v>
      </c>
      <c r="O697" t="s">
        <v>49</v>
      </c>
      <c r="P697">
        <v>1798</v>
      </c>
      <c r="Q697">
        <v>70.599999999999994</v>
      </c>
      <c r="R697">
        <v>5</v>
      </c>
      <c r="S697">
        <v>92</v>
      </c>
      <c r="T697">
        <v>2014</v>
      </c>
      <c r="U697" t="str">
        <f t="shared" si="90"/>
        <v>Automatic</v>
      </c>
      <c r="V697">
        <f t="shared" si="91"/>
        <v>10000</v>
      </c>
      <c r="W697">
        <f t="shared" si="92"/>
        <v>50000</v>
      </c>
      <c r="X697">
        <f t="shared" si="93"/>
        <v>1.8</v>
      </c>
      <c r="Y697">
        <f t="shared" si="94"/>
        <v>1</v>
      </c>
      <c r="Z697">
        <f t="shared" si="95"/>
        <v>1</v>
      </c>
      <c r="AA697">
        <f t="shared" si="96"/>
        <v>1</v>
      </c>
      <c r="AB697">
        <f t="shared" si="97"/>
        <v>1</v>
      </c>
      <c r="AC697">
        <f t="shared" si="98"/>
        <v>1</v>
      </c>
    </row>
    <row r="698" spans="1:29" x14ac:dyDescent="0.2">
      <c r="A698" t="s">
        <v>1921</v>
      </c>
      <c r="B698" t="s">
        <v>69</v>
      </c>
      <c r="C698">
        <v>14295</v>
      </c>
      <c r="D698" t="s">
        <v>1922</v>
      </c>
      <c r="E698">
        <v>2</v>
      </c>
      <c r="F698" t="s">
        <v>53</v>
      </c>
      <c r="G698">
        <v>74000</v>
      </c>
      <c r="H698" t="s">
        <v>41</v>
      </c>
      <c r="I698" t="s">
        <v>54</v>
      </c>
      <c r="J698" t="s">
        <v>55</v>
      </c>
      <c r="K698">
        <v>11</v>
      </c>
      <c r="L698">
        <v>44528</v>
      </c>
      <c r="M698">
        <v>34</v>
      </c>
      <c r="N698" t="s">
        <v>1923</v>
      </c>
      <c r="O698" t="s">
        <v>57</v>
      </c>
      <c r="P698">
        <v>2143</v>
      </c>
      <c r="Q698">
        <v>58.9</v>
      </c>
      <c r="R698">
        <v>5</v>
      </c>
      <c r="S698">
        <v>128</v>
      </c>
      <c r="T698">
        <v>2013</v>
      </c>
      <c r="U698" t="str">
        <f t="shared" si="90"/>
        <v>Automatic</v>
      </c>
      <c r="V698">
        <f t="shared" si="91"/>
        <v>10000</v>
      </c>
      <c r="W698">
        <f t="shared" si="92"/>
        <v>50000</v>
      </c>
      <c r="X698">
        <f t="shared" si="93"/>
        <v>2.1</v>
      </c>
      <c r="Y698">
        <f t="shared" si="94"/>
        <v>1</v>
      </c>
      <c r="Z698">
        <f t="shared" si="95"/>
        <v>1</v>
      </c>
      <c r="AA698">
        <f t="shared" si="96"/>
        <v>1</v>
      </c>
      <c r="AB698">
        <f t="shared" si="97"/>
        <v>1</v>
      </c>
      <c r="AC698">
        <f t="shared" si="98"/>
        <v>1</v>
      </c>
    </row>
    <row r="699" spans="1:29" x14ac:dyDescent="0.2">
      <c r="A699" t="s">
        <v>1924</v>
      </c>
      <c r="B699" t="s">
        <v>141</v>
      </c>
      <c r="C699">
        <v>2551</v>
      </c>
      <c r="D699" t="s">
        <v>1925</v>
      </c>
      <c r="E699">
        <v>2</v>
      </c>
      <c r="F699" t="s">
        <v>40</v>
      </c>
      <c r="G699">
        <v>63000</v>
      </c>
      <c r="H699" t="s">
        <v>41</v>
      </c>
      <c r="I699" t="s">
        <v>34</v>
      </c>
      <c r="J699" t="s">
        <v>42</v>
      </c>
      <c r="K699">
        <v>14</v>
      </c>
      <c r="L699">
        <v>45431</v>
      </c>
      <c r="M699">
        <v>14</v>
      </c>
      <c r="N699" t="s">
        <v>1926</v>
      </c>
      <c r="O699" t="s">
        <v>49</v>
      </c>
      <c r="P699">
        <v>1598</v>
      </c>
      <c r="Q699">
        <v>40.9</v>
      </c>
      <c r="R699">
        <v>5</v>
      </c>
      <c r="S699">
        <v>159</v>
      </c>
      <c r="T699">
        <v>2010</v>
      </c>
      <c r="U699" t="str">
        <f t="shared" si="90"/>
        <v>Automatic</v>
      </c>
      <c r="V699">
        <f t="shared" si="91"/>
        <v>0</v>
      </c>
      <c r="W699">
        <f t="shared" si="92"/>
        <v>50000</v>
      </c>
      <c r="X699">
        <f t="shared" si="93"/>
        <v>1.6</v>
      </c>
      <c r="Y699">
        <f t="shared" si="94"/>
        <v>1</v>
      </c>
      <c r="Z699">
        <f t="shared" si="95"/>
        <v>1</v>
      </c>
      <c r="AA699">
        <f t="shared" si="96"/>
        <v>1</v>
      </c>
      <c r="AB699">
        <f t="shared" si="97"/>
        <v>1</v>
      </c>
      <c r="AC699">
        <f t="shared" si="98"/>
        <v>1</v>
      </c>
    </row>
    <row r="700" spans="1:29" x14ac:dyDescent="0.2">
      <c r="A700" t="s">
        <v>1927</v>
      </c>
      <c r="B700" t="s">
        <v>123</v>
      </c>
      <c r="C700">
        <v>16795</v>
      </c>
      <c r="D700" t="s">
        <v>1928</v>
      </c>
      <c r="E700">
        <v>2</v>
      </c>
      <c r="F700" t="s">
        <v>53</v>
      </c>
      <c r="G700">
        <v>81744</v>
      </c>
      <c r="H700" t="s">
        <v>85</v>
      </c>
      <c r="I700" t="s">
        <v>62</v>
      </c>
      <c r="J700" t="s">
        <v>42</v>
      </c>
      <c r="K700">
        <v>7</v>
      </c>
      <c r="L700">
        <v>45685</v>
      </c>
      <c r="M700">
        <v>28</v>
      </c>
      <c r="N700" t="s">
        <v>1929</v>
      </c>
      <c r="O700" t="s">
        <v>57</v>
      </c>
      <c r="P700">
        <v>1995</v>
      </c>
      <c r="Q700">
        <v>70.599999999999994</v>
      </c>
      <c r="R700">
        <v>5</v>
      </c>
      <c r="S700">
        <v>109</v>
      </c>
      <c r="T700">
        <v>2017</v>
      </c>
      <c r="U700" t="str">
        <f t="shared" si="90"/>
        <v>Automatic</v>
      </c>
      <c r="V700">
        <f t="shared" si="91"/>
        <v>15000</v>
      </c>
      <c r="W700">
        <f t="shared" si="92"/>
        <v>50000</v>
      </c>
      <c r="X700">
        <f t="shared" si="93"/>
        <v>2</v>
      </c>
      <c r="Y700">
        <f t="shared" si="94"/>
        <v>1</v>
      </c>
      <c r="Z700">
        <f t="shared" si="95"/>
        <v>1</v>
      </c>
      <c r="AA700">
        <f t="shared" si="96"/>
        <v>1</v>
      </c>
      <c r="AB700">
        <f t="shared" si="97"/>
        <v>1</v>
      </c>
      <c r="AC700">
        <f t="shared" si="98"/>
        <v>1</v>
      </c>
    </row>
    <row r="701" spans="1:29" x14ac:dyDescent="0.2">
      <c r="A701" t="s">
        <v>1930</v>
      </c>
      <c r="B701" t="s">
        <v>75</v>
      </c>
      <c r="C701">
        <v>24995</v>
      </c>
      <c r="D701" t="s">
        <v>1621</v>
      </c>
      <c r="E701">
        <v>2</v>
      </c>
      <c r="F701" t="s">
        <v>53</v>
      </c>
      <c r="G701">
        <v>37000</v>
      </c>
      <c r="H701" t="s">
        <v>85</v>
      </c>
      <c r="I701" t="s">
        <v>54</v>
      </c>
      <c r="J701" t="s">
        <v>55</v>
      </c>
      <c r="K701">
        <v>7</v>
      </c>
      <c r="L701">
        <v>45081</v>
      </c>
      <c r="M701">
        <v>33</v>
      </c>
      <c r="N701" t="s">
        <v>1931</v>
      </c>
      <c r="O701" t="s">
        <v>57</v>
      </c>
      <c r="P701">
        <v>1968</v>
      </c>
      <c r="Q701">
        <v>64.2</v>
      </c>
      <c r="R701">
        <v>5</v>
      </c>
      <c r="S701">
        <v>110</v>
      </c>
      <c r="T701">
        <v>2017</v>
      </c>
      <c r="U701" t="str">
        <f t="shared" si="90"/>
        <v>Automatic</v>
      </c>
      <c r="V701">
        <f t="shared" si="91"/>
        <v>20000</v>
      </c>
      <c r="W701">
        <f t="shared" si="92"/>
        <v>0</v>
      </c>
      <c r="X701">
        <f t="shared" si="93"/>
        <v>2</v>
      </c>
      <c r="Y701">
        <f t="shared" si="94"/>
        <v>1</v>
      </c>
      <c r="Z701">
        <f t="shared" si="95"/>
        <v>1</v>
      </c>
      <c r="AA701">
        <f t="shared" si="96"/>
        <v>1</v>
      </c>
      <c r="AB701">
        <f t="shared" si="97"/>
        <v>1</v>
      </c>
      <c r="AC701">
        <f t="shared" si="98"/>
        <v>1</v>
      </c>
    </row>
    <row r="702" spans="1:29" x14ac:dyDescent="0.2">
      <c r="A702" t="s">
        <v>1932</v>
      </c>
      <c r="B702" t="s">
        <v>80</v>
      </c>
      <c r="C702">
        <v>3819</v>
      </c>
      <c r="D702" t="s">
        <v>1933</v>
      </c>
      <c r="E702">
        <v>1</v>
      </c>
      <c r="F702" t="s">
        <v>53</v>
      </c>
      <c r="G702">
        <v>6206</v>
      </c>
      <c r="H702" t="s">
        <v>127</v>
      </c>
      <c r="I702" t="s">
        <v>34</v>
      </c>
      <c r="J702" t="s">
        <v>71</v>
      </c>
      <c r="K702">
        <v>11</v>
      </c>
      <c r="L702">
        <v>45495</v>
      </c>
      <c r="M702">
        <v>16</v>
      </c>
      <c r="N702" t="s">
        <v>1934</v>
      </c>
      <c r="O702" t="s">
        <v>73</v>
      </c>
      <c r="P702">
        <v>1560</v>
      </c>
      <c r="Q702">
        <v>61.4</v>
      </c>
      <c r="R702">
        <v>5</v>
      </c>
      <c r="S702">
        <v>117</v>
      </c>
      <c r="T702">
        <v>2013</v>
      </c>
      <c r="U702" t="str">
        <f t="shared" si="90"/>
        <v>Manual</v>
      </c>
      <c r="V702">
        <f t="shared" si="91"/>
        <v>0</v>
      </c>
      <c r="W702">
        <f t="shared" si="92"/>
        <v>0</v>
      </c>
      <c r="X702">
        <f t="shared" si="93"/>
        <v>1.6</v>
      </c>
      <c r="Y702">
        <f t="shared" si="94"/>
        <v>1</v>
      </c>
      <c r="Z702">
        <f t="shared" si="95"/>
        <v>1</v>
      </c>
      <c r="AA702">
        <f t="shared" si="96"/>
        <v>1</v>
      </c>
      <c r="AB702">
        <f t="shared" si="97"/>
        <v>1</v>
      </c>
      <c r="AC702">
        <f t="shared" si="98"/>
        <v>1</v>
      </c>
    </row>
    <row r="703" spans="1:29" x14ac:dyDescent="0.2">
      <c r="A703" t="s">
        <v>1935</v>
      </c>
      <c r="B703" t="s">
        <v>30</v>
      </c>
      <c r="C703">
        <v>2345</v>
      </c>
      <c r="D703" t="s">
        <v>1936</v>
      </c>
      <c r="E703">
        <v>2</v>
      </c>
      <c r="F703" t="s">
        <v>40</v>
      </c>
      <c r="G703">
        <v>100000</v>
      </c>
      <c r="H703" t="s">
        <v>77</v>
      </c>
      <c r="I703" t="s">
        <v>34</v>
      </c>
      <c r="J703" t="s">
        <v>42</v>
      </c>
      <c r="K703">
        <v>12</v>
      </c>
      <c r="L703">
        <v>45726</v>
      </c>
      <c r="M703">
        <v>8</v>
      </c>
      <c r="N703" t="s">
        <v>1937</v>
      </c>
      <c r="O703" t="s">
        <v>49</v>
      </c>
      <c r="P703">
        <v>1396</v>
      </c>
      <c r="Q703">
        <v>44.1</v>
      </c>
      <c r="R703">
        <v>5</v>
      </c>
      <c r="S703">
        <v>150</v>
      </c>
      <c r="T703">
        <v>2012</v>
      </c>
      <c r="U703" t="str">
        <f t="shared" si="90"/>
        <v>Automatic</v>
      </c>
      <c r="V703">
        <f t="shared" si="91"/>
        <v>0</v>
      </c>
      <c r="W703">
        <f t="shared" si="92"/>
        <v>100000</v>
      </c>
      <c r="X703">
        <f t="shared" si="93"/>
        <v>1.4</v>
      </c>
      <c r="Y703">
        <f t="shared" si="94"/>
        <v>1</v>
      </c>
      <c r="Z703">
        <f t="shared" si="95"/>
        <v>0</v>
      </c>
      <c r="AA703">
        <f t="shared" si="96"/>
        <v>1</v>
      </c>
      <c r="AB703">
        <f t="shared" si="97"/>
        <v>1</v>
      </c>
      <c r="AC703">
        <f t="shared" si="98"/>
        <v>0</v>
      </c>
    </row>
    <row r="704" spans="1:29" x14ac:dyDescent="0.2">
      <c r="A704" t="s">
        <v>1938</v>
      </c>
      <c r="B704" t="s">
        <v>202</v>
      </c>
      <c r="C704">
        <v>10622</v>
      </c>
      <c r="D704" t="s">
        <v>1939</v>
      </c>
      <c r="E704">
        <v>1</v>
      </c>
      <c r="F704" t="s">
        <v>40</v>
      </c>
      <c r="G704">
        <v>40568</v>
      </c>
      <c r="H704" t="s">
        <v>33</v>
      </c>
      <c r="I704" t="s">
        <v>34</v>
      </c>
      <c r="J704" t="s">
        <v>42</v>
      </c>
      <c r="K704">
        <v>6</v>
      </c>
      <c r="L704">
        <v>45657</v>
      </c>
      <c r="M704">
        <v>15</v>
      </c>
      <c r="N704" t="s">
        <v>1233</v>
      </c>
      <c r="O704" t="s">
        <v>49</v>
      </c>
      <c r="P704">
        <v>998</v>
      </c>
      <c r="Q704">
        <v>44.1</v>
      </c>
      <c r="R704">
        <v>5</v>
      </c>
      <c r="S704">
        <v>121</v>
      </c>
      <c r="T704">
        <v>2018</v>
      </c>
      <c r="U704" t="str">
        <f t="shared" si="90"/>
        <v>Manual</v>
      </c>
      <c r="V704">
        <f t="shared" si="91"/>
        <v>10000</v>
      </c>
      <c r="W704">
        <f t="shared" si="92"/>
        <v>0</v>
      </c>
      <c r="X704">
        <f t="shared" si="93"/>
        <v>1</v>
      </c>
      <c r="Y704">
        <f t="shared" si="94"/>
        <v>1</v>
      </c>
      <c r="Z704">
        <f t="shared" si="95"/>
        <v>1</v>
      </c>
      <c r="AA704">
        <f t="shared" si="96"/>
        <v>1</v>
      </c>
      <c r="AB704">
        <f t="shared" si="97"/>
        <v>1</v>
      </c>
      <c r="AC704">
        <f t="shared" si="98"/>
        <v>1</v>
      </c>
    </row>
    <row r="705" spans="1:29" x14ac:dyDescent="0.2">
      <c r="A705" t="s">
        <v>1940</v>
      </c>
      <c r="B705" t="s">
        <v>307</v>
      </c>
      <c r="C705">
        <v>9262</v>
      </c>
      <c r="D705" t="s">
        <v>475</v>
      </c>
      <c r="E705">
        <v>2</v>
      </c>
      <c r="F705" t="s">
        <v>40</v>
      </c>
      <c r="G705">
        <v>38773</v>
      </c>
      <c r="H705" t="s">
        <v>61</v>
      </c>
      <c r="I705" t="s">
        <v>34</v>
      </c>
      <c r="J705" t="s">
        <v>42</v>
      </c>
      <c r="K705">
        <v>7</v>
      </c>
      <c r="L705">
        <v>45679</v>
      </c>
      <c r="M705">
        <v>12</v>
      </c>
      <c r="N705" t="s">
        <v>1233</v>
      </c>
      <c r="O705" t="s">
        <v>49</v>
      </c>
      <c r="P705">
        <v>1197</v>
      </c>
      <c r="Q705">
        <v>60.1</v>
      </c>
      <c r="R705">
        <v>5</v>
      </c>
      <c r="S705">
        <v>109</v>
      </c>
      <c r="T705">
        <v>2017</v>
      </c>
      <c r="U705" t="str">
        <f t="shared" si="90"/>
        <v>Automatic</v>
      </c>
      <c r="V705">
        <f t="shared" si="91"/>
        <v>5000</v>
      </c>
      <c r="W705">
        <f t="shared" si="92"/>
        <v>0</v>
      </c>
      <c r="X705">
        <f t="shared" si="93"/>
        <v>1.2</v>
      </c>
      <c r="Y705">
        <f t="shared" si="94"/>
        <v>1</v>
      </c>
      <c r="Z705">
        <f t="shared" si="95"/>
        <v>1</v>
      </c>
      <c r="AA705">
        <f t="shared" si="96"/>
        <v>1</v>
      </c>
      <c r="AB705">
        <f t="shared" si="97"/>
        <v>1</v>
      </c>
      <c r="AC705">
        <f t="shared" si="98"/>
        <v>1</v>
      </c>
    </row>
    <row r="706" spans="1:29" x14ac:dyDescent="0.2">
      <c r="A706" t="s">
        <v>1941</v>
      </c>
      <c r="B706" t="s">
        <v>46</v>
      </c>
      <c r="C706">
        <v>10345</v>
      </c>
      <c r="D706" t="s">
        <v>1942</v>
      </c>
      <c r="E706">
        <v>1</v>
      </c>
      <c r="F706" t="s">
        <v>53</v>
      </c>
      <c r="G706">
        <v>42500</v>
      </c>
      <c r="H706" t="s">
        <v>41</v>
      </c>
      <c r="I706" t="s">
        <v>54</v>
      </c>
      <c r="J706" t="s">
        <v>42</v>
      </c>
      <c r="K706">
        <v>8</v>
      </c>
      <c r="L706">
        <v>44962</v>
      </c>
      <c r="M706">
        <v>15</v>
      </c>
      <c r="N706" t="s">
        <v>1943</v>
      </c>
      <c r="O706" t="s">
        <v>49</v>
      </c>
      <c r="P706">
        <v>1461</v>
      </c>
      <c r="Q706">
        <v>74.3</v>
      </c>
      <c r="R706">
        <v>5</v>
      </c>
      <c r="S706">
        <v>103</v>
      </c>
      <c r="T706">
        <v>2016</v>
      </c>
      <c r="U706" t="str">
        <f t="shared" ref="U706:U769" si="99">IF(AVERAGE(E706:E706)=2,"Automatic","Manual")</f>
        <v>Manual</v>
      </c>
      <c r="V706">
        <f t="shared" ref="V706:V769" si="100">ROUNDDOWN(AVERAGE(C706:C706)/5000,0)*5000</f>
        <v>10000</v>
      </c>
      <c r="W706">
        <f t="shared" ref="W706:W769" si="101">ROUNDDOWN(AVERAGE(G706:G706)/50000,0)*50000</f>
        <v>0</v>
      </c>
      <c r="X706">
        <f t="shared" ref="X706:X769" si="102">ROUND(AVERAGE(P706:P706)/1000,1)</f>
        <v>1.5</v>
      </c>
      <c r="Y706">
        <f t="shared" ref="Y706:Y769" si="103">IF(AVERAGE(V706:V706)=30000,0,1)</f>
        <v>1</v>
      </c>
      <c r="Z706">
        <f t="shared" ref="Z706:Z769" si="104">IF(AVERAGE(W706:W706)&gt;50000,0,1)</f>
        <v>1</v>
      </c>
      <c r="AA706">
        <f t="shared" ref="AA706:AA769" si="105">IF(AVERAGE(X706:X706)&gt;2.5,0,1)</f>
        <v>1</v>
      </c>
      <c r="AB706">
        <f t="shared" ref="AB706:AB769" si="106">IF(AVERAGE(Q706:Q706)&lt;30,0,1)</f>
        <v>1</v>
      </c>
      <c r="AC706">
        <f t="shared" ref="AC706:AC769" si="107">IF(SUM(Y706:AB706)=4,1,0)</f>
        <v>1</v>
      </c>
    </row>
    <row r="707" spans="1:29" x14ac:dyDescent="0.2">
      <c r="A707" t="s">
        <v>1944</v>
      </c>
      <c r="B707" t="s">
        <v>133</v>
      </c>
      <c r="C707">
        <v>10995</v>
      </c>
      <c r="D707" t="s">
        <v>1945</v>
      </c>
      <c r="E707">
        <v>2</v>
      </c>
      <c r="F707" t="s">
        <v>32</v>
      </c>
      <c r="G707">
        <v>55000</v>
      </c>
      <c r="H707" t="s">
        <v>77</v>
      </c>
      <c r="I707" t="s">
        <v>34</v>
      </c>
      <c r="J707" t="s">
        <v>42</v>
      </c>
      <c r="K707">
        <v>11</v>
      </c>
      <c r="L707">
        <v>45470</v>
      </c>
      <c r="M707">
        <v>16</v>
      </c>
      <c r="N707" t="s">
        <v>1946</v>
      </c>
      <c r="O707" t="s">
        <v>49</v>
      </c>
      <c r="P707">
        <v>1797</v>
      </c>
      <c r="Q707">
        <v>134.5</v>
      </c>
      <c r="R707">
        <v>5</v>
      </c>
      <c r="S707">
        <v>49</v>
      </c>
      <c r="T707">
        <v>2013</v>
      </c>
      <c r="U707" t="str">
        <f t="shared" si="99"/>
        <v>Automatic</v>
      </c>
      <c r="V707">
        <f t="shared" si="100"/>
        <v>10000</v>
      </c>
      <c r="W707">
        <f t="shared" si="101"/>
        <v>50000</v>
      </c>
      <c r="X707">
        <f t="shared" si="102"/>
        <v>1.8</v>
      </c>
      <c r="Y707">
        <f t="shared" si="103"/>
        <v>1</v>
      </c>
      <c r="Z707">
        <f t="shared" si="104"/>
        <v>1</v>
      </c>
      <c r="AA707">
        <f t="shared" si="105"/>
        <v>1</v>
      </c>
      <c r="AB707">
        <f t="shared" si="106"/>
        <v>1</v>
      </c>
      <c r="AC707">
        <f t="shared" si="107"/>
        <v>1</v>
      </c>
    </row>
    <row r="708" spans="1:29" x14ac:dyDescent="0.2">
      <c r="A708" t="s">
        <v>1947</v>
      </c>
      <c r="B708" t="s">
        <v>1948</v>
      </c>
      <c r="C708">
        <v>1070</v>
      </c>
      <c r="D708" t="s">
        <v>1949</v>
      </c>
      <c r="E708">
        <v>1</v>
      </c>
      <c r="F708" t="s">
        <v>53</v>
      </c>
      <c r="G708">
        <v>105000</v>
      </c>
      <c r="H708" t="s">
        <v>94</v>
      </c>
      <c r="I708" t="s">
        <v>54</v>
      </c>
      <c r="J708" t="s">
        <v>42</v>
      </c>
      <c r="K708">
        <v>17</v>
      </c>
      <c r="L708">
        <v>44409</v>
      </c>
      <c r="M708">
        <v>16</v>
      </c>
      <c r="N708" t="s">
        <v>1950</v>
      </c>
      <c r="O708" t="s">
        <v>49</v>
      </c>
      <c r="P708">
        <v>1991</v>
      </c>
      <c r="Q708">
        <v>54.3</v>
      </c>
      <c r="R708">
        <v>5</v>
      </c>
      <c r="S708">
        <v>141</v>
      </c>
      <c r="T708">
        <v>2007</v>
      </c>
      <c r="U708" t="str">
        <f t="shared" si="99"/>
        <v>Manual</v>
      </c>
      <c r="V708">
        <f t="shared" si="100"/>
        <v>0</v>
      </c>
      <c r="W708">
        <f t="shared" si="101"/>
        <v>100000</v>
      </c>
      <c r="X708">
        <f t="shared" si="102"/>
        <v>2</v>
      </c>
      <c r="Y708">
        <f t="shared" si="103"/>
        <v>1</v>
      </c>
      <c r="Z708">
        <f t="shared" si="104"/>
        <v>0</v>
      </c>
      <c r="AA708">
        <f t="shared" si="105"/>
        <v>1</v>
      </c>
      <c r="AB708">
        <f t="shared" si="106"/>
        <v>1</v>
      </c>
      <c r="AC708">
        <f t="shared" si="107"/>
        <v>0</v>
      </c>
    </row>
    <row r="709" spans="1:29" x14ac:dyDescent="0.2">
      <c r="A709" t="s">
        <v>1951</v>
      </c>
      <c r="B709" t="s">
        <v>123</v>
      </c>
      <c r="C709">
        <v>27500</v>
      </c>
      <c r="D709" t="s">
        <v>1952</v>
      </c>
      <c r="E709">
        <v>2</v>
      </c>
      <c r="F709" t="s">
        <v>53</v>
      </c>
      <c r="G709">
        <v>14885</v>
      </c>
      <c r="H709" t="s">
        <v>61</v>
      </c>
      <c r="I709" t="s">
        <v>34</v>
      </c>
      <c r="J709" t="s">
        <v>146</v>
      </c>
      <c r="K709">
        <v>3</v>
      </c>
      <c r="L709">
        <v>45412</v>
      </c>
      <c r="M709">
        <v>24</v>
      </c>
      <c r="N709" t="s">
        <v>1953</v>
      </c>
      <c r="O709" t="s">
        <v>148</v>
      </c>
      <c r="P709">
        <v>1995</v>
      </c>
      <c r="Q709">
        <v>53.3</v>
      </c>
      <c r="R709">
        <v>5</v>
      </c>
      <c r="S709">
        <v>136</v>
      </c>
      <c r="T709">
        <v>2021</v>
      </c>
      <c r="U709" t="str">
        <f t="shared" si="99"/>
        <v>Automatic</v>
      </c>
      <c r="V709">
        <f t="shared" si="100"/>
        <v>25000</v>
      </c>
      <c r="W709">
        <f t="shared" si="101"/>
        <v>0</v>
      </c>
      <c r="X709">
        <f t="shared" si="102"/>
        <v>2</v>
      </c>
      <c r="Y709">
        <f t="shared" si="103"/>
        <v>1</v>
      </c>
      <c r="Z709">
        <f t="shared" si="104"/>
        <v>1</v>
      </c>
      <c r="AA709">
        <f t="shared" si="105"/>
        <v>1</v>
      </c>
      <c r="AB709">
        <f t="shared" si="106"/>
        <v>1</v>
      </c>
      <c r="AC709">
        <f t="shared" si="107"/>
        <v>1</v>
      </c>
    </row>
    <row r="710" spans="1:29" x14ac:dyDescent="0.2">
      <c r="A710" t="s">
        <v>1954</v>
      </c>
      <c r="B710" t="s">
        <v>69</v>
      </c>
      <c r="C710">
        <v>24745</v>
      </c>
      <c r="D710" t="s">
        <v>628</v>
      </c>
      <c r="E710">
        <v>2</v>
      </c>
      <c r="F710" t="s">
        <v>53</v>
      </c>
      <c r="G710">
        <v>46500</v>
      </c>
      <c r="H710" t="s">
        <v>77</v>
      </c>
      <c r="I710" t="s">
        <v>34</v>
      </c>
      <c r="J710" t="s">
        <v>55</v>
      </c>
      <c r="K710">
        <v>8</v>
      </c>
      <c r="L710">
        <v>45667</v>
      </c>
      <c r="M710">
        <v>31</v>
      </c>
      <c r="N710" t="s">
        <v>1955</v>
      </c>
      <c r="O710" t="s">
        <v>57</v>
      </c>
      <c r="P710">
        <v>1950</v>
      </c>
      <c r="Q710">
        <v>65.7</v>
      </c>
      <c r="R710">
        <v>5</v>
      </c>
      <c r="S710">
        <v>112</v>
      </c>
      <c r="T710">
        <v>2016</v>
      </c>
      <c r="U710" t="str">
        <f t="shared" si="99"/>
        <v>Automatic</v>
      </c>
      <c r="V710">
        <f t="shared" si="100"/>
        <v>20000</v>
      </c>
      <c r="W710">
        <f t="shared" si="101"/>
        <v>0</v>
      </c>
      <c r="X710">
        <f t="shared" si="102"/>
        <v>2</v>
      </c>
      <c r="Y710">
        <f t="shared" si="103"/>
        <v>1</v>
      </c>
      <c r="Z710">
        <f t="shared" si="104"/>
        <v>1</v>
      </c>
      <c r="AA710">
        <f t="shared" si="105"/>
        <v>1</v>
      </c>
      <c r="AB710">
        <f t="shared" si="106"/>
        <v>1</v>
      </c>
      <c r="AC710">
        <f t="shared" si="107"/>
        <v>1</v>
      </c>
    </row>
    <row r="711" spans="1:29" x14ac:dyDescent="0.2">
      <c r="A711" t="s">
        <v>1956</v>
      </c>
      <c r="B711" t="s">
        <v>46</v>
      </c>
      <c r="C711">
        <v>11195</v>
      </c>
      <c r="D711" t="s">
        <v>1957</v>
      </c>
      <c r="E711">
        <v>1</v>
      </c>
      <c r="F711" t="s">
        <v>53</v>
      </c>
      <c r="G711">
        <v>49800</v>
      </c>
      <c r="H711" t="s">
        <v>61</v>
      </c>
      <c r="I711" t="s">
        <v>54</v>
      </c>
      <c r="J711" t="s">
        <v>42</v>
      </c>
      <c r="K711">
        <v>9</v>
      </c>
      <c r="L711">
        <v>44271</v>
      </c>
      <c r="M711">
        <v>15</v>
      </c>
      <c r="N711" t="s">
        <v>1958</v>
      </c>
      <c r="O711" t="s">
        <v>49</v>
      </c>
      <c r="P711">
        <v>1461</v>
      </c>
      <c r="Q711">
        <v>74.3</v>
      </c>
      <c r="R711">
        <v>5</v>
      </c>
      <c r="S711">
        <v>99</v>
      </c>
      <c r="T711">
        <v>2015</v>
      </c>
      <c r="U711" t="str">
        <f t="shared" si="99"/>
        <v>Manual</v>
      </c>
      <c r="V711">
        <f t="shared" si="100"/>
        <v>10000</v>
      </c>
      <c r="W711">
        <f t="shared" si="101"/>
        <v>0</v>
      </c>
      <c r="X711">
        <f t="shared" si="102"/>
        <v>1.5</v>
      </c>
      <c r="Y711">
        <f t="shared" si="103"/>
        <v>1</v>
      </c>
      <c r="Z711">
        <f t="shared" si="104"/>
        <v>1</v>
      </c>
      <c r="AA711">
        <f t="shared" si="105"/>
        <v>1</v>
      </c>
      <c r="AB711">
        <f t="shared" si="106"/>
        <v>1</v>
      </c>
      <c r="AC711">
        <f t="shared" si="107"/>
        <v>1</v>
      </c>
    </row>
    <row r="712" spans="1:29" x14ac:dyDescent="0.2">
      <c r="A712" t="s">
        <v>1959</v>
      </c>
      <c r="B712" t="s">
        <v>141</v>
      </c>
      <c r="C712">
        <v>9495</v>
      </c>
      <c r="D712" t="s">
        <v>1960</v>
      </c>
      <c r="E712">
        <v>1</v>
      </c>
      <c r="F712" t="s">
        <v>53</v>
      </c>
      <c r="G712">
        <v>22800</v>
      </c>
      <c r="H712" t="s">
        <v>41</v>
      </c>
      <c r="I712" t="s">
        <v>54</v>
      </c>
      <c r="J712" t="s">
        <v>42</v>
      </c>
      <c r="K712">
        <v>6</v>
      </c>
      <c r="L712">
        <v>44739</v>
      </c>
      <c r="M712">
        <v>22</v>
      </c>
      <c r="N712" t="s">
        <v>1961</v>
      </c>
      <c r="O712" t="s">
        <v>49</v>
      </c>
      <c r="P712">
        <v>1500</v>
      </c>
      <c r="Q712">
        <v>76.400000000000006</v>
      </c>
      <c r="R712">
        <v>5</v>
      </c>
      <c r="S712">
        <v>96</v>
      </c>
      <c r="T712">
        <v>2018</v>
      </c>
      <c r="U712" t="str">
        <f t="shared" si="99"/>
        <v>Manual</v>
      </c>
      <c r="V712">
        <f t="shared" si="100"/>
        <v>5000</v>
      </c>
      <c r="W712">
        <f t="shared" si="101"/>
        <v>0</v>
      </c>
      <c r="X712">
        <f t="shared" si="102"/>
        <v>1.5</v>
      </c>
      <c r="Y712">
        <f t="shared" si="103"/>
        <v>1</v>
      </c>
      <c r="Z712">
        <f t="shared" si="104"/>
        <v>1</v>
      </c>
      <c r="AA712">
        <f t="shared" si="105"/>
        <v>1</v>
      </c>
      <c r="AB712">
        <f t="shared" si="106"/>
        <v>1</v>
      </c>
      <c r="AC712">
        <f t="shared" si="107"/>
        <v>1</v>
      </c>
    </row>
    <row r="713" spans="1:29" x14ac:dyDescent="0.2">
      <c r="A713" t="s">
        <v>1962</v>
      </c>
      <c r="B713" t="s">
        <v>1963</v>
      </c>
      <c r="C713">
        <v>6280</v>
      </c>
      <c r="D713" t="s">
        <v>1964</v>
      </c>
      <c r="E713">
        <v>1</v>
      </c>
      <c r="F713" t="s">
        <v>53</v>
      </c>
      <c r="G713">
        <v>11000</v>
      </c>
      <c r="H713" t="s">
        <v>61</v>
      </c>
      <c r="I713" t="s">
        <v>34</v>
      </c>
      <c r="J713" t="s">
        <v>42</v>
      </c>
      <c r="K713">
        <v>9</v>
      </c>
      <c r="L713">
        <v>45685</v>
      </c>
      <c r="M713">
        <v>22</v>
      </c>
      <c r="N713" t="s">
        <v>1965</v>
      </c>
      <c r="O713" t="s">
        <v>49</v>
      </c>
      <c r="P713">
        <v>1968</v>
      </c>
      <c r="Q713">
        <v>68.900000000000006</v>
      </c>
      <c r="R713">
        <v>5</v>
      </c>
      <c r="S713">
        <v>106</v>
      </c>
      <c r="T713">
        <v>2015</v>
      </c>
      <c r="U713" t="str">
        <f t="shared" si="99"/>
        <v>Manual</v>
      </c>
      <c r="V713">
        <f t="shared" si="100"/>
        <v>5000</v>
      </c>
      <c r="W713">
        <f t="shared" si="101"/>
        <v>0</v>
      </c>
      <c r="X713">
        <f t="shared" si="102"/>
        <v>2</v>
      </c>
      <c r="Y713">
        <f t="shared" si="103"/>
        <v>1</v>
      </c>
      <c r="Z713">
        <f t="shared" si="104"/>
        <v>1</v>
      </c>
      <c r="AA713">
        <f t="shared" si="105"/>
        <v>1</v>
      </c>
      <c r="AB713">
        <f t="shared" si="106"/>
        <v>1</v>
      </c>
      <c r="AC713">
        <f t="shared" si="107"/>
        <v>1</v>
      </c>
    </row>
    <row r="714" spans="1:29" x14ac:dyDescent="0.2">
      <c r="A714" t="s">
        <v>1966</v>
      </c>
      <c r="B714" t="s">
        <v>69</v>
      </c>
      <c r="C714">
        <v>12845</v>
      </c>
      <c r="D714" t="s">
        <v>1967</v>
      </c>
      <c r="E714">
        <v>1</v>
      </c>
      <c r="F714" t="s">
        <v>40</v>
      </c>
      <c r="G714">
        <v>16</v>
      </c>
      <c r="H714" t="s">
        <v>61</v>
      </c>
      <c r="I714" t="s">
        <v>34</v>
      </c>
      <c r="J714" t="s">
        <v>42</v>
      </c>
      <c r="K714">
        <v>9</v>
      </c>
      <c r="L714">
        <v>45707</v>
      </c>
      <c r="M714">
        <v>18</v>
      </c>
      <c r="N714" t="s">
        <v>1968</v>
      </c>
      <c r="O714" t="s">
        <v>49</v>
      </c>
      <c r="P714">
        <v>1595</v>
      </c>
      <c r="Q714">
        <v>51.4</v>
      </c>
      <c r="R714">
        <v>5</v>
      </c>
      <c r="S714">
        <v>127</v>
      </c>
      <c r="T714">
        <v>2015</v>
      </c>
      <c r="U714" t="str">
        <f t="shared" si="99"/>
        <v>Manual</v>
      </c>
      <c r="V714">
        <f t="shared" si="100"/>
        <v>10000</v>
      </c>
      <c r="W714">
        <f t="shared" si="101"/>
        <v>0</v>
      </c>
      <c r="X714">
        <f t="shared" si="102"/>
        <v>1.6</v>
      </c>
      <c r="Y714">
        <f t="shared" si="103"/>
        <v>1</v>
      </c>
      <c r="Z714">
        <f t="shared" si="104"/>
        <v>1</v>
      </c>
      <c r="AA714">
        <f t="shared" si="105"/>
        <v>1</v>
      </c>
      <c r="AB714">
        <f t="shared" si="106"/>
        <v>1</v>
      </c>
      <c r="AC714">
        <f t="shared" si="107"/>
        <v>1</v>
      </c>
    </row>
    <row r="715" spans="1:29" x14ac:dyDescent="0.2">
      <c r="A715" t="s">
        <v>1969</v>
      </c>
      <c r="B715" t="s">
        <v>141</v>
      </c>
      <c r="C715">
        <v>3180</v>
      </c>
      <c r="D715" t="s">
        <v>1887</v>
      </c>
      <c r="E715">
        <v>1</v>
      </c>
      <c r="F715" t="s">
        <v>53</v>
      </c>
      <c r="G715">
        <v>104000</v>
      </c>
      <c r="H715" t="s">
        <v>77</v>
      </c>
      <c r="I715" t="s">
        <v>54</v>
      </c>
      <c r="J715" t="s">
        <v>42</v>
      </c>
      <c r="K715">
        <v>10</v>
      </c>
      <c r="L715">
        <v>45220</v>
      </c>
      <c r="M715">
        <v>17</v>
      </c>
      <c r="N715" t="s">
        <v>1970</v>
      </c>
      <c r="O715" t="s">
        <v>49</v>
      </c>
      <c r="P715">
        <v>1560</v>
      </c>
      <c r="Q715">
        <v>76.400000000000006</v>
      </c>
      <c r="R715">
        <v>5</v>
      </c>
      <c r="S715">
        <v>95</v>
      </c>
      <c r="T715">
        <v>2014</v>
      </c>
      <c r="U715" t="str">
        <f t="shared" si="99"/>
        <v>Manual</v>
      </c>
      <c r="V715">
        <f t="shared" si="100"/>
        <v>0</v>
      </c>
      <c r="W715">
        <f t="shared" si="101"/>
        <v>100000</v>
      </c>
      <c r="X715">
        <f t="shared" si="102"/>
        <v>1.6</v>
      </c>
      <c r="Y715">
        <f t="shared" si="103"/>
        <v>1</v>
      </c>
      <c r="Z715">
        <f t="shared" si="104"/>
        <v>0</v>
      </c>
      <c r="AA715">
        <f t="shared" si="105"/>
        <v>1</v>
      </c>
      <c r="AB715">
        <f t="shared" si="106"/>
        <v>1</v>
      </c>
      <c r="AC715">
        <f t="shared" si="107"/>
        <v>0</v>
      </c>
    </row>
    <row r="716" spans="1:29" x14ac:dyDescent="0.2">
      <c r="A716" t="s">
        <v>1971</v>
      </c>
      <c r="B716" t="s">
        <v>1948</v>
      </c>
      <c r="C716">
        <v>2945</v>
      </c>
      <c r="D716" t="s">
        <v>1972</v>
      </c>
      <c r="E716">
        <v>2</v>
      </c>
      <c r="F716" t="s">
        <v>53</v>
      </c>
      <c r="G716">
        <v>57000</v>
      </c>
      <c r="H716" t="s">
        <v>61</v>
      </c>
      <c r="I716" t="s">
        <v>34</v>
      </c>
      <c r="J716" t="s">
        <v>42</v>
      </c>
      <c r="K716">
        <v>13</v>
      </c>
      <c r="L716">
        <v>45438</v>
      </c>
      <c r="M716">
        <v>16</v>
      </c>
      <c r="N716" t="s">
        <v>1973</v>
      </c>
      <c r="O716" t="s">
        <v>49</v>
      </c>
      <c r="P716">
        <v>1991</v>
      </c>
      <c r="Q716">
        <v>52.3</v>
      </c>
      <c r="R716">
        <v>5</v>
      </c>
      <c r="S716">
        <v>144</v>
      </c>
      <c r="T716">
        <v>2011</v>
      </c>
      <c r="U716" t="str">
        <f t="shared" si="99"/>
        <v>Automatic</v>
      </c>
      <c r="V716">
        <f t="shared" si="100"/>
        <v>0</v>
      </c>
      <c r="W716">
        <f t="shared" si="101"/>
        <v>50000</v>
      </c>
      <c r="X716">
        <f t="shared" si="102"/>
        <v>2</v>
      </c>
      <c r="Y716">
        <f t="shared" si="103"/>
        <v>1</v>
      </c>
      <c r="Z716">
        <f t="shared" si="104"/>
        <v>1</v>
      </c>
      <c r="AA716">
        <f t="shared" si="105"/>
        <v>1</v>
      </c>
      <c r="AB716">
        <f t="shared" si="106"/>
        <v>1</v>
      </c>
      <c r="AC716">
        <f t="shared" si="107"/>
        <v>1</v>
      </c>
    </row>
    <row r="717" spans="1:29" x14ac:dyDescent="0.2">
      <c r="A717" t="s">
        <v>1974</v>
      </c>
      <c r="B717" t="s">
        <v>75</v>
      </c>
      <c r="C717">
        <v>8845</v>
      </c>
      <c r="D717" t="s">
        <v>1975</v>
      </c>
      <c r="E717">
        <v>1</v>
      </c>
      <c r="F717" t="s">
        <v>53</v>
      </c>
      <c r="G717">
        <v>68000</v>
      </c>
      <c r="H717" t="s">
        <v>41</v>
      </c>
      <c r="I717" t="s">
        <v>54</v>
      </c>
      <c r="J717" t="s">
        <v>55</v>
      </c>
      <c r="K717">
        <v>13</v>
      </c>
      <c r="L717">
        <v>44630</v>
      </c>
      <c r="M717">
        <v>23</v>
      </c>
      <c r="N717" t="s">
        <v>1976</v>
      </c>
      <c r="O717" t="s">
        <v>57</v>
      </c>
      <c r="P717">
        <v>1968</v>
      </c>
      <c r="Q717">
        <v>61.4</v>
      </c>
      <c r="R717">
        <v>5</v>
      </c>
      <c r="S717">
        <v>120</v>
      </c>
      <c r="T717">
        <v>2011</v>
      </c>
      <c r="U717" t="str">
        <f t="shared" si="99"/>
        <v>Manual</v>
      </c>
      <c r="V717">
        <f t="shared" si="100"/>
        <v>5000</v>
      </c>
      <c r="W717">
        <f t="shared" si="101"/>
        <v>50000</v>
      </c>
      <c r="X717">
        <f t="shared" si="102"/>
        <v>2</v>
      </c>
      <c r="Y717">
        <f t="shared" si="103"/>
        <v>1</v>
      </c>
      <c r="Z717">
        <f t="shared" si="104"/>
        <v>1</v>
      </c>
      <c r="AA717">
        <f t="shared" si="105"/>
        <v>1</v>
      </c>
      <c r="AB717">
        <f t="shared" si="106"/>
        <v>1</v>
      </c>
      <c r="AC717">
        <f t="shared" si="107"/>
        <v>1</v>
      </c>
    </row>
    <row r="718" spans="1:29" x14ac:dyDescent="0.2">
      <c r="A718" t="s">
        <v>1977</v>
      </c>
      <c r="B718" t="s">
        <v>65</v>
      </c>
      <c r="C718">
        <v>6395</v>
      </c>
      <c r="D718" t="s">
        <v>1978</v>
      </c>
      <c r="E718">
        <v>1</v>
      </c>
      <c r="F718" t="s">
        <v>40</v>
      </c>
      <c r="G718">
        <v>1</v>
      </c>
      <c r="H718" t="s">
        <v>85</v>
      </c>
      <c r="I718" t="s">
        <v>34</v>
      </c>
      <c r="J718" t="s">
        <v>146</v>
      </c>
      <c r="K718">
        <v>9</v>
      </c>
      <c r="L718">
        <v>45609</v>
      </c>
      <c r="M718">
        <v>9</v>
      </c>
      <c r="N718" t="s">
        <v>1979</v>
      </c>
      <c r="O718" t="s">
        <v>148</v>
      </c>
      <c r="P718">
        <v>898</v>
      </c>
      <c r="Q718">
        <v>67.3</v>
      </c>
      <c r="R718">
        <v>2</v>
      </c>
      <c r="S718">
        <v>97</v>
      </c>
      <c r="T718">
        <v>2015</v>
      </c>
      <c r="U718" t="str">
        <f t="shared" si="99"/>
        <v>Manual</v>
      </c>
      <c r="V718">
        <f t="shared" si="100"/>
        <v>5000</v>
      </c>
      <c r="W718">
        <f t="shared" si="101"/>
        <v>0</v>
      </c>
      <c r="X718">
        <f t="shared" si="102"/>
        <v>0.9</v>
      </c>
      <c r="Y718">
        <f t="shared" si="103"/>
        <v>1</v>
      </c>
      <c r="Z718">
        <f t="shared" si="104"/>
        <v>1</v>
      </c>
      <c r="AA718">
        <f t="shared" si="105"/>
        <v>1</v>
      </c>
      <c r="AB718">
        <f t="shared" si="106"/>
        <v>1</v>
      </c>
      <c r="AC718">
        <f t="shared" si="107"/>
        <v>1</v>
      </c>
    </row>
    <row r="719" spans="1:29" x14ac:dyDescent="0.2">
      <c r="A719" t="s">
        <v>1980</v>
      </c>
      <c r="B719" t="s">
        <v>69</v>
      </c>
      <c r="C719">
        <v>15295</v>
      </c>
      <c r="D719" t="s">
        <v>189</v>
      </c>
      <c r="E719">
        <v>2</v>
      </c>
      <c r="F719" t="s">
        <v>53</v>
      </c>
      <c r="G719">
        <v>43000</v>
      </c>
      <c r="H719" t="s">
        <v>85</v>
      </c>
      <c r="I719" t="s">
        <v>34</v>
      </c>
      <c r="J719" t="s">
        <v>55</v>
      </c>
      <c r="K719">
        <v>9</v>
      </c>
      <c r="L719">
        <v>45477</v>
      </c>
      <c r="M719">
        <v>24</v>
      </c>
      <c r="N719" t="s">
        <v>1981</v>
      </c>
      <c r="O719" t="s">
        <v>57</v>
      </c>
      <c r="P719">
        <v>2143</v>
      </c>
      <c r="Q719">
        <v>62.8</v>
      </c>
      <c r="R719">
        <v>5</v>
      </c>
      <c r="S719">
        <v>109</v>
      </c>
      <c r="T719">
        <v>2015</v>
      </c>
      <c r="U719" t="str">
        <f t="shared" si="99"/>
        <v>Automatic</v>
      </c>
      <c r="V719">
        <f t="shared" si="100"/>
        <v>15000</v>
      </c>
      <c r="W719">
        <f t="shared" si="101"/>
        <v>0</v>
      </c>
      <c r="X719">
        <f t="shared" si="102"/>
        <v>2.1</v>
      </c>
      <c r="Y719">
        <f t="shared" si="103"/>
        <v>1</v>
      </c>
      <c r="Z719">
        <f t="shared" si="104"/>
        <v>1</v>
      </c>
      <c r="AA719">
        <f t="shared" si="105"/>
        <v>1</v>
      </c>
      <c r="AB719">
        <f t="shared" si="106"/>
        <v>1</v>
      </c>
      <c r="AC719">
        <f t="shared" si="107"/>
        <v>1</v>
      </c>
    </row>
    <row r="720" spans="1:29" x14ac:dyDescent="0.2">
      <c r="A720" t="s">
        <v>1982</v>
      </c>
      <c r="B720" t="s">
        <v>51</v>
      </c>
      <c r="C720">
        <v>6895</v>
      </c>
      <c r="D720" t="s">
        <v>1983</v>
      </c>
      <c r="E720">
        <v>1</v>
      </c>
      <c r="F720" t="s">
        <v>53</v>
      </c>
      <c r="G720">
        <v>109000</v>
      </c>
      <c r="H720" t="s">
        <v>61</v>
      </c>
      <c r="I720" t="s">
        <v>54</v>
      </c>
      <c r="J720" t="s">
        <v>55</v>
      </c>
      <c r="K720">
        <v>13</v>
      </c>
      <c r="L720">
        <v>43243</v>
      </c>
      <c r="M720">
        <v>21</v>
      </c>
      <c r="N720" t="s">
        <v>1984</v>
      </c>
      <c r="O720" t="s">
        <v>57</v>
      </c>
      <c r="P720">
        <v>1968</v>
      </c>
      <c r="Q720">
        <v>61.4</v>
      </c>
      <c r="R720">
        <v>5</v>
      </c>
      <c r="S720">
        <v>119</v>
      </c>
      <c r="T720">
        <v>2011</v>
      </c>
      <c r="U720" t="str">
        <f t="shared" si="99"/>
        <v>Manual</v>
      </c>
      <c r="V720">
        <f t="shared" si="100"/>
        <v>5000</v>
      </c>
      <c r="W720">
        <f t="shared" si="101"/>
        <v>100000</v>
      </c>
      <c r="X720">
        <f t="shared" si="102"/>
        <v>2</v>
      </c>
      <c r="Y720">
        <f t="shared" si="103"/>
        <v>1</v>
      </c>
      <c r="Z720">
        <f t="shared" si="104"/>
        <v>0</v>
      </c>
      <c r="AA720">
        <f t="shared" si="105"/>
        <v>1</v>
      </c>
      <c r="AB720">
        <f t="shared" si="106"/>
        <v>1</v>
      </c>
      <c r="AC720">
        <f t="shared" si="107"/>
        <v>0</v>
      </c>
    </row>
    <row r="721" spans="1:29" x14ac:dyDescent="0.2">
      <c r="A721" t="s">
        <v>1985</v>
      </c>
      <c r="B721" t="s">
        <v>69</v>
      </c>
      <c r="C721">
        <v>12045</v>
      </c>
      <c r="D721" t="s">
        <v>1986</v>
      </c>
      <c r="E721">
        <v>2</v>
      </c>
      <c r="F721" t="s">
        <v>40</v>
      </c>
      <c r="G721">
        <v>30000</v>
      </c>
      <c r="H721" t="s">
        <v>61</v>
      </c>
      <c r="I721" t="s">
        <v>54</v>
      </c>
      <c r="J721" t="s">
        <v>42</v>
      </c>
      <c r="K721">
        <v>6</v>
      </c>
      <c r="L721">
        <v>45339</v>
      </c>
      <c r="M721">
        <v>17</v>
      </c>
      <c r="N721" t="s">
        <v>1987</v>
      </c>
      <c r="O721" t="s">
        <v>49</v>
      </c>
      <c r="P721">
        <v>1595</v>
      </c>
      <c r="Q721">
        <v>55.4</v>
      </c>
      <c r="R721">
        <v>5</v>
      </c>
      <c r="S721">
        <v>121</v>
      </c>
      <c r="T721">
        <v>2018</v>
      </c>
      <c r="U721" t="str">
        <f t="shared" si="99"/>
        <v>Automatic</v>
      </c>
      <c r="V721">
        <f t="shared" si="100"/>
        <v>10000</v>
      </c>
      <c r="W721">
        <f t="shared" si="101"/>
        <v>0</v>
      </c>
      <c r="X721">
        <f t="shared" si="102"/>
        <v>1.6</v>
      </c>
      <c r="Y721">
        <f t="shared" si="103"/>
        <v>1</v>
      </c>
      <c r="Z721">
        <f t="shared" si="104"/>
        <v>1</v>
      </c>
      <c r="AA721">
        <f t="shared" si="105"/>
        <v>1</v>
      </c>
      <c r="AB721">
        <f t="shared" si="106"/>
        <v>1</v>
      </c>
      <c r="AC721">
        <f t="shared" si="107"/>
        <v>1</v>
      </c>
    </row>
    <row r="722" spans="1:29" x14ac:dyDescent="0.2">
      <c r="A722" t="s">
        <v>1988</v>
      </c>
      <c r="B722" t="s">
        <v>123</v>
      </c>
      <c r="C722">
        <v>18195</v>
      </c>
      <c r="D722" t="s">
        <v>1989</v>
      </c>
      <c r="E722">
        <v>2</v>
      </c>
      <c r="F722" t="s">
        <v>53</v>
      </c>
      <c r="G722">
        <v>46000</v>
      </c>
      <c r="H722" t="s">
        <v>77</v>
      </c>
      <c r="I722" t="s">
        <v>54</v>
      </c>
      <c r="J722" t="s">
        <v>55</v>
      </c>
      <c r="K722">
        <v>11</v>
      </c>
      <c r="L722">
        <v>44647</v>
      </c>
      <c r="M722">
        <v>43</v>
      </c>
      <c r="N722" t="s">
        <v>1990</v>
      </c>
      <c r="O722" t="s">
        <v>57</v>
      </c>
      <c r="P722">
        <v>2993</v>
      </c>
      <c r="Q722">
        <v>51.4</v>
      </c>
      <c r="R722">
        <v>5</v>
      </c>
      <c r="S722">
        <v>144</v>
      </c>
      <c r="T722">
        <v>2013</v>
      </c>
      <c r="U722" t="str">
        <f t="shared" si="99"/>
        <v>Automatic</v>
      </c>
      <c r="V722">
        <f t="shared" si="100"/>
        <v>15000</v>
      </c>
      <c r="W722">
        <f t="shared" si="101"/>
        <v>0</v>
      </c>
      <c r="X722">
        <f t="shared" si="102"/>
        <v>3</v>
      </c>
      <c r="Y722">
        <f t="shared" si="103"/>
        <v>1</v>
      </c>
      <c r="Z722">
        <f t="shared" si="104"/>
        <v>1</v>
      </c>
      <c r="AA722">
        <f t="shared" si="105"/>
        <v>0</v>
      </c>
      <c r="AB722">
        <f t="shared" si="106"/>
        <v>1</v>
      </c>
      <c r="AC722">
        <f t="shared" si="107"/>
        <v>0</v>
      </c>
    </row>
    <row r="723" spans="1:29" x14ac:dyDescent="0.2">
      <c r="A723" t="s">
        <v>1991</v>
      </c>
      <c r="B723" t="s">
        <v>65</v>
      </c>
      <c r="C723">
        <v>3945</v>
      </c>
      <c r="D723" t="s">
        <v>670</v>
      </c>
      <c r="E723">
        <v>2</v>
      </c>
      <c r="F723" t="s">
        <v>40</v>
      </c>
      <c r="G723">
        <v>13</v>
      </c>
      <c r="H723" t="s">
        <v>41</v>
      </c>
      <c r="I723" t="s">
        <v>54</v>
      </c>
      <c r="J723" t="s">
        <v>146</v>
      </c>
      <c r="K723">
        <v>10</v>
      </c>
      <c r="L723">
        <v>43725</v>
      </c>
      <c r="M723">
        <v>4</v>
      </c>
      <c r="N723" t="s">
        <v>1992</v>
      </c>
      <c r="O723" t="s">
        <v>148</v>
      </c>
      <c r="P723">
        <v>999</v>
      </c>
      <c r="Q723">
        <v>65.7</v>
      </c>
      <c r="R723">
        <v>2</v>
      </c>
      <c r="S723">
        <v>98</v>
      </c>
      <c r="T723">
        <v>2014</v>
      </c>
      <c r="U723" t="str">
        <f t="shared" si="99"/>
        <v>Automatic</v>
      </c>
      <c r="V723">
        <f t="shared" si="100"/>
        <v>0</v>
      </c>
      <c r="W723">
        <f t="shared" si="101"/>
        <v>0</v>
      </c>
      <c r="X723">
        <f t="shared" si="102"/>
        <v>1</v>
      </c>
      <c r="Y723">
        <f t="shared" si="103"/>
        <v>1</v>
      </c>
      <c r="Z723">
        <f t="shared" si="104"/>
        <v>1</v>
      </c>
      <c r="AA723">
        <f t="shared" si="105"/>
        <v>1</v>
      </c>
      <c r="AB723">
        <f t="shared" si="106"/>
        <v>1</v>
      </c>
      <c r="AC723">
        <f t="shared" si="107"/>
        <v>1</v>
      </c>
    </row>
    <row r="724" spans="1:29" x14ac:dyDescent="0.2">
      <c r="A724" t="s">
        <v>1993</v>
      </c>
      <c r="B724" t="s">
        <v>465</v>
      </c>
      <c r="C724">
        <v>3760</v>
      </c>
      <c r="D724" t="s">
        <v>1994</v>
      </c>
      <c r="E724">
        <v>1</v>
      </c>
      <c r="F724" t="s">
        <v>53</v>
      </c>
      <c r="G724">
        <v>102000</v>
      </c>
      <c r="H724" t="s">
        <v>85</v>
      </c>
      <c r="I724" t="s">
        <v>34</v>
      </c>
      <c r="J724" t="s">
        <v>42</v>
      </c>
      <c r="K724">
        <v>12</v>
      </c>
      <c r="L724">
        <v>45595</v>
      </c>
      <c r="M724">
        <v>28</v>
      </c>
      <c r="N724" t="s">
        <v>1995</v>
      </c>
      <c r="O724" t="s">
        <v>49</v>
      </c>
      <c r="P724">
        <v>2183</v>
      </c>
      <c r="Q724">
        <v>53.3</v>
      </c>
      <c r="R724">
        <v>5</v>
      </c>
      <c r="S724">
        <v>140</v>
      </c>
      <c r="T724">
        <v>2012</v>
      </c>
      <c r="U724" t="str">
        <f t="shared" si="99"/>
        <v>Manual</v>
      </c>
      <c r="V724">
        <f t="shared" si="100"/>
        <v>0</v>
      </c>
      <c r="W724">
        <f t="shared" si="101"/>
        <v>100000</v>
      </c>
      <c r="X724">
        <f t="shared" si="102"/>
        <v>2.2000000000000002</v>
      </c>
      <c r="Y724">
        <f t="shared" si="103"/>
        <v>1</v>
      </c>
      <c r="Z724">
        <f t="shared" si="104"/>
        <v>0</v>
      </c>
      <c r="AA724">
        <f t="shared" si="105"/>
        <v>1</v>
      </c>
      <c r="AB724">
        <f t="shared" si="106"/>
        <v>1</v>
      </c>
      <c r="AC724">
        <f t="shared" si="107"/>
        <v>0</v>
      </c>
    </row>
    <row r="725" spans="1:29" x14ac:dyDescent="0.2">
      <c r="A725" t="s">
        <v>1996</v>
      </c>
      <c r="B725" t="s">
        <v>69</v>
      </c>
      <c r="C725">
        <v>10145</v>
      </c>
      <c r="D725" t="s">
        <v>1997</v>
      </c>
      <c r="E725">
        <v>2</v>
      </c>
      <c r="F725" t="s">
        <v>40</v>
      </c>
      <c r="G725">
        <v>60000</v>
      </c>
      <c r="H725" t="s">
        <v>77</v>
      </c>
      <c r="I725" t="s">
        <v>54</v>
      </c>
      <c r="J725" t="s">
        <v>55</v>
      </c>
      <c r="K725">
        <v>13</v>
      </c>
      <c r="L725">
        <v>44618</v>
      </c>
      <c r="M725">
        <v>29</v>
      </c>
      <c r="N725" t="s">
        <v>1998</v>
      </c>
      <c r="O725" t="s">
        <v>57</v>
      </c>
      <c r="P725">
        <v>1796</v>
      </c>
      <c r="Q725">
        <v>39.799999999999997</v>
      </c>
      <c r="R725">
        <v>5</v>
      </c>
      <c r="S725">
        <v>163</v>
      </c>
      <c r="T725">
        <v>2011</v>
      </c>
      <c r="U725" t="str">
        <f t="shared" si="99"/>
        <v>Automatic</v>
      </c>
      <c r="V725">
        <f t="shared" si="100"/>
        <v>10000</v>
      </c>
      <c r="W725">
        <f t="shared" si="101"/>
        <v>50000</v>
      </c>
      <c r="X725">
        <f t="shared" si="102"/>
        <v>1.8</v>
      </c>
      <c r="Y725">
        <f t="shared" si="103"/>
        <v>1</v>
      </c>
      <c r="Z725">
        <f t="shared" si="104"/>
        <v>1</v>
      </c>
      <c r="AA725">
        <f t="shared" si="105"/>
        <v>1</v>
      </c>
      <c r="AB725">
        <f t="shared" si="106"/>
        <v>1</v>
      </c>
      <c r="AC725">
        <f t="shared" si="107"/>
        <v>1</v>
      </c>
    </row>
    <row r="726" spans="1:29" x14ac:dyDescent="0.2">
      <c r="A726" t="s">
        <v>1999</v>
      </c>
      <c r="B726" t="s">
        <v>51</v>
      </c>
      <c r="C726">
        <v>1403</v>
      </c>
      <c r="D726" t="s">
        <v>682</v>
      </c>
      <c r="E726">
        <v>1</v>
      </c>
      <c r="F726" t="s">
        <v>53</v>
      </c>
      <c r="G726">
        <v>130000</v>
      </c>
      <c r="H726" t="s">
        <v>94</v>
      </c>
      <c r="I726" t="s">
        <v>54</v>
      </c>
      <c r="J726" t="s">
        <v>42</v>
      </c>
      <c r="K726">
        <v>16</v>
      </c>
      <c r="L726">
        <v>45261</v>
      </c>
      <c r="M726">
        <v>14</v>
      </c>
      <c r="N726" t="s">
        <v>2000</v>
      </c>
      <c r="O726" t="s">
        <v>49</v>
      </c>
      <c r="P726">
        <v>1896</v>
      </c>
      <c r="Q726">
        <v>53.3</v>
      </c>
      <c r="R726">
        <v>5</v>
      </c>
      <c r="S726">
        <v>132</v>
      </c>
      <c r="T726">
        <v>2008</v>
      </c>
      <c r="U726" t="str">
        <f t="shared" si="99"/>
        <v>Manual</v>
      </c>
      <c r="V726">
        <f t="shared" si="100"/>
        <v>0</v>
      </c>
      <c r="W726">
        <f t="shared" si="101"/>
        <v>100000</v>
      </c>
      <c r="X726">
        <f t="shared" si="102"/>
        <v>1.9</v>
      </c>
      <c r="Y726">
        <f t="shared" si="103"/>
        <v>1</v>
      </c>
      <c r="Z726">
        <f t="shared" si="104"/>
        <v>0</v>
      </c>
      <c r="AA726">
        <f t="shared" si="105"/>
        <v>1</v>
      </c>
      <c r="AB726">
        <f t="shared" si="106"/>
        <v>1</v>
      </c>
      <c r="AC726">
        <f t="shared" si="107"/>
        <v>0</v>
      </c>
    </row>
    <row r="727" spans="1:29" x14ac:dyDescent="0.2">
      <c r="A727" t="s">
        <v>2001</v>
      </c>
      <c r="B727" t="s">
        <v>133</v>
      </c>
      <c r="C727">
        <v>15400</v>
      </c>
      <c r="D727" t="s">
        <v>263</v>
      </c>
      <c r="E727">
        <v>2</v>
      </c>
      <c r="F727" t="s">
        <v>32</v>
      </c>
      <c r="G727">
        <v>3462</v>
      </c>
      <c r="H727" t="s">
        <v>41</v>
      </c>
      <c r="I727" t="s">
        <v>62</v>
      </c>
      <c r="J727" t="s">
        <v>42</v>
      </c>
      <c r="K727">
        <v>2</v>
      </c>
      <c r="L727">
        <v>45777</v>
      </c>
      <c r="M727">
        <v>13</v>
      </c>
      <c r="N727" t="s">
        <v>2002</v>
      </c>
      <c r="O727" t="s">
        <v>49</v>
      </c>
      <c r="P727">
        <v>1490</v>
      </c>
      <c r="Q727">
        <v>68.900000000000006</v>
      </c>
      <c r="R727">
        <v>5</v>
      </c>
      <c r="S727">
        <v>92</v>
      </c>
      <c r="T727">
        <v>2022</v>
      </c>
      <c r="U727" t="str">
        <f t="shared" si="99"/>
        <v>Automatic</v>
      </c>
      <c r="V727">
        <f t="shared" si="100"/>
        <v>15000</v>
      </c>
      <c r="W727">
        <f t="shared" si="101"/>
        <v>0</v>
      </c>
      <c r="X727">
        <f t="shared" si="102"/>
        <v>1.5</v>
      </c>
      <c r="Y727">
        <f t="shared" si="103"/>
        <v>1</v>
      </c>
      <c r="Z727">
        <f t="shared" si="104"/>
        <v>1</v>
      </c>
      <c r="AA727">
        <f t="shared" si="105"/>
        <v>1</v>
      </c>
      <c r="AB727">
        <f t="shared" si="106"/>
        <v>1</v>
      </c>
      <c r="AC727">
        <f t="shared" si="107"/>
        <v>1</v>
      </c>
    </row>
    <row r="728" spans="1:29" x14ac:dyDescent="0.2">
      <c r="A728" t="s">
        <v>2003</v>
      </c>
      <c r="B728" t="s">
        <v>137</v>
      </c>
      <c r="C728">
        <v>6845</v>
      </c>
      <c r="D728" t="s">
        <v>138</v>
      </c>
      <c r="E728">
        <v>1</v>
      </c>
      <c r="F728" t="s">
        <v>40</v>
      </c>
      <c r="G728">
        <v>19573</v>
      </c>
      <c r="H728" t="s">
        <v>41</v>
      </c>
      <c r="I728" t="s">
        <v>34</v>
      </c>
      <c r="J728" t="s">
        <v>42</v>
      </c>
      <c r="K728">
        <v>7</v>
      </c>
      <c r="L728">
        <v>45542</v>
      </c>
      <c r="M728">
        <v>6</v>
      </c>
      <c r="N728" t="s">
        <v>2004</v>
      </c>
      <c r="O728" t="s">
        <v>49</v>
      </c>
      <c r="P728">
        <v>1248</v>
      </c>
      <c r="Q728">
        <v>57.7</v>
      </c>
      <c r="R728">
        <v>5</v>
      </c>
      <c r="S728">
        <v>114</v>
      </c>
      <c r="T728">
        <v>2017</v>
      </c>
      <c r="U728" t="str">
        <f t="shared" si="99"/>
        <v>Manual</v>
      </c>
      <c r="V728">
        <f t="shared" si="100"/>
        <v>5000</v>
      </c>
      <c r="W728">
        <f t="shared" si="101"/>
        <v>0</v>
      </c>
      <c r="X728">
        <f t="shared" si="102"/>
        <v>1.2</v>
      </c>
      <c r="Y728">
        <f t="shared" si="103"/>
        <v>1</v>
      </c>
      <c r="Z728">
        <f t="shared" si="104"/>
        <v>1</v>
      </c>
      <c r="AA728">
        <f t="shared" si="105"/>
        <v>1</v>
      </c>
      <c r="AB728">
        <f t="shared" si="106"/>
        <v>1</v>
      </c>
      <c r="AC728">
        <f t="shared" si="107"/>
        <v>1</v>
      </c>
    </row>
    <row r="729" spans="1:29" x14ac:dyDescent="0.2">
      <c r="A729" t="s">
        <v>2005</v>
      </c>
      <c r="B729" t="s">
        <v>404</v>
      </c>
      <c r="C729">
        <v>19000</v>
      </c>
      <c r="D729" t="s">
        <v>2006</v>
      </c>
      <c r="E729">
        <v>2</v>
      </c>
      <c r="F729" t="s">
        <v>40</v>
      </c>
      <c r="G729">
        <v>58418</v>
      </c>
      <c r="H729" t="s">
        <v>61</v>
      </c>
      <c r="I729" t="s">
        <v>54</v>
      </c>
      <c r="J729" t="s">
        <v>71</v>
      </c>
      <c r="K729">
        <v>5</v>
      </c>
      <c r="L729">
        <v>45345</v>
      </c>
      <c r="M729">
        <v>23</v>
      </c>
      <c r="N729" t="s">
        <v>2007</v>
      </c>
      <c r="O729" t="s">
        <v>73</v>
      </c>
      <c r="P729">
        <v>1200</v>
      </c>
      <c r="Q729">
        <v>43.5</v>
      </c>
      <c r="R729">
        <v>7</v>
      </c>
      <c r="S729">
        <v>119</v>
      </c>
      <c r="T729">
        <v>2019</v>
      </c>
      <c r="U729" t="str">
        <f t="shared" si="99"/>
        <v>Automatic</v>
      </c>
      <c r="V729">
        <f t="shared" si="100"/>
        <v>15000</v>
      </c>
      <c r="W729">
        <f t="shared" si="101"/>
        <v>50000</v>
      </c>
      <c r="X729">
        <f t="shared" si="102"/>
        <v>1.2</v>
      </c>
      <c r="Y729">
        <f t="shared" si="103"/>
        <v>1</v>
      </c>
      <c r="Z729">
        <f t="shared" si="104"/>
        <v>1</v>
      </c>
      <c r="AA729">
        <f t="shared" si="105"/>
        <v>1</v>
      </c>
      <c r="AB729">
        <f t="shared" si="106"/>
        <v>1</v>
      </c>
      <c r="AC729">
        <f t="shared" si="107"/>
        <v>1</v>
      </c>
    </row>
    <row r="730" spans="1:29" x14ac:dyDescent="0.2">
      <c r="A730" t="s">
        <v>2008</v>
      </c>
      <c r="B730" t="s">
        <v>80</v>
      </c>
      <c r="C730">
        <v>12295</v>
      </c>
      <c r="D730" t="s">
        <v>1572</v>
      </c>
      <c r="E730">
        <v>2</v>
      </c>
      <c r="F730" t="s">
        <v>53</v>
      </c>
      <c r="G730">
        <v>98000</v>
      </c>
      <c r="H730" t="s">
        <v>77</v>
      </c>
      <c r="I730" t="s">
        <v>54</v>
      </c>
      <c r="J730" t="s">
        <v>71</v>
      </c>
      <c r="K730">
        <v>12</v>
      </c>
      <c r="L730">
        <v>44773</v>
      </c>
      <c r="M730">
        <v>20</v>
      </c>
      <c r="N730" t="s">
        <v>2009</v>
      </c>
      <c r="O730" t="s">
        <v>73</v>
      </c>
      <c r="P730">
        <v>1997</v>
      </c>
      <c r="Q730">
        <v>0</v>
      </c>
      <c r="R730">
        <v>7</v>
      </c>
      <c r="S730">
        <v>159</v>
      </c>
      <c r="T730">
        <v>2012</v>
      </c>
      <c r="U730" t="str">
        <f t="shared" si="99"/>
        <v>Automatic</v>
      </c>
      <c r="V730">
        <f t="shared" si="100"/>
        <v>10000</v>
      </c>
      <c r="W730">
        <f t="shared" si="101"/>
        <v>50000</v>
      </c>
      <c r="X730">
        <f t="shared" si="102"/>
        <v>2</v>
      </c>
      <c r="Y730">
        <f t="shared" si="103"/>
        <v>1</v>
      </c>
      <c r="Z730">
        <f t="shared" si="104"/>
        <v>1</v>
      </c>
      <c r="AA730">
        <f t="shared" si="105"/>
        <v>1</v>
      </c>
      <c r="AB730">
        <f t="shared" si="106"/>
        <v>0</v>
      </c>
      <c r="AC730">
        <f t="shared" si="107"/>
        <v>0</v>
      </c>
    </row>
    <row r="731" spans="1:29" x14ac:dyDescent="0.2">
      <c r="A731" t="s">
        <v>2010</v>
      </c>
      <c r="B731" t="s">
        <v>133</v>
      </c>
      <c r="C731">
        <v>1545</v>
      </c>
      <c r="D731" t="s">
        <v>2011</v>
      </c>
      <c r="E731">
        <v>1</v>
      </c>
      <c r="F731" t="s">
        <v>40</v>
      </c>
      <c r="G731">
        <v>103000</v>
      </c>
      <c r="H731" t="s">
        <v>77</v>
      </c>
      <c r="I731" t="s">
        <v>54</v>
      </c>
      <c r="J731" t="s">
        <v>71</v>
      </c>
      <c r="K731">
        <v>17</v>
      </c>
      <c r="L731">
        <v>44894</v>
      </c>
      <c r="M731">
        <v>16</v>
      </c>
      <c r="N731" t="s">
        <v>2012</v>
      </c>
      <c r="O731" t="s">
        <v>73</v>
      </c>
      <c r="P731">
        <v>1794</v>
      </c>
      <c r="Q731">
        <v>36.700000000000003</v>
      </c>
      <c r="R731">
        <v>7</v>
      </c>
      <c r="S731">
        <v>184</v>
      </c>
      <c r="T731">
        <v>2007</v>
      </c>
      <c r="U731" t="str">
        <f t="shared" si="99"/>
        <v>Manual</v>
      </c>
      <c r="V731">
        <f t="shared" si="100"/>
        <v>0</v>
      </c>
      <c r="W731">
        <f t="shared" si="101"/>
        <v>100000</v>
      </c>
      <c r="X731">
        <f t="shared" si="102"/>
        <v>1.8</v>
      </c>
      <c r="Y731">
        <f t="shared" si="103"/>
        <v>1</v>
      </c>
      <c r="Z731">
        <f t="shared" si="104"/>
        <v>0</v>
      </c>
      <c r="AA731">
        <f t="shared" si="105"/>
        <v>1</v>
      </c>
      <c r="AB731">
        <f t="shared" si="106"/>
        <v>1</v>
      </c>
      <c r="AC731">
        <f t="shared" si="107"/>
        <v>0</v>
      </c>
    </row>
    <row r="732" spans="1:29" x14ac:dyDescent="0.2">
      <c r="A732" t="s">
        <v>2013</v>
      </c>
      <c r="B732" t="s">
        <v>38</v>
      </c>
      <c r="C732">
        <v>8320</v>
      </c>
      <c r="D732" t="s">
        <v>576</v>
      </c>
      <c r="E732">
        <v>2</v>
      </c>
      <c r="F732" t="s">
        <v>40</v>
      </c>
      <c r="G732">
        <v>34371</v>
      </c>
      <c r="H732" t="s">
        <v>85</v>
      </c>
      <c r="I732" t="s">
        <v>54</v>
      </c>
      <c r="J732" t="s">
        <v>42</v>
      </c>
      <c r="K732">
        <v>8</v>
      </c>
      <c r="L732">
        <v>44936</v>
      </c>
      <c r="M732">
        <v>16</v>
      </c>
      <c r="N732" t="s">
        <v>2014</v>
      </c>
      <c r="O732" t="s">
        <v>49</v>
      </c>
      <c r="P732">
        <v>1399</v>
      </c>
      <c r="Q732">
        <v>51.4</v>
      </c>
      <c r="R732">
        <v>5</v>
      </c>
      <c r="S732">
        <v>127</v>
      </c>
      <c r="T732">
        <v>2016</v>
      </c>
      <c r="U732" t="str">
        <f t="shared" si="99"/>
        <v>Automatic</v>
      </c>
      <c r="V732">
        <f t="shared" si="100"/>
        <v>5000</v>
      </c>
      <c r="W732">
        <f t="shared" si="101"/>
        <v>0</v>
      </c>
      <c r="X732">
        <f t="shared" si="102"/>
        <v>1.4</v>
      </c>
      <c r="Y732">
        <f t="shared" si="103"/>
        <v>1</v>
      </c>
      <c r="Z732">
        <f t="shared" si="104"/>
        <v>1</v>
      </c>
      <c r="AA732">
        <f t="shared" si="105"/>
        <v>1</v>
      </c>
      <c r="AB732">
        <f t="shared" si="106"/>
        <v>1</v>
      </c>
      <c r="AC732">
        <f t="shared" si="107"/>
        <v>1</v>
      </c>
    </row>
    <row r="733" spans="1:29" x14ac:dyDescent="0.2">
      <c r="A733" t="s">
        <v>2015</v>
      </c>
      <c r="B733" t="s">
        <v>303</v>
      </c>
      <c r="C733">
        <v>5464</v>
      </c>
      <c r="D733" t="s">
        <v>2016</v>
      </c>
      <c r="E733">
        <v>1</v>
      </c>
      <c r="F733" t="s">
        <v>40</v>
      </c>
      <c r="G733">
        <v>35303</v>
      </c>
      <c r="H733" t="s">
        <v>815</v>
      </c>
      <c r="I733" t="s">
        <v>34</v>
      </c>
      <c r="J733" t="s">
        <v>42</v>
      </c>
      <c r="K733">
        <v>9</v>
      </c>
      <c r="L733">
        <v>45681</v>
      </c>
      <c r="M733">
        <v>9</v>
      </c>
      <c r="N733" t="s">
        <v>2017</v>
      </c>
      <c r="O733" t="s">
        <v>44</v>
      </c>
      <c r="P733">
        <v>1242</v>
      </c>
      <c r="Q733">
        <v>60.1</v>
      </c>
      <c r="R733">
        <v>4</v>
      </c>
      <c r="S733">
        <v>110</v>
      </c>
      <c r="T733">
        <v>2015</v>
      </c>
      <c r="U733" t="str">
        <f t="shared" si="99"/>
        <v>Manual</v>
      </c>
      <c r="V733">
        <f t="shared" si="100"/>
        <v>5000</v>
      </c>
      <c r="W733">
        <f t="shared" si="101"/>
        <v>0</v>
      </c>
      <c r="X733">
        <f t="shared" si="102"/>
        <v>1.2</v>
      </c>
      <c r="Y733">
        <f t="shared" si="103"/>
        <v>1</v>
      </c>
      <c r="Z733">
        <f t="shared" si="104"/>
        <v>1</v>
      </c>
      <c r="AA733">
        <f t="shared" si="105"/>
        <v>1</v>
      </c>
      <c r="AB733">
        <f t="shared" si="106"/>
        <v>1</v>
      </c>
      <c r="AC733">
        <f t="shared" si="107"/>
        <v>1</v>
      </c>
    </row>
    <row r="734" spans="1:29" x14ac:dyDescent="0.2">
      <c r="A734" t="s">
        <v>2018</v>
      </c>
      <c r="B734" t="s">
        <v>156</v>
      </c>
      <c r="C734">
        <v>4795</v>
      </c>
      <c r="D734" t="s">
        <v>311</v>
      </c>
      <c r="E734">
        <v>1</v>
      </c>
      <c r="F734" t="s">
        <v>40</v>
      </c>
      <c r="G734">
        <v>35000</v>
      </c>
      <c r="H734" t="s">
        <v>85</v>
      </c>
      <c r="I734" t="s">
        <v>34</v>
      </c>
      <c r="J734" t="s">
        <v>146</v>
      </c>
      <c r="K734">
        <v>9</v>
      </c>
      <c r="L734">
        <v>45509</v>
      </c>
      <c r="M734">
        <v>14</v>
      </c>
      <c r="N734" t="s">
        <v>2019</v>
      </c>
      <c r="O734" t="s">
        <v>159</v>
      </c>
      <c r="P734">
        <v>1598</v>
      </c>
      <c r="Q734">
        <v>49.6</v>
      </c>
      <c r="R734">
        <v>4</v>
      </c>
      <c r="S734">
        <v>133</v>
      </c>
      <c r="T734">
        <v>2015</v>
      </c>
      <c r="U734" t="str">
        <f t="shared" si="99"/>
        <v>Manual</v>
      </c>
      <c r="V734">
        <f t="shared" si="100"/>
        <v>0</v>
      </c>
      <c r="W734">
        <f t="shared" si="101"/>
        <v>0</v>
      </c>
      <c r="X734">
        <f t="shared" si="102"/>
        <v>1.6</v>
      </c>
      <c r="Y734">
        <f t="shared" si="103"/>
        <v>1</v>
      </c>
      <c r="Z734">
        <f t="shared" si="104"/>
        <v>1</v>
      </c>
      <c r="AA734">
        <f t="shared" si="105"/>
        <v>1</v>
      </c>
      <c r="AB734">
        <f t="shared" si="106"/>
        <v>1</v>
      </c>
      <c r="AC734">
        <f t="shared" si="107"/>
        <v>1</v>
      </c>
    </row>
    <row r="735" spans="1:29" x14ac:dyDescent="0.2">
      <c r="A735" t="s">
        <v>2020</v>
      </c>
      <c r="B735" t="s">
        <v>75</v>
      </c>
      <c r="C735">
        <v>8495</v>
      </c>
      <c r="D735" t="s">
        <v>2021</v>
      </c>
      <c r="E735">
        <v>2</v>
      </c>
      <c r="F735" t="s">
        <v>53</v>
      </c>
      <c r="G735">
        <v>98000</v>
      </c>
      <c r="H735" t="s">
        <v>85</v>
      </c>
      <c r="I735" t="s">
        <v>95</v>
      </c>
      <c r="J735" t="s">
        <v>42</v>
      </c>
      <c r="K735">
        <v>10</v>
      </c>
      <c r="L735">
        <v>45301</v>
      </c>
      <c r="M735">
        <v>15</v>
      </c>
      <c r="N735" t="s">
        <v>2022</v>
      </c>
      <c r="O735" t="s">
        <v>49</v>
      </c>
      <c r="P735">
        <v>1598</v>
      </c>
      <c r="Q735">
        <v>72.400000000000006</v>
      </c>
      <c r="R735">
        <v>5</v>
      </c>
      <c r="S735">
        <v>102</v>
      </c>
      <c r="T735">
        <v>2014</v>
      </c>
      <c r="U735" t="str">
        <f t="shared" si="99"/>
        <v>Automatic</v>
      </c>
      <c r="V735">
        <f t="shared" si="100"/>
        <v>5000</v>
      </c>
      <c r="W735">
        <f t="shared" si="101"/>
        <v>50000</v>
      </c>
      <c r="X735">
        <f t="shared" si="102"/>
        <v>1.6</v>
      </c>
      <c r="Y735">
        <f t="shared" si="103"/>
        <v>1</v>
      </c>
      <c r="Z735">
        <f t="shared" si="104"/>
        <v>1</v>
      </c>
      <c r="AA735">
        <f t="shared" si="105"/>
        <v>1</v>
      </c>
      <c r="AB735">
        <f t="shared" si="106"/>
        <v>1</v>
      </c>
      <c r="AC735">
        <f t="shared" si="107"/>
        <v>1</v>
      </c>
    </row>
    <row r="736" spans="1:29" x14ac:dyDescent="0.2">
      <c r="A736" t="s">
        <v>2023</v>
      </c>
      <c r="B736" t="s">
        <v>38</v>
      </c>
      <c r="C736">
        <v>14450</v>
      </c>
      <c r="D736" t="s">
        <v>2024</v>
      </c>
      <c r="E736">
        <v>1</v>
      </c>
      <c r="F736" t="s">
        <v>40</v>
      </c>
      <c r="G736">
        <v>9500</v>
      </c>
      <c r="H736" t="s">
        <v>61</v>
      </c>
      <c r="I736" t="s">
        <v>34</v>
      </c>
      <c r="J736" t="s">
        <v>42</v>
      </c>
      <c r="K736">
        <v>4</v>
      </c>
      <c r="L736">
        <v>45639</v>
      </c>
      <c r="M736">
        <v>17</v>
      </c>
      <c r="N736" t="s">
        <v>2025</v>
      </c>
      <c r="O736" t="s">
        <v>49</v>
      </c>
      <c r="P736">
        <v>1199</v>
      </c>
      <c r="Q736">
        <v>52.3</v>
      </c>
      <c r="R736">
        <v>5</v>
      </c>
      <c r="S736">
        <v>96</v>
      </c>
      <c r="T736">
        <v>2020</v>
      </c>
      <c r="U736" t="str">
        <f t="shared" si="99"/>
        <v>Manual</v>
      </c>
      <c r="V736">
        <f t="shared" si="100"/>
        <v>10000</v>
      </c>
      <c r="W736">
        <f t="shared" si="101"/>
        <v>0</v>
      </c>
      <c r="X736">
        <f t="shared" si="102"/>
        <v>1.2</v>
      </c>
      <c r="Y736">
        <f t="shared" si="103"/>
        <v>1</v>
      </c>
      <c r="Z736">
        <f t="shared" si="104"/>
        <v>1</v>
      </c>
      <c r="AA736">
        <f t="shared" si="105"/>
        <v>1</v>
      </c>
      <c r="AB736">
        <f t="shared" si="106"/>
        <v>1</v>
      </c>
      <c r="AC736">
        <f t="shared" si="107"/>
        <v>1</v>
      </c>
    </row>
    <row r="737" spans="1:29" x14ac:dyDescent="0.2">
      <c r="A737" t="s">
        <v>2026</v>
      </c>
      <c r="B737" t="s">
        <v>69</v>
      </c>
      <c r="C737">
        <v>14745</v>
      </c>
      <c r="D737" t="s">
        <v>2027</v>
      </c>
      <c r="E737">
        <v>2</v>
      </c>
      <c r="F737" t="s">
        <v>40</v>
      </c>
      <c r="G737">
        <v>40000</v>
      </c>
      <c r="H737" t="s">
        <v>41</v>
      </c>
      <c r="I737" t="s">
        <v>54</v>
      </c>
      <c r="J737" t="s">
        <v>55</v>
      </c>
      <c r="K737">
        <v>10</v>
      </c>
      <c r="L737">
        <v>44467</v>
      </c>
      <c r="M737">
        <v>20</v>
      </c>
      <c r="N737" t="s">
        <v>2028</v>
      </c>
      <c r="O737" t="s">
        <v>57</v>
      </c>
      <c r="P737">
        <v>1595</v>
      </c>
      <c r="Q737">
        <v>51.4</v>
      </c>
      <c r="R737">
        <v>5</v>
      </c>
      <c r="S737">
        <v>125</v>
      </c>
      <c r="T737">
        <v>2014</v>
      </c>
      <c r="U737" t="str">
        <f t="shared" si="99"/>
        <v>Automatic</v>
      </c>
      <c r="V737">
        <f t="shared" si="100"/>
        <v>10000</v>
      </c>
      <c r="W737">
        <f t="shared" si="101"/>
        <v>0</v>
      </c>
      <c r="X737">
        <f t="shared" si="102"/>
        <v>1.6</v>
      </c>
      <c r="Y737">
        <f t="shared" si="103"/>
        <v>1</v>
      </c>
      <c r="Z737">
        <f t="shared" si="104"/>
        <v>1</v>
      </c>
      <c r="AA737">
        <f t="shared" si="105"/>
        <v>1</v>
      </c>
      <c r="AB737">
        <f t="shared" si="106"/>
        <v>1</v>
      </c>
      <c r="AC737">
        <f t="shared" si="107"/>
        <v>1</v>
      </c>
    </row>
    <row r="738" spans="1:29" x14ac:dyDescent="0.2">
      <c r="A738" t="s">
        <v>2029</v>
      </c>
      <c r="B738" t="s">
        <v>1181</v>
      </c>
      <c r="C738">
        <v>2340</v>
      </c>
      <c r="D738" t="s">
        <v>2030</v>
      </c>
      <c r="E738">
        <v>2</v>
      </c>
      <c r="F738" t="s">
        <v>32</v>
      </c>
      <c r="G738">
        <v>155000</v>
      </c>
      <c r="H738" t="s">
        <v>77</v>
      </c>
      <c r="I738" t="s">
        <v>34</v>
      </c>
      <c r="J738" t="s">
        <v>42</v>
      </c>
      <c r="K738">
        <v>11</v>
      </c>
      <c r="L738">
        <v>45571</v>
      </c>
      <c r="M738">
        <v>22</v>
      </c>
      <c r="N738" t="s">
        <v>2031</v>
      </c>
      <c r="O738" t="s">
        <v>49</v>
      </c>
      <c r="P738">
        <v>1398</v>
      </c>
      <c r="Q738">
        <v>235.4</v>
      </c>
      <c r="R738">
        <v>4</v>
      </c>
      <c r="S738">
        <v>27</v>
      </c>
      <c r="T738">
        <v>2013</v>
      </c>
      <c r="U738" t="str">
        <f t="shared" si="99"/>
        <v>Automatic</v>
      </c>
      <c r="V738">
        <f t="shared" si="100"/>
        <v>0</v>
      </c>
      <c r="W738">
        <f t="shared" si="101"/>
        <v>150000</v>
      </c>
      <c r="X738">
        <f t="shared" si="102"/>
        <v>1.4</v>
      </c>
      <c r="Y738">
        <f t="shared" si="103"/>
        <v>1</v>
      </c>
      <c r="Z738">
        <f t="shared" si="104"/>
        <v>0</v>
      </c>
      <c r="AA738">
        <f t="shared" si="105"/>
        <v>1</v>
      </c>
      <c r="AB738">
        <f t="shared" si="106"/>
        <v>1</v>
      </c>
      <c r="AC738">
        <f t="shared" si="107"/>
        <v>0</v>
      </c>
    </row>
    <row r="739" spans="1:29" x14ac:dyDescent="0.2">
      <c r="A739" t="s">
        <v>2032</v>
      </c>
      <c r="B739" t="s">
        <v>922</v>
      </c>
      <c r="C739">
        <v>31745</v>
      </c>
      <c r="D739" t="s">
        <v>2033</v>
      </c>
      <c r="E739">
        <v>2</v>
      </c>
      <c r="F739" t="s">
        <v>53</v>
      </c>
      <c r="G739">
        <v>35000</v>
      </c>
      <c r="H739" t="s">
        <v>61</v>
      </c>
      <c r="I739" t="s">
        <v>54</v>
      </c>
      <c r="J739" t="s">
        <v>35</v>
      </c>
      <c r="K739">
        <v>10</v>
      </c>
      <c r="L739">
        <v>44595</v>
      </c>
      <c r="M739">
        <v>41</v>
      </c>
      <c r="N739" t="s">
        <v>2034</v>
      </c>
      <c r="O739" t="s">
        <v>35</v>
      </c>
      <c r="P739">
        <v>2993</v>
      </c>
      <c r="Q739">
        <v>35.299999999999997</v>
      </c>
      <c r="R739">
        <v>7</v>
      </c>
      <c r="S739">
        <v>213</v>
      </c>
      <c r="T739">
        <v>2014</v>
      </c>
      <c r="U739" t="str">
        <f t="shared" si="99"/>
        <v>Automatic</v>
      </c>
      <c r="V739">
        <f t="shared" si="100"/>
        <v>30000</v>
      </c>
      <c r="W739">
        <f t="shared" si="101"/>
        <v>0</v>
      </c>
      <c r="X739">
        <f t="shared" si="102"/>
        <v>3</v>
      </c>
      <c r="Y739">
        <f t="shared" si="103"/>
        <v>0</v>
      </c>
      <c r="Z739">
        <f t="shared" si="104"/>
        <v>1</v>
      </c>
      <c r="AA739">
        <f t="shared" si="105"/>
        <v>0</v>
      </c>
      <c r="AB739">
        <f t="shared" si="106"/>
        <v>1</v>
      </c>
      <c r="AC739">
        <f t="shared" si="107"/>
        <v>0</v>
      </c>
    </row>
    <row r="740" spans="1:29" x14ac:dyDescent="0.2">
      <c r="A740" t="s">
        <v>2035</v>
      </c>
      <c r="B740" t="s">
        <v>2036</v>
      </c>
      <c r="C740">
        <v>11395</v>
      </c>
      <c r="D740" t="s">
        <v>2037</v>
      </c>
      <c r="E740">
        <v>1</v>
      </c>
      <c r="F740" t="s">
        <v>40</v>
      </c>
      <c r="G740">
        <v>22000</v>
      </c>
      <c r="H740" t="s">
        <v>541</v>
      </c>
      <c r="I740" t="s">
        <v>34</v>
      </c>
      <c r="J740" t="s">
        <v>42</v>
      </c>
      <c r="K740">
        <v>8</v>
      </c>
      <c r="L740">
        <v>45594</v>
      </c>
      <c r="M740">
        <v>34</v>
      </c>
      <c r="N740" t="s">
        <v>2038</v>
      </c>
      <c r="O740" t="s">
        <v>44</v>
      </c>
      <c r="P740">
        <v>1368</v>
      </c>
      <c r="Q740">
        <v>47.1</v>
      </c>
      <c r="R740">
        <v>4</v>
      </c>
      <c r="S740">
        <v>139</v>
      </c>
      <c r="T740">
        <v>2016</v>
      </c>
      <c r="U740" t="str">
        <f t="shared" si="99"/>
        <v>Manual</v>
      </c>
      <c r="V740">
        <f t="shared" si="100"/>
        <v>10000</v>
      </c>
      <c r="W740">
        <f t="shared" si="101"/>
        <v>0</v>
      </c>
      <c r="X740">
        <f t="shared" si="102"/>
        <v>1.4</v>
      </c>
      <c r="Y740">
        <f t="shared" si="103"/>
        <v>1</v>
      </c>
      <c r="Z740">
        <f t="shared" si="104"/>
        <v>1</v>
      </c>
      <c r="AA740">
        <f t="shared" si="105"/>
        <v>1</v>
      </c>
      <c r="AB740">
        <f t="shared" si="106"/>
        <v>1</v>
      </c>
      <c r="AC740">
        <f t="shared" si="107"/>
        <v>1</v>
      </c>
    </row>
    <row r="741" spans="1:29" x14ac:dyDescent="0.2">
      <c r="A741" t="s">
        <v>2039</v>
      </c>
      <c r="B741" t="s">
        <v>1282</v>
      </c>
      <c r="C741">
        <v>6089</v>
      </c>
      <c r="D741" t="s">
        <v>2040</v>
      </c>
      <c r="E741">
        <v>2</v>
      </c>
      <c r="F741" t="s">
        <v>32</v>
      </c>
      <c r="G741">
        <v>70000</v>
      </c>
      <c r="H741" t="s">
        <v>94</v>
      </c>
      <c r="I741" t="s">
        <v>34</v>
      </c>
      <c r="J741" t="s">
        <v>42</v>
      </c>
      <c r="K741">
        <v>13</v>
      </c>
      <c r="L741">
        <v>45705</v>
      </c>
      <c r="M741">
        <v>18</v>
      </c>
      <c r="N741" t="s">
        <v>2041</v>
      </c>
      <c r="O741" t="s">
        <v>49</v>
      </c>
      <c r="P741">
        <v>1791</v>
      </c>
      <c r="Q741">
        <v>68.900000000000006</v>
      </c>
      <c r="R741">
        <v>5</v>
      </c>
      <c r="S741">
        <v>94</v>
      </c>
      <c r="T741">
        <v>2011</v>
      </c>
      <c r="U741" t="str">
        <f t="shared" si="99"/>
        <v>Automatic</v>
      </c>
      <c r="V741">
        <f t="shared" si="100"/>
        <v>5000</v>
      </c>
      <c r="W741">
        <f t="shared" si="101"/>
        <v>50000</v>
      </c>
      <c r="X741">
        <f t="shared" si="102"/>
        <v>1.8</v>
      </c>
      <c r="Y741">
        <f t="shared" si="103"/>
        <v>1</v>
      </c>
      <c r="Z741">
        <f t="shared" si="104"/>
        <v>1</v>
      </c>
      <c r="AA741">
        <f t="shared" si="105"/>
        <v>1</v>
      </c>
      <c r="AB741">
        <f t="shared" si="106"/>
        <v>1</v>
      </c>
      <c r="AC741">
        <f t="shared" si="107"/>
        <v>1</v>
      </c>
    </row>
    <row r="742" spans="1:29" x14ac:dyDescent="0.2">
      <c r="A742" t="s">
        <v>2042</v>
      </c>
      <c r="B742" t="s">
        <v>69</v>
      </c>
      <c r="C742">
        <v>21395</v>
      </c>
      <c r="D742" t="s">
        <v>2043</v>
      </c>
      <c r="E742">
        <v>2</v>
      </c>
      <c r="F742" t="s">
        <v>53</v>
      </c>
      <c r="G742">
        <v>18000</v>
      </c>
      <c r="H742" t="s">
        <v>85</v>
      </c>
      <c r="I742" t="s">
        <v>54</v>
      </c>
      <c r="J742" t="s">
        <v>55</v>
      </c>
      <c r="K742">
        <v>8</v>
      </c>
      <c r="L742">
        <v>44718</v>
      </c>
      <c r="M742">
        <v>32</v>
      </c>
      <c r="N742" t="s">
        <v>2044</v>
      </c>
      <c r="O742" t="s">
        <v>57</v>
      </c>
      <c r="P742">
        <v>2143</v>
      </c>
      <c r="Q742">
        <v>64.2</v>
      </c>
      <c r="R742">
        <v>5</v>
      </c>
      <c r="S742">
        <v>117</v>
      </c>
      <c r="T742">
        <v>2016</v>
      </c>
      <c r="U742" t="str">
        <f t="shared" si="99"/>
        <v>Automatic</v>
      </c>
      <c r="V742">
        <f t="shared" si="100"/>
        <v>20000</v>
      </c>
      <c r="W742">
        <f t="shared" si="101"/>
        <v>0</v>
      </c>
      <c r="X742">
        <f t="shared" si="102"/>
        <v>2.1</v>
      </c>
      <c r="Y742">
        <f t="shared" si="103"/>
        <v>1</v>
      </c>
      <c r="Z742">
        <f t="shared" si="104"/>
        <v>1</v>
      </c>
      <c r="AA742">
        <f t="shared" si="105"/>
        <v>1</v>
      </c>
      <c r="AB742">
        <f t="shared" si="106"/>
        <v>1</v>
      </c>
      <c r="AC742">
        <f t="shared" si="107"/>
        <v>1</v>
      </c>
    </row>
    <row r="743" spans="1:29" x14ac:dyDescent="0.2">
      <c r="A743" t="s">
        <v>2045</v>
      </c>
      <c r="B743" t="s">
        <v>51</v>
      </c>
      <c r="C743">
        <v>14645</v>
      </c>
      <c r="D743" t="s">
        <v>2046</v>
      </c>
      <c r="E743">
        <v>1</v>
      </c>
      <c r="F743" t="s">
        <v>40</v>
      </c>
      <c r="G743">
        <v>29000</v>
      </c>
      <c r="H743" t="s">
        <v>61</v>
      </c>
      <c r="I743" t="s">
        <v>34</v>
      </c>
      <c r="J743" t="s">
        <v>42</v>
      </c>
      <c r="K743">
        <v>6</v>
      </c>
      <c r="L743">
        <v>45491</v>
      </c>
      <c r="M743">
        <v>11</v>
      </c>
      <c r="N743" t="s">
        <v>2047</v>
      </c>
      <c r="O743" t="s">
        <v>49</v>
      </c>
      <c r="P743">
        <v>999</v>
      </c>
      <c r="Q743">
        <v>44.1</v>
      </c>
      <c r="R743">
        <v>5</v>
      </c>
      <c r="S743">
        <v>119</v>
      </c>
      <c r="T743">
        <v>2018</v>
      </c>
      <c r="U743" t="str">
        <f t="shared" si="99"/>
        <v>Manual</v>
      </c>
      <c r="V743">
        <f t="shared" si="100"/>
        <v>10000</v>
      </c>
      <c r="W743">
        <f t="shared" si="101"/>
        <v>0</v>
      </c>
      <c r="X743">
        <f t="shared" si="102"/>
        <v>1</v>
      </c>
      <c r="Y743">
        <f t="shared" si="103"/>
        <v>1</v>
      </c>
      <c r="Z743">
        <f t="shared" si="104"/>
        <v>1</v>
      </c>
      <c r="AA743">
        <f t="shared" si="105"/>
        <v>1</v>
      </c>
      <c r="AB743">
        <f t="shared" si="106"/>
        <v>1</v>
      </c>
      <c r="AC743">
        <f t="shared" si="107"/>
        <v>1</v>
      </c>
    </row>
    <row r="744" spans="1:29" x14ac:dyDescent="0.2">
      <c r="A744" t="s">
        <v>2048</v>
      </c>
      <c r="B744" t="s">
        <v>133</v>
      </c>
      <c r="C744">
        <v>11145</v>
      </c>
      <c r="D744" t="s">
        <v>1348</v>
      </c>
      <c r="E744">
        <v>2</v>
      </c>
      <c r="F744" t="s">
        <v>32</v>
      </c>
      <c r="G744">
        <v>73000</v>
      </c>
      <c r="H744" t="s">
        <v>85</v>
      </c>
      <c r="I744" t="s">
        <v>54</v>
      </c>
      <c r="J744" t="s">
        <v>42</v>
      </c>
      <c r="K744">
        <v>13</v>
      </c>
      <c r="L744">
        <v>44662</v>
      </c>
      <c r="M744">
        <v>16</v>
      </c>
      <c r="N744" t="s">
        <v>2049</v>
      </c>
      <c r="O744" t="s">
        <v>49</v>
      </c>
      <c r="P744">
        <v>1797</v>
      </c>
      <c r="Q744">
        <v>70.599999999999994</v>
      </c>
      <c r="R744">
        <v>5</v>
      </c>
      <c r="S744">
        <v>92</v>
      </c>
      <c r="T744">
        <v>2011</v>
      </c>
      <c r="U744" t="str">
        <f t="shared" si="99"/>
        <v>Automatic</v>
      </c>
      <c r="V744">
        <f t="shared" si="100"/>
        <v>10000</v>
      </c>
      <c r="W744">
        <f t="shared" si="101"/>
        <v>50000</v>
      </c>
      <c r="X744">
        <f t="shared" si="102"/>
        <v>1.8</v>
      </c>
      <c r="Y744">
        <f t="shared" si="103"/>
        <v>1</v>
      </c>
      <c r="Z744">
        <f t="shared" si="104"/>
        <v>1</v>
      </c>
      <c r="AA744">
        <f t="shared" si="105"/>
        <v>1</v>
      </c>
      <c r="AB744">
        <f t="shared" si="106"/>
        <v>1</v>
      </c>
      <c r="AC744">
        <f t="shared" si="107"/>
        <v>1</v>
      </c>
    </row>
    <row r="745" spans="1:29" x14ac:dyDescent="0.2">
      <c r="A745" t="s">
        <v>2050</v>
      </c>
      <c r="B745" t="s">
        <v>295</v>
      </c>
      <c r="C745">
        <v>6995</v>
      </c>
      <c r="D745" t="s">
        <v>2051</v>
      </c>
      <c r="E745">
        <v>1</v>
      </c>
      <c r="F745" t="s">
        <v>53</v>
      </c>
      <c r="G745">
        <v>62000</v>
      </c>
      <c r="H745" t="s">
        <v>2052</v>
      </c>
      <c r="I745" t="s">
        <v>54</v>
      </c>
      <c r="J745" t="s">
        <v>42</v>
      </c>
      <c r="K745">
        <v>9</v>
      </c>
      <c r="L745">
        <v>44151</v>
      </c>
      <c r="M745">
        <v>11</v>
      </c>
      <c r="N745" t="s">
        <v>2053</v>
      </c>
      <c r="O745" t="s">
        <v>49</v>
      </c>
      <c r="P745">
        <v>1461</v>
      </c>
      <c r="Q745">
        <v>78.5</v>
      </c>
      <c r="R745">
        <v>5</v>
      </c>
      <c r="S745">
        <v>95</v>
      </c>
      <c r="T745">
        <v>2015</v>
      </c>
      <c r="U745" t="str">
        <f t="shared" si="99"/>
        <v>Manual</v>
      </c>
      <c r="V745">
        <f t="shared" si="100"/>
        <v>5000</v>
      </c>
      <c r="W745">
        <f t="shared" si="101"/>
        <v>50000</v>
      </c>
      <c r="X745">
        <f t="shared" si="102"/>
        <v>1.5</v>
      </c>
      <c r="Y745">
        <f t="shared" si="103"/>
        <v>1</v>
      </c>
      <c r="Z745">
        <f t="shared" si="104"/>
        <v>1</v>
      </c>
      <c r="AA745">
        <f t="shared" si="105"/>
        <v>1</v>
      </c>
      <c r="AB745">
        <f t="shared" si="106"/>
        <v>1</v>
      </c>
      <c r="AC745">
        <f t="shared" si="107"/>
        <v>1</v>
      </c>
    </row>
    <row r="746" spans="1:29" x14ac:dyDescent="0.2">
      <c r="A746" t="s">
        <v>2054</v>
      </c>
      <c r="B746" t="s">
        <v>141</v>
      </c>
      <c r="C746">
        <v>10895</v>
      </c>
      <c r="D746" t="s">
        <v>2055</v>
      </c>
      <c r="E746">
        <v>1</v>
      </c>
      <c r="F746" t="s">
        <v>40</v>
      </c>
      <c r="G746">
        <v>59</v>
      </c>
      <c r="H746" t="s">
        <v>61</v>
      </c>
      <c r="I746" t="s">
        <v>54</v>
      </c>
      <c r="J746" t="s">
        <v>146</v>
      </c>
      <c r="K746">
        <v>13</v>
      </c>
      <c r="L746">
        <v>43394</v>
      </c>
      <c r="M746">
        <v>28</v>
      </c>
      <c r="N746" t="s">
        <v>1085</v>
      </c>
      <c r="O746" t="s">
        <v>148</v>
      </c>
      <c r="P746">
        <v>1598</v>
      </c>
      <c r="Q746">
        <v>44.1</v>
      </c>
      <c r="R746">
        <v>4</v>
      </c>
      <c r="S746">
        <v>149</v>
      </c>
      <c r="T746">
        <v>2011</v>
      </c>
      <c r="U746" t="str">
        <f t="shared" si="99"/>
        <v>Manual</v>
      </c>
      <c r="V746">
        <f t="shared" si="100"/>
        <v>10000</v>
      </c>
      <c r="W746">
        <f t="shared" si="101"/>
        <v>0</v>
      </c>
      <c r="X746">
        <f t="shared" si="102"/>
        <v>1.6</v>
      </c>
      <c r="Y746">
        <f t="shared" si="103"/>
        <v>1</v>
      </c>
      <c r="Z746">
        <f t="shared" si="104"/>
        <v>1</v>
      </c>
      <c r="AA746">
        <f t="shared" si="105"/>
        <v>1</v>
      </c>
      <c r="AB746">
        <f t="shared" si="106"/>
        <v>1</v>
      </c>
      <c r="AC746">
        <f t="shared" si="107"/>
        <v>1</v>
      </c>
    </row>
    <row r="747" spans="1:29" x14ac:dyDescent="0.2">
      <c r="A747" t="s">
        <v>2056</v>
      </c>
      <c r="B747" t="s">
        <v>46</v>
      </c>
      <c r="C747">
        <v>7395</v>
      </c>
      <c r="D747" t="s">
        <v>2057</v>
      </c>
      <c r="E747">
        <v>1</v>
      </c>
      <c r="F747" t="s">
        <v>40</v>
      </c>
      <c r="G747">
        <v>42271</v>
      </c>
      <c r="H747" t="s">
        <v>85</v>
      </c>
      <c r="I747" t="s">
        <v>54</v>
      </c>
      <c r="J747" t="s">
        <v>42</v>
      </c>
      <c r="K747">
        <v>7</v>
      </c>
      <c r="L747">
        <v>45384</v>
      </c>
      <c r="M747">
        <v>11</v>
      </c>
      <c r="N747" t="s">
        <v>2058</v>
      </c>
      <c r="O747" t="s">
        <v>49</v>
      </c>
      <c r="P747">
        <v>1197</v>
      </c>
      <c r="Q747">
        <v>49.6</v>
      </c>
      <c r="R747">
        <v>5</v>
      </c>
      <c r="S747">
        <v>128</v>
      </c>
      <c r="T747">
        <v>2017</v>
      </c>
      <c r="U747" t="str">
        <f t="shared" si="99"/>
        <v>Manual</v>
      </c>
      <c r="V747">
        <f t="shared" si="100"/>
        <v>5000</v>
      </c>
      <c r="W747">
        <f t="shared" si="101"/>
        <v>0</v>
      </c>
      <c r="X747">
        <f t="shared" si="102"/>
        <v>1.2</v>
      </c>
      <c r="Y747">
        <f t="shared" si="103"/>
        <v>1</v>
      </c>
      <c r="Z747">
        <f t="shared" si="104"/>
        <v>1</v>
      </c>
      <c r="AA747">
        <f t="shared" si="105"/>
        <v>1</v>
      </c>
      <c r="AB747">
        <f t="shared" si="106"/>
        <v>1</v>
      </c>
      <c r="AC747">
        <f t="shared" si="107"/>
        <v>1</v>
      </c>
    </row>
    <row r="748" spans="1:29" x14ac:dyDescent="0.2">
      <c r="A748" t="s">
        <v>2059</v>
      </c>
      <c r="B748" t="s">
        <v>233</v>
      </c>
      <c r="C748">
        <v>2345</v>
      </c>
      <c r="D748" t="s">
        <v>2060</v>
      </c>
      <c r="E748">
        <v>1</v>
      </c>
      <c r="F748" t="s">
        <v>40</v>
      </c>
      <c r="G748">
        <v>64000</v>
      </c>
      <c r="H748" t="s">
        <v>33</v>
      </c>
      <c r="I748" t="s">
        <v>54</v>
      </c>
      <c r="J748" t="s">
        <v>42</v>
      </c>
      <c r="K748">
        <v>14</v>
      </c>
      <c r="L748">
        <v>45274</v>
      </c>
      <c r="M748">
        <v>16</v>
      </c>
      <c r="N748" t="s">
        <v>2061</v>
      </c>
      <c r="O748" t="s">
        <v>49</v>
      </c>
      <c r="P748">
        <v>1339</v>
      </c>
      <c r="Q748">
        <v>52.3</v>
      </c>
      <c r="R748">
        <v>5</v>
      </c>
      <c r="S748">
        <v>128</v>
      </c>
      <c r="T748">
        <v>2010</v>
      </c>
      <c r="U748" t="str">
        <f t="shared" si="99"/>
        <v>Manual</v>
      </c>
      <c r="V748">
        <f t="shared" si="100"/>
        <v>0</v>
      </c>
      <c r="W748">
        <f t="shared" si="101"/>
        <v>50000</v>
      </c>
      <c r="X748">
        <f t="shared" si="102"/>
        <v>1.3</v>
      </c>
      <c r="Y748">
        <f t="shared" si="103"/>
        <v>1</v>
      </c>
      <c r="Z748">
        <f t="shared" si="104"/>
        <v>1</v>
      </c>
      <c r="AA748">
        <f t="shared" si="105"/>
        <v>1</v>
      </c>
      <c r="AB748">
        <f t="shared" si="106"/>
        <v>1</v>
      </c>
      <c r="AC748">
        <f t="shared" si="107"/>
        <v>1</v>
      </c>
    </row>
    <row r="749" spans="1:29" x14ac:dyDescent="0.2">
      <c r="A749" t="s">
        <v>2062</v>
      </c>
      <c r="B749" t="s">
        <v>51</v>
      </c>
      <c r="C749">
        <v>8510</v>
      </c>
      <c r="D749" t="s">
        <v>2063</v>
      </c>
      <c r="E749">
        <v>2</v>
      </c>
      <c r="F749" t="s">
        <v>40</v>
      </c>
      <c r="G749">
        <v>2</v>
      </c>
      <c r="H749" t="s">
        <v>77</v>
      </c>
      <c r="I749" t="s">
        <v>34</v>
      </c>
      <c r="J749" t="s">
        <v>42</v>
      </c>
      <c r="K749">
        <v>10</v>
      </c>
      <c r="L749">
        <v>45670</v>
      </c>
      <c r="M749">
        <v>13</v>
      </c>
      <c r="N749" t="s">
        <v>2064</v>
      </c>
      <c r="O749" t="s">
        <v>49</v>
      </c>
      <c r="P749">
        <v>1395</v>
      </c>
      <c r="Q749">
        <v>56.5</v>
      </c>
      <c r="R749">
        <v>5</v>
      </c>
      <c r="S749">
        <v>116</v>
      </c>
      <c r="T749">
        <v>2014</v>
      </c>
      <c r="U749" t="str">
        <f t="shared" si="99"/>
        <v>Automatic</v>
      </c>
      <c r="V749">
        <f t="shared" si="100"/>
        <v>5000</v>
      </c>
      <c r="W749">
        <f t="shared" si="101"/>
        <v>0</v>
      </c>
      <c r="X749">
        <f t="shared" si="102"/>
        <v>1.4</v>
      </c>
      <c r="Y749">
        <f t="shared" si="103"/>
        <v>1</v>
      </c>
      <c r="Z749">
        <f t="shared" si="104"/>
        <v>1</v>
      </c>
      <c r="AA749">
        <f t="shared" si="105"/>
        <v>1</v>
      </c>
      <c r="AB749">
        <f t="shared" si="106"/>
        <v>1</v>
      </c>
      <c r="AC749">
        <f t="shared" si="107"/>
        <v>1</v>
      </c>
    </row>
    <row r="750" spans="1:29" x14ac:dyDescent="0.2">
      <c r="A750" t="s">
        <v>2065</v>
      </c>
      <c r="B750" t="s">
        <v>80</v>
      </c>
      <c r="C750">
        <v>7045</v>
      </c>
      <c r="D750" t="s">
        <v>1151</v>
      </c>
      <c r="E750">
        <v>2</v>
      </c>
      <c r="F750" t="s">
        <v>40</v>
      </c>
      <c r="G750">
        <v>20500</v>
      </c>
      <c r="H750" t="s">
        <v>77</v>
      </c>
      <c r="I750" t="s">
        <v>34</v>
      </c>
      <c r="J750" t="s">
        <v>42</v>
      </c>
      <c r="K750">
        <v>10</v>
      </c>
      <c r="L750">
        <v>45691</v>
      </c>
      <c r="M750">
        <v>14</v>
      </c>
      <c r="N750" t="s">
        <v>2066</v>
      </c>
      <c r="O750" t="s">
        <v>49</v>
      </c>
      <c r="P750">
        <v>1596</v>
      </c>
      <c r="Q750">
        <v>44.1</v>
      </c>
      <c r="R750">
        <v>5</v>
      </c>
      <c r="S750">
        <v>146</v>
      </c>
      <c r="T750">
        <v>2014</v>
      </c>
      <c r="U750" t="str">
        <f t="shared" si="99"/>
        <v>Automatic</v>
      </c>
      <c r="V750">
        <f t="shared" si="100"/>
        <v>5000</v>
      </c>
      <c r="W750">
        <f t="shared" si="101"/>
        <v>0</v>
      </c>
      <c r="X750">
        <f t="shared" si="102"/>
        <v>1.6</v>
      </c>
      <c r="Y750">
        <f t="shared" si="103"/>
        <v>1</v>
      </c>
      <c r="Z750">
        <f t="shared" si="104"/>
        <v>1</v>
      </c>
      <c r="AA750">
        <f t="shared" si="105"/>
        <v>1</v>
      </c>
      <c r="AB750">
        <f t="shared" si="106"/>
        <v>1</v>
      </c>
      <c r="AC750">
        <f t="shared" si="107"/>
        <v>1</v>
      </c>
    </row>
    <row r="751" spans="1:29" x14ac:dyDescent="0.2">
      <c r="A751" t="s">
        <v>2067</v>
      </c>
      <c r="B751" t="s">
        <v>51</v>
      </c>
      <c r="C751">
        <v>8432</v>
      </c>
      <c r="D751" t="s">
        <v>2068</v>
      </c>
      <c r="E751">
        <v>2</v>
      </c>
      <c r="F751" t="s">
        <v>40</v>
      </c>
      <c r="G751">
        <v>72717</v>
      </c>
      <c r="H751" t="s">
        <v>94</v>
      </c>
      <c r="I751" t="s">
        <v>34</v>
      </c>
      <c r="J751" t="s">
        <v>42</v>
      </c>
      <c r="K751">
        <v>9</v>
      </c>
      <c r="L751">
        <v>45508</v>
      </c>
      <c r="M751">
        <v>19</v>
      </c>
      <c r="N751" t="s">
        <v>2069</v>
      </c>
      <c r="O751" t="s">
        <v>49</v>
      </c>
      <c r="P751">
        <v>1197</v>
      </c>
      <c r="Q751">
        <v>58.9</v>
      </c>
      <c r="R751">
        <v>5</v>
      </c>
      <c r="S751">
        <v>109</v>
      </c>
      <c r="T751">
        <v>2015</v>
      </c>
      <c r="U751" t="str">
        <f t="shared" si="99"/>
        <v>Automatic</v>
      </c>
      <c r="V751">
        <f t="shared" si="100"/>
        <v>5000</v>
      </c>
      <c r="W751">
        <f t="shared" si="101"/>
        <v>50000</v>
      </c>
      <c r="X751">
        <f t="shared" si="102"/>
        <v>1.2</v>
      </c>
      <c r="Y751">
        <f t="shared" si="103"/>
        <v>1</v>
      </c>
      <c r="Z751">
        <f t="shared" si="104"/>
        <v>1</v>
      </c>
      <c r="AA751">
        <f t="shared" si="105"/>
        <v>1</v>
      </c>
      <c r="AB751">
        <f t="shared" si="106"/>
        <v>1</v>
      </c>
      <c r="AC751">
        <f t="shared" si="107"/>
        <v>1</v>
      </c>
    </row>
    <row r="752" spans="1:29" x14ac:dyDescent="0.2">
      <c r="A752" t="s">
        <v>2070</v>
      </c>
      <c r="B752" t="s">
        <v>404</v>
      </c>
      <c r="C752">
        <v>4668</v>
      </c>
      <c r="D752" t="s">
        <v>1915</v>
      </c>
      <c r="E752">
        <v>2</v>
      </c>
      <c r="F752" t="s">
        <v>53</v>
      </c>
      <c r="G752">
        <v>31000</v>
      </c>
      <c r="H752" t="s">
        <v>41</v>
      </c>
      <c r="I752" t="s">
        <v>34</v>
      </c>
      <c r="J752" t="s">
        <v>71</v>
      </c>
      <c r="K752">
        <v>9</v>
      </c>
      <c r="L752">
        <v>45555</v>
      </c>
      <c r="M752">
        <v>20</v>
      </c>
      <c r="N752" t="s">
        <v>2071</v>
      </c>
      <c r="O752" t="s">
        <v>73</v>
      </c>
      <c r="P752">
        <v>1560</v>
      </c>
      <c r="Q752">
        <v>68.900000000000006</v>
      </c>
      <c r="R752">
        <v>7</v>
      </c>
      <c r="S752">
        <v>105</v>
      </c>
      <c r="T752">
        <v>2015</v>
      </c>
      <c r="U752" t="str">
        <f t="shared" si="99"/>
        <v>Automatic</v>
      </c>
      <c r="V752">
        <f t="shared" si="100"/>
        <v>0</v>
      </c>
      <c r="W752">
        <f t="shared" si="101"/>
        <v>0</v>
      </c>
      <c r="X752">
        <f t="shared" si="102"/>
        <v>1.6</v>
      </c>
      <c r="Y752">
        <f t="shared" si="103"/>
        <v>1</v>
      </c>
      <c r="Z752">
        <f t="shared" si="104"/>
        <v>1</v>
      </c>
      <c r="AA752">
        <f t="shared" si="105"/>
        <v>1</v>
      </c>
      <c r="AB752">
        <f t="shared" si="106"/>
        <v>1</v>
      </c>
      <c r="AC752">
        <f t="shared" si="107"/>
        <v>1</v>
      </c>
    </row>
    <row r="753" spans="1:29" x14ac:dyDescent="0.2">
      <c r="A753" t="s">
        <v>2072</v>
      </c>
      <c r="B753" t="s">
        <v>69</v>
      </c>
      <c r="C753">
        <v>13845</v>
      </c>
      <c r="D753" t="s">
        <v>1922</v>
      </c>
      <c r="E753">
        <v>2</v>
      </c>
      <c r="F753" t="s">
        <v>53</v>
      </c>
      <c r="G753">
        <v>117000</v>
      </c>
      <c r="H753" t="s">
        <v>77</v>
      </c>
      <c r="I753" t="s">
        <v>54</v>
      </c>
      <c r="J753" t="s">
        <v>55</v>
      </c>
      <c r="K753">
        <v>10</v>
      </c>
      <c r="L753">
        <v>44433</v>
      </c>
      <c r="M753">
        <v>34</v>
      </c>
      <c r="N753" t="s">
        <v>2073</v>
      </c>
      <c r="O753" t="s">
        <v>57</v>
      </c>
      <c r="P753">
        <v>2143</v>
      </c>
      <c r="Q753">
        <v>58.9</v>
      </c>
      <c r="R753">
        <v>5</v>
      </c>
      <c r="S753">
        <v>120</v>
      </c>
      <c r="T753">
        <v>2014</v>
      </c>
      <c r="U753" t="str">
        <f t="shared" si="99"/>
        <v>Automatic</v>
      </c>
      <c r="V753">
        <f t="shared" si="100"/>
        <v>10000</v>
      </c>
      <c r="W753">
        <f t="shared" si="101"/>
        <v>100000</v>
      </c>
      <c r="X753">
        <f t="shared" si="102"/>
        <v>2.1</v>
      </c>
      <c r="Y753">
        <f t="shared" si="103"/>
        <v>1</v>
      </c>
      <c r="Z753">
        <f t="shared" si="104"/>
        <v>0</v>
      </c>
      <c r="AA753">
        <f t="shared" si="105"/>
        <v>1</v>
      </c>
      <c r="AB753">
        <f t="shared" si="106"/>
        <v>1</v>
      </c>
      <c r="AC753">
        <f t="shared" si="107"/>
        <v>0</v>
      </c>
    </row>
    <row r="754" spans="1:29" x14ac:dyDescent="0.2">
      <c r="A754" t="s">
        <v>2074</v>
      </c>
      <c r="B754" t="s">
        <v>295</v>
      </c>
      <c r="C754">
        <v>3145</v>
      </c>
      <c r="D754" t="s">
        <v>2075</v>
      </c>
      <c r="E754">
        <v>1</v>
      </c>
      <c r="F754" t="s">
        <v>40</v>
      </c>
      <c r="G754">
        <v>57800</v>
      </c>
      <c r="H754" t="s">
        <v>85</v>
      </c>
      <c r="I754" t="s">
        <v>54</v>
      </c>
      <c r="J754" t="s">
        <v>42</v>
      </c>
      <c r="K754">
        <v>11</v>
      </c>
      <c r="L754">
        <v>45341</v>
      </c>
      <c r="M754">
        <v>8</v>
      </c>
      <c r="N754" t="s">
        <v>2076</v>
      </c>
      <c r="O754" t="s">
        <v>49</v>
      </c>
      <c r="P754">
        <v>1149</v>
      </c>
      <c r="Q754">
        <v>51.4</v>
      </c>
      <c r="R754">
        <v>5</v>
      </c>
      <c r="S754">
        <v>127</v>
      </c>
      <c r="T754">
        <v>2013</v>
      </c>
      <c r="U754" t="str">
        <f t="shared" si="99"/>
        <v>Manual</v>
      </c>
      <c r="V754">
        <f t="shared" si="100"/>
        <v>0</v>
      </c>
      <c r="W754">
        <f t="shared" si="101"/>
        <v>50000</v>
      </c>
      <c r="X754">
        <f t="shared" si="102"/>
        <v>1.1000000000000001</v>
      </c>
      <c r="Y754">
        <f t="shared" si="103"/>
        <v>1</v>
      </c>
      <c r="Z754">
        <f t="shared" si="104"/>
        <v>1</v>
      </c>
      <c r="AA754">
        <f t="shared" si="105"/>
        <v>1</v>
      </c>
      <c r="AB754">
        <f t="shared" si="106"/>
        <v>1</v>
      </c>
      <c r="AC754">
        <f t="shared" si="107"/>
        <v>1</v>
      </c>
    </row>
    <row r="755" spans="1:29" x14ac:dyDescent="0.2">
      <c r="A755" t="s">
        <v>2077</v>
      </c>
      <c r="B755" t="s">
        <v>80</v>
      </c>
      <c r="C755">
        <v>17095</v>
      </c>
      <c r="D755" t="s">
        <v>2078</v>
      </c>
      <c r="E755">
        <v>1</v>
      </c>
      <c r="F755" t="s">
        <v>53</v>
      </c>
      <c r="G755">
        <v>90979</v>
      </c>
      <c r="H755" t="s">
        <v>85</v>
      </c>
      <c r="I755" t="s">
        <v>34</v>
      </c>
      <c r="J755" t="s">
        <v>86</v>
      </c>
      <c r="K755">
        <v>7</v>
      </c>
      <c r="L755">
        <v>45477</v>
      </c>
      <c r="M755">
        <v>13</v>
      </c>
      <c r="N755" t="s">
        <v>2079</v>
      </c>
      <c r="O755" t="s">
        <v>88</v>
      </c>
      <c r="P755">
        <v>1995</v>
      </c>
      <c r="Q755">
        <v>42.8</v>
      </c>
      <c r="R755">
        <v>5</v>
      </c>
      <c r="S755">
        <v>171</v>
      </c>
      <c r="T755">
        <v>2017</v>
      </c>
      <c r="U755" t="str">
        <f t="shared" si="99"/>
        <v>Manual</v>
      </c>
      <c r="V755">
        <f t="shared" si="100"/>
        <v>15000</v>
      </c>
      <c r="W755">
        <f t="shared" si="101"/>
        <v>50000</v>
      </c>
      <c r="X755">
        <f t="shared" si="102"/>
        <v>2</v>
      </c>
      <c r="Y755">
        <f t="shared" si="103"/>
        <v>1</v>
      </c>
      <c r="Z755">
        <f t="shared" si="104"/>
        <v>1</v>
      </c>
      <c r="AA755">
        <f t="shared" si="105"/>
        <v>1</v>
      </c>
      <c r="AB755">
        <f t="shared" si="106"/>
        <v>1</v>
      </c>
      <c r="AC755">
        <f t="shared" si="107"/>
        <v>1</v>
      </c>
    </row>
    <row r="756" spans="1:29" x14ac:dyDescent="0.2">
      <c r="A756" t="s">
        <v>2080</v>
      </c>
      <c r="B756" t="s">
        <v>38</v>
      </c>
      <c r="C756">
        <v>5425</v>
      </c>
      <c r="D756" t="s">
        <v>2081</v>
      </c>
      <c r="E756">
        <v>1</v>
      </c>
      <c r="F756" t="s">
        <v>53</v>
      </c>
      <c r="G756">
        <v>8381</v>
      </c>
      <c r="H756" t="s">
        <v>94</v>
      </c>
      <c r="I756" t="s">
        <v>34</v>
      </c>
      <c r="J756" t="s">
        <v>71</v>
      </c>
      <c r="K756">
        <v>8</v>
      </c>
      <c r="L756">
        <v>45678</v>
      </c>
      <c r="M756">
        <v>15</v>
      </c>
      <c r="N756" t="s">
        <v>1039</v>
      </c>
      <c r="O756" t="s">
        <v>73</v>
      </c>
      <c r="P756">
        <v>1598</v>
      </c>
      <c r="Q756">
        <v>68.900000000000006</v>
      </c>
      <c r="R756">
        <v>7</v>
      </c>
      <c r="S756">
        <v>109</v>
      </c>
      <c r="T756">
        <v>2016</v>
      </c>
      <c r="U756" t="str">
        <f t="shared" si="99"/>
        <v>Manual</v>
      </c>
      <c r="V756">
        <f t="shared" si="100"/>
        <v>5000</v>
      </c>
      <c r="W756">
        <f t="shared" si="101"/>
        <v>0</v>
      </c>
      <c r="X756">
        <f t="shared" si="102"/>
        <v>1.6</v>
      </c>
      <c r="Y756">
        <f t="shared" si="103"/>
        <v>1</v>
      </c>
      <c r="Z756">
        <f t="shared" si="104"/>
        <v>1</v>
      </c>
      <c r="AA756">
        <f t="shared" si="105"/>
        <v>1</v>
      </c>
      <c r="AB756">
        <f t="shared" si="106"/>
        <v>1</v>
      </c>
      <c r="AC756">
        <f t="shared" si="107"/>
        <v>1</v>
      </c>
    </row>
    <row r="757" spans="1:29" x14ac:dyDescent="0.2">
      <c r="A757" t="s">
        <v>2082</v>
      </c>
      <c r="B757" t="s">
        <v>38</v>
      </c>
      <c r="C757">
        <v>2800</v>
      </c>
      <c r="D757" t="s">
        <v>1273</v>
      </c>
      <c r="E757">
        <v>1</v>
      </c>
      <c r="F757" t="s">
        <v>40</v>
      </c>
      <c r="G757">
        <v>65000</v>
      </c>
      <c r="H757" t="s">
        <v>77</v>
      </c>
      <c r="I757" t="s">
        <v>34</v>
      </c>
      <c r="J757" t="s">
        <v>71</v>
      </c>
      <c r="K757">
        <v>13</v>
      </c>
      <c r="L757">
        <v>45466</v>
      </c>
      <c r="M757">
        <v>12</v>
      </c>
      <c r="N757" t="s">
        <v>2083</v>
      </c>
      <c r="O757" t="s">
        <v>73</v>
      </c>
      <c r="P757">
        <v>1598</v>
      </c>
      <c r="Q757">
        <v>42.2</v>
      </c>
      <c r="R757">
        <v>7</v>
      </c>
      <c r="S757">
        <v>157</v>
      </c>
      <c r="T757">
        <v>2011</v>
      </c>
      <c r="U757" t="str">
        <f t="shared" si="99"/>
        <v>Manual</v>
      </c>
      <c r="V757">
        <f t="shared" si="100"/>
        <v>0</v>
      </c>
      <c r="W757">
        <f t="shared" si="101"/>
        <v>50000</v>
      </c>
      <c r="X757">
        <f t="shared" si="102"/>
        <v>1.6</v>
      </c>
      <c r="Y757">
        <f t="shared" si="103"/>
        <v>1</v>
      </c>
      <c r="Z757">
        <f t="shared" si="104"/>
        <v>1</v>
      </c>
      <c r="AA757">
        <f t="shared" si="105"/>
        <v>1</v>
      </c>
      <c r="AB757">
        <f t="shared" si="106"/>
        <v>1</v>
      </c>
      <c r="AC757">
        <f t="shared" si="107"/>
        <v>1</v>
      </c>
    </row>
    <row r="758" spans="1:29" x14ac:dyDescent="0.2">
      <c r="A758" t="s">
        <v>2084</v>
      </c>
      <c r="B758" t="s">
        <v>156</v>
      </c>
      <c r="C758">
        <v>8745</v>
      </c>
      <c r="D758" t="s">
        <v>2085</v>
      </c>
      <c r="E758">
        <v>1</v>
      </c>
      <c r="F758" t="s">
        <v>40</v>
      </c>
      <c r="G758">
        <v>55000</v>
      </c>
      <c r="H758" t="s">
        <v>41</v>
      </c>
      <c r="I758" t="s">
        <v>54</v>
      </c>
      <c r="J758" t="s">
        <v>146</v>
      </c>
      <c r="K758">
        <v>13</v>
      </c>
      <c r="L758">
        <v>44713</v>
      </c>
      <c r="M758">
        <v>36</v>
      </c>
      <c r="N758" t="s">
        <v>2086</v>
      </c>
      <c r="O758" t="s">
        <v>159</v>
      </c>
      <c r="P758">
        <v>1598</v>
      </c>
      <c r="Q758">
        <v>38.700000000000003</v>
      </c>
      <c r="R758">
        <v>4</v>
      </c>
      <c r="S758">
        <v>169</v>
      </c>
      <c r="T758">
        <v>2011</v>
      </c>
      <c r="U758" t="str">
        <f t="shared" si="99"/>
        <v>Manual</v>
      </c>
      <c r="V758">
        <f t="shared" si="100"/>
        <v>5000</v>
      </c>
      <c r="W758">
        <f t="shared" si="101"/>
        <v>50000</v>
      </c>
      <c r="X758">
        <f t="shared" si="102"/>
        <v>1.6</v>
      </c>
      <c r="Y758">
        <f t="shared" si="103"/>
        <v>1</v>
      </c>
      <c r="Z758">
        <f t="shared" si="104"/>
        <v>1</v>
      </c>
      <c r="AA758">
        <f t="shared" si="105"/>
        <v>1</v>
      </c>
      <c r="AB758">
        <f t="shared" si="106"/>
        <v>1</v>
      </c>
      <c r="AC758">
        <f t="shared" si="107"/>
        <v>1</v>
      </c>
    </row>
    <row r="759" spans="1:29" x14ac:dyDescent="0.2">
      <c r="A759" t="s">
        <v>2087</v>
      </c>
      <c r="B759" t="s">
        <v>243</v>
      </c>
      <c r="C759">
        <v>12649</v>
      </c>
      <c r="D759" t="s">
        <v>2088</v>
      </c>
      <c r="E759">
        <v>2</v>
      </c>
      <c r="F759" t="s">
        <v>53</v>
      </c>
      <c r="G759">
        <v>66000</v>
      </c>
      <c r="H759" t="s">
        <v>61</v>
      </c>
      <c r="I759" t="s">
        <v>34</v>
      </c>
      <c r="J759" t="s">
        <v>71</v>
      </c>
      <c r="K759">
        <v>8</v>
      </c>
      <c r="L759">
        <v>45655</v>
      </c>
      <c r="M759">
        <v>20</v>
      </c>
      <c r="N759" t="s">
        <v>2089</v>
      </c>
      <c r="O759" t="s">
        <v>73</v>
      </c>
      <c r="P759">
        <v>1968</v>
      </c>
      <c r="Q759">
        <v>54.3</v>
      </c>
      <c r="R759">
        <v>7</v>
      </c>
      <c r="S759">
        <v>137</v>
      </c>
      <c r="T759">
        <v>2016</v>
      </c>
      <c r="U759" t="str">
        <f t="shared" si="99"/>
        <v>Automatic</v>
      </c>
      <c r="V759">
        <f t="shared" si="100"/>
        <v>10000</v>
      </c>
      <c r="W759">
        <f t="shared" si="101"/>
        <v>50000</v>
      </c>
      <c r="X759">
        <f t="shared" si="102"/>
        <v>2</v>
      </c>
      <c r="Y759">
        <f t="shared" si="103"/>
        <v>1</v>
      </c>
      <c r="Z759">
        <f t="shared" si="104"/>
        <v>1</v>
      </c>
      <c r="AA759">
        <f t="shared" si="105"/>
        <v>1</v>
      </c>
      <c r="AB759">
        <f t="shared" si="106"/>
        <v>1</v>
      </c>
      <c r="AC759">
        <f t="shared" si="107"/>
        <v>1</v>
      </c>
    </row>
    <row r="760" spans="1:29" x14ac:dyDescent="0.2">
      <c r="A760" t="s">
        <v>2090</v>
      </c>
      <c r="B760" t="s">
        <v>123</v>
      </c>
      <c r="C760">
        <v>10795</v>
      </c>
      <c r="D760" t="s">
        <v>2091</v>
      </c>
      <c r="E760">
        <v>1</v>
      </c>
      <c r="F760" t="s">
        <v>53</v>
      </c>
      <c r="G760">
        <v>40000</v>
      </c>
      <c r="H760" t="s">
        <v>41</v>
      </c>
      <c r="I760" t="s">
        <v>54</v>
      </c>
      <c r="J760" t="s">
        <v>35</v>
      </c>
      <c r="K760">
        <v>9</v>
      </c>
      <c r="L760">
        <v>44382</v>
      </c>
      <c r="M760">
        <v>14</v>
      </c>
      <c r="O760" t="s">
        <v>35</v>
      </c>
      <c r="P760">
        <v>1995</v>
      </c>
      <c r="Q760">
        <v>64.2</v>
      </c>
      <c r="R760">
        <v>7</v>
      </c>
      <c r="S760">
        <v>115</v>
      </c>
      <c r="T760">
        <v>2015</v>
      </c>
      <c r="U760" t="str">
        <f t="shared" si="99"/>
        <v>Manual</v>
      </c>
      <c r="V760">
        <f t="shared" si="100"/>
        <v>10000</v>
      </c>
      <c r="W760">
        <f t="shared" si="101"/>
        <v>0</v>
      </c>
      <c r="X760">
        <f t="shared" si="102"/>
        <v>2</v>
      </c>
      <c r="Y760">
        <f t="shared" si="103"/>
        <v>1</v>
      </c>
      <c r="Z760">
        <f t="shared" si="104"/>
        <v>1</v>
      </c>
      <c r="AA760">
        <f t="shared" si="105"/>
        <v>1</v>
      </c>
      <c r="AB760">
        <f t="shared" si="106"/>
        <v>1</v>
      </c>
      <c r="AC760">
        <f t="shared" si="107"/>
        <v>1</v>
      </c>
    </row>
    <row r="761" spans="1:29" x14ac:dyDescent="0.2">
      <c r="A761" t="s">
        <v>2092</v>
      </c>
      <c r="B761" t="s">
        <v>156</v>
      </c>
      <c r="C761">
        <v>1495</v>
      </c>
      <c r="D761" t="s">
        <v>2093</v>
      </c>
      <c r="E761">
        <v>2</v>
      </c>
      <c r="F761" t="s">
        <v>40</v>
      </c>
      <c r="G761">
        <v>80000</v>
      </c>
      <c r="H761" t="s">
        <v>94</v>
      </c>
      <c r="I761" t="s">
        <v>54</v>
      </c>
      <c r="J761" t="s">
        <v>42</v>
      </c>
      <c r="K761">
        <v>17</v>
      </c>
      <c r="L761">
        <v>44854</v>
      </c>
      <c r="M761">
        <v>17</v>
      </c>
      <c r="N761" t="s">
        <v>2094</v>
      </c>
      <c r="O761" t="s">
        <v>44</v>
      </c>
      <c r="P761">
        <v>1598</v>
      </c>
      <c r="Q761">
        <v>42.2</v>
      </c>
      <c r="R761">
        <v>4</v>
      </c>
      <c r="S761">
        <v>161</v>
      </c>
      <c r="T761">
        <v>2007</v>
      </c>
      <c r="U761" t="str">
        <f t="shared" si="99"/>
        <v>Automatic</v>
      </c>
      <c r="V761">
        <f t="shared" si="100"/>
        <v>0</v>
      </c>
      <c r="W761">
        <f t="shared" si="101"/>
        <v>50000</v>
      </c>
      <c r="X761">
        <f t="shared" si="102"/>
        <v>1.6</v>
      </c>
      <c r="Y761">
        <f t="shared" si="103"/>
        <v>1</v>
      </c>
      <c r="Z761">
        <f t="shared" si="104"/>
        <v>1</v>
      </c>
      <c r="AA761">
        <f t="shared" si="105"/>
        <v>1</v>
      </c>
      <c r="AB761">
        <f t="shared" si="106"/>
        <v>1</v>
      </c>
      <c r="AC761">
        <f t="shared" si="107"/>
        <v>1</v>
      </c>
    </row>
    <row r="762" spans="1:29" x14ac:dyDescent="0.2">
      <c r="A762" t="s">
        <v>2095</v>
      </c>
      <c r="B762" t="s">
        <v>123</v>
      </c>
      <c r="C762">
        <v>10873</v>
      </c>
      <c r="D762" t="s">
        <v>2096</v>
      </c>
      <c r="E762">
        <v>2</v>
      </c>
      <c r="F762" t="s">
        <v>53</v>
      </c>
      <c r="G762">
        <v>81358</v>
      </c>
      <c r="H762" t="s">
        <v>77</v>
      </c>
      <c r="I762" t="s">
        <v>34</v>
      </c>
      <c r="J762" t="s">
        <v>146</v>
      </c>
      <c r="K762">
        <v>7</v>
      </c>
      <c r="L762">
        <v>45633</v>
      </c>
      <c r="M762">
        <v>31</v>
      </c>
      <c r="N762" t="s">
        <v>2097</v>
      </c>
      <c r="O762" t="s">
        <v>148</v>
      </c>
      <c r="P762">
        <v>1995</v>
      </c>
      <c r="Q762">
        <v>70.599999999999994</v>
      </c>
      <c r="R762">
        <v>5</v>
      </c>
      <c r="S762">
        <v>114</v>
      </c>
      <c r="T762">
        <v>2017</v>
      </c>
      <c r="U762" t="str">
        <f t="shared" si="99"/>
        <v>Automatic</v>
      </c>
      <c r="V762">
        <f t="shared" si="100"/>
        <v>10000</v>
      </c>
      <c r="W762">
        <f t="shared" si="101"/>
        <v>50000</v>
      </c>
      <c r="X762">
        <f t="shared" si="102"/>
        <v>2</v>
      </c>
      <c r="Y762">
        <f t="shared" si="103"/>
        <v>1</v>
      </c>
      <c r="Z762">
        <f t="shared" si="104"/>
        <v>1</v>
      </c>
      <c r="AA762">
        <f t="shared" si="105"/>
        <v>1</v>
      </c>
      <c r="AB762">
        <f t="shared" si="106"/>
        <v>1</v>
      </c>
      <c r="AC762">
        <f t="shared" si="107"/>
        <v>1</v>
      </c>
    </row>
    <row r="763" spans="1:29" x14ac:dyDescent="0.2">
      <c r="A763" t="s">
        <v>2098</v>
      </c>
      <c r="B763" t="s">
        <v>404</v>
      </c>
      <c r="C763">
        <v>3890</v>
      </c>
      <c r="D763" t="s">
        <v>1132</v>
      </c>
      <c r="E763">
        <v>1</v>
      </c>
      <c r="F763" t="s">
        <v>40</v>
      </c>
      <c r="G763">
        <v>40721</v>
      </c>
      <c r="H763" t="s">
        <v>33</v>
      </c>
      <c r="I763" t="s">
        <v>34</v>
      </c>
      <c r="J763" t="s">
        <v>42</v>
      </c>
      <c r="K763">
        <v>9</v>
      </c>
      <c r="L763">
        <v>45460</v>
      </c>
      <c r="M763">
        <v>6</v>
      </c>
      <c r="N763" t="s">
        <v>2099</v>
      </c>
      <c r="O763" t="s">
        <v>49</v>
      </c>
      <c r="P763">
        <v>998</v>
      </c>
      <c r="Q763">
        <v>68.900000000000006</v>
      </c>
      <c r="R763">
        <v>4</v>
      </c>
      <c r="S763">
        <v>95</v>
      </c>
      <c r="T763">
        <v>2015</v>
      </c>
      <c r="U763" t="str">
        <f t="shared" si="99"/>
        <v>Manual</v>
      </c>
      <c r="V763">
        <f t="shared" si="100"/>
        <v>0</v>
      </c>
      <c r="W763">
        <f t="shared" si="101"/>
        <v>0</v>
      </c>
      <c r="X763">
        <f t="shared" si="102"/>
        <v>1</v>
      </c>
      <c r="Y763">
        <f t="shared" si="103"/>
        <v>1</v>
      </c>
      <c r="Z763">
        <f t="shared" si="104"/>
        <v>1</v>
      </c>
      <c r="AA763">
        <f t="shared" si="105"/>
        <v>1</v>
      </c>
      <c r="AB763">
        <f t="shared" si="106"/>
        <v>1</v>
      </c>
      <c r="AC763">
        <f t="shared" si="107"/>
        <v>1</v>
      </c>
    </row>
    <row r="764" spans="1:29" x14ac:dyDescent="0.2">
      <c r="A764" t="s">
        <v>2100</v>
      </c>
      <c r="B764" t="s">
        <v>80</v>
      </c>
      <c r="C764">
        <v>30345</v>
      </c>
      <c r="D764" t="s">
        <v>2101</v>
      </c>
      <c r="E764">
        <v>1</v>
      </c>
      <c r="F764" t="s">
        <v>53</v>
      </c>
      <c r="G764">
        <v>15146</v>
      </c>
      <c r="H764" t="s">
        <v>61</v>
      </c>
      <c r="I764" t="s">
        <v>34</v>
      </c>
      <c r="J764" t="s">
        <v>86</v>
      </c>
      <c r="K764">
        <v>2</v>
      </c>
      <c r="L764">
        <v>45716</v>
      </c>
      <c r="M764">
        <v>16</v>
      </c>
      <c r="N764" t="s">
        <v>2102</v>
      </c>
      <c r="O764" t="s">
        <v>88</v>
      </c>
      <c r="P764">
        <v>1995</v>
      </c>
      <c r="Q764">
        <v>46.3</v>
      </c>
      <c r="R764">
        <v>3</v>
      </c>
      <c r="S764">
        <v>190</v>
      </c>
      <c r="T764">
        <v>2022</v>
      </c>
      <c r="U764" t="str">
        <f t="shared" si="99"/>
        <v>Manual</v>
      </c>
      <c r="V764">
        <f t="shared" si="100"/>
        <v>30000</v>
      </c>
      <c r="W764">
        <f t="shared" si="101"/>
        <v>0</v>
      </c>
      <c r="X764">
        <f t="shared" si="102"/>
        <v>2</v>
      </c>
      <c r="Y764">
        <f t="shared" si="103"/>
        <v>0</v>
      </c>
      <c r="Z764">
        <f t="shared" si="104"/>
        <v>1</v>
      </c>
      <c r="AA764">
        <f t="shared" si="105"/>
        <v>1</v>
      </c>
      <c r="AB764">
        <f t="shared" si="106"/>
        <v>1</v>
      </c>
      <c r="AC764">
        <f t="shared" si="107"/>
        <v>0</v>
      </c>
    </row>
    <row r="765" spans="1:29" x14ac:dyDescent="0.2">
      <c r="A765" t="s">
        <v>2103</v>
      </c>
      <c r="B765" t="s">
        <v>75</v>
      </c>
      <c r="C765">
        <v>10745</v>
      </c>
      <c r="D765" t="s">
        <v>1975</v>
      </c>
      <c r="E765">
        <v>1</v>
      </c>
      <c r="F765" t="s">
        <v>53</v>
      </c>
      <c r="G765">
        <v>49000</v>
      </c>
      <c r="H765" t="s">
        <v>61</v>
      </c>
      <c r="I765" t="s">
        <v>34</v>
      </c>
      <c r="J765" t="s">
        <v>55</v>
      </c>
      <c r="K765">
        <v>9</v>
      </c>
      <c r="L765">
        <v>45669</v>
      </c>
      <c r="M765">
        <v>27</v>
      </c>
      <c r="N765" t="s">
        <v>2104</v>
      </c>
      <c r="O765" t="s">
        <v>57</v>
      </c>
      <c r="P765">
        <v>1968</v>
      </c>
      <c r="Q765">
        <v>61.4</v>
      </c>
      <c r="R765">
        <v>5</v>
      </c>
      <c r="S765">
        <v>120</v>
      </c>
      <c r="T765">
        <v>2015</v>
      </c>
      <c r="U765" t="str">
        <f t="shared" si="99"/>
        <v>Manual</v>
      </c>
      <c r="V765">
        <f t="shared" si="100"/>
        <v>10000</v>
      </c>
      <c r="W765">
        <f t="shared" si="101"/>
        <v>0</v>
      </c>
      <c r="X765">
        <f t="shared" si="102"/>
        <v>2</v>
      </c>
      <c r="Y765">
        <f t="shared" si="103"/>
        <v>1</v>
      </c>
      <c r="Z765">
        <f t="shared" si="104"/>
        <v>1</v>
      </c>
      <c r="AA765">
        <f t="shared" si="105"/>
        <v>1</v>
      </c>
      <c r="AB765">
        <f t="shared" si="106"/>
        <v>1</v>
      </c>
      <c r="AC765">
        <f t="shared" si="107"/>
        <v>1</v>
      </c>
    </row>
    <row r="766" spans="1:29" x14ac:dyDescent="0.2">
      <c r="A766" t="s">
        <v>2105</v>
      </c>
      <c r="B766" t="s">
        <v>133</v>
      </c>
      <c r="C766">
        <v>6895</v>
      </c>
      <c r="D766" t="s">
        <v>2106</v>
      </c>
      <c r="E766">
        <v>2</v>
      </c>
      <c r="F766" t="s">
        <v>32</v>
      </c>
      <c r="G766">
        <v>41000</v>
      </c>
      <c r="H766" t="s">
        <v>85</v>
      </c>
      <c r="I766" t="s">
        <v>34</v>
      </c>
      <c r="J766" t="s">
        <v>42</v>
      </c>
      <c r="K766">
        <v>12</v>
      </c>
      <c r="L766">
        <v>45460</v>
      </c>
      <c r="M766">
        <v>13</v>
      </c>
      <c r="N766" t="s">
        <v>2107</v>
      </c>
      <c r="O766" t="s">
        <v>49</v>
      </c>
      <c r="P766">
        <v>1797</v>
      </c>
      <c r="Q766">
        <v>70.599999999999994</v>
      </c>
      <c r="R766">
        <v>5</v>
      </c>
      <c r="S766">
        <v>93</v>
      </c>
      <c r="T766">
        <v>2012</v>
      </c>
      <c r="U766" t="str">
        <f t="shared" si="99"/>
        <v>Automatic</v>
      </c>
      <c r="V766">
        <f t="shared" si="100"/>
        <v>5000</v>
      </c>
      <c r="W766">
        <f t="shared" si="101"/>
        <v>0</v>
      </c>
      <c r="X766">
        <f t="shared" si="102"/>
        <v>1.8</v>
      </c>
      <c r="Y766">
        <f t="shared" si="103"/>
        <v>1</v>
      </c>
      <c r="Z766">
        <f t="shared" si="104"/>
        <v>1</v>
      </c>
      <c r="AA766">
        <f t="shared" si="105"/>
        <v>1</v>
      </c>
      <c r="AB766">
        <f t="shared" si="106"/>
        <v>1</v>
      </c>
      <c r="AC766">
        <f t="shared" si="107"/>
        <v>1</v>
      </c>
    </row>
    <row r="767" spans="1:29" x14ac:dyDescent="0.2">
      <c r="A767" t="s">
        <v>2108</v>
      </c>
      <c r="B767" t="s">
        <v>51</v>
      </c>
      <c r="C767">
        <v>7045</v>
      </c>
      <c r="D767" t="s">
        <v>2109</v>
      </c>
      <c r="E767">
        <v>1</v>
      </c>
      <c r="F767" t="s">
        <v>53</v>
      </c>
      <c r="G767">
        <v>50000</v>
      </c>
      <c r="H767" t="s">
        <v>94</v>
      </c>
      <c r="I767" t="s">
        <v>34</v>
      </c>
      <c r="J767" t="s">
        <v>42</v>
      </c>
      <c r="K767">
        <v>11</v>
      </c>
      <c r="L767">
        <v>45685</v>
      </c>
      <c r="M767">
        <v>12</v>
      </c>
      <c r="N767" t="s">
        <v>2110</v>
      </c>
      <c r="O767" t="s">
        <v>49</v>
      </c>
      <c r="P767">
        <v>1598</v>
      </c>
      <c r="Q767">
        <v>74.3</v>
      </c>
      <c r="R767">
        <v>5</v>
      </c>
      <c r="S767">
        <v>99</v>
      </c>
      <c r="T767">
        <v>2013</v>
      </c>
      <c r="U767" t="str">
        <f t="shared" si="99"/>
        <v>Manual</v>
      </c>
      <c r="V767">
        <f t="shared" si="100"/>
        <v>5000</v>
      </c>
      <c r="W767">
        <f t="shared" si="101"/>
        <v>50000</v>
      </c>
      <c r="X767">
        <f t="shared" si="102"/>
        <v>1.6</v>
      </c>
      <c r="Y767">
        <f t="shared" si="103"/>
        <v>1</v>
      </c>
      <c r="Z767">
        <f t="shared" si="104"/>
        <v>1</v>
      </c>
      <c r="AA767">
        <f t="shared" si="105"/>
        <v>1</v>
      </c>
      <c r="AB767">
        <f t="shared" si="106"/>
        <v>1</v>
      </c>
      <c r="AC767">
        <f t="shared" si="107"/>
        <v>1</v>
      </c>
    </row>
    <row r="768" spans="1:29" x14ac:dyDescent="0.2">
      <c r="A768" t="s">
        <v>2111</v>
      </c>
      <c r="B768" t="s">
        <v>80</v>
      </c>
      <c r="C768">
        <v>6245</v>
      </c>
      <c r="D768" t="s">
        <v>2112</v>
      </c>
      <c r="E768">
        <v>1</v>
      </c>
      <c r="F768" t="s">
        <v>53</v>
      </c>
      <c r="G768">
        <v>104000</v>
      </c>
      <c r="H768" t="s">
        <v>41</v>
      </c>
      <c r="I768" t="s">
        <v>54</v>
      </c>
      <c r="J768" t="s">
        <v>35</v>
      </c>
      <c r="K768">
        <v>12</v>
      </c>
      <c r="L768">
        <v>44782</v>
      </c>
      <c r="M768">
        <v>23</v>
      </c>
      <c r="N768" t="s">
        <v>2113</v>
      </c>
      <c r="O768" t="s">
        <v>35</v>
      </c>
      <c r="P768">
        <v>1997</v>
      </c>
      <c r="Q768">
        <v>47.1</v>
      </c>
      <c r="R768">
        <v>5</v>
      </c>
      <c r="S768">
        <v>159</v>
      </c>
      <c r="T768">
        <v>2012</v>
      </c>
      <c r="U768" t="str">
        <f t="shared" si="99"/>
        <v>Manual</v>
      </c>
      <c r="V768">
        <f t="shared" si="100"/>
        <v>5000</v>
      </c>
      <c r="W768">
        <f t="shared" si="101"/>
        <v>100000</v>
      </c>
      <c r="X768">
        <f t="shared" si="102"/>
        <v>2</v>
      </c>
      <c r="Y768">
        <f t="shared" si="103"/>
        <v>1</v>
      </c>
      <c r="Z768">
        <f t="shared" si="104"/>
        <v>0</v>
      </c>
      <c r="AA768">
        <f t="shared" si="105"/>
        <v>1</v>
      </c>
      <c r="AB768">
        <f t="shared" si="106"/>
        <v>1</v>
      </c>
      <c r="AC768">
        <f t="shared" si="107"/>
        <v>0</v>
      </c>
    </row>
    <row r="769" spans="1:29" x14ac:dyDescent="0.2">
      <c r="A769" t="s">
        <v>2114</v>
      </c>
      <c r="B769" t="s">
        <v>307</v>
      </c>
      <c r="C769">
        <v>1645</v>
      </c>
      <c r="D769" t="s">
        <v>2115</v>
      </c>
      <c r="E769">
        <v>1</v>
      </c>
      <c r="F769" t="s">
        <v>53</v>
      </c>
      <c r="G769">
        <v>137000</v>
      </c>
      <c r="H769" t="s">
        <v>94</v>
      </c>
      <c r="I769" t="s">
        <v>54</v>
      </c>
      <c r="J769" t="s">
        <v>42</v>
      </c>
      <c r="K769">
        <v>17</v>
      </c>
      <c r="L769">
        <v>44915</v>
      </c>
      <c r="M769">
        <v>10</v>
      </c>
      <c r="N769" t="s">
        <v>2116</v>
      </c>
      <c r="O769" t="s">
        <v>49</v>
      </c>
      <c r="P769">
        <v>1422</v>
      </c>
      <c r="Q769">
        <v>54.3</v>
      </c>
      <c r="R769">
        <v>5</v>
      </c>
      <c r="S769">
        <v>135</v>
      </c>
      <c r="T769">
        <v>2007</v>
      </c>
      <c r="U769" t="str">
        <f t="shared" si="99"/>
        <v>Manual</v>
      </c>
      <c r="V769">
        <f t="shared" si="100"/>
        <v>0</v>
      </c>
      <c r="W769">
        <f t="shared" si="101"/>
        <v>100000</v>
      </c>
      <c r="X769">
        <f t="shared" si="102"/>
        <v>1.4</v>
      </c>
      <c r="Y769">
        <f t="shared" si="103"/>
        <v>1</v>
      </c>
      <c r="Z769">
        <f t="shared" si="104"/>
        <v>0</v>
      </c>
      <c r="AA769">
        <f t="shared" si="105"/>
        <v>1</v>
      </c>
      <c r="AB769">
        <f t="shared" si="106"/>
        <v>1</v>
      </c>
      <c r="AC769">
        <f t="shared" si="107"/>
        <v>0</v>
      </c>
    </row>
    <row r="770" spans="1:29" x14ac:dyDescent="0.2">
      <c r="A770" t="s">
        <v>2117</v>
      </c>
      <c r="B770" t="s">
        <v>46</v>
      </c>
      <c r="C770">
        <v>9695</v>
      </c>
      <c r="D770" t="s">
        <v>2118</v>
      </c>
      <c r="E770">
        <v>1</v>
      </c>
      <c r="F770" t="s">
        <v>40</v>
      </c>
      <c r="G770">
        <v>3250</v>
      </c>
      <c r="H770" t="s">
        <v>85</v>
      </c>
      <c r="I770" t="s">
        <v>54</v>
      </c>
      <c r="J770" t="s">
        <v>42</v>
      </c>
      <c r="K770">
        <v>8</v>
      </c>
      <c r="L770">
        <v>44409</v>
      </c>
      <c r="M770">
        <v>11</v>
      </c>
      <c r="N770" t="s">
        <v>2119</v>
      </c>
      <c r="O770" t="s">
        <v>49</v>
      </c>
      <c r="P770">
        <v>1197</v>
      </c>
      <c r="Q770">
        <v>48.7</v>
      </c>
      <c r="R770">
        <v>5</v>
      </c>
      <c r="S770">
        <v>130</v>
      </c>
      <c r="T770">
        <v>2016</v>
      </c>
      <c r="U770" t="str">
        <f t="shared" ref="U770:U833" si="108">IF(AVERAGE(E770:E770)=2,"Automatic","Manual")</f>
        <v>Manual</v>
      </c>
      <c r="V770">
        <f t="shared" ref="V770:V833" si="109">ROUNDDOWN(AVERAGE(C770:C770)/5000,0)*5000</f>
        <v>5000</v>
      </c>
      <c r="W770">
        <f t="shared" ref="W770:W833" si="110">ROUNDDOWN(AVERAGE(G770:G770)/50000,0)*50000</f>
        <v>0</v>
      </c>
      <c r="X770">
        <f t="shared" ref="X770:X833" si="111">ROUND(AVERAGE(P770:P770)/1000,1)</f>
        <v>1.2</v>
      </c>
      <c r="Y770">
        <f t="shared" ref="Y770:Y833" si="112">IF(AVERAGE(V770:V770)=30000,0,1)</f>
        <v>1</v>
      </c>
      <c r="Z770">
        <f t="shared" ref="Z770:Z833" si="113">IF(AVERAGE(W770:W770)&gt;50000,0,1)</f>
        <v>1</v>
      </c>
      <c r="AA770">
        <f t="shared" ref="AA770:AA833" si="114">IF(AVERAGE(X770:X770)&gt;2.5,0,1)</f>
        <v>1</v>
      </c>
      <c r="AB770">
        <f t="shared" ref="AB770:AB833" si="115">IF(AVERAGE(Q770:Q770)&lt;30,0,1)</f>
        <v>1</v>
      </c>
      <c r="AC770">
        <f t="shared" ref="AC770:AC833" si="116">IF(SUM(Y770:AB770)=4,1,0)</f>
        <v>1</v>
      </c>
    </row>
    <row r="771" spans="1:29" x14ac:dyDescent="0.2">
      <c r="A771" t="s">
        <v>2120</v>
      </c>
      <c r="B771" t="s">
        <v>233</v>
      </c>
      <c r="C771">
        <v>10695</v>
      </c>
      <c r="D771" t="s">
        <v>2121</v>
      </c>
      <c r="E771">
        <v>2</v>
      </c>
      <c r="F771" t="s">
        <v>40</v>
      </c>
      <c r="G771">
        <v>50266</v>
      </c>
      <c r="H771" t="s">
        <v>127</v>
      </c>
      <c r="I771" t="s">
        <v>34</v>
      </c>
      <c r="J771" t="s">
        <v>35</v>
      </c>
      <c r="K771">
        <v>10</v>
      </c>
      <c r="L771">
        <v>45471</v>
      </c>
      <c r="M771">
        <v>25</v>
      </c>
      <c r="N771" t="s">
        <v>2122</v>
      </c>
      <c r="O771" t="s">
        <v>35</v>
      </c>
      <c r="P771">
        <v>1997</v>
      </c>
      <c r="Q771">
        <v>36.700000000000003</v>
      </c>
      <c r="R771">
        <v>5</v>
      </c>
      <c r="S771">
        <v>179</v>
      </c>
      <c r="T771">
        <v>2014</v>
      </c>
      <c r="U771" t="str">
        <f t="shared" si="108"/>
        <v>Automatic</v>
      </c>
      <c r="V771">
        <f t="shared" si="109"/>
        <v>10000</v>
      </c>
      <c r="W771">
        <f t="shared" si="110"/>
        <v>50000</v>
      </c>
      <c r="X771">
        <f t="shared" si="111"/>
        <v>2</v>
      </c>
      <c r="Y771">
        <f t="shared" si="112"/>
        <v>1</v>
      </c>
      <c r="Z771">
        <f t="shared" si="113"/>
        <v>1</v>
      </c>
      <c r="AA771">
        <f t="shared" si="114"/>
        <v>1</v>
      </c>
      <c r="AB771">
        <f t="shared" si="115"/>
        <v>1</v>
      </c>
      <c r="AC771">
        <f t="shared" si="116"/>
        <v>1</v>
      </c>
    </row>
    <row r="772" spans="1:29" x14ac:dyDescent="0.2">
      <c r="A772" t="s">
        <v>2123</v>
      </c>
      <c r="B772" t="s">
        <v>51</v>
      </c>
      <c r="C772">
        <v>12895</v>
      </c>
      <c r="D772" t="s">
        <v>1172</v>
      </c>
      <c r="E772">
        <v>1</v>
      </c>
      <c r="F772" t="s">
        <v>40</v>
      </c>
      <c r="G772">
        <v>16800</v>
      </c>
      <c r="H772" t="s">
        <v>541</v>
      </c>
      <c r="I772" t="s">
        <v>54</v>
      </c>
      <c r="J772" t="s">
        <v>42</v>
      </c>
      <c r="K772">
        <v>7</v>
      </c>
      <c r="L772">
        <v>44458</v>
      </c>
      <c r="M772">
        <v>16</v>
      </c>
      <c r="N772" t="s">
        <v>2124</v>
      </c>
      <c r="O772" t="s">
        <v>49</v>
      </c>
      <c r="P772">
        <v>1395</v>
      </c>
      <c r="Q772">
        <v>54.3</v>
      </c>
      <c r="R772">
        <v>5</v>
      </c>
      <c r="S772">
        <v>120</v>
      </c>
      <c r="T772">
        <v>2017</v>
      </c>
      <c r="U772" t="str">
        <f t="shared" si="108"/>
        <v>Manual</v>
      </c>
      <c r="V772">
        <f t="shared" si="109"/>
        <v>10000</v>
      </c>
      <c r="W772">
        <f t="shared" si="110"/>
        <v>0</v>
      </c>
      <c r="X772">
        <f t="shared" si="111"/>
        <v>1.4</v>
      </c>
      <c r="Y772">
        <f t="shared" si="112"/>
        <v>1</v>
      </c>
      <c r="Z772">
        <f t="shared" si="113"/>
        <v>1</v>
      </c>
      <c r="AA772">
        <f t="shared" si="114"/>
        <v>1</v>
      </c>
      <c r="AB772">
        <f t="shared" si="115"/>
        <v>1</v>
      </c>
      <c r="AC772">
        <f t="shared" si="116"/>
        <v>1</v>
      </c>
    </row>
    <row r="773" spans="1:29" x14ac:dyDescent="0.2">
      <c r="A773" t="s">
        <v>2125</v>
      </c>
      <c r="B773" t="s">
        <v>69</v>
      </c>
      <c r="C773">
        <v>13460</v>
      </c>
      <c r="D773" t="s">
        <v>2126</v>
      </c>
      <c r="E773">
        <v>2</v>
      </c>
      <c r="F773" t="s">
        <v>53</v>
      </c>
      <c r="G773">
        <v>18600</v>
      </c>
      <c r="H773" t="s">
        <v>77</v>
      </c>
      <c r="I773" t="s">
        <v>54</v>
      </c>
      <c r="J773" t="s">
        <v>55</v>
      </c>
      <c r="K773">
        <v>7</v>
      </c>
      <c r="L773">
        <v>44823</v>
      </c>
      <c r="M773">
        <v>30</v>
      </c>
      <c r="N773" t="s">
        <v>2127</v>
      </c>
      <c r="O773" t="s">
        <v>57</v>
      </c>
      <c r="P773">
        <v>2143</v>
      </c>
      <c r="Q773">
        <v>65.7</v>
      </c>
      <c r="R773">
        <v>5</v>
      </c>
      <c r="S773">
        <v>112</v>
      </c>
      <c r="T773">
        <v>2017</v>
      </c>
      <c r="U773" t="str">
        <f t="shared" si="108"/>
        <v>Automatic</v>
      </c>
      <c r="V773">
        <f t="shared" si="109"/>
        <v>10000</v>
      </c>
      <c r="W773">
        <f t="shared" si="110"/>
        <v>0</v>
      </c>
      <c r="X773">
        <f t="shared" si="111"/>
        <v>2.1</v>
      </c>
      <c r="Y773">
        <f t="shared" si="112"/>
        <v>1</v>
      </c>
      <c r="Z773">
        <f t="shared" si="113"/>
        <v>1</v>
      </c>
      <c r="AA773">
        <f t="shared" si="114"/>
        <v>1</v>
      </c>
      <c r="AB773">
        <f t="shared" si="115"/>
        <v>1</v>
      </c>
      <c r="AC773">
        <f t="shared" si="116"/>
        <v>1</v>
      </c>
    </row>
    <row r="774" spans="1:29" x14ac:dyDescent="0.2">
      <c r="A774" t="s">
        <v>2128</v>
      </c>
      <c r="B774" t="s">
        <v>2129</v>
      </c>
      <c r="C774">
        <v>7710</v>
      </c>
      <c r="D774" t="s">
        <v>2130</v>
      </c>
      <c r="E774">
        <v>2</v>
      </c>
      <c r="F774" t="s">
        <v>53</v>
      </c>
      <c r="G774">
        <v>9000</v>
      </c>
      <c r="H774" t="s">
        <v>41</v>
      </c>
      <c r="I774" t="s">
        <v>54</v>
      </c>
      <c r="J774" t="s">
        <v>42</v>
      </c>
      <c r="K774">
        <v>8</v>
      </c>
      <c r="L774">
        <v>44600</v>
      </c>
      <c r="M774">
        <v>17</v>
      </c>
      <c r="N774" t="s">
        <v>2131</v>
      </c>
      <c r="O774" t="s">
        <v>49</v>
      </c>
      <c r="P774">
        <v>1597</v>
      </c>
      <c r="Q774">
        <v>51.4</v>
      </c>
      <c r="R774">
        <v>5</v>
      </c>
      <c r="S774">
        <v>146</v>
      </c>
      <c r="T774">
        <v>2016</v>
      </c>
      <c r="U774" t="str">
        <f t="shared" si="108"/>
        <v>Automatic</v>
      </c>
      <c r="V774">
        <f t="shared" si="109"/>
        <v>5000</v>
      </c>
      <c r="W774">
        <f t="shared" si="110"/>
        <v>0</v>
      </c>
      <c r="X774">
        <f t="shared" si="111"/>
        <v>1.6</v>
      </c>
      <c r="Y774">
        <f t="shared" si="112"/>
        <v>1</v>
      </c>
      <c r="Z774">
        <f t="shared" si="113"/>
        <v>1</v>
      </c>
      <c r="AA774">
        <f t="shared" si="114"/>
        <v>1</v>
      </c>
      <c r="AB774">
        <f t="shared" si="115"/>
        <v>1</v>
      </c>
      <c r="AC774">
        <f t="shared" si="116"/>
        <v>1</v>
      </c>
    </row>
    <row r="775" spans="1:29" x14ac:dyDescent="0.2">
      <c r="A775" t="s">
        <v>2132</v>
      </c>
      <c r="B775" t="s">
        <v>80</v>
      </c>
      <c r="C775">
        <v>7330</v>
      </c>
      <c r="D775" t="s">
        <v>2133</v>
      </c>
      <c r="E775">
        <v>2</v>
      </c>
      <c r="F775" t="s">
        <v>53</v>
      </c>
      <c r="G775">
        <v>72257</v>
      </c>
      <c r="H775" t="s">
        <v>41</v>
      </c>
      <c r="I775" t="s">
        <v>34</v>
      </c>
      <c r="J775" t="s">
        <v>42</v>
      </c>
      <c r="K775">
        <v>8</v>
      </c>
      <c r="L775">
        <v>45499</v>
      </c>
      <c r="M775">
        <v>16</v>
      </c>
      <c r="N775" t="s">
        <v>2134</v>
      </c>
      <c r="O775" t="s">
        <v>49</v>
      </c>
      <c r="P775">
        <v>1499</v>
      </c>
      <c r="Q775">
        <v>67.3</v>
      </c>
      <c r="R775">
        <v>5</v>
      </c>
      <c r="S775">
        <v>99</v>
      </c>
      <c r="T775">
        <v>2016</v>
      </c>
      <c r="U775" t="str">
        <f t="shared" si="108"/>
        <v>Automatic</v>
      </c>
      <c r="V775">
        <f t="shared" si="109"/>
        <v>5000</v>
      </c>
      <c r="W775">
        <f t="shared" si="110"/>
        <v>50000</v>
      </c>
      <c r="X775">
        <f t="shared" si="111"/>
        <v>1.5</v>
      </c>
      <c r="Y775">
        <f t="shared" si="112"/>
        <v>1</v>
      </c>
      <c r="Z775">
        <f t="shared" si="113"/>
        <v>1</v>
      </c>
      <c r="AA775">
        <f t="shared" si="114"/>
        <v>1</v>
      </c>
      <c r="AB775">
        <f t="shared" si="115"/>
        <v>1</v>
      </c>
      <c r="AC775">
        <f t="shared" si="116"/>
        <v>1</v>
      </c>
    </row>
    <row r="776" spans="1:29" x14ac:dyDescent="0.2">
      <c r="A776" t="s">
        <v>2135</v>
      </c>
      <c r="B776" t="s">
        <v>133</v>
      </c>
      <c r="C776">
        <v>15795</v>
      </c>
      <c r="D776" t="s">
        <v>1945</v>
      </c>
      <c r="E776">
        <v>2</v>
      </c>
      <c r="F776" t="s">
        <v>32</v>
      </c>
      <c r="G776">
        <v>86000</v>
      </c>
      <c r="H776" t="s">
        <v>85</v>
      </c>
      <c r="I776" t="s">
        <v>34</v>
      </c>
      <c r="J776" t="s">
        <v>42</v>
      </c>
      <c r="K776">
        <v>9</v>
      </c>
      <c r="L776">
        <v>45476</v>
      </c>
      <c r="M776">
        <v>16</v>
      </c>
      <c r="N776" t="s">
        <v>2136</v>
      </c>
      <c r="O776" t="s">
        <v>49</v>
      </c>
      <c r="P776">
        <v>1797</v>
      </c>
      <c r="Q776">
        <v>134.5</v>
      </c>
      <c r="R776">
        <v>5</v>
      </c>
      <c r="S776">
        <v>49</v>
      </c>
      <c r="T776">
        <v>2015</v>
      </c>
      <c r="U776" t="str">
        <f t="shared" si="108"/>
        <v>Automatic</v>
      </c>
      <c r="V776">
        <f t="shared" si="109"/>
        <v>15000</v>
      </c>
      <c r="W776">
        <f t="shared" si="110"/>
        <v>50000</v>
      </c>
      <c r="X776">
        <f t="shared" si="111"/>
        <v>1.8</v>
      </c>
      <c r="Y776">
        <f t="shared" si="112"/>
        <v>1</v>
      </c>
      <c r="Z776">
        <f t="shared" si="113"/>
        <v>1</v>
      </c>
      <c r="AA776">
        <f t="shared" si="114"/>
        <v>1</v>
      </c>
      <c r="AB776">
        <f t="shared" si="115"/>
        <v>1</v>
      </c>
      <c r="AC776">
        <f t="shared" si="116"/>
        <v>1</v>
      </c>
    </row>
    <row r="777" spans="1:29" x14ac:dyDescent="0.2">
      <c r="A777" t="s">
        <v>2137</v>
      </c>
      <c r="B777" t="s">
        <v>946</v>
      </c>
      <c r="C777">
        <v>3770</v>
      </c>
      <c r="D777" t="s">
        <v>2138</v>
      </c>
      <c r="E777">
        <v>1</v>
      </c>
      <c r="F777" t="s">
        <v>53</v>
      </c>
      <c r="G777">
        <v>96500</v>
      </c>
      <c r="H777" t="s">
        <v>85</v>
      </c>
      <c r="I777" t="s">
        <v>34</v>
      </c>
      <c r="J777" t="s">
        <v>42</v>
      </c>
      <c r="K777">
        <v>11</v>
      </c>
      <c r="L777">
        <v>45633</v>
      </c>
      <c r="M777">
        <v>17</v>
      </c>
      <c r="N777" t="s">
        <v>2139</v>
      </c>
      <c r="O777" t="s">
        <v>49</v>
      </c>
      <c r="P777">
        <v>1598</v>
      </c>
      <c r="Q777">
        <v>64.2</v>
      </c>
      <c r="R777">
        <v>5</v>
      </c>
      <c r="S777">
        <v>114</v>
      </c>
      <c r="T777">
        <v>2013</v>
      </c>
      <c r="U777" t="str">
        <f t="shared" si="108"/>
        <v>Manual</v>
      </c>
      <c r="V777">
        <f t="shared" si="109"/>
        <v>0</v>
      </c>
      <c r="W777">
        <f t="shared" si="110"/>
        <v>50000</v>
      </c>
      <c r="X777">
        <f t="shared" si="111"/>
        <v>1.6</v>
      </c>
      <c r="Y777">
        <f t="shared" si="112"/>
        <v>1</v>
      </c>
      <c r="Z777">
        <f t="shared" si="113"/>
        <v>1</v>
      </c>
      <c r="AA777">
        <f t="shared" si="114"/>
        <v>1</v>
      </c>
      <c r="AB777">
        <f t="shared" si="115"/>
        <v>1</v>
      </c>
      <c r="AC777">
        <f t="shared" si="116"/>
        <v>1</v>
      </c>
    </row>
    <row r="778" spans="1:29" x14ac:dyDescent="0.2">
      <c r="A778" t="s">
        <v>2140</v>
      </c>
      <c r="B778" t="s">
        <v>137</v>
      </c>
      <c r="C778">
        <v>6210</v>
      </c>
      <c r="D778" t="s">
        <v>2141</v>
      </c>
      <c r="E778">
        <v>2</v>
      </c>
      <c r="F778" t="s">
        <v>40</v>
      </c>
      <c r="G778">
        <v>45000</v>
      </c>
      <c r="H778" t="s">
        <v>94</v>
      </c>
      <c r="I778" t="s">
        <v>34</v>
      </c>
      <c r="J778" t="s">
        <v>71</v>
      </c>
      <c r="K778">
        <v>11</v>
      </c>
      <c r="L778">
        <v>45597</v>
      </c>
      <c r="M778">
        <v>10</v>
      </c>
      <c r="N778" t="s">
        <v>2142</v>
      </c>
      <c r="O778" t="s">
        <v>73</v>
      </c>
      <c r="P778">
        <v>1591</v>
      </c>
      <c r="Q778">
        <v>43.5</v>
      </c>
      <c r="R778">
        <v>5</v>
      </c>
      <c r="S778">
        <v>154</v>
      </c>
      <c r="T778">
        <v>2013</v>
      </c>
      <c r="U778" t="str">
        <f t="shared" si="108"/>
        <v>Automatic</v>
      </c>
      <c r="V778">
        <f t="shared" si="109"/>
        <v>5000</v>
      </c>
      <c r="W778">
        <f t="shared" si="110"/>
        <v>0</v>
      </c>
      <c r="X778">
        <f t="shared" si="111"/>
        <v>1.6</v>
      </c>
      <c r="Y778">
        <f t="shared" si="112"/>
        <v>1</v>
      </c>
      <c r="Z778">
        <f t="shared" si="113"/>
        <v>1</v>
      </c>
      <c r="AA778">
        <f t="shared" si="114"/>
        <v>1</v>
      </c>
      <c r="AB778">
        <f t="shared" si="115"/>
        <v>1</v>
      </c>
      <c r="AC778">
        <f t="shared" si="116"/>
        <v>1</v>
      </c>
    </row>
    <row r="779" spans="1:29" x14ac:dyDescent="0.2">
      <c r="A779" t="s">
        <v>2143</v>
      </c>
      <c r="B779" t="s">
        <v>243</v>
      </c>
      <c r="C779">
        <v>7444</v>
      </c>
      <c r="D779" t="s">
        <v>2144</v>
      </c>
      <c r="E779">
        <v>2</v>
      </c>
      <c r="F779" t="s">
        <v>40</v>
      </c>
      <c r="G779">
        <v>65203</v>
      </c>
      <c r="H779" t="s">
        <v>61</v>
      </c>
      <c r="I779" t="s">
        <v>34</v>
      </c>
      <c r="J779" t="s">
        <v>42</v>
      </c>
      <c r="K779">
        <v>10</v>
      </c>
      <c r="L779">
        <v>45705</v>
      </c>
      <c r="M779">
        <v>25</v>
      </c>
      <c r="N779" t="s">
        <v>2145</v>
      </c>
      <c r="O779" t="s">
        <v>49</v>
      </c>
      <c r="P779">
        <v>1798</v>
      </c>
      <c r="Q779">
        <v>49.6</v>
      </c>
      <c r="R779">
        <v>5</v>
      </c>
      <c r="S779">
        <v>132</v>
      </c>
      <c r="T779">
        <v>2014</v>
      </c>
      <c r="U779" t="str">
        <f t="shared" si="108"/>
        <v>Automatic</v>
      </c>
      <c r="V779">
        <f t="shared" si="109"/>
        <v>5000</v>
      </c>
      <c r="W779">
        <f t="shared" si="110"/>
        <v>50000</v>
      </c>
      <c r="X779">
        <f t="shared" si="111"/>
        <v>1.8</v>
      </c>
      <c r="Y779">
        <f t="shared" si="112"/>
        <v>1</v>
      </c>
      <c r="Z779">
        <f t="shared" si="113"/>
        <v>1</v>
      </c>
      <c r="AA779">
        <f t="shared" si="114"/>
        <v>1</v>
      </c>
      <c r="AB779">
        <f t="shared" si="115"/>
        <v>1</v>
      </c>
      <c r="AC779">
        <f t="shared" si="116"/>
        <v>1</v>
      </c>
    </row>
    <row r="780" spans="1:29" x14ac:dyDescent="0.2">
      <c r="A780" t="s">
        <v>2146</v>
      </c>
      <c r="B780" t="s">
        <v>75</v>
      </c>
      <c r="C780">
        <v>12495</v>
      </c>
      <c r="D780" t="s">
        <v>2147</v>
      </c>
      <c r="E780">
        <v>1</v>
      </c>
      <c r="F780" t="s">
        <v>40</v>
      </c>
      <c r="G780">
        <v>2500</v>
      </c>
      <c r="H780" t="s">
        <v>41</v>
      </c>
      <c r="I780" t="s">
        <v>54</v>
      </c>
      <c r="J780" t="s">
        <v>42</v>
      </c>
      <c r="K780">
        <v>5</v>
      </c>
      <c r="L780">
        <v>44681</v>
      </c>
      <c r="M780">
        <v>16</v>
      </c>
      <c r="N780" t="s">
        <v>1233</v>
      </c>
      <c r="O780" t="s">
        <v>49</v>
      </c>
      <c r="P780">
        <v>999</v>
      </c>
      <c r="Q780">
        <v>50.4</v>
      </c>
      <c r="R780">
        <v>5</v>
      </c>
      <c r="S780">
        <v>105</v>
      </c>
      <c r="T780">
        <v>2019</v>
      </c>
      <c r="U780" t="str">
        <f t="shared" si="108"/>
        <v>Manual</v>
      </c>
      <c r="V780">
        <f t="shared" si="109"/>
        <v>10000</v>
      </c>
      <c r="W780">
        <f t="shared" si="110"/>
        <v>0</v>
      </c>
      <c r="X780">
        <f t="shared" si="111"/>
        <v>1</v>
      </c>
      <c r="Y780">
        <f t="shared" si="112"/>
        <v>1</v>
      </c>
      <c r="Z780">
        <f t="shared" si="113"/>
        <v>1</v>
      </c>
      <c r="AA780">
        <f t="shared" si="114"/>
        <v>1</v>
      </c>
      <c r="AB780">
        <f t="shared" si="115"/>
        <v>1</v>
      </c>
      <c r="AC780">
        <f t="shared" si="116"/>
        <v>1</v>
      </c>
    </row>
    <row r="781" spans="1:29" x14ac:dyDescent="0.2">
      <c r="A781" t="s">
        <v>2148</v>
      </c>
      <c r="B781" t="s">
        <v>38</v>
      </c>
      <c r="C781">
        <v>4900</v>
      </c>
      <c r="D781" t="s">
        <v>2149</v>
      </c>
      <c r="E781">
        <v>1</v>
      </c>
      <c r="F781" t="s">
        <v>40</v>
      </c>
      <c r="G781">
        <v>73069</v>
      </c>
      <c r="H781" t="s">
        <v>41</v>
      </c>
      <c r="I781" t="s">
        <v>34</v>
      </c>
      <c r="J781" t="s">
        <v>42</v>
      </c>
      <c r="K781">
        <v>9</v>
      </c>
      <c r="L781">
        <v>45639</v>
      </c>
      <c r="M781">
        <v>6</v>
      </c>
      <c r="N781" t="s">
        <v>1233</v>
      </c>
      <c r="O781" t="s">
        <v>49</v>
      </c>
      <c r="P781">
        <v>1398</v>
      </c>
      <c r="Q781">
        <v>55.4</v>
      </c>
      <c r="R781">
        <v>5</v>
      </c>
      <c r="S781">
        <v>118</v>
      </c>
      <c r="T781">
        <v>2015</v>
      </c>
      <c r="U781" t="str">
        <f t="shared" si="108"/>
        <v>Manual</v>
      </c>
      <c r="V781">
        <f t="shared" si="109"/>
        <v>0</v>
      </c>
      <c r="W781">
        <f t="shared" si="110"/>
        <v>50000</v>
      </c>
      <c r="X781">
        <f t="shared" si="111"/>
        <v>1.4</v>
      </c>
      <c r="Y781">
        <f t="shared" si="112"/>
        <v>1</v>
      </c>
      <c r="Z781">
        <f t="shared" si="113"/>
        <v>1</v>
      </c>
      <c r="AA781">
        <f t="shared" si="114"/>
        <v>1</v>
      </c>
      <c r="AB781">
        <f t="shared" si="115"/>
        <v>1</v>
      </c>
      <c r="AC781">
        <f t="shared" si="116"/>
        <v>1</v>
      </c>
    </row>
    <row r="782" spans="1:29" x14ac:dyDescent="0.2">
      <c r="A782" t="s">
        <v>2150</v>
      </c>
      <c r="B782" t="s">
        <v>38</v>
      </c>
      <c r="C782">
        <v>1430</v>
      </c>
      <c r="D782" t="s">
        <v>2151</v>
      </c>
      <c r="E782">
        <v>2</v>
      </c>
      <c r="F782" t="s">
        <v>40</v>
      </c>
      <c r="G782">
        <v>36000</v>
      </c>
      <c r="H782" t="s">
        <v>815</v>
      </c>
      <c r="I782" t="s">
        <v>62</v>
      </c>
      <c r="J782" t="s">
        <v>42</v>
      </c>
      <c r="K782">
        <v>16</v>
      </c>
      <c r="L782">
        <v>45474</v>
      </c>
      <c r="M782">
        <v>15</v>
      </c>
      <c r="N782" t="s">
        <v>2152</v>
      </c>
      <c r="O782" t="s">
        <v>49</v>
      </c>
      <c r="P782">
        <v>1796</v>
      </c>
      <c r="Q782">
        <v>36.200000000000003</v>
      </c>
      <c r="R782">
        <v>5</v>
      </c>
      <c r="S782">
        <v>186</v>
      </c>
      <c r="T782">
        <v>2008</v>
      </c>
      <c r="U782" t="str">
        <f t="shared" si="108"/>
        <v>Automatic</v>
      </c>
      <c r="V782">
        <f t="shared" si="109"/>
        <v>0</v>
      </c>
      <c r="W782">
        <f t="shared" si="110"/>
        <v>0</v>
      </c>
      <c r="X782">
        <f t="shared" si="111"/>
        <v>1.8</v>
      </c>
      <c r="Y782">
        <f t="shared" si="112"/>
        <v>1</v>
      </c>
      <c r="Z782">
        <f t="shared" si="113"/>
        <v>1</v>
      </c>
      <c r="AA782">
        <f t="shared" si="114"/>
        <v>1</v>
      </c>
      <c r="AB782">
        <f t="shared" si="115"/>
        <v>1</v>
      </c>
      <c r="AC782">
        <f t="shared" si="116"/>
        <v>1</v>
      </c>
    </row>
    <row r="783" spans="1:29" x14ac:dyDescent="0.2">
      <c r="A783" t="s">
        <v>2153</v>
      </c>
      <c r="B783" t="s">
        <v>137</v>
      </c>
      <c r="C783">
        <v>6270</v>
      </c>
      <c r="D783" t="s">
        <v>138</v>
      </c>
      <c r="E783">
        <v>1</v>
      </c>
      <c r="F783" t="s">
        <v>40</v>
      </c>
      <c r="G783">
        <v>32123</v>
      </c>
      <c r="H783" t="s">
        <v>85</v>
      </c>
      <c r="I783" t="s">
        <v>34</v>
      </c>
      <c r="J783" t="s">
        <v>42</v>
      </c>
      <c r="K783">
        <v>7</v>
      </c>
      <c r="L783">
        <v>45482</v>
      </c>
      <c r="M783">
        <v>2</v>
      </c>
      <c r="N783" t="s">
        <v>2154</v>
      </c>
      <c r="O783" t="s">
        <v>49</v>
      </c>
      <c r="P783">
        <v>998</v>
      </c>
      <c r="Q783">
        <v>60.1</v>
      </c>
      <c r="R783">
        <v>5</v>
      </c>
      <c r="S783">
        <v>108</v>
      </c>
      <c r="T783">
        <v>2017</v>
      </c>
      <c r="U783" t="str">
        <f t="shared" si="108"/>
        <v>Manual</v>
      </c>
      <c r="V783">
        <f t="shared" si="109"/>
        <v>5000</v>
      </c>
      <c r="W783">
        <f t="shared" si="110"/>
        <v>0</v>
      </c>
      <c r="X783">
        <f t="shared" si="111"/>
        <v>1</v>
      </c>
      <c r="Y783">
        <f t="shared" si="112"/>
        <v>1</v>
      </c>
      <c r="Z783">
        <f t="shared" si="113"/>
        <v>1</v>
      </c>
      <c r="AA783">
        <f t="shared" si="114"/>
        <v>1</v>
      </c>
      <c r="AB783">
        <f t="shared" si="115"/>
        <v>1</v>
      </c>
      <c r="AC783">
        <f t="shared" si="116"/>
        <v>1</v>
      </c>
    </row>
    <row r="784" spans="1:29" x14ac:dyDescent="0.2">
      <c r="A784" t="s">
        <v>2155</v>
      </c>
      <c r="B784" t="s">
        <v>69</v>
      </c>
      <c r="C784">
        <v>17495</v>
      </c>
      <c r="D784" t="s">
        <v>1364</v>
      </c>
      <c r="E784">
        <v>2</v>
      </c>
      <c r="F784" t="s">
        <v>53</v>
      </c>
      <c r="G784">
        <v>80000</v>
      </c>
      <c r="H784" t="s">
        <v>77</v>
      </c>
      <c r="I784" t="s">
        <v>34</v>
      </c>
      <c r="J784" t="s">
        <v>146</v>
      </c>
      <c r="K784">
        <v>12</v>
      </c>
      <c r="L784">
        <v>45445</v>
      </c>
      <c r="M784">
        <v>40</v>
      </c>
      <c r="N784" t="s">
        <v>2156</v>
      </c>
      <c r="O784" t="s">
        <v>148</v>
      </c>
      <c r="P784">
        <v>2143</v>
      </c>
      <c r="Q784">
        <v>55.4</v>
      </c>
      <c r="R784">
        <v>4</v>
      </c>
      <c r="S784">
        <v>138</v>
      </c>
      <c r="T784">
        <v>2012</v>
      </c>
      <c r="U784" t="str">
        <f t="shared" si="108"/>
        <v>Automatic</v>
      </c>
      <c r="V784">
        <f t="shared" si="109"/>
        <v>15000</v>
      </c>
      <c r="W784">
        <f t="shared" si="110"/>
        <v>50000</v>
      </c>
      <c r="X784">
        <f t="shared" si="111"/>
        <v>2.1</v>
      </c>
      <c r="Y784">
        <f t="shared" si="112"/>
        <v>1</v>
      </c>
      <c r="Z784">
        <f t="shared" si="113"/>
        <v>1</v>
      </c>
      <c r="AA784">
        <f t="shared" si="114"/>
        <v>1</v>
      </c>
      <c r="AB784">
        <f t="shared" si="115"/>
        <v>1</v>
      </c>
      <c r="AC784">
        <f t="shared" si="116"/>
        <v>1</v>
      </c>
    </row>
    <row r="785" spans="1:29" x14ac:dyDescent="0.2">
      <c r="A785" t="s">
        <v>2157</v>
      </c>
      <c r="B785" t="s">
        <v>46</v>
      </c>
      <c r="C785">
        <v>7945</v>
      </c>
      <c r="D785" t="s">
        <v>2158</v>
      </c>
      <c r="E785">
        <v>2</v>
      </c>
      <c r="F785" t="s">
        <v>40</v>
      </c>
      <c r="G785">
        <v>31947</v>
      </c>
      <c r="H785" t="s">
        <v>94</v>
      </c>
      <c r="I785" t="s">
        <v>34</v>
      </c>
      <c r="J785" t="s">
        <v>42</v>
      </c>
      <c r="K785">
        <v>8</v>
      </c>
      <c r="L785">
        <v>45738</v>
      </c>
      <c r="M785">
        <v>13</v>
      </c>
      <c r="O785" t="s">
        <v>49</v>
      </c>
      <c r="P785">
        <v>1197</v>
      </c>
      <c r="Q785">
        <v>50.4</v>
      </c>
      <c r="R785">
        <v>5</v>
      </c>
      <c r="S785">
        <v>129</v>
      </c>
      <c r="T785">
        <v>2016</v>
      </c>
      <c r="U785" t="str">
        <f t="shared" si="108"/>
        <v>Automatic</v>
      </c>
      <c r="V785">
        <f t="shared" si="109"/>
        <v>5000</v>
      </c>
      <c r="W785">
        <f t="shared" si="110"/>
        <v>0</v>
      </c>
      <c r="X785">
        <f t="shared" si="111"/>
        <v>1.2</v>
      </c>
      <c r="Y785">
        <f t="shared" si="112"/>
        <v>1</v>
      </c>
      <c r="Z785">
        <f t="shared" si="113"/>
        <v>1</v>
      </c>
      <c r="AA785">
        <f t="shared" si="114"/>
        <v>1</v>
      </c>
      <c r="AB785">
        <f t="shared" si="115"/>
        <v>1</v>
      </c>
      <c r="AC785">
        <f t="shared" si="116"/>
        <v>1</v>
      </c>
    </row>
    <row r="786" spans="1:29" x14ac:dyDescent="0.2">
      <c r="A786" t="s">
        <v>2159</v>
      </c>
      <c r="B786" t="s">
        <v>46</v>
      </c>
      <c r="C786">
        <v>9180</v>
      </c>
      <c r="D786" t="s">
        <v>2160</v>
      </c>
      <c r="E786">
        <v>1</v>
      </c>
      <c r="F786" t="s">
        <v>40</v>
      </c>
      <c r="G786">
        <v>29195</v>
      </c>
      <c r="H786" t="s">
        <v>41</v>
      </c>
      <c r="I786" t="s">
        <v>34</v>
      </c>
      <c r="J786" t="s">
        <v>42</v>
      </c>
      <c r="K786">
        <v>5</v>
      </c>
      <c r="L786">
        <v>45408</v>
      </c>
      <c r="M786">
        <v>1</v>
      </c>
      <c r="N786" t="s">
        <v>2161</v>
      </c>
      <c r="O786" t="s">
        <v>49</v>
      </c>
      <c r="P786">
        <v>998</v>
      </c>
      <c r="Q786">
        <v>51.4</v>
      </c>
      <c r="R786">
        <v>5</v>
      </c>
      <c r="S786">
        <v>121</v>
      </c>
      <c r="T786">
        <v>2019</v>
      </c>
      <c r="U786" t="str">
        <f t="shared" si="108"/>
        <v>Manual</v>
      </c>
      <c r="V786">
        <f t="shared" si="109"/>
        <v>5000</v>
      </c>
      <c r="W786">
        <f t="shared" si="110"/>
        <v>0</v>
      </c>
      <c r="X786">
        <f t="shared" si="111"/>
        <v>1</v>
      </c>
      <c r="Y786">
        <f t="shared" si="112"/>
        <v>1</v>
      </c>
      <c r="Z786">
        <f t="shared" si="113"/>
        <v>1</v>
      </c>
      <c r="AA786">
        <f t="shared" si="114"/>
        <v>1</v>
      </c>
      <c r="AB786">
        <f t="shared" si="115"/>
        <v>1</v>
      </c>
      <c r="AC786">
        <f t="shared" si="116"/>
        <v>1</v>
      </c>
    </row>
    <row r="787" spans="1:29" x14ac:dyDescent="0.2">
      <c r="A787" t="s">
        <v>2162</v>
      </c>
      <c r="B787" t="s">
        <v>307</v>
      </c>
      <c r="C787">
        <v>5795</v>
      </c>
      <c r="D787" t="s">
        <v>2163</v>
      </c>
      <c r="E787">
        <v>1</v>
      </c>
      <c r="F787" t="s">
        <v>40</v>
      </c>
      <c r="G787">
        <v>44000</v>
      </c>
      <c r="H787" t="s">
        <v>85</v>
      </c>
      <c r="I787" t="s">
        <v>54</v>
      </c>
      <c r="J787" t="s">
        <v>42</v>
      </c>
      <c r="K787">
        <v>7</v>
      </c>
      <c r="L787">
        <v>44614</v>
      </c>
      <c r="M787">
        <v>2</v>
      </c>
      <c r="N787" t="s">
        <v>2164</v>
      </c>
      <c r="O787" t="s">
        <v>49</v>
      </c>
      <c r="P787">
        <v>999</v>
      </c>
      <c r="Q787">
        <v>57.7</v>
      </c>
      <c r="R787">
        <v>5</v>
      </c>
      <c r="S787">
        <v>110</v>
      </c>
      <c r="T787">
        <v>2017</v>
      </c>
      <c r="U787" t="str">
        <f t="shared" si="108"/>
        <v>Manual</v>
      </c>
      <c r="V787">
        <f t="shared" si="109"/>
        <v>5000</v>
      </c>
      <c r="W787">
        <f t="shared" si="110"/>
        <v>0</v>
      </c>
      <c r="X787">
        <f t="shared" si="111"/>
        <v>1</v>
      </c>
      <c r="Y787">
        <f t="shared" si="112"/>
        <v>1</v>
      </c>
      <c r="Z787">
        <f t="shared" si="113"/>
        <v>1</v>
      </c>
      <c r="AA787">
        <f t="shared" si="114"/>
        <v>1</v>
      </c>
      <c r="AB787">
        <f t="shared" si="115"/>
        <v>1</v>
      </c>
      <c r="AC787">
        <f t="shared" si="116"/>
        <v>1</v>
      </c>
    </row>
    <row r="788" spans="1:29" x14ac:dyDescent="0.2">
      <c r="A788" t="s">
        <v>2165</v>
      </c>
      <c r="B788" t="s">
        <v>80</v>
      </c>
      <c r="C788">
        <v>13138</v>
      </c>
      <c r="D788" t="s">
        <v>2166</v>
      </c>
      <c r="E788">
        <v>1</v>
      </c>
      <c r="F788" t="s">
        <v>53</v>
      </c>
      <c r="G788">
        <v>70870</v>
      </c>
      <c r="H788" t="s">
        <v>61</v>
      </c>
      <c r="I788" t="s">
        <v>34</v>
      </c>
      <c r="J788" t="s">
        <v>71</v>
      </c>
      <c r="K788">
        <v>8</v>
      </c>
      <c r="L788">
        <v>45716</v>
      </c>
      <c r="M788">
        <v>24</v>
      </c>
      <c r="N788" t="s">
        <v>2167</v>
      </c>
      <c r="O788" t="s">
        <v>73</v>
      </c>
      <c r="P788">
        <v>1997</v>
      </c>
      <c r="Q788">
        <v>56.5</v>
      </c>
      <c r="R788">
        <v>7</v>
      </c>
      <c r="S788">
        <v>129</v>
      </c>
      <c r="T788">
        <v>2016</v>
      </c>
      <c r="U788" t="str">
        <f t="shared" si="108"/>
        <v>Manual</v>
      </c>
      <c r="V788">
        <f t="shared" si="109"/>
        <v>10000</v>
      </c>
      <c r="W788">
        <f t="shared" si="110"/>
        <v>50000</v>
      </c>
      <c r="X788">
        <f t="shared" si="111"/>
        <v>2</v>
      </c>
      <c r="Y788">
        <f t="shared" si="112"/>
        <v>1</v>
      </c>
      <c r="Z788">
        <f t="shared" si="113"/>
        <v>1</v>
      </c>
      <c r="AA788">
        <f t="shared" si="114"/>
        <v>1</v>
      </c>
      <c r="AB788">
        <f t="shared" si="115"/>
        <v>1</v>
      </c>
      <c r="AC788">
        <f t="shared" si="116"/>
        <v>1</v>
      </c>
    </row>
    <row r="789" spans="1:29" x14ac:dyDescent="0.2">
      <c r="A789" t="s">
        <v>2168</v>
      </c>
      <c r="B789" t="s">
        <v>75</v>
      </c>
      <c r="C789">
        <v>24445</v>
      </c>
      <c r="D789" t="s">
        <v>2169</v>
      </c>
      <c r="E789">
        <v>2</v>
      </c>
      <c r="F789" t="s">
        <v>40</v>
      </c>
      <c r="G789">
        <v>6000</v>
      </c>
      <c r="H789" t="s">
        <v>85</v>
      </c>
      <c r="I789" t="s">
        <v>54</v>
      </c>
      <c r="J789" t="s">
        <v>55</v>
      </c>
      <c r="K789">
        <v>6</v>
      </c>
      <c r="L789">
        <v>44725</v>
      </c>
      <c r="M789">
        <v>35</v>
      </c>
      <c r="N789" t="s">
        <v>2170</v>
      </c>
      <c r="O789" t="s">
        <v>57</v>
      </c>
      <c r="P789">
        <v>1798</v>
      </c>
      <c r="Q789">
        <v>47.9</v>
      </c>
      <c r="R789">
        <v>5</v>
      </c>
      <c r="S789">
        <v>138</v>
      </c>
      <c r="T789">
        <v>2018</v>
      </c>
      <c r="U789" t="str">
        <f t="shared" si="108"/>
        <v>Automatic</v>
      </c>
      <c r="V789">
        <f t="shared" si="109"/>
        <v>20000</v>
      </c>
      <c r="W789">
        <f t="shared" si="110"/>
        <v>0</v>
      </c>
      <c r="X789">
        <f t="shared" si="111"/>
        <v>1.8</v>
      </c>
      <c r="Y789">
        <f t="shared" si="112"/>
        <v>1</v>
      </c>
      <c r="Z789">
        <f t="shared" si="113"/>
        <v>1</v>
      </c>
      <c r="AA789">
        <f t="shared" si="114"/>
        <v>1</v>
      </c>
      <c r="AB789">
        <f t="shared" si="115"/>
        <v>1</v>
      </c>
      <c r="AC789">
        <f t="shared" si="116"/>
        <v>1</v>
      </c>
    </row>
    <row r="790" spans="1:29" x14ac:dyDescent="0.2">
      <c r="A790" t="s">
        <v>2171</v>
      </c>
      <c r="B790" t="s">
        <v>46</v>
      </c>
      <c r="C790">
        <v>5664</v>
      </c>
      <c r="D790" t="s">
        <v>2172</v>
      </c>
      <c r="E790">
        <v>2</v>
      </c>
      <c r="F790" t="s">
        <v>40</v>
      </c>
      <c r="G790">
        <v>58000</v>
      </c>
      <c r="H790" t="s">
        <v>41</v>
      </c>
      <c r="I790" t="s">
        <v>34</v>
      </c>
      <c r="J790" t="s">
        <v>42</v>
      </c>
      <c r="K790">
        <v>10</v>
      </c>
      <c r="L790">
        <v>45517</v>
      </c>
      <c r="M790">
        <v>10</v>
      </c>
      <c r="N790" t="s">
        <v>2173</v>
      </c>
      <c r="O790" t="s">
        <v>49</v>
      </c>
      <c r="P790">
        <v>1598</v>
      </c>
      <c r="Q790">
        <v>44.8</v>
      </c>
      <c r="R790">
        <v>5</v>
      </c>
      <c r="S790">
        <v>145</v>
      </c>
      <c r="T790">
        <v>2014</v>
      </c>
      <c r="U790" t="str">
        <f t="shared" si="108"/>
        <v>Automatic</v>
      </c>
      <c r="V790">
        <f t="shared" si="109"/>
        <v>5000</v>
      </c>
      <c r="W790">
        <f t="shared" si="110"/>
        <v>50000</v>
      </c>
      <c r="X790">
        <f t="shared" si="111"/>
        <v>1.6</v>
      </c>
      <c r="Y790">
        <f t="shared" si="112"/>
        <v>1</v>
      </c>
      <c r="Z790">
        <f t="shared" si="113"/>
        <v>1</v>
      </c>
      <c r="AA790">
        <f t="shared" si="114"/>
        <v>1</v>
      </c>
      <c r="AB790">
        <f t="shared" si="115"/>
        <v>1</v>
      </c>
      <c r="AC790">
        <f t="shared" si="116"/>
        <v>1</v>
      </c>
    </row>
    <row r="791" spans="1:29" x14ac:dyDescent="0.2">
      <c r="A791" t="s">
        <v>2174</v>
      </c>
      <c r="B791" t="s">
        <v>133</v>
      </c>
      <c r="C791">
        <v>4041</v>
      </c>
      <c r="D791" t="s">
        <v>2175</v>
      </c>
      <c r="E791">
        <v>2</v>
      </c>
      <c r="F791" t="s">
        <v>40</v>
      </c>
      <c r="G791">
        <v>37700</v>
      </c>
      <c r="H791" t="s">
        <v>85</v>
      </c>
      <c r="I791" t="s">
        <v>34</v>
      </c>
      <c r="J791" t="s">
        <v>42</v>
      </c>
      <c r="K791">
        <v>11</v>
      </c>
      <c r="L791">
        <v>45516</v>
      </c>
      <c r="M791">
        <v>3</v>
      </c>
      <c r="N791" t="s">
        <v>2176</v>
      </c>
      <c r="O791" t="s">
        <v>49</v>
      </c>
      <c r="P791">
        <v>998</v>
      </c>
      <c r="Q791">
        <v>62.8</v>
      </c>
      <c r="R791">
        <v>4</v>
      </c>
      <c r="S791">
        <v>104</v>
      </c>
      <c r="T791">
        <v>2013</v>
      </c>
      <c r="U791" t="str">
        <f t="shared" si="108"/>
        <v>Automatic</v>
      </c>
      <c r="V791">
        <f t="shared" si="109"/>
        <v>0</v>
      </c>
      <c r="W791">
        <f t="shared" si="110"/>
        <v>0</v>
      </c>
      <c r="X791">
        <f t="shared" si="111"/>
        <v>1</v>
      </c>
      <c r="Y791">
        <f t="shared" si="112"/>
        <v>1</v>
      </c>
      <c r="Z791">
        <f t="shared" si="113"/>
        <v>1</v>
      </c>
      <c r="AA791">
        <f t="shared" si="114"/>
        <v>1</v>
      </c>
      <c r="AB791">
        <f t="shared" si="115"/>
        <v>1</v>
      </c>
      <c r="AC791">
        <f t="shared" si="116"/>
        <v>1</v>
      </c>
    </row>
    <row r="792" spans="1:29" x14ac:dyDescent="0.2">
      <c r="A792" t="s">
        <v>2177</v>
      </c>
      <c r="B792" t="s">
        <v>69</v>
      </c>
      <c r="C792">
        <v>2045</v>
      </c>
      <c r="D792" t="s">
        <v>2178</v>
      </c>
      <c r="E792">
        <v>1</v>
      </c>
      <c r="F792" t="s">
        <v>40</v>
      </c>
      <c r="G792">
        <v>63000</v>
      </c>
      <c r="H792" t="s">
        <v>77</v>
      </c>
      <c r="I792" t="s">
        <v>34</v>
      </c>
      <c r="J792" t="s">
        <v>71</v>
      </c>
      <c r="K792">
        <v>13</v>
      </c>
      <c r="L792">
        <v>45612</v>
      </c>
      <c r="M792">
        <v>13</v>
      </c>
      <c r="N792" t="s">
        <v>2179</v>
      </c>
      <c r="O792" t="s">
        <v>73</v>
      </c>
      <c r="P792">
        <v>1498</v>
      </c>
      <c r="Q792">
        <v>43.5</v>
      </c>
      <c r="R792">
        <v>5</v>
      </c>
      <c r="S792">
        <v>152</v>
      </c>
      <c r="T792">
        <v>2011</v>
      </c>
      <c r="U792" t="str">
        <f t="shared" si="108"/>
        <v>Manual</v>
      </c>
      <c r="V792">
        <f t="shared" si="109"/>
        <v>0</v>
      </c>
      <c r="W792">
        <f t="shared" si="110"/>
        <v>50000</v>
      </c>
      <c r="X792">
        <f t="shared" si="111"/>
        <v>1.5</v>
      </c>
      <c r="Y792">
        <f t="shared" si="112"/>
        <v>1</v>
      </c>
      <c r="Z792">
        <f t="shared" si="113"/>
        <v>1</v>
      </c>
      <c r="AA792">
        <f t="shared" si="114"/>
        <v>1</v>
      </c>
      <c r="AB792">
        <f t="shared" si="115"/>
        <v>1</v>
      </c>
      <c r="AC792">
        <f t="shared" si="116"/>
        <v>1</v>
      </c>
    </row>
    <row r="793" spans="1:29" x14ac:dyDescent="0.2">
      <c r="A793" t="s">
        <v>2180</v>
      </c>
      <c r="B793" t="s">
        <v>1181</v>
      </c>
      <c r="C793">
        <v>3810</v>
      </c>
      <c r="D793" t="s">
        <v>2181</v>
      </c>
      <c r="E793">
        <v>1</v>
      </c>
      <c r="F793" t="s">
        <v>40</v>
      </c>
      <c r="G793">
        <v>39000</v>
      </c>
      <c r="H793" t="s">
        <v>41</v>
      </c>
      <c r="I793" t="s">
        <v>34</v>
      </c>
      <c r="J793" t="s">
        <v>42</v>
      </c>
      <c r="K793">
        <v>10</v>
      </c>
      <c r="L793">
        <v>45668</v>
      </c>
      <c r="M793">
        <v>18</v>
      </c>
      <c r="N793" t="s">
        <v>1958</v>
      </c>
      <c r="O793" t="s">
        <v>49</v>
      </c>
      <c r="P793">
        <v>1796</v>
      </c>
      <c r="Q793">
        <v>44.1</v>
      </c>
      <c r="R793">
        <v>5</v>
      </c>
      <c r="S793">
        <v>151</v>
      </c>
      <c r="T793">
        <v>2014</v>
      </c>
      <c r="U793" t="str">
        <f t="shared" si="108"/>
        <v>Manual</v>
      </c>
      <c r="V793">
        <f t="shared" si="109"/>
        <v>0</v>
      </c>
      <c r="W793">
        <f t="shared" si="110"/>
        <v>0</v>
      </c>
      <c r="X793">
        <f t="shared" si="111"/>
        <v>1.8</v>
      </c>
      <c r="Y793">
        <f t="shared" si="112"/>
        <v>1</v>
      </c>
      <c r="Z793">
        <f t="shared" si="113"/>
        <v>1</v>
      </c>
      <c r="AA793">
        <f t="shared" si="114"/>
        <v>1</v>
      </c>
      <c r="AB793">
        <f t="shared" si="115"/>
        <v>1</v>
      </c>
      <c r="AC793">
        <f t="shared" si="116"/>
        <v>1</v>
      </c>
    </row>
    <row r="794" spans="1:29" x14ac:dyDescent="0.2">
      <c r="A794" t="s">
        <v>2182</v>
      </c>
      <c r="B794" t="s">
        <v>123</v>
      </c>
      <c r="C794">
        <v>9195</v>
      </c>
      <c r="D794" t="s">
        <v>2183</v>
      </c>
      <c r="E794">
        <v>1</v>
      </c>
      <c r="F794" t="s">
        <v>53</v>
      </c>
      <c r="G794">
        <v>127000</v>
      </c>
      <c r="H794" t="s">
        <v>61</v>
      </c>
      <c r="I794" t="s">
        <v>54</v>
      </c>
      <c r="J794" t="s">
        <v>42</v>
      </c>
      <c r="K794">
        <v>11</v>
      </c>
      <c r="L794">
        <v>45338</v>
      </c>
      <c r="M794">
        <v>23</v>
      </c>
      <c r="N794" t="s">
        <v>2184</v>
      </c>
      <c r="O794" t="s">
        <v>49</v>
      </c>
      <c r="P794">
        <v>1995</v>
      </c>
      <c r="Q794">
        <v>62.8</v>
      </c>
      <c r="R794">
        <v>5</v>
      </c>
      <c r="S794">
        <v>119</v>
      </c>
      <c r="T794">
        <v>2013</v>
      </c>
      <c r="U794" t="str">
        <f t="shared" si="108"/>
        <v>Manual</v>
      </c>
      <c r="V794">
        <f t="shared" si="109"/>
        <v>5000</v>
      </c>
      <c r="W794">
        <f t="shared" si="110"/>
        <v>100000</v>
      </c>
      <c r="X794">
        <f t="shared" si="111"/>
        <v>2</v>
      </c>
      <c r="Y794">
        <f t="shared" si="112"/>
        <v>1</v>
      </c>
      <c r="Z794">
        <f t="shared" si="113"/>
        <v>0</v>
      </c>
      <c r="AA794">
        <f t="shared" si="114"/>
        <v>1</v>
      </c>
      <c r="AB794">
        <f t="shared" si="115"/>
        <v>1</v>
      </c>
      <c r="AC794">
        <f t="shared" si="116"/>
        <v>0</v>
      </c>
    </row>
    <row r="795" spans="1:29" x14ac:dyDescent="0.2">
      <c r="A795" t="s">
        <v>2185</v>
      </c>
      <c r="B795" t="s">
        <v>75</v>
      </c>
      <c r="C795">
        <v>15395</v>
      </c>
      <c r="D795" t="s">
        <v>2186</v>
      </c>
      <c r="E795">
        <v>2</v>
      </c>
      <c r="F795" t="s">
        <v>53</v>
      </c>
      <c r="G795">
        <v>31031</v>
      </c>
      <c r="H795" t="s">
        <v>85</v>
      </c>
      <c r="I795" t="s">
        <v>54</v>
      </c>
      <c r="J795" t="s">
        <v>146</v>
      </c>
      <c r="K795">
        <v>12</v>
      </c>
      <c r="L795">
        <v>44521</v>
      </c>
      <c r="M795">
        <v>29</v>
      </c>
      <c r="N795" t="s">
        <v>2187</v>
      </c>
      <c r="O795" t="s">
        <v>148</v>
      </c>
      <c r="P795">
        <v>1968</v>
      </c>
      <c r="Q795">
        <v>60.1</v>
      </c>
      <c r="R795">
        <v>4</v>
      </c>
      <c r="S795">
        <v>123</v>
      </c>
      <c r="T795">
        <v>2012</v>
      </c>
      <c r="U795" t="str">
        <f t="shared" si="108"/>
        <v>Automatic</v>
      </c>
      <c r="V795">
        <f t="shared" si="109"/>
        <v>15000</v>
      </c>
      <c r="W795">
        <f t="shared" si="110"/>
        <v>0</v>
      </c>
      <c r="X795">
        <f t="shared" si="111"/>
        <v>2</v>
      </c>
      <c r="Y795">
        <f t="shared" si="112"/>
        <v>1</v>
      </c>
      <c r="Z795">
        <f t="shared" si="113"/>
        <v>1</v>
      </c>
      <c r="AA795">
        <f t="shared" si="114"/>
        <v>1</v>
      </c>
      <c r="AB795">
        <f t="shared" si="115"/>
        <v>1</v>
      </c>
      <c r="AC795">
        <f t="shared" si="116"/>
        <v>1</v>
      </c>
    </row>
    <row r="796" spans="1:29" x14ac:dyDescent="0.2">
      <c r="A796" t="s">
        <v>2188</v>
      </c>
      <c r="B796" t="s">
        <v>243</v>
      </c>
      <c r="C796">
        <v>6954</v>
      </c>
      <c r="D796" t="s">
        <v>2189</v>
      </c>
      <c r="E796">
        <v>1</v>
      </c>
      <c r="F796" t="s">
        <v>40</v>
      </c>
      <c r="G796">
        <v>51415</v>
      </c>
      <c r="H796" t="s">
        <v>61</v>
      </c>
      <c r="I796" t="s">
        <v>54</v>
      </c>
      <c r="J796" t="s">
        <v>42</v>
      </c>
      <c r="K796">
        <v>7</v>
      </c>
      <c r="L796">
        <v>45331</v>
      </c>
      <c r="M796">
        <v>15</v>
      </c>
      <c r="N796" t="s">
        <v>2190</v>
      </c>
      <c r="O796" t="s">
        <v>49</v>
      </c>
      <c r="P796">
        <v>999</v>
      </c>
      <c r="Q796">
        <v>68.900000000000006</v>
      </c>
      <c r="R796">
        <v>5</v>
      </c>
      <c r="S796">
        <v>98</v>
      </c>
      <c r="T796">
        <v>2017</v>
      </c>
      <c r="U796" t="str">
        <f t="shared" si="108"/>
        <v>Manual</v>
      </c>
      <c r="V796">
        <f t="shared" si="109"/>
        <v>5000</v>
      </c>
      <c r="W796">
        <f t="shared" si="110"/>
        <v>50000</v>
      </c>
      <c r="X796">
        <f t="shared" si="111"/>
        <v>1</v>
      </c>
      <c r="Y796">
        <f t="shared" si="112"/>
        <v>1</v>
      </c>
      <c r="Z796">
        <f t="shared" si="113"/>
        <v>1</v>
      </c>
      <c r="AA796">
        <f t="shared" si="114"/>
        <v>1</v>
      </c>
      <c r="AB796">
        <f t="shared" si="115"/>
        <v>1</v>
      </c>
      <c r="AC796">
        <f t="shared" si="116"/>
        <v>1</v>
      </c>
    </row>
    <row r="797" spans="1:29" x14ac:dyDescent="0.2">
      <c r="A797" t="s">
        <v>2191</v>
      </c>
      <c r="B797" t="s">
        <v>307</v>
      </c>
      <c r="C797">
        <v>6916</v>
      </c>
      <c r="D797" t="s">
        <v>2163</v>
      </c>
      <c r="E797">
        <v>1</v>
      </c>
      <c r="F797" t="s">
        <v>40</v>
      </c>
      <c r="G797">
        <v>59048</v>
      </c>
      <c r="H797" t="s">
        <v>61</v>
      </c>
      <c r="I797" t="s">
        <v>34</v>
      </c>
      <c r="J797" t="s">
        <v>42</v>
      </c>
      <c r="K797">
        <v>7</v>
      </c>
      <c r="L797">
        <v>45668</v>
      </c>
      <c r="M797">
        <v>2</v>
      </c>
      <c r="N797" t="s">
        <v>2192</v>
      </c>
      <c r="O797" t="s">
        <v>49</v>
      </c>
      <c r="P797">
        <v>999</v>
      </c>
      <c r="Q797">
        <v>60.1</v>
      </c>
      <c r="R797">
        <v>5</v>
      </c>
      <c r="S797">
        <v>106</v>
      </c>
      <c r="T797">
        <v>2017</v>
      </c>
      <c r="U797" t="str">
        <f t="shared" si="108"/>
        <v>Manual</v>
      </c>
      <c r="V797">
        <f t="shared" si="109"/>
        <v>5000</v>
      </c>
      <c r="W797">
        <f t="shared" si="110"/>
        <v>50000</v>
      </c>
      <c r="X797">
        <f t="shared" si="111"/>
        <v>1</v>
      </c>
      <c r="Y797">
        <f t="shared" si="112"/>
        <v>1</v>
      </c>
      <c r="Z797">
        <f t="shared" si="113"/>
        <v>1</v>
      </c>
      <c r="AA797">
        <f t="shared" si="114"/>
        <v>1</v>
      </c>
      <c r="AB797">
        <f t="shared" si="115"/>
        <v>1</v>
      </c>
      <c r="AC797">
        <f t="shared" si="116"/>
        <v>1</v>
      </c>
    </row>
    <row r="798" spans="1:29" x14ac:dyDescent="0.2">
      <c r="A798" t="s">
        <v>2193</v>
      </c>
      <c r="B798" t="s">
        <v>51</v>
      </c>
      <c r="C798">
        <v>11550</v>
      </c>
      <c r="D798" t="s">
        <v>2194</v>
      </c>
      <c r="E798">
        <v>2</v>
      </c>
      <c r="F798" t="s">
        <v>40</v>
      </c>
      <c r="G798">
        <v>10100</v>
      </c>
      <c r="H798" t="s">
        <v>94</v>
      </c>
      <c r="I798" t="s">
        <v>34</v>
      </c>
      <c r="J798" t="s">
        <v>42</v>
      </c>
      <c r="K798">
        <v>6</v>
      </c>
      <c r="L798">
        <v>45469</v>
      </c>
      <c r="M798">
        <v>17</v>
      </c>
      <c r="N798" t="s">
        <v>2195</v>
      </c>
      <c r="O798" t="s">
        <v>49</v>
      </c>
      <c r="P798">
        <v>1395</v>
      </c>
      <c r="Q798">
        <v>55.4</v>
      </c>
      <c r="R798">
        <v>5</v>
      </c>
      <c r="S798">
        <v>119</v>
      </c>
      <c r="T798">
        <v>2018</v>
      </c>
      <c r="U798" t="str">
        <f t="shared" si="108"/>
        <v>Automatic</v>
      </c>
      <c r="V798">
        <f t="shared" si="109"/>
        <v>10000</v>
      </c>
      <c r="W798">
        <f t="shared" si="110"/>
        <v>0</v>
      </c>
      <c r="X798">
        <f t="shared" si="111"/>
        <v>1.4</v>
      </c>
      <c r="Y798">
        <f t="shared" si="112"/>
        <v>1</v>
      </c>
      <c r="Z798">
        <f t="shared" si="113"/>
        <v>1</v>
      </c>
      <c r="AA798">
        <f t="shared" si="114"/>
        <v>1</v>
      </c>
      <c r="AB798">
        <f t="shared" si="115"/>
        <v>1</v>
      </c>
      <c r="AC798">
        <f t="shared" si="116"/>
        <v>1</v>
      </c>
    </row>
    <row r="799" spans="1:29" x14ac:dyDescent="0.2">
      <c r="A799" t="s">
        <v>2196</v>
      </c>
      <c r="B799" t="s">
        <v>75</v>
      </c>
      <c r="C799">
        <v>9352</v>
      </c>
      <c r="D799" t="s">
        <v>1394</v>
      </c>
      <c r="E799">
        <v>1</v>
      </c>
      <c r="F799" t="s">
        <v>40</v>
      </c>
      <c r="G799">
        <v>29596</v>
      </c>
      <c r="H799" t="s">
        <v>85</v>
      </c>
      <c r="I799" t="s">
        <v>34</v>
      </c>
      <c r="J799" t="s">
        <v>42</v>
      </c>
      <c r="K799">
        <v>7</v>
      </c>
      <c r="L799">
        <v>45581</v>
      </c>
      <c r="M799">
        <v>21</v>
      </c>
      <c r="N799" t="s">
        <v>2197</v>
      </c>
      <c r="O799" t="s">
        <v>44</v>
      </c>
      <c r="P799">
        <v>1395</v>
      </c>
      <c r="Q799">
        <v>57.7</v>
      </c>
      <c r="R799">
        <v>4</v>
      </c>
      <c r="S799">
        <v>115</v>
      </c>
      <c r="T799">
        <v>2017</v>
      </c>
      <c r="U799" t="str">
        <f t="shared" si="108"/>
        <v>Manual</v>
      </c>
      <c r="V799">
        <f t="shared" si="109"/>
        <v>5000</v>
      </c>
      <c r="W799">
        <f t="shared" si="110"/>
        <v>0</v>
      </c>
      <c r="X799">
        <f t="shared" si="111"/>
        <v>1.4</v>
      </c>
      <c r="Y799">
        <f t="shared" si="112"/>
        <v>1</v>
      </c>
      <c r="Z799">
        <f t="shared" si="113"/>
        <v>1</v>
      </c>
      <c r="AA799">
        <f t="shared" si="114"/>
        <v>1</v>
      </c>
      <c r="AB799">
        <f t="shared" si="115"/>
        <v>1</v>
      </c>
      <c r="AC799">
        <f t="shared" si="116"/>
        <v>1</v>
      </c>
    </row>
    <row r="800" spans="1:29" x14ac:dyDescent="0.2">
      <c r="A800" t="s">
        <v>2198</v>
      </c>
      <c r="B800" t="s">
        <v>307</v>
      </c>
      <c r="C800">
        <v>4785</v>
      </c>
      <c r="D800" t="s">
        <v>2199</v>
      </c>
      <c r="E800">
        <v>1</v>
      </c>
      <c r="F800" t="s">
        <v>40</v>
      </c>
      <c r="G800">
        <v>850</v>
      </c>
      <c r="H800" t="s">
        <v>94</v>
      </c>
      <c r="I800" t="s">
        <v>34</v>
      </c>
      <c r="J800" t="s">
        <v>42</v>
      </c>
      <c r="K800">
        <v>7</v>
      </c>
      <c r="L800">
        <v>45479</v>
      </c>
      <c r="M800">
        <v>2</v>
      </c>
      <c r="N800" t="s">
        <v>2200</v>
      </c>
      <c r="O800" t="s">
        <v>44</v>
      </c>
      <c r="P800">
        <v>999</v>
      </c>
      <c r="Q800">
        <v>64.2</v>
      </c>
      <c r="R800">
        <v>4</v>
      </c>
      <c r="S800">
        <v>101</v>
      </c>
      <c r="T800">
        <v>2017</v>
      </c>
      <c r="U800" t="str">
        <f t="shared" si="108"/>
        <v>Manual</v>
      </c>
      <c r="V800">
        <f t="shared" si="109"/>
        <v>0</v>
      </c>
      <c r="W800">
        <f t="shared" si="110"/>
        <v>0</v>
      </c>
      <c r="X800">
        <f t="shared" si="111"/>
        <v>1</v>
      </c>
      <c r="Y800">
        <f t="shared" si="112"/>
        <v>1</v>
      </c>
      <c r="Z800">
        <f t="shared" si="113"/>
        <v>1</v>
      </c>
      <c r="AA800">
        <f t="shared" si="114"/>
        <v>1</v>
      </c>
      <c r="AB800">
        <f t="shared" si="115"/>
        <v>1</v>
      </c>
      <c r="AC800">
        <f t="shared" si="116"/>
        <v>1</v>
      </c>
    </row>
    <row r="801" spans="1:29" x14ac:dyDescent="0.2">
      <c r="A801" t="s">
        <v>2201</v>
      </c>
      <c r="B801" t="s">
        <v>51</v>
      </c>
      <c r="C801">
        <v>11345</v>
      </c>
      <c r="D801" t="s">
        <v>2202</v>
      </c>
      <c r="E801">
        <v>1</v>
      </c>
      <c r="F801" t="s">
        <v>40</v>
      </c>
      <c r="G801">
        <v>63000</v>
      </c>
      <c r="H801" t="s">
        <v>85</v>
      </c>
      <c r="I801" t="s">
        <v>54</v>
      </c>
      <c r="J801" t="s">
        <v>42</v>
      </c>
      <c r="K801">
        <v>8</v>
      </c>
      <c r="L801">
        <v>44552</v>
      </c>
      <c r="M801">
        <v>19</v>
      </c>
      <c r="N801" t="s">
        <v>2203</v>
      </c>
      <c r="O801" t="s">
        <v>49</v>
      </c>
      <c r="P801">
        <v>1395</v>
      </c>
      <c r="Q801">
        <v>60.1</v>
      </c>
      <c r="R801">
        <v>5</v>
      </c>
      <c r="S801">
        <v>112</v>
      </c>
      <c r="T801">
        <v>2016</v>
      </c>
      <c r="U801" t="str">
        <f t="shared" si="108"/>
        <v>Manual</v>
      </c>
      <c r="V801">
        <f t="shared" si="109"/>
        <v>10000</v>
      </c>
      <c r="W801">
        <f t="shared" si="110"/>
        <v>50000</v>
      </c>
      <c r="X801">
        <f t="shared" si="111"/>
        <v>1.4</v>
      </c>
      <c r="Y801">
        <f t="shared" si="112"/>
        <v>1</v>
      </c>
      <c r="Z801">
        <f t="shared" si="113"/>
        <v>1</v>
      </c>
      <c r="AA801">
        <f t="shared" si="114"/>
        <v>1</v>
      </c>
      <c r="AB801">
        <f t="shared" si="115"/>
        <v>1</v>
      </c>
      <c r="AC801">
        <f t="shared" si="116"/>
        <v>1</v>
      </c>
    </row>
    <row r="802" spans="1:29" x14ac:dyDescent="0.2">
      <c r="A802" t="s">
        <v>2204</v>
      </c>
      <c r="B802" t="s">
        <v>51</v>
      </c>
      <c r="C802">
        <v>11745</v>
      </c>
      <c r="D802" t="s">
        <v>374</v>
      </c>
      <c r="E802">
        <v>1</v>
      </c>
      <c r="F802" t="s">
        <v>53</v>
      </c>
      <c r="G802">
        <v>30000</v>
      </c>
      <c r="H802" t="s">
        <v>33</v>
      </c>
      <c r="I802" t="s">
        <v>34</v>
      </c>
      <c r="J802" t="s">
        <v>42</v>
      </c>
      <c r="K802">
        <v>8</v>
      </c>
      <c r="L802">
        <v>45457</v>
      </c>
      <c r="M802">
        <v>12</v>
      </c>
      <c r="N802" t="s">
        <v>2205</v>
      </c>
      <c r="O802" t="s">
        <v>49</v>
      </c>
      <c r="P802">
        <v>1598</v>
      </c>
      <c r="Q802">
        <v>74.3</v>
      </c>
      <c r="R802">
        <v>5</v>
      </c>
      <c r="S802">
        <v>99</v>
      </c>
      <c r="T802">
        <v>2016</v>
      </c>
      <c r="U802" t="str">
        <f t="shared" si="108"/>
        <v>Manual</v>
      </c>
      <c r="V802">
        <f t="shared" si="109"/>
        <v>10000</v>
      </c>
      <c r="W802">
        <f t="shared" si="110"/>
        <v>0</v>
      </c>
      <c r="X802">
        <f t="shared" si="111"/>
        <v>1.6</v>
      </c>
      <c r="Y802">
        <f t="shared" si="112"/>
        <v>1</v>
      </c>
      <c r="Z802">
        <f t="shared" si="113"/>
        <v>1</v>
      </c>
      <c r="AA802">
        <f t="shared" si="114"/>
        <v>1</v>
      </c>
      <c r="AB802">
        <f t="shared" si="115"/>
        <v>1</v>
      </c>
      <c r="AC802">
        <f t="shared" si="116"/>
        <v>1</v>
      </c>
    </row>
    <row r="803" spans="1:29" x14ac:dyDescent="0.2">
      <c r="A803" t="s">
        <v>2206</v>
      </c>
      <c r="B803" t="s">
        <v>307</v>
      </c>
      <c r="C803">
        <v>3240</v>
      </c>
      <c r="D803" t="s">
        <v>2207</v>
      </c>
      <c r="E803">
        <v>1</v>
      </c>
      <c r="F803" t="s">
        <v>40</v>
      </c>
      <c r="G803">
        <v>3500</v>
      </c>
      <c r="H803" t="s">
        <v>77</v>
      </c>
      <c r="I803" t="s">
        <v>54</v>
      </c>
      <c r="J803" t="s">
        <v>35</v>
      </c>
      <c r="K803">
        <v>8</v>
      </c>
      <c r="L803">
        <v>44909</v>
      </c>
      <c r="M803">
        <v>10</v>
      </c>
      <c r="N803" t="s">
        <v>2208</v>
      </c>
      <c r="O803" t="s">
        <v>35</v>
      </c>
      <c r="P803">
        <v>1422</v>
      </c>
      <c r="Q803">
        <v>78.5</v>
      </c>
      <c r="R803">
        <v>5</v>
      </c>
      <c r="S803">
        <v>94</v>
      </c>
      <c r="T803">
        <v>2016</v>
      </c>
      <c r="U803" t="str">
        <f t="shared" si="108"/>
        <v>Manual</v>
      </c>
      <c r="V803">
        <f t="shared" si="109"/>
        <v>0</v>
      </c>
      <c r="W803">
        <f t="shared" si="110"/>
        <v>0</v>
      </c>
      <c r="X803">
        <f t="shared" si="111"/>
        <v>1.4</v>
      </c>
      <c r="Y803">
        <f t="shared" si="112"/>
        <v>1</v>
      </c>
      <c r="Z803">
        <f t="shared" si="113"/>
        <v>1</v>
      </c>
      <c r="AA803">
        <f t="shared" si="114"/>
        <v>1</v>
      </c>
      <c r="AB803">
        <f t="shared" si="115"/>
        <v>1</v>
      </c>
      <c r="AC803">
        <f t="shared" si="116"/>
        <v>1</v>
      </c>
    </row>
    <row r="804" spans="1:29" x14ac:dyDescent="0.2">
      <c r="A804" t="s">
        <v>2209</v>
      </c>
      <c r="B804" t="s">
        <v>51</v>
      </c>
      <c r="C804">
        <v>19047</v>
      </c>
      <c r="D804" t="s">
        <v>2210</v>
      </c>
      <c r="E804">
        <v>1</v>
      </c>
      <c r="F804" t="s">
        <v>40</v>
      </c>
      <c r="G804">
        <v>11317</v>
      </c>
      <c r="H804" t="s">
        <v>85</v>
      </c>
      <c r="I804" t="s">
        <v>34</v>
      </c>
      <c r="J804" t="s">
        <v>42</v>
      </c>
      <c r="K804">
        <v>5</v>
      </c>
      <c r="L804">
        <v>45991</v>
      </c>
      <c r="M804">
        <v>11</v>
      </c>
      <c r="N804" t="s">
        <v>2211</v>
      </c>
      <c r="O804" t="s">
        <v>49</v>
      </c>
      <c r="P804">
        <v>999</v>
      </c>
      <c r="Q804">
        <v>44.8</v>
      </c>
      <c r="R804">
        <v>5</v>
      </c>
      <c r="S804">
        <v>118</v>
      </c>
      <c r="T804">
        <v>2019</v>
      </c>
      <c r="U804" t="str">
        <f t="shared" si="108"/>
        <v>Manual</v>
      </c>
      <c r="V804">
        <f t="shared" si="109"/>
        <v>15000</v>
      </c>
      <c r="W804">
        <f t="shared" si="110"/>
        <v>0</v>
      </c>
      <c r="X804">
        <f t="shared" si="111"/>
        <v>1</v>
      </c>
      <c r="Y804">
        <f t="shared" si="112"/>
        <v>1</v>
      </c>
      <c r="Z804">
        <f t="shared" si="113"/>
        <v>1</v>
      </c>
      <c r="AA804">
        <f t="shared" si="114"/>
        <v>1</v>
      </c>
      <c r="AB804">
        <f t="shared" si="115"/>
        <v>1</v>
      </c>
      <c r="AC804">
        <f t="shared" si="116"/>
        <v>1</v>
      </c>
    </row>
    <row r="805" spans="1:29" x14ac:dyDescent="0.2">
      <c r="A805" t="s">
        <v>2212</v>
      </c>
      <c r="B805" t="s">
        <v>51</v>
      </c>
      <c r="C805">
        <v>19047</v>
      </c>
      <c r="D805" t="s">
        <v>2210</v>
      </c>
      <c r="E805">
        <v>1</v>
      </c>
      <c r="F805" t="s">
        <v>40</v>
      </c>
      <c r="G805">
        <v>15498</v>
      </c>
      <c r="H805" t="s">
        <v>85</v>
      </c>
      <c r="I805" t="s">
        <v>34</v>
      </c>
      <c r="J805" t="s">
        <v>42</v>
      </c>
      <c r="K805">
        <v>5</v>
      </c>
      <c r="L805">
        <v>45991</v>
      </c>
      <c r="M805">
        <v>11</v>
      </c>
      <c r="N805" t="s">
        <v>2213</v>
      </c>
      <c r="O805" t="s">
        <v>49</v>
      </c>
      <c r="P805">
        <v>999</v>
      </c>
      <c r="Q805">
        <v>44.8</v>
      </c>
      <c r="R805">
        <v>5</v>
      </c>
      <c r="S805">
        <v>118</v>
      </c>
      <c r="T805">
        <v>2019</v>
      </c>
      <c r="U805" t="str">
        <f t="shared" si="108"/>
        <v>Manual</v>
      </c>
      <c r="V805">
        <f t="shared" si="109"/>
        <v>15000</v>
      </c>
      <c r="W805">
        <f t="shared" si="110"/>
        <v>0</v>
      </c>
      <c r="X805">
        <f t="shared" si="111"/>
        <v>1</v>
      </c>
      <c r="Y805">
        <f t="shared" si="112"/>
        <v>1</v>
      </c>
      <c r="Z805">
        <f t="shared" si="113"/>
        <v>1</v>
      </c>
      <c r="AA805">
        <f t="shared" si="114"/>
        <v>1</v>
      </c>
      <c r="AB805">
        <f t="shared" si="115"/>
        <v>1</v>
      </c>
      <c r="AC805">
        <f t="shared" si="116"/>
        <v>1</v>
      </c>
    </row>
    <row r="806" spans="1:29" x14ac:dyDescent="0.2">
      <c r="A806" t="s">
        <v>2214</v>
      </c>
      <c r="B806" t="s">
        <v>51</v>
      </c>
      <c r="C806">
        <v>19047</v>
      </c>
      <c r="D806" t="s">
        <v>2210</v>
      </c>
      <c r="E806">
        <v>1</v>
      </c>
      <c r="F806" t="s">
        <v>40</v>
      </c>
      <c r="G806">
        <v>12467</v>
      </c>
      <c r="H806" t="s">
        <v>85</v>
      </c>
      <c r="I806" t="s">
        <v>34</v>
      </c>
      <c r="J806" t="s">
        <v>42</v>
      </c>
      <c r="K806">
        <v>5</v>
      </c>
      <c r="L806">
        <v>45991</v>
      </c>
      <c r="M806">
        <v>11</v>
      </c>
      <c r="N806" t="s">
        <v>2215</v>
      </c>
      <c r="O806" t="s">
        <v>49</v>
      </c>
      <c r="P806">
        <v>999</v>
      </c>
      <c r="Q806">
        <v>44.8</v>
      </c>
      <c r="R806">
        <v>5</v>
      </c>
      <c r="S806">
        <v>118</v>
      </c>
      <c r="T806">
        <v>2019</v>
      </c>
      <c r="U806" t="str">
        <f t="shared" si="108"/>
        <v>Manual</v>
      </c>
      <c r="V806">
        <f t="shared" si="109"/>
        <v>15000</v>
      </c>
      <c r="W806">
        <f t="shared" si="110"/>
        <v>0</v>
      </c>
      <c r="X806">
        <f t="shared" si="111"/>
        <v>1</v>
      </c>
      <c r="Y806">
        <f t="shared" si="112"/>
        <v>1</v>
      </c>
      <c r="Z806">
        <f t="shared" si="113"/>
        <v>1</v>
      </c>
      <c r="AA806">
        <f t="shared" si="114"/>
        <v>1</v>
      </c>
      <c r="AB806">
        <f t="shared" si="115"/>
        <v>1</v>
      </c>
      <c r="AC806">
        <f t="shared" si="116"/>
        <v>1</v>
      </c>
    </row>
    <row r="807" spans="1:29" x14ac:dyDescent="0.2">
      <c r="A807" t="s">
        <v>2216</v>
      </c>
      <c r="B807" t="s">
        <v>51</v>
      </c>
      <c r="C807">
        <v>19005</v>
      </c>
      <c r="D807" t="s">
        <v>2217</v>
      </c>
      <c r="E807">
        <v>1</v>
      </c>
      <c r="F807" t="s">
        <v>40</v>
      </c>
      <c r="G807">
        <v>8001</v>
      </c>
      <c r="H807" t="s">
        <v>85</v>
      </c>
      <c r="I807" t="s">
        <v>34</v>
      </c>
      <c r="J807" t="s">
        <v>42</v>
      </c>
      <c r="K807">
        <v>4</v>
      </c>
      <c r="L807">
        <v>45991</v>
      </c>
      <c r="M807">
        <v>15</v>
      </c>
      <c r="N807" t="s">
        <v>2218</v>
      </c>
      <c r="O807" t="s">
        <v>49</v>
      </c>
      <c r="P807">
        <v>999</v>
      </c>
      <c r="Q807">
        <v>49.6</v>
      </c>
      <c r="R807">
        <v>5</v>
      </c>
      <c r="S807">
        <v>118</v>
      </c>
      <c r="T807">
        <v>2020</v>
      </c>
      <c r="U807" t="str">
        <f t="shared" si="108"/>
        <v>Manual</v>
      </c>
      <c r="V807">
        <f t="shared" si="109"/>
        <v>15000</v>
      </c>
      <c r="W807">
        <f t="shared" si="110"/>
        <v>0</v>
      </c>
      <c r="X807">
        <f t="shared" si="111"/>
        <v>1</v>
      </c>
      <c r="Y807">
        <f t="shared" si="112"/>
        <v>1</v>
      </c>
      <c r="Z807">
        <f t="shared" si="113"/>
        <v>1</v>
      </c>
      <c r="AA807">
        <f t="shared" si="114"/>
        <v>1</v>
      </c>
      <c r="AB807">
        <f t="shared" si="115"/>
        <v>1</v>
      </c>
      <c r="AC807">
        <f t="shared" si="116"/>
        <v>1</v>
      </c>
    </row>
    <row r="808" spans="1:29" x14ac:dyDescent="0.2">
      <c r="A808" t="s">
        <v>2219</v>
      </c>
      <c r="B808" t="s">
        <v>141</v>
      </c>
      <c r="C808">
        <v>23595</v>
      </c>
      <c r="D808" t="s">
        <v>2220</v>
      </c>
      <c r="E808">
        <v>1</v>
      </c>
      <c r="F808" t="s">
        <v>40</v>
      </c>
      <c r="G808">
        <v>900</v>
      </c>
      <c r="H808" t="s">
        <v>41</v>
      </c>
      <c r="I808" t="s">
        <v>34</v>
      </c>
      <c r="J808" t="s">
        <v>42</v>
      </c>
      <c r="K808">
        <v>3</v>
      </c>
      <c r="L808">
        <v>45771</v>
      </c>
      <c r="M808">
        <v>19</v>
      </c>
      <c r="N808" t="s">
        <v>2221</v>
      </c>
      <c r="O808" t="s">
        <v>49</v>
      </c>
      <c r="P808">
        <v>1200</v>
      </c>
      <c r="Q808">
        <v>52.3</v>
      </c>
      <c r="R808">
        <v>5</v>
      </c>
      <c r="S808">
        <v>127</v>
      </c>
      <c r="T808">
        <v>2021</v>
      </c>
      <c r="U808" t="str">
        <f t="shared" si="108"/>
        <v>Manual</v>
      </c>
      <c r="V808">
        <f t="shared" si="109"/>
        <v>20000</v>
      </c>
      <c r="W808">
        <f t="shared" si="110"/>
        <v>0</v>
      </c>
      <c r="X808">
        <f t="shared" si="111"/>
        <v>1.2</v>
      </c>
      <c r="Y808">
        <f t="shared" si="112"/>
        <v>1</v>
      </c>
      <c r="Z808">
        <f t="shared" si="113"/>
        <v>1</v>
      </c>
      <c r="AA808">
        <f t="shared" si="114"/>
        <v>1</v>
      </c>
      <c r="AB808">
        <f t="shared" si="115"/>
        <v>1</v>
      </c>
      <c r="AC808">
        <f t="shared" si="116"/>
        <v>1</v>
      </c>
    </row>
    <row r="809" spans="1:29" x14ac:dyDescent="0.2">
      <c r="A809" t="s">
        <v>2222</v>
      </c>
      <c r="B809" t="s">
        <v>51</v>
      </c>
      <c r="C809">
        <v>12400</v>
      </c>
      <c r="D809" t="s">
        <v>2223</v>
      </c>
      <c r="E809">
        <v>1</v>
      </c>
      <c r="F809" t="s">
        <v>53</v>
      </c>
      <c r="G809">
        <v>13350</v>
      </c>
      <c r="H809" t="s">
        <v>94</v>
      </c>
      <c r="I809" t="s">
        <v>54</v>
      </c>
      <c r="J809" t="s">
        <v>42</v>
      </c>
      <c r="K809">
        <v>6</v>
      </c>
      <c r="L809">
        <v>44676</v>
      </c>
      <c r="M809">
        <v>14</v>
      </c>
      <c r="N809" t="s">
        <v>2224</v>
      </c>
      <c r="O809" t="s">
        <v>49</v>
      </c>
      <c r="P809">
        <v>1598</v>
      </c>
      <c r="Q809">
        <v>61.4</v>
      </c>
      <c r="R809">
        <v>5</v>
      </c>
      <c r="S809">
        <v>106</v>
      </c>
      <c r="T809">
        <v>2018</v>
      </c>
      <c r="U809" t="str">
        <f t="shared" si="108"/>
        <v>Manual</v>
      </c>
      <c r="V809">
        <f t="shared" si="109"/>
        <v>10000</v>
      </c>
      <c r="W809">
        <f t="shared" si="110"/>
        <v>0</v>
      </c>
      <c r="X809">
        <f t="shared" si="111"/>
        <v>1.6</v>
      </c>
      <c r="Y809">
        <f t="shared" si="112"/>
        <v>1</v>
      </c>
      <c r="Z809">
        <f t="shared" si="113"/>
        <v>1</v>
      </c>
      <c r="AA809">
        <f t="shared" si="114"/>
        <v>1</v>
      </c>
      <c r="AB809">
        <f t="shared" si="115"/>
        <v>1</v>
      </c>
      <c r="AC809">
        <f t="shared" si="116"/>
        <v>1</v>
      </c>
    </row>
    <row r="810" spans="1:29" x14ac:dyDescent="0.2">
      <c r="A810" t="s">
        <v>2225</v>
      </c>
      <c r="B810" t="s">
        <v>295</v>
      </c>
      <c r="C810">
        <v>11295</v>
      </c>
      <c r="D810" t="s">
        <v>2226</v>
      </c>
      <c r="E810">
        <v>2</v>
      </c>
      <c r="F810" t="s">
        <v>53</v>
      </c>
      <c r="G810">
        <v>30000</v>
      </c>
      <c r="H810" t="s">
        <v>33</v>
      </c>
      <c r="I810" t="s">
        <v>54</v>
      </c>
      <c r="J810" t="s">
        <v>42</v>
      </c>
      <c r="K810">
        <v>7</v>
      </c>
      <c r="L810">
        <v>44438</v>
      </c>
      <c r="M810">
        <v>14</v>
      </c>
      <c r="N810" t="s">
        <v>2227</v>
      </c>
      <c r="O810" t="s">
        <v>49</v>
      </c>
      <c r="P810">
        <v>1461</v>
      </c>
      <c r="Q810">
        <v>74.3</v>
      </c>
      <c r="R810">
        <v>5</v>
      </c>
      <c r="S810">
        <v>99</v>
      </c>
      <c r="T810">
        <v>2017</v>
      </c>
      <c r="U810" t="str">
        <f t="shared" si="108"/>
        <v>Automatic</v>
      </c>
      <c r="V810">
        <f t="shared" si="109"/>
        <v>10000</v>
      </c>
      <c r="W810">
        <f t="shared" si="110"/>
        <v>0</v>
      </c>
      <c r="X810">
        <f t="shared" si="111"/>
        <v>1.5</v>
      </c>
      <c r="Y810">
        <f t="shared" si="112"/>
        <v>1</v>
      </c>
      <c r="Z810">
        <f t="shared" si="113"/>
        <v>1</v>
      </c>
      <c r="AA810">
        <f t="shared" si="114"/>
        <v>1</v>
      </c>
      <c r="AB810">
        <f t="shared" si="115"/>
        <v>1</v>
      </c>
      <c r="AC810">
        <f t="shared" si="116"/>
        <v>1</v>
      </c>
    </row>
    <row r="811" spans="1:29" x14ac:dyDescent="0.2">
      <c r="A811" t="s">
        <v>2228</v>
      </c>
      <c r="B811" t="s">
        <v>307</v>
      </c>
      <c r="C811">
        <v>7887</v>
      </c>
      <c r="D811" t="s">
        <v>2229</v>
      </c>
      <c r="E811">
        <v>2</v>
      </c>
      <c r="F811" t="s">
        <v>53</v>
      </c>
      <c r="G811">
        <v>31000</v>
      </c>
      <c r="H811" t="s">
        <v>77</v>
      </c>
      <c r="I811" t="s">
        <v>34</v>
      </c>
      <c r="J811" t="s">
        <v>42</v>
      </c>
      <c r="K811">
        <v>8</v>
      </c>
      <c r="L811">
        <v>45525</v>
      </c>
      <c r="M811">
        <v>14</v>
      </c>
      <c r="N811" t="s">
        <v>2230</v>
      </c>
      <c r="O811" t="s">
        <v>49</v>
      </c>
      <c r="P811">
        <v>1422</v>
      </c>
      <c r="Q811">
        <v>74.3</v>
      </c>
      <c r="R811">
        <v>5</v>
      </c>
      <c r="S811">
        <v>99</v>
      </c>
      <c r="T811">
        <v>2016</v>
      </c>
      <c r="U811" t="str">
        <f t="shared" si="108"/>
        <v>Automatic</v>
      </c>
      <c r="V811">
        <f t="shared" si="109"/>
        <v>5000</v>
      </c>
      <c r="W811">
        <f t="shared" si="110"/>
        <v>0</v>
      </c>
      <c r="X811">
        <f t="shared" si="111"/>
        <v>1.4</v>
      </c>
      <c r="Y811">
        <f t="shared" si="112"/>
        <v>1</v>
      </c>
      <c r="Z811">
        <f t="shared" si="113"/>
        <v>1</v>
      </c>
      <c r="AA811">
        <f t="shared" si="114"/>
        <v>1</v>
      </c>
      <c r="AB811">
        <f t="shared" si="115"/>
        <v>1</v>
      </c>
      <c r="AC811">
        <f t="shared" si="116"/>
        <v>1</v>
      </c>
    </row>
    <row r="812" spans="1:29" x14ac:dyDescent="0.2">
      <c r="A812" t="s">
        <v>2231</v>
      </c>
      <c r="B812" t="s">
        <v>51</v>
      </c>
      <c r="C812">
        <v>7095</v>
      </c>
      <c r="D812" t="s">
        <v>2194</v>
      </c>
      <c r="E812">
        <v>1</v>
      </c>
      <c r="F812" t="s">
        <v>40</v>
      </c>
      <c r="G812">
        <v>56744</v>
      </c>
      <c r="H812" t="s">
        <v>94</v>
      </c>
      <c r="I812" t="s">
        <v>34</v>
      </c>
      <c r="J812" t="s">
        <v>42</v>
      </c>
      <c r="K812">
        <v>8</v>
      </c>
      <c r="L812">
        <v>45475</v>
      </c>
      <c r="M812">
        <v>7</v>
      </c>
      <c r="N812" t="s">
        <v>2232</v>
      </c>
      <c r="O812" t="s">
        <v>49</v>
      </c>
      <c r="P812">
        <v>1197</v>
      </c>
      <c r="Q812">
        <v>57.7</v>
      </c>
      <c r="R812">
        <v>5</v>
      </c>
      <c r="S812">
        <v>113</v>
      </c>
      <c r="T812">
        <v>2016</v>
      </c>
      <c r="U812" t="str">
        <f t="shared" si="108"/>
        <v>Manual</v>
      </c>
      <c r="V812">
        <f t="shared" si="109"/>
        <v>5000</v>
      </c>
      <c r="W812">
        <f t="shared" si="110"/>
        <v>50000</v>
      </c>
      <c r="X812">
        <f t="shared" si="111"/>
        <v>1.2</v>
      </c>
      <c r="Y812">
        <f t="shared" si="112"/>
        <v>1</v>
      </c>
      <c r="Z812">
        <f t="shared" si="113"/>
        <v>1</v>
      </c>
      <c r="AA812">
        <f t="shared" si="114"/>
        <v>1</v>
      </c>
      <c r="AB812">
        <f t="shared" si="115"/>
        <v>1</v>
      </c>
      <c r="AC812">
        <f t="shared" si="116"/>
        <v>1</v>
      </c>
    </row>
    <row r="813" spans="1:29" x14ac:dyDescent="0.2">
      <c r="A813" t="s">
        <v>2233</v>
      </c>
      <c r="B813" t="s">
        <v>75</v>
      </c>
      <c r="C813">
        <v>7955</v>
      </c>
      <c r="D813" t="s">
        <v>2234</v>
      </c>
      <c r="E813">
        <v>2</v>
      </c>
      <c r="F813" t="s">
        <v>53</v>
      </c>
      <c r="G813">
        <v>81500</v>
      </c>
      <c r="H813" t="s">
        <v>61</v>
      </c>
      <c r="I813" t="s">
        <v>34</v>
      </c>
      <c r="J813" t="s">
        <v>55</v>
      </c>
      <c r="K813">
        <v>10</v>
      </c>
      <c r="L813">
        <v>45565</v>
      </c>
      <c r="M813">
        <v>30</v>
      </c>
      <c r="N813" t="s">
        <v>2235</v>
      </c>
      <c r="O813" t="s">
        <v>49</v>
      </c>
      <c r="P813">
        <v>2967</v>
      </c>
      <c r="Q813">
        <v>57.7</v>
      </c>
      <c r="R813">
        <v>5</v>
      </c>
      <c r="S813">
        <v>129</v>
      </c>
      <c r="T813">
        <v>2014</v>
      </c>
      <c r="U813" t="str">
        <f t="shared" si="108"/>
        <v>Automatic</v>
      </c>
      <c r="V813">
        <f t="shared" si="109"/>
        <v>5000</v>
      </c>
      <c r="W813">
        <f t="shared" si="110"/>
        <v>50000</v>
      </c>
      <c r="X813">
        <f t="shared" si="111"/>
        <v>3</v>
      </c>
      <c r="Y813">
        <f t="shared" si="112"/>
        <v>1</v>
      </c>
      <c r="Z813">
        <f t="shared" si="113"/>
        <v>1</v>
      </c>
      <c r="AA813">
        <f t="shared" si="114"/>
        <v>0</v>
      </c>
      <c r="AB813">
        <f t="shared" si="115"/>
        <v>1</v>
      </c>
      <c r="AC813">
        <f t="shared" si="116"/>
        <v>0</v>
      </c>
    </row>
    <row r="814" spans="1:29" x14ac:dyDescent="0.2">
      <c r="A814" t="s">
        <v>2236</v>
      </c>
      <c r="B814" t="s">
        <v>123</v>
      </c>
      <c r="C814">
        <v>11045</v>
      </c>
      <c r="D814" t="s">
        <v>2237</v>
      </c>
      <c r="E814">
        <v>1</v>
      </c>
      <c r="F814" t="s">
        <v>53</v>
      </c>
      <c r="G814">
        <v>78000</v>
      </c>
      <c r="H814" t="s">
        <v>94</v>
      </c>
      <c r="I814" t="s">
        <v>54</v>
      </c>
      <c r="J814" t="s">
        <v>42</v>
      </c>
      <c r="K814">
        <v>11</v>
      </c>
      <c r="L814">
        <v>44699</v>
      </c>
      <c r="M814">
        <v>20</v>
      </c>
      <c r="N814" t="s">
        <v>2238</v>
      </c>
      <c r="O814" t="s">
        <v>49</v>
      </c>
      <c r="P814">
        <v>1995</v>
      </c>
      <c r="Q814">
        <v>64.2</v>
      </c>
      <c r="R814">
        <v>5</v>
      </c>
      <c r="S814">
        <v>115</v>
      </c>
      <c r="T814">
        <v>2013</v>
      </c>
      <c r="U814" t="str">
        <f t="shared" si="108"/>
        <v>Manual</v>
      </c>
      <c r="V814">
        <f t="shared" si="109"/>
        <v>10000</v>
      </c>
      <c r="W814">
        <f t="shared" si="110"/>
        <v>50000</v>
      </c>
      <c r="X814">
        <f t="shared" si="111"/>
        <v>2</v>
      </c>
      <c r="Y814">
        <f t="shared" si="112"/>
        <v>1</v>
      </c>
      <c r="Z814">
        <f t="shared" si="113"/>
        <v>1</v>
      </c>
      <c r="AA814">
        <f t="shared" si="114"/>
        <v>1</v>
      </c>
      <c r="AB814">
        <f t="shared" si="115"/>
        <v>1</v>
      </c>
      <c r="AC814">
        <f t="shared" si="116"/>
        <v>1</v>
      </c>
    </row>
    <row r="815" spans="1:29" x14ac:dyDescent="0.2">
      <c r="A815" t="s">
        <v>2239</v>
      </c>
      <c r="B815" t="s">
        <v>80</v>
      </c>
      <c r="C815">
        <v>9195</v>
      </c>
      <c r="D815" t="s">
        <v>766</v>
      </c>
      <c r="E815">
        <v>2</v>
      </c>
      <c r="F815" t="s">
        <v>40</v>
      </c>
      <c r="G815">
        <v>10500</v>
      </c>
      <c r="H815" t="s">
        <v>61</v>
      </c>
      <c r="I815" t="s">
        <v>54</v>
      </c>
      <c r="J815" t="s">
        <v>42</v>
      </c>
      <c r="K815">
        <v>6</v>
      </c>
      <c r="L815">
        <v>44649</v>
      </c>
      <c r="M815">
        <v>10</v>
      </c>
      <c r="N815" t="s">
        <v>2240</v>
      </c>
      <c r="O815" t="s">
        <v>49</v>
      </c>
      <c r="P815">
        <v>998</v>
      </c>
      <c r="Q815">
        <v>54.3</v>
      </c>
      <c r="R815">
        <v>5</v>
      </c>
      <c r="S815">
        <v>118</v>
      </c>
      <c r="T815">
        <v>2018</v>
      </c>
      <c r="U815" t="str">
        <f t="shared" si="108"/>
        <v>Automatic</v>
      </c>
      <c r="V815">
        <f t="shared" si="109"/>
        <v>5000</v>
      </c>
      <c r="W815">
        <f t="shared" si="110"/>
        <v>0</v>
      </c>
      <c r="X815">
        <f t="shared" si="111"/>
        <v>1</v>
      </c>
      <c r="Y815">
        <f t="shared" si="112"/>
        <v>1</v>
      </c>
      <c r="Z815">
        <f t="shared" si="113"/>
        <v>1</v>
      </c>
      <c r="AA815">
        <f t="shared" si="114"/>
        <v>1</v>
      </c>
      <c r="AB815">
        <f t="shared" si="115"/>
        <v>1</v>
      </c>
      <c r="AC815">
        <f t="shared" si="116"/>
        <v>1</v>
      </c>
    </row>
    <row r="816" spans="1:29" x14ac:dyDescent="0.2">
      <c r="A816" t="s">
        <v>2241</v>
      </c>
      <c r="B816" t="s">
        <v>51</v>
      </c>
      <c r="C816">
        <v>16495</v>
      </c>
      <c r="D816" t="s">
        <v>564</v>
      </c>
      <c r="E816">
        <v>1</v>
      </c>
      <c r="F816" t="s">
        <v>53</v>
      </c>
      <c r="G816">
        <v>24786</v>
      </c>
      <c r="H816" t="s">
        <v>61</v>
      </c>
      <c r="I816" t="s">
        <v>34</v>
      </c>
      <c r="J816" t="s">
        <v>42</v>
      </c>
      <c r="K816">
        <v>8</v>
      </c>
      <c r="L816">
        <v>45740</v>
      </c>
      <c r="M816">
        <v>26</v>
      </c>
      <c r="N816" t="s">
        <v>2242</v>
      </c>
      <c r="O816" t="s">
        <v>49</v>
      </c>
      <c r="P816">
        <v>1968</v>
      </c>
      <c r="Q816">
        <v>67.3</v>
      </c>
      <c r="R816">
        <v>5</v>
      </c>
      <c r="S816">
        <v>114</v>
      </c>
      <c r="T816">
        <v>2016</v>
      </c>
      <c r="U816" t="str">
        <f t="shared" si="108"/>
        <v>Manual</v>
      </c>
      <c r="V816">
        <f t="shared" si="109"/>
        <v>15000</v>
      </c>
      <c r="W816">
        <f t="shared" si="110"/>
        <v>0</v>
      </c>
      <c r="X816">
        <f t="shared" si="111"/>
        <v>2</v>
      </c>
      <c r="Y816">
        <f t="shared" si="112"/>
        <v>1</v>
      </c>
      <c r="Z816">
        <f t="shared" si="113"/>
        <v>1</v>
      </c>
      <c r="AA816">
        <f t="shared" si="114"/>
        <v>1</v>
      </c>
      <c r="AB816">
        <f t="shared" si="115"/>
        <v>1</v>
      </c>
      <c r="AC816">
        <f t="shared" si="116"/>
        <v>1</v>
      </c>
    </row>
    <row r="817" spans="1:29" x14ac:dyDescent="0.2">
      <c r="A817" t="s">
        <v>2243</v>
      </c>
      <c r="B817" t="s">
        <v>75</v>
      </c>
      <c r="C817">
        <v>8410</v>
      </c>
      <c r="D817" t="s">
        <v>2244</v>
      </c>
      <c r="E817">
        <v>2</v>
      </c>
      <c r="F817" t="s">
        <v>53</v>
      </c>
      <c r="G817">
        <v>72000</v>
      </c>
      <c r="H817" t="s">
        <v>61</v>
      </c>
      <c r="I817" t="s">
        <v>34</v>
      </c>
      <c r="J817" t="s">
        <v>55</v>
      </c>
      <c r="K817">
        <v>9</v>
      </c>
      <c r="L817">
        <v>45621</v>
      </c>
      <c r="M817">
        <v>28</v>
      </c>
      <c r="N817" t="s">
        <v>2245</v>
      </c>
      <c r="O817" t="s">
        <v>49</v>
      </c>
      <c r="P817">
        <v>1968</v>
      </c>
      <c r="Q817">
        <v>58.9</v>
      </c>
      <c r="R817">
        <v>5</v>
      </c>
      <c r="S817">
        <v>127</v>
      </c>
      <c r="T817">
        <v>2015</v>
      </c>
      <c r="U817" t="str">
        <f t="shared" si="108"/>
        <v>Automatic</v>
      </c>
      <c r="V817">
        <f t="shared" si="109"/>
        <v>5000</v>
      </c>
      <c r="W817">
        <f t="shared" si="110"/>
        <v>50000</v>
      </c>
      <c r="X817">
        <f t="shared" si="111"/>
        <v>2</v>
      </c>
      <c r="Y817">
        <f t="shared" si="112"/>
        <v>1</v>
      </c>
      <c r="Z817">
        <f t="shared" si="113"/>
        <v>1</v>
      </c>
      <c r="AA817">
        <f t="shared" si="114"/>
        <v>1</v>
      </c>
      <c r="AB817">
        <f t="shared" si="115"/>
        <v>1</v>
      </c>
      <c r="AC817">
        <f t="shared" si="116"/>
        <v>1</v>
      </c>
    </row>
    <row r="818" spans="1:29" x14ac:dyDescent="0.2">
      <c r="A818" t="s">
        <v>2246</v>
      </c>
      <c r="B818" t="s">
        <v>80</v>
      </c>
      <c r="C818">
        <v>5145</v>
      </c>
      <c r="D818" t="s">
        <v>965</v>
      </c>
      <c r="E818">
        <v>1</v>
      </c>
      <c r="F818" t="s">
        <v>40</v>
      </c>
      <c r="G818">
        <v>106714</v>
      </c>
      <c r="H818" t="s">
        <v>41</v>
      </c>
      <c r="I818" t="s">
        <v>34</v>
      </c>
      <c r="J818" t="s">
        <v>42</v>
      </c>
      <c r="K818">
        <v>10</v>
      </c>
      <c r="L818">
        <v>45722</v>
      </c>
      <c r="M818">
        <v>15</v>
      </c>
      <c r="N818" t="s">
        <v>2247</v>
      </c>
      <c r="O818" t="s">
        <v>49</v>
      </c>
      <c r="P818">
        <v>998</v>
      </c>
      <c r="Q818">
        <v>65.7</v>
      </c>
      <c r="R818">
        <v>5</v>
      </c>
      <c r="S818">
        <v>99</v>
      </c>
      <c r="T818">
        <v>2014</v>
      </c>
      <c r="U818" t="str">
        <f t="shared" si="108"/>
        <v>Manual</v>
      </c>
      <c r="V818">
        <f t="shared" si="109"/>
        <v>5000</v>
      </c>
      <c r="W818">
        <f t="shared" si="110"/>
        <v>100000</v>
      </c>
      <c r="X818">
        <f t="shared" si="111"/>
        <v>1</v>
      </c>
      <c r="Y818">
        <f t="shared" si="112"/>
        <v>1</v>
      </c>
      <c r="Z818">
        <f t="shared" si="113"/>
        <v>0</v>
      </c>
      <c r="AA818">
        <f t="shared" si="114"/>
        <v>1</v>
      </c>
      <c r="AB818">
        <f t="shared" si="115"/>
        <v>1</v>
      </c>
      <c r="AC818">
        <f t="shared" si="116"/>
        <v>0</v>
      </c>
    </row>
    <row r="819" spans="1:29" x14ac:dyDescent="0.2">
      <c r="A819" t="s">
        <v>2248</v>
      </c>
      <c r="B819" t="s">
        <v>141</v>
      </c>
      <c r="C819">
        <v>2445</v>
      </c>
      <c r="D819" t="s">
        <v>1024</v>
      </c>
      <c r="E819">
        <v>1</v>
      </c>
      <c r="F819" t="s">
        <v>40</v>
      </c>
      <c r="G819">
        <v>56000</v>
      </c>
      <c r="H819" t="s">
        <v>94</v>
      </c>
      <c r="I819" t="s">
        <v>34</v>
      </c>
      <c r="J819" t="s">
        <v>42</v>
      </c>
      <c r="K819">
        <v>10</v>
      </c>
      <c r="L819">
        <v>45474</v>
      </c>
      <c r="M819">
        <v>8</v>
      </c>
      <c r="N819" t="s">
        <v>2249</v>
      </c>
      <c r="O819" t="s">
        <v>44</v>
      </c>
      <c r="P819">
        <v>1200</v>
      </c>
      <c r="Q819">
        <v>62.8</v>
      </c>
      <c r="R819">
        <v>5</v>
      </c>
      <c r="S819">
        <v>104</v>
      </c>
      <c r="T819">
        <v>2014</v>
      </c>
      <c r="U819" t="str">
        <f t="shared" si="108"/>
        <v>Manual</v>
      </c>
      <c r="V819">
        <f t="shared" si="109"/>
        <v>0</v>
      </c>
      <c r="W819">
        <f t="shared" si="110"/>
        <v>50000</v>
      </c>
      <c r="X819">
        <f t="shared" si="111"/>
        <v>1.2</v>
      </c>
      <c r="Y819">
        <f t="shared" si="112"/>
        <v>1</v>
      </c>
      <c r="Z819">
        <f t="shared" si="113"/>
        <v>1</v>
      </c>
      <c r="AA819">
        <f t="shared" si="114"/>
        <v>1</v>
      </c>
      <c r="AB819">
        <f t="shared" si="115"/>
        <v>1</v>
      </c>
      <c r="AC819">
        <f t="shared" si="116"/>
        <v>1</v>
      </c>
    </row>
    <row r="820" spans="1:29" x14ac:dyDescent="0.2">
      <c r="A820" t="s">
        <v>2250</v>
      </c>
      <c r="B820" t="s">
        <v>404</v>
      </c>
      <c r="C820">
        <v>4950</v>
      </c>
      <c r="D820" t="s">
        <v>1132</v>
      </c>
      <c r="E820">
        <v>1</v>
      </c>
      <c r="F820" t="s">
        <v>40</v>
      </c>
      <c r="G820">
        <v>42700</v>
      </c>
      <c r="H820" t="s">
        <v>61</v>
      </c>
      <c r="I820" t="s">
        <v>34</v>
      </c>
      <c r="J820" t="s">
        <v>42</v>
      </c>
      <c r="K820">
        <v>8</v>
      </c>
      <c r="L820">
        <v>45615</v>
      </c>
      <c r="M820">
        <v>6</v>
      </c>
      <c r="N820" t="s">
        <v>2251</v>
      </c>
      <c r="O820" t="s">
        <v>49</v>
      </c>
      <c r="P820">
        <v>998</v>
      </c>
      <c r="Q820">
        <v>68.900000000000006</v>
      </c>
      <c r="R820">
        <v>4</v>
      </c>
      <c r="S820">
        <v>95</v>
      </c>
      <c r="T820">
        <v>2016</v>
      </c>
      <c r="U820" t="str">
        <f t="shared" si="108"/>
        <v>Manual</v>
      </c>
      <c r="V820">
        <f t="shared" si="109"/>
        <v>0</v>
      </c>
      <c r="W820">
        <f t="shared" si="110"/>
        <v>0</v>
      </c>
      <c r="X820">
        <f t="shared" si="111"/>
        <v>1</v>
      </c>
      <c r="Y820">
        <f t="shared" si="112"/>
        <v>1</v>
      </c>
      <c r="Z820">
        <f t="shared" si="113"/>
        <v>1</v>
      </c>
      <c r="AA820">
        <f t="shared" si="114"/>
        <v>1</v>
      </c>
      <c r="AB820">
        <f t="shared" si="115"/>
        <v>1</v>
      </c>
      <c r="AC820">
        <f t="shared" si="116"/>
        <v>1</v>
      </c>
    </row>
    <row r="821" spans="1:29" x14ac:dyDescent="0.2">
      <c r="A821" t="s">
        <v>2252</v>
      </c>
      <c r="B821" t="s">
        <v>75</v>
      </c>
      <c r="C821">
        <v>7545</v>
      </c>
      <c r="D821" t="s">
        <v>2253</v>
      </c>
      <c r="E821">
        <v>2</v>
      </c>
      <c r="F821" t="s">
        <v>53</v>
      </c>
      <c r="G821">
        <v>70000</v>
      </c>
      <c r="H821" t="s">
        <v>85</v>
      </c>
      <c r="I821" t="s">
        <v>54</v>
      </c>
      <c r="J821" t="s">
        <v>42</v>
      </c>
      <c r="K821">
        <v>12</v>
      </c>
      <c r="L821">
        <v>44668</v>
      </c>
      <c r="M821">
        <v>19</v>
      </c>
      <c r="N821" t="s">
        <v>2254</v>
      </c>
      <c r="O821" t="s">
        <v>44</v>
      </c>
      <c r="P821">
        <v>1598</v>
      </c>
      <c r="Q821">
        <v>67.3</v>
      </c>
      <c r="R821">
        <v>5</v>
      </c>
      <c r="S821">
        <v>109</v>
      </c>
      <c r="T821">
        <v>2012</v>
      </c>
      <c r="U821" t="str">
        <f t="shared" si="108"/>
        <v>Automatic</v>
      </c>
      <c r="V821">
        <f t="shared" si="109"/>
        <v>5000</v>
      </c>
      <c r="W821">
        <f t="shared" si="110"/>
        <v>50000</v>
      </c>
      <c r="X821">
        <f t="shared" si="111"/>
        <v>1.6</v>
      </c>
      <c r="Y821">
        <f t="shared" si="112"/>
        <v>1</v>
      </c>
      <c r="Z821">
        <f t="shared" si="113"/>
        <v>1</v>
      </c>
      <c r="AA821">
        <f t="shared" si="114"/>
        <v>1</v>
      </c>
      <c r="AB821">
        <f t="shared" si="115"/>
        <v>1</v>
      </c>
      <c r="AC821">
        <f t="shared" si="116"/>
        <v>1</v>
      </c>
    </row>
    <row r="822" spans="1:29" x14ac:dyDescent="0.2">
      <c r="A822" t="s">
        <v>2255</v>
      </c>
      <c r="B822" t="s">
        <v>51</v>
      </c>
      <c r="C822">
        <v>10216</v>
      </c>
      <c r="D822" t="s">
        <v>2256</v>
      </c>
      <c r="E822">
        <v>2</v>
      </c>
      <c r="F822" t="s">
        <v>40</v>
      </c>
      <c r="G822">
        <v>16286</v>
      </c>
      <c r="H822" t="s">
        <v>77</v>
      </c>
      <c r="I822" t="s">
        <v>54</v>
      </c>
      <c r="J822" t="s">
        <v>42</v>
      </c>
      <c r="K822">
        <v>7</v>
      </c>
      <c r="L822">
        <v>45373</v>
      </c>
      <c r="M822">
        <v>15</v>
      </c>
      <c r="N822" t="s">
        <v>2257</v>
      </c>
      <c r="O822" t="s">
        <v>49</v>
      </c>
      <c r="P822">
        <v>1395</v>
      </c>
      <c r="Q822">
        <v>55.4</v>
      </c>
      <c r="R822">
        <v>5</v>
      </c>
      <c r="S822">
        <v>119</v>
      </c>
      <c r="T822">
        <v>2017</v>
      </c>
      <c r="U822" t="str">
        <f t="shared" si="108"/>
        <v>Automatic</v>
      </c>
      <c r="V822">
        <f t="shared" si="109"/>
        <v>10000</v>
      </c>
      <c r="W822">
        <f t="shared" si="110"/>
        <v>0</v>
      </c>
      <c r="X822">
        <f t="shared" si="111"/>
        <v>1.4</v>
      </c>
      <c r="Y822">
        <f t="shared" si="112"/>
        <v>1</v>
      </c>
      <c r="Z822">
        <f t="shared" si="113"/>
        <v>1</v>
      </c>
      <c r="AA822">
        <f t="shared" si="114"/>
        <v>1</v>
      </c>
      <c r="AB822">
        <f t="shared" si="115"/>
        <v>1</v>
      </c>
      <c r="AC822">
        <f t="shared" si="116"/>
        <v>1</v>
      </c>
    </row>
    <row r="823" spans="1:29" x14ac:dyDescent="0.2">
      <c r="A823" t="s">
        <v>2258</v>
      </c>
      <c r="B823" t="s">
        <v>38</v>
      </c>
      <c r="C823">
        <v>5595</v>
      </c>
      <c r="D823" t="s">
        <v>1548</v>
      </c>
      <c r="E823">
        <v>1</v>
      </c>
      <c r="F823" t="s">
        <v>40</v>
      </c>
      <c r="G823">
        <v>54690</v>
      </c>
      <c r="H823" t="s">
        <v>85</v>
      </c>
      <c r="I823" t="s">
        <v>34</v>
      </c>
      <c r="J823" t="s">
        <v>42</v>
      </c>
      <c r="K823">
        <v>8</v>
      </c>
      <c r="L823">
        <v>45565</v>
      </c>
      <c r="M823">
        <v>7</v>
      </c>
      <c r="N823" t="s">
        <v>2259</v>
      </c>
      <c r="O823" t="s">
        <v>49</v>
      </c>
      <c r="P823">
        <v>1398</v>
      </c>
      <c r="Q823">
        <v>54.3</v>
      </c>
      <c r="R823">
        <v>5</v>
      </c>
      <c r="S823">
        <v>120</v>
      </c>
      <c r="T823">
        <v>2016</v>
      </c>
      <c r="U823" t="str">
        <f t="shared" si="108"/>
        <v>Manual</v>
      </c>
      <c r="V823">
        <f t="shared" si="109"/>
        <v>5000</v>
      </c>
      <c r="W823">
        <f t="shared" si="110"/>
        <v>50000</v>
      </c>
      <c r="X823">
        <f t="shared" si="111"/>
        <v>1.4</v>
      </c>
      <c r="Y823">
        <f t="shared" si="112"/>
        <v>1</v>
      </c>
      <c r="Z823">
        <f t="shared" si="113"/>
        <v>1</v>
      </c>
      <c r="AA823">
        <f t="shared" si="114"/>
        <v>1</v>
      </c>
      <c r="AB823">
        <f t="shared" si="115"/>
        <v>1</v>
      </c>
      <c r="AC823">
        <f t="shared" si="116"/>
        <v>1</v>
      </c>
    </row>
    <row r="824" spans="1:29" x14ac:dyDescent="0.2">
      <c r="A824" t="s">
        <v>2260</v>
      </c>
      <c r="B824" t="s">
        <v>404</v>
      </c>
      <c r="C824">
        <v>11095</v>
      </c>
      <c r="D824" t="s">
        <v>2261</v>
      </c>
      <c r="E824">
        <v>2</v>
      </c>
      <c r="F824" t="s">
        <v>53</v>
      </c>
      <c r="G824">
        <v>28000</v>
      </c>
      <c r="H824" t="s">
        <v>85</v>
      </c>
      <c r="I824" t="s">
        <v>54</v>
      </c>
      <c r="J824" t="s">
        <v>71</v>
      </c>
      <c r="K824">
        <v>9</v>
      </c>
      <c r="L824">
        <v>44773</v>
      </c>
      <c r="M824">
        <v>18</v>
      </c>
      <c r="N824" t="s">
        <v>2262</v>
      </c>
      <c r="O824" t="s">
        <v>73</v>
      </c>
      <c r="P824">
        <v>1560</v>
      </c>
      <c r="Q824">
        <v>70.599999999999994</v>
      </c>
      <c r="R824">
        <v>7</v>
      </c>
      <c r="S824">
        <v>105</v>
      </c>
      <c r="T824">
        <v>2015</v>
      </c>
      <c r="U824" t="str">
        <f t="shared" si="108"/>
        <v>Automatic</v>
      </c>
      <c r="V824">
        <f t="shared" si="109"/>
        <v>10000</v>
      </c>
      <c r="W824">
        <f t="shared" si="110"/>
        <v>0</v>
      </c>
      <c r="X824">
        <f t="shared" si="111"/>
        <v>1.6</v>
      </c>
      <c r="Y824">
        <f t="shared" si="112"/>
        <v>1</v>
      </c>
      <c r="Z824">
        <f t="shared" si="113"/>
        <v>1</v>
      </c>
      <c r="AA824">
        <f t="shared" si="114"/>
        <v>1</v>
      </c>
      <c r="AB824">
        <f t="shared" si="115"/>
        <v>1</v>
      </c>
      <c r="AC824">
        <f t="shared" si="116"/>
        <v>1</v>
      </c>
    </row>
    <row r="825" spans="1:29" x14ac:dyDescent="0.2">
      <c r="A825" t="s">
        <v>2263</v>
      </c>
      <c r="B825" t="s">
        <v>30</v>
      </c>
      <c r="C825">
        <v>5745</v>
      </c>
      <c r="D825" t="s">
        <v>2264</v>
      </c>
      <c r="E825">
        <v>2</v>
      </c>
      <c r="F825" t="s">
        <v>53</v>
      </c>
      <c r="G825">
        <v>43000</v>
      </c>
      <c r="H825" t="s">
        <v>85</v>
      </c>
      <c r="I825" t="s">
        <v>54</v>
      </c>
      <c r="J825" t="s">
        <v>71</v>
      </c>
      <c r="K825">
        <v>10</v>
      </c>
      <c r="L825">
        <v>45014</v>
      </c>
      <c r="M825">
        <v>16</v>
      </c>
      <c r="N825" t="s">
        <v>2265</v>
      </c>
      <c r="O825" t="s">
        <v>73</v>
      </c>
      <c r="P825">
        <v>1685</v>
      </c>
      <c r="Q825">
        <v>46.3</v>
      </c>
      <c r="R825">
        <v>7</v>
      </c>
      <c r="S825">
        <v>159</v>
      </c>
      <c r="T825">
        <v>2014</v>
      </c>
      <c r="U825" t="str">
        <f t="shared" si="108"/>
        <v>Automatic</v>
      </c>
      <c r="V825">
        <f t="shared" si="109"/>
        <v>5000</v>
      </c>
      <c r="W825">
        <f t="shared" si="110"/>
        <v>0</v>
      </c>
      <c r="X825">
        <f t="shared" si="111"/>
        <v>1.7</v>
      </c>
      <c r="Y825">
        <f t="shared" si="112"/>
        <v>1</v>
      </c>
      <c r="Z825">
        <f t="shared" si="113"/>
        <v>1</v>
      </c>
      <c r="AA825">
        <f t="shared" si="114"/>
        <v>1</v>
      </c>
      <c r="AB825">
        <f t="shared" si="115"/>
        <v>1</v>
      </c>
      <c r="AC825">
        <f t="shared" si="116"/>
        <v>1</v>
      </c>
    </row>
    <row r="826" spans="1:29" x14ac:dyDescent="0.2">
      <c r="A826" t="s">
        <v>2266</v>
      </c>
      <c r="B826" t="s">
        <v>404</v>
      </c>
      <c r="C826">
        <v>9995</v>
      </c>
      <c r="D826" t="s">
        <v>2267</v>
      </c>
      <c r="E826">
        <v>2</v>
      </c>
      <c r="F826" t="s">
        <v>53</v>
      </c>
      <c r="G826">
        <v>500</v>
      </c>
      <c r="H826" t="s">
        <v>41</v>
      </c>
      <c r="I826" t="s">
        <v>34</v>
      </c>
      <c r="J826" t="s">
        <v>71</v>
      </c>
      <c r="K826">
        <v>10</v>
      </c>
      <c r="L826">
        <v>45681</v>
      </c>
      <c r="M826">
        <v>19</v>
      </c>
      <c r="N826" t="s">
        <v>2268</v>
      </c>
      <c r="O826" t="s">
        <v>73</v>
      </c>
      <c r="P826">
        <v>1560</v>
      </c>
      <c r="Q826">
        <v>70.599999999999994</v>
      </c>
      <c r="R826">
        <v>7</v>
      </c>
      <c r="S826">
        <v>105</v>
      </c>
      <c r="T826">
        <v>2014</v>
      </c>
      <c r="U826" t="str">
        <f t="shared" si="108"/>
        <v>Automatic</v>
      </c>
      <c r="V826">
        <f t="shared" si="109"/>
        <v>5000</v>
      </c>
      <c r="W826">
        <f t="shared" si="110"/>
        <v>0</v>
      </c>
      <c r="X826">
        <f t="shared" si="111"/>
        <v>1.6</v>
      </c>
      <c r="Y826">
        <f t="shared" si="112"/>
        <v>1</v>
      </c>
      <c r="Z826">
        <f t="shared" si="113"/>
        <v>1</v>
      </c>
      <c r="AA826">
        <f t="shared" si="114"/>
        <v>1</v>
      </c>
      <c r="AB826">
        <f t="shared" si="115"/>
        <v>1</v>
      </c>
      <c r="AC826">
        <f t="shared" si="116"/>
        <v>1</v>
      </c>
    </row>
    <row r="827" spans="1:29" x14ac:dyDescent="0.2">
      <c r="A827" t="s">
        <v>2269</v>
      </c>
      <c r="B827" t="s">
        <v>1585</v>
      </c>
      <c r="C827">
        <v>9745</v>
      </c>
      <c r="D827" t="s">
        <v>2270</v>
      </c>
      <c r="E827">
        <v>1</v>
      </c>
      <c r="F827" t="s">
        <v>53</v>
      </c>
      <c r="G827">
        <v>84200</v>
      </c>
      <c r="H827" t="s">
        <v>94</v>
      </c>
      <c r="I827" t="s">
        <v>54</v>
      </c>
      <c r="J827" t="s">
        <v>55</v>
      </c>
      <c r="K827">
        <v>12</v>
      </c>
      <c r="L827">
        <v>43465</v>
      </c>
      <c r="M827">
        <v>22</v>
      </c>
      <c r="N827" t="s">
        <v>2271</v>
      </c>
      <c r="O827" t="s">
        <v>57</v>
      </c>
      <c r="P827">
        <v>1560</v>
      </c>
      <c r="Q827">
        <v>65.7</v>
      </c>
      <c r="R827">
        <v>5</v>
      </c>
      <c r="S827">
        <v>114</v>
      </c>
      <c r="T827">
        <v>2012</v>
      </c>
      <c r="U827" t="str">
        <f t="shared" si="108"/>
        <v>Manual</v>
      </c>
      <c r="V827">
        <f t="shared" si="109"/>
        <v>5000</v>
      </c>
      <c r="W827">
        <f t="shared" si="110"/>
        <v>50000</v>
      </c>
      <c r="X827">
        <f t="shared" si="111"/>
        <v>1.6</v>
      </c>
      <c r="Y827">
        <f t="shared" si="112"/>
        <v>1</v>
      </c>
      <c r="Z827">
        <f t="shared" si="113"/>
        <v>1</v>
      </c>
      <c r="AA827">
        <f t="shared" si="114"/>
        <v>1</v>
      </c>
      <c r="AB827">
        <f t="shared" si="115"/>
        <v>1</v>
      </c>
      <c r="AC827">
        <f t="shared" si="116"/>
        <v>1</v>
      </c>
    </row>
    <row r="828" spans="1:29" x14ac:dyDescent="0.2">
      <c r="A828" t="s">
        <v>2272</v>
      </c>
      <c r="B828" t="s">
        <v>1181</v>
      </c>
      <c r="C828">
        <v>1945</v>
      </c>
      <c r="D828" t="s">
        <v>2273</v>
      </c>
      <c r="E828">
        <v>1</v>
      </c>
      <c r="F828" t="s">
        <v>40</v>
      </c>
      <c r="G828">
        <v>79300</v>
      </c>
      <c r="H828" t="s">
        <v>41</v>
      </c>
      <c r="I828" t="s">
        <v>54</v>
      </c>
      <c r="J828" t="s">
        <v>71</v>
      </c>
      <c r="K828">
        <v>13</v>
      </c>
      <c r="L828">
        <v>44900</v>
      </c>
      <c r="M828">
        <v>10</v>
      </c>
      <c r="N828" t="s">
        <v>2274</v>
      </c>
      <c r="O828" t="s">
        <v>73</v>
      </c>
      <c r="P828">
        <v>1796</v>
      </c>
      <c r="Q828">
        <v>38.700000000000003</v>
      </c>
      <c r="R828">
        <v>7</v>
      </c>
      <c r="S828">
        <v>172</v>
      </c>
      <c r="T828">
        <v>2011</v>
      </c>
      <c r="U828" t="str">
        <f t="shared" si="108"/>
        <v>Manual</v>
      </c>
      <c r="V828">
        <f t="shared" si="109"/>
        <v>0</v>
      </c>
      <c r="W828">
        <f t="shared" si="110"/>
        <v>50000</v>
      </c>
      <c r="X828">
        <f t="shared" si="111"/>
        <v>1.8</v>
      </c>
      <c r="Y828">
        <f t="shared" si="112"/>
        <v>1</v>
      </c>
      <c r="Z828">
        <f t="shared" si="113"/>
        <v>1</v>
      </c>
      <c r="AA828">
        <f t="shared" si="114"/>
        <v>1</v>
      </c>
      <c r="AB828">
        <f t="shared" si="115"/>
        <v>1</v>
      </c>
      <c r="AC828">
        <f t="shared" si="116"/>
        <v>1</v>
      </c>
    </row>
    <row r="829" spans="1:29" x14ac:dyDescent="0.2">
      <c r="A829" t="s">
        <v>2275</v>
      </c>
      <c r="B829" t="s">
        <v>51</v>
      </c>
      <c r="C829">
        <v>21309</v>
      </c>
      <c r="D829" t="s">
        <v>2210</v>
      </c>
      <c r="E829">
        <v>1</v>
      </c>
      <c r="F829" t="s">
        <v>40</v>
      </c>
      <c r="G829">
        <v>9077</v>
      </c>
      <c r="H829" t="s">
        <v>85</v>
      </c>
      <c r="I829" t="s">
        <v>34</v>
      </c>
      <c r="J829" t="s">
        <v>42</v>
      </c>
      <c r="K829">
        <v>5</v>
      </c>
      <c r="L829">
        <v>46022</v>
      </c>
      <c r="M829">
        <v>11</v>
      </c>
      <c r="N829" t="s">
        <v>2276</v>
      </c>
      <c r="O829" t="s">
        <v>49</v>
      </c>
      <c r="P829">
        <v>999</v>
      </c>
      <c r="Q829">
        <v>44.8</v>
      </c>
      <c r="R829">
        <v>5</v>
      </c>
      <c r="S829">
        <v>118</v>
      </c>
      <c r="T829">
        <v>2019</v>
      </c>
      <c r="U829" t="str">
        <f t="shared" si="108"/>
        <v>Manual</v>
      </c>
      <c r="V829">
        <f t="shared" si="109"/>
        <v>20000</v>
      </c>
      <c r="W829">
        <f t="shared" si="110"/>
        <v>0</v>
      </c>
      <c r="X829">
        <f t="shared" si="111"/>
        <v>1</v>
      </c>
      <c r="Y829">
        <f t="shared" si="112"/>
        <v>1</v>
      </c>
      <c r="Z829">
        <f t="shared" si="113"/>
        <v>1</v>
      </c>
      <c r="AA829">
        <f t="shared" si="114"/>
        <v>1</v>
      </c>
      <c r="AB829">
        <f t="shared" si="115"/>
        <v>1</v>
      </c>
      <c r="AC829">
        <f t="shared" si="116"/>
        <v>1</v>
      </c>
    </row>
    <row r="830" spans="1:29" x14ac:dyDescent="0.2">
      <c r="A830" t="s">
        <v>2277</v>
      </c>
      <c r="B830" t="s">
        <v>46</v>
      </c>
      <c r="C830">
        <v>6395</v>
      </c>
      <c r="D830" t="s">
        <v>2278</v>
      </c>
      <c r="E830">
        <v>2</v>
      </c>
      <c r="F830" t="s">
        <v>40</v>
      </c>
      <c r="G830">
        <v>37000</v>
      </c>
      <c r="H830" t="s">
        <v>987</v>
      </c>
      <c r="I830" t="s">
        <v>54</v>
      </c>
      <c r="J830" t="s">
        <v>42</v>
      </c>
      <c r="K830">
        <v>9</v>
      </c>
      <c r="L830">
        <v>44787</v>
      </c>
      <c r="M830">
        <v>10</v>
      </c>
      <c r="N830" t="s">
        <v>2279</v>
      </c>
      <c r="O830" t="s">
        <v>49</v>
      </c>
      <c r="P830">
        <v>1198</v>
      </c>
      <c r="Q830">
        <v>55.4</v>
      </c>
      <c r="R830">
        <v>5</v>
      </c>
      <c r="S830">
        <v>119</v>
      </c>
      <c r="T830">
        <v>2015</v>
      </c>
      <c r="U830" t="str">
        <f t="shared" si="108"/>
        <v>Automatic</v>
      </c>
      <c r="V830">
        <f t="shared" si="109"/>
        <v>5000</v>
      </c>
      <c r="W830">
        <f t="shared" si="110"/>
        <v>0</v>
      </c>
      <c r="X830">
        <f t="shared" si="111"/>
        <v>1.2</v>
      </c>
      <c r="Y830">
        <f t="shared" si="112"/>
        <v>1</v>
      </c>
      <c r="Z830">
        <f t="shared" si="113"/>
        <v>1</v>
      </c>
      <c r="AA830">
        <f t="shared" si="114"/>
        <v>1</v>
      </c>
      <c r="AB830">
        <f t="shared" si="115"/>
        <v>1</v>
      </c>
      <c r="AC830">
        <f t="shared" si="116"/>
        <v>1</v>
      </c>
    </row>
    <row r="831" spans="1:29" x14ac:dyDescent="0.2">
      <c r="A831" t="s">
        <v>2280</v>
      </c>
      <c r="B831" t="s">
        <v>80</v>
      </c>
      <c r="C831">
        <v>3945</v>
      </c>
      <c r="D831" t="s">
        <v>90</v>
      </c>
      <c r="E831">
        <v>1</v>
      </c>
      <c r="F831" t="s">
        <v>40</v>
      </c>
      <c r="G831">
        <v>54000</v>
      </c>
      <c r="H831" t="s">
        <v>33</v>
      </c>
      <c r="I831" t="s">
        <v>54</v>
      </c>
      <c r="J831" t="s">
        <v>42</v>
      </c>
      <c r="K831">
        <v>11</v>
      </c>
      <c r="L831">
        <v>44528</v>
      </c>
      <c r="M831">
        <v>11</v>
      </c>
      <c r="N831" t="s">
        <v>2281</v>
      </c>
      <c r="O831" t="s">
        <v>44</v>
      </c>
      <c r="P831">
        <v>998</v>
      </c>
      <c r="Q831">
        <v>65.7</v>
      </c>
      <c r="R831">
        <v>5</v>
      </c>
      <c r="S831">
        <v>99</v>
      </c>
      <c r="T831">
        <v>2013</v>
      </c>
      <c r="U831" t="str">
        <f t="shared" si="108"/>
        <v>Manual</v>
      </c>
      <c r="V831">
        <f t="shared" si="109"/>
        <v>0</v>
      </c>
      <c r="W831">
        <f t="shared" si="110"/>
        <v>50000</v>
      </c>
      <c r="X831">
        <f t="shared" si="111"/>
        <v>1</v>
      </c>
      <c r="Y831">
        <f t="shared" si="112"/>
        <v>1</v>
      </c>
      <c r="Z831">
        <f t="shared" si="113"/>
        <v>1</v>
      </c>
      <c r="AA831">
        <f t="shared" si="114"/>
        <v>1</v>
      </c>
      <c r="AB831">
        <f t="shared" si="115"/>
        <v>1</v>
      </c>
      <c r="AC831">
        <f t="shared" si="116"/>
        <v>1</v>
      </c>
    </row>
    <row r="832" spans="1:29" x14ac:dyDescent="0.2">
      <c r="A832" t="s">
        <v>2282</v>
      </c>
      <c r="B832" t="s">
        <v>133</v>
      </c>
      <c r="C832">
        <v>2345</v>
      </c>
      <c r="D832" t="s">
        <v>2283</v>
      </c>
      <c r="E832">
        <v>1</v>
      </c>
      <c r="F832" t="s">
        <v>40</v>
      </c>
      <c r="G832">
        <v>91500</v>
      </c>
      <c r="H832" t="s">
        <v>33</v>
      </c>
      <c r="I832" t="s">
        <v>54</v>
      </c>
      <c r="J832" t="s">
        <v>42</v>
      </c>
      <c r="K832">
        <v>13</v>
      </c>
      <c r="L832">
        <v>44836</v>
      </c>
      <c r="M832">
        <v>3</v>
      </c>
      <c r="N832" t="s">
        <v>2284</v>
      </c>
      <c r="O832" t="s">
        <v>49</v>
      </c>
      <c r="P832">
        <v>998</v>
      </c>
      <c r="Q832">
        <v>61.4</v>
      </c>
      <c r="R832">
        <v>4</v>
      </c>
      <c r="S832">
        <v>105</v>
      </c>
      <c r="T832">
        <v>2011</v>
      </c>
      <c r="U832" t="str">
        <f t="shared" si="108"/>
        <v>Manual</v>
      </c>
      <c r="V832">
        <f t="shared" si="109"/>
        <v>0</v>
      </c>
      <c r="W832">
        <f t="shared" si="110"/>
        <v>50000</v>
      </c>
      <c r="X832">
        <f t="shared" si="111"/>
        <v>1</v>
      </c>
      <c r="Y832">
        <f t="shared" si="112"/>
        <v>1</v>
      </c>
      <c r="Z832">
        <f t="shared" si="113"/>
        <v>1</v>
      </c>
      <c r="AA832">
        <f t="shared" si="114"/>
        <v>1</v>
      </c>
      <c r="AB832">
        <f t="shared" si="115"/>
        <v>1</v>
      </c>
      <c r="AC832">
        <f t="shared" si="116"/>
        <v>1</v>
      </c>
    </row>
    <row r="833" spans="1:29" x14ac:dyDescent="0.2">
      <c r="A833" t="s">
        <v>2285</v>
      </c>
      <c r="B833" t="s">
        <v>133</v>
      </c>
      <c r="C833">
        <v>11729</v>
      </c>
      <c r="D833" t="s">
        <v>322</v>
      </c>
      <c r="E833">
        <v>2</v>
      </c>
      <c r="F833" t="s">
        <v>32</v>
      </c>
      <c r="G833">
        <v>62772</v>
      </c>
      <c r="H833" t="s">
        <v>41</v>
      </c>
      <c r="I833" t="s">
        <v>34</v>
      </c>
      <c r="J833" t="s">
        <v>42</v>
      </c>
      <c r="K833">
        <v>7</v>
      </c>
      <c r="L833">
        <v>45644</v>
      </c>
      <c r="M833">
        <v>14</v>
      </c>
      <c r="N833" t="s">
        <v>2286</v>
      </c>
      <c r="O833" t="s">
        <v>49</v>
      </c>
      <c r="P833">
        <v>1798</v>
      </c>
      <c r="Q833">
        <v>74.3</v>
      </c>
      <c r="R833">
        <v>5</v>
      </c>
      <c r="S833">
        <v>87</v>
      </c>
      <c r="T833">
        <v>2017</v>
      </c>
      <c r="U833" t="str">
        <f t="shared" si="108"/>
        <v>Automatic</v>
      </c>
      <c r="V833">
        <f t="shared" si="109"/>
        <v>10000</v>
      </c>
      <c r="W833">
        <f t="shared" si="110"/>
        <v>50000</v>
      </c>
      <c r="X833">
        <f t="shared" si="111"/>
        <v>1.8</v>
      </c>
      <c r="Y833">
        <f t="shared" si="112"/>
        <v>1</v>
      </c>
      <c r="Z833">
        <f t="shared" si="113"/>
        <v>1</v>
      </c>
      <c r="AA833">
        <f t="shared" si="114"/>
        <v>1</v>
      </c>
      <c r="AB833">
        <f t="shared" si="115"/>
        <v>1</v>
      </c>
      <c r="AC833">
        <f t="shared" si="116"/>
        <v>1</v>
      </c>
    </row>
    <row r="834" spans="1:29" x14ac:dyDescent="0.2">
      <c r="A834" t="s">
        <v>2287</v>
      </c>
      <c r="B834" t="s">
        <v>137</v>
      </c>
      <c r="C834">
        <v>14795</v>
      </c>
      <c r="D834" t="s">
        <v>2288</v>
      </c>
      <c r="E834">
        <v>1</v>
      </c>
      <c r="F834" t="s">
        <v>53</v>
      </c>
      <c r="G834">
        <v>6900</v>
      </c>
      <c r="H834" t="s">
        <v>77</v>
      </c>
      <c r="I834" t="s">
        <v>54</v>
      </c>
      <c r="J834" t="s">
        <v>35</v>
      </c>
      <c r="K834">
        <v>7</v>
      </c>
      <c r="L834">
        <v>44649</v>
      </c>
      <c r="M834">
        <v>16</v>
      </c>
      <c r="N834" t="s">
        <v>2289</v>
      </c>
      <c r="O834" t="s">
        <v>35</v>
      </c>
      <c r="P834">
        <v>1685</v>
      </c>
      <c r="Q834">
        <v>61.4</v>
      </c>
      <c r="R834">
        <v>5</v>
      </c>
      <c r="S834">
        <v>119</v>
      </c>
      <c r="T834">
        <v>2017</v>
      </c>
      <c r="U834" t="str">
        <f t="shared" ref="U834:U897" si="117">IF(AVERAGE(E834:E834)=2,"Automatic","Manual")</f>
        <v>Manual</v>
      </c>
      <c r="V834">
        <f t="shared" ref="V834:V897" si="118">ROUNDDOWN(AVERAGE(C834:C834)/5000,0)*5000</f>
        <v>10000</v>
      </c>
      <c r="W834">
        <f t="shared" ref="W834:W897" si="119">ROUNDDOWN(AVERAGE(G834:G834)/50000,0)*50000</f>
        <v>0</v>
      </c>
      <c r="X834">
        <f t="shared" ref="X834:X897" si="120">ROUND(AVERAGE(P834:P834)/1000,1)</f>
        <v>1.7</v>
      </c>
      <c r="Y834">
        <f t="shared" ref="Y834:Y897" si="121">IF(AVERAGE(V834:V834)=30000,0,1)</f>
        <v>1</v>
      </c>
      <c r="Z834">
        <f t="shared" ref="Z834:Z897" si="122">IF(AVERAGE(W834:W834)&gt;50000,0,1)</f>
        <v>1</v>
      </c>
      <c r="AA834">
        <f t="shared" ref="AA834:AA897" si="123">IF(AVERAGE(X834:X834)&gt;2.5,0,1)</f>
        <v>1</v>
      </c>
      <c r="AB834">
        <f t="shared" ref="AB834:AB897" si="124">IF(AVERAGE(Q834:Q834)&lt;30,0,1)</f>
        <v>1</v>
      </c>
      <c r="AC834">
        <f t="shared" ref="AC834:AC897" si="125">IF(SUM(Y834:AB834)=4,1,0)</f>
        <v>1</v>
      </c>
    </row>
    <row r="835" spans="1:29" x14ac:dyDescent="0.2">
      <c r="A835" t="s">
        <v>2290</v>
      </c>
      <c r="B835" t="s">
        <v>51</v>
      </c>
      <c r="C835">
        <v>9990</v>
      </c>
      <c r="D835" t="s">
        <v>2291</v>
      </c>
      <c r="E835">
        <v>1</v>
      </c>
      <c r="F835" t="s">
        <v>53</v>
      </c>
      <c r="G835">
        <v>1857</v>
      </c>
      <c r="H835" t="s">
        <v>85</v>
      </c>
      <c r="I835" t="s">
        <v>34</v>
      </c>
      <c r="J835" t="s">
        <v>86</v>
      </c>
      <c r="K835">
        <v>7</v>
      </c>
      <c r="L835">
        <v>45636</v>
      </c>
      <c r="M835">
        <v>9</v>
      </c>
      <c r="N835" t="s">
        <v>2292</v>
      </c>
      <c r="O835" t="s">
        <v>88</v>
      </c>
      <c r="P835">
        <v>1598</v>
      </c>
      <c r="Q835">
        <v>49.6</v>
      </c>
      <c r="R835">
        <v>2</v>
      </c>
      <c r="S835">
        <v>147</v>
      </c>
      <c r="T835">
        <v>2017</v>
      </c>
      <c r="U835" t="str">
        <f t="shared" si="117"/>
        <v>Manual</v>
      </c>
      <c r="V835">
        <f t="shared" si="118"/>
        <v>5000</v>
      </c>
      <c r="W835">
        <f t="shared" si="119"/>
        <v>0</v>
      </c>
      <c r="X835">
        <f t="shared" si="120"/>
        <v>1.6</v>
      </c>
      <c r="Y835">
        <f t="shared" si="121"/>
        <v>1</v>
      </c>
      <c r="Z835">
        <f t="shared" si="122"/>
        <v>1</v>
      </c>
      <c r="AA835">
        <f t="shared" si="123"/>
        <v>1</v>
      </c>
      <c r="AB835">
        <f t="shared" si="124"/>
        <v>1</v>
      </c>
      <c r="AC835">
        <f t="shared" si="125"/>
        <v>1</v>
      </c>
    </row>
    <row r="836" spans="1:29" x14ac:dyDescent="0.2">
      <c r="A836" t="s">
        <v>2293</v>
      </c>
      <c r="B836" t="s">
        <v>80</v>
      </c>
      <c r="C836">
        <v>3490</v>
      </c>
      <c r="D836" t="s">
        <v>90</v>
      </c>
      <c r="E836">
        <v>1</v>
      </c>
      <c r="F836" t="s">
        <v>40</v>
      </c>
      <c r="G836">
        <v>30800</v>
      </c>
      <c r="H836" t="s">
        <v>85</v>
      </c>
      <c r="I836" t="s">
        <v>34</v>
      </c>
      <c r="J836" t="s">
        <v>42</v>
      </c>
      <c r="K836">
        <v>10</v>
      </c>
      <c r="L836">
        <v>45625</v>
      </c>
      <c r="M836">
        <v>7</v>
      </c>
      <c r="N836" t="s">
        <v>2294</v>
      </c>
      <c r="O836" t="s">
        <v>44</v>
      </c>
      <c r="P836">
        <v>1242</v>
      </c>
      <c r="Q836">
        <v>54.3</v>
      </c>
      <c r="R836">
        <v>5</v>
      </c>
      <c r="S836">
        <v>120</v>
      </c>
      <c r="T836">
        <v>2014</v>
      </c>
      <c r="U836" t="str">
        <f t="shared" si="117"/>
        <v>Manual</v>
      </c>
      <c r="V836">
        <f t="shared" si="118"/>
        <v>0</v>
      </c>
      <c r="W836">
        <f t="shared" si="119"/>
        <v>0</v>
      </c>
      <c r="X836">
        <f t="shared" si="120"/>
        <v>1.2</v>
      </c>
      <c r="Y836">
        <f t="shared" si="121"/>
        <v>1</v>
      </c>
      <c r="Z836">
        <f t="shared" si="122"/>
        <v>1</v>
      </c>
      <c r="AA836">
        <f t="shared" si="123"/>
        <v>1</v>
      </c>
      <c r="AB836">
        <f t="shared" si="124"/>
        <v>1</v>
      </c>
      <c r="AC836">
        <f t="shared" si="125"/>
        <v>1</v>
      </c>
    </row>
    <row r="837" spans="1:29" x14ac:dyDescent="0.2">
      <c r="A837" t="s">
        <v>2295</v>
      </c>
      <c r="B837" t="s">
        <v>51</v>
      </c>
      <c r="C837">
        <v>12600</v>
      </c>
      <c r="D837" t="s">
        <v>2296</v>
      </c>
      <c r="E837">
        <v>2</v>
      </c>
      <c r="F837" t="s">
        <v>53</v>
      </c>
      <c r="G837">
        <v>29000</v>
      </c>
      <c r="H837" t="s">
        <v>94</v>
      </c>
      <c r="I837" t="s">
        <v>54</v>
      </c>
      <c r="J837" t="s">
        <v>42</v>
      </c>
      <c r="K837">
        <v>6</v>
      </c>
      <c r="L837">
        <v>44711</v>
      </c>
      <c r="M837">
        <v>14</v>
      </c>
      <c r="N837" t="s">
        <v>2297</v>
      </c>
      <c r="O837" t="s">
        <v>49</v>
      </c>
      <c r="P837">
        <v>1598</v>
      </c>
      <c r="Q837">
        <v>72.400000000000006</v>
      </c>
      <c r="R837">
        <v>5</v>
      </c>
      <c r="S837">
        <v>102</v>
      </c>
      <c r="T837">
        <v>2018</v>
      </c>
      <c r="U837" t="str">
        <f t="shared" si="117"/>
        <v>Automatic</v>
      </c>
      <c r="V837">
        <f t="shared" si="118"/>
        <v>10000</v>
      </c>
      <c r="W837">
        <f t="shared" si="119"/>
        <v>0</v>
      </c>
      <c r="X837">
        <f t="shared" si="120"/>
        <v>1.6</v>
      </c>
      <c r="Y837">
        <f t="shared" si="121"/>
        <v>1</v>
      </c>
      <c r="Z837">
        <f t="shared" si="122"/>
        <v>1</v>
      </c>
      <c r="AA837">
        <f t="shared" si="123"/>
        <v>1</v>
      </c>
      <c r="AB837">
        <f t="shared" si="124"/>
        <v>1</v>
      </c>
      <c r="AC837">
        <f t="shared" si="125"/>
        <v>1</v>
      </c>
    </row>
    <row r="838" spans="1:29" x14ac:dyDescent="0.2">
      <c r="A838" t="s">
        <v>2298</v>
      </c>
      <c r="B838" t="s">
        <v>75</v>
      </c>
      <c r="C838">
        <v>38845</v>
      </c>
      <c r="D838" t="s">
        <v>2299</v>
      </c>
      <c r="E838">
        <v>2</v>
      </c>
      <c r="F838" t="s">
        <v>40</v>
      </c>
      <c r="G838">
        <v>20</v>
      </c>
      <c r="H838" t="s">
        <v>94</v>
      </c>
      <c r="I838" t="s">
        <v>54</v>
      </c>
      <c r="J838" t="s">
        <v>146</v>
      </c>
      <c r="K838">
        <v>7</v>
      </c>
      <c r="L838">
        <v>44541</v>
      </c>
      <c r="M838">
        <v>40</v>
      </c>
      <c r="N838" t="s">
        <v>2300</v>
      </c>
      <c r="O838" t="s">
        <v>148</v>
      </c>
      <c r="P838">
        <v>2995</v>
      </c>
      <c r="Q838">
        <v>38.200000000000003</v>
      </c>
      <c r="R838">
        <v>4</v>
      </c>
      <c r="S838">
        <v>170</v>
      </c>
      <c r="T838">
        <v>2017</v>
      </c>
      <c r="U838" t="str">
        <f t="shared" si="117"/>
        <v>Automatic</v>
      </c>
      <c r="V838">
        <f t="shared" si="118"/>
        <v>35000</v>
      </c>
      <c r="W838">
        <f t="shared" si="119"/>
        <v>0</v>
      </c>
      <c r="X838">
        <f t="shared" si="120"/>
        <v>3</v>
      </c>
      <c r="Y838">
        <f t="shared" si="121"/>
        <v>1</v>
      </c>
      <c r="Z838">
        <f t="shared" si="122"/>
        <v>1</v>
      </c>
      <c r="AA838">
        <f t="shared" si="123"/>
        <v>0</v>
      </c>
      <c r="AB838">
        <f t="shared" si="124"/>
        <v>1</v>
      </c>
      <c r="AC838">
        <f t="shared" si="125"/>
        <v>0</v>
      </c>
    </row>
    <row r="839" spans="1:29" x14ac:dyDescent="0.2">
      <c r="A839" t="s">
        <v>2301</v>
      </c>
      <c r="B839" t="s">
        <v>307</v>
      </c>
      <c r="C839">
        <v>7490</v>
      </c>
      <c r="D839" t="s">
        <v>2302</v>
      </c>
      <c r="E839">
        <v>1</v>
      </c>
      <c r="F839" t="s">
        <v>53</v>
      </c>
      <c r="G839">
        <v>75840</v>
      </c>
      <c r="H839" t="s">
        <v>41</v>
      </c>
      <c r="I839" t="s">
        <v>54</v>
      </c>
      <c r="J839" t="s">
        <v>35</v>
      </c>
      <c r="K839">
        <v>8</v>
      </c>
      <c r="L839">
        <v>45216</v>
      </c>
      <c r="M839">
        <v>14</v>
      </c>
      <c r="N839" t="s">
        <v>2303</v>
      </c>
      <c r="O839" t="s">
        <v>35</v>
      </c>
      <c r="P839">
        <v>1598</v>
      </c>
      <c r="Q839">
        <v>74.3</v>
      </c>
      <c r="R839">
        <v>5</v>
      </c>
      <c r="S839">
        <v>99</v>
      </c>
      <c r="T839">
        <v>2016</v>
      </c>
      <c r="U839" t="str">
        <f t="shared" si="117"/>
        <v>Manual</v>
      </c>
      <c r="V839">
        <f t="shared" si="118"/>
        <v>5000</v>
      </c>
      <c r="W839">
        <f t="shared" si="119"/>
        <v>50000</v>
      </c>
      <c r="X839">
        <f t="shared" si="120"/>
        <v>1.6</v>
      </c>
      <c r="Y839">
        <f t="shared" si="121"/>
        <v>1</v>
      </c>
      <c r="Z839">
        <f t="shared" si="122"/>
        <v>1</v>
      </c>
      <c r="AA839">
        <f t="shared" si="123"/>
        <v>1</v>
      </c>
      <c r="AB839">
        <f t="shared" si="124"/>
        <v>1</v>
      </c>
      <c r="AC839">
        <f t="shared" si="125"/>
        <v>1</v>
      </c>
    </row>
    <row r="840" spans="1:29" x14ac:dyDescent="0.2">
      <c r="A840" t="s">
        <v>2304</v>
      </c>
      <c r="B840" t="s">
        <v>75</v>
      </c>
      <c r="C840">
        <v>17245</v>
      </c>
      <c r="D840" t="s">
        <v>2305</v>
      </c>
      <c r="E840">
        <v>2</v>
      </c>
      <c r="F840" t="s">
        <v>53</v>
      </c>
      <c r="G840">
        <v>40000</v>
      </c>
      <c r="H840" t="s">
        <v>33</v>
      </c>
      <c r="I840" t="s">
        <v>34</v>
      </c>
      <c r="J840" t="s">
        <v>146</v>
      </c>
      <c r="K840">
        <v>10</v>
      </c>
      <c r="L840">
        <v>45592</v>
      </c>
      <c r="M840">
        <v>31</v>
      </c>
      <c r="N840" t="s">
        <v>2306</v>
      </c>
      <c r="O840" t="s">
        <v>148</v>
      </c>
      <c r="P840">
        <v>1968</v>
      </c>
      <c r="Q840">
        <v>51.4</v>
      </c>
      <c r="R840">
        <v>4</v>
      </c>
      <c r="S840">
        <v>144</v>
      </c>
      <c r="T840">
        <v>2014</v>
      </c>
      <c r="U840" t="str">
        <f t="shared" si="117"/>
        <v>Automatic</v>
      </c>
      <c r="V840">
        <f t="shared" si="118"/>
        <v>15000</v>
      </c>
      <c r="W840">
        <f t="shared" si="119"/>
        <v>0</v>
      </c>
      <c r="X840">
        <f t="shared" si="120"/>
        <v>2</v>
      </c>
      <c r="Y840">
        <f t="shared" si="121"/>
        <v>1</v>
      </c>
      <c r="Z840">
        <f t="shared" si="122"/>
        <v>1</v>
      </c>
      <c r="AA840">
        <f t="shared" si="123"/>
        <v>1</v>
      </c>
      <c r="AB840">
        <f t="shared" si="124"/>
        <v>1</v>
      </c>
      <c r="AC840">
        <f t="shared" si="125"/>
        <v>1</v>
      </c>
    </row>
    <row r="841" spans="1:29" x14ac:dyDescent="0.2">
      <c r="A841" t="s">
        <v>2307</v>
      </c>
      <c r="B841" t="s">
        <v>69</v>
      </c>
      <c r="C841">
        <v>22520</v>
      </c>
      <c r="D841" t="s">
        <v>2308</v>
      </c>
      <c r="E841">
        <v>2</v>
      </c>
      <c r="F841" t="s">
        <v>53</v>
      </c>
      <c r="G841">
        <v>200</v>
      </c>
      <c r="H841" t="s">
        <v>85</v>
      </c>
      <c r="I841" t="s">
        <v>34</v>
      </c>
      <c r="J841" t="s">
        <v>42</v>
      </c>
      <c r="K841">
        <v>6</v>
      </c>
      <c r="L841">
        <v>45644</v>
      </c>
      <c r="M841">
        <v>19</v>
      </c>
      <c r="N841" t="s">
        <v>2309</v>
      </c>
      <c r="O841" t="s">
        <v>49</v>
      </c>
      <c r="P841">
        <v>1461</v>
      </c>
      <c r="Q841">
        <v>67.3</v>
      </c>
      <c r="R841">
        <v>5</v>
      </c>
      <c r="S841">
        <v>111</v>
      </c>
      <c r="T841">
        <v>2018</v>
      </c>
      <c r="U841" t="str">
        <f t="shared" si="117"/>
        <v>Automatic</v>
      </c>
      <c r="V841">
        <f t="shared" si="118"/>
        <v>20000</v>
      </c>
      <c r="W841">
        <f t="shared" si="119"/>
        <v>0</v>
      </c>
      <c r="X841">
        <f t="shared" si="120"/>
        <v>1.5</v>
      </c>
      <c r="Y841">
        <f t="shared" si="121"/>
        <v>1</v>
      </c>
      <c r="Z841">
        <f t="shared" si="122"/>
        <v>1</v>
      </c>
      <c r="AA841">
        <f t="shared" si="123"/>
        <v>1</v>
      </c>
      <c r="AB841">
        <f t="shared" si="124"/>
        <v>1</v>
      </c>
      <c r="AC841">
        <f t="shared" si="125"/>
        <v>1</v>
      </c>
    </row>
    <row r="842" spans="1:29" x14ac:dyDescent="0.2">
      <c r="A842" t="s">
        <v>2310</v>
      </c>
      <c r="B842" t="s">
        <v>303</v>
      </c>
      <c r="C842">
        <v>6414</v>
      </c>
      <c r="D842" t="s">
        <v>368</v>
      </c>
      <c r="E842">
        <v>1</v>
      </c>
      <c r="F842" t="s">
        <v>40</v>
      </c>
      <c r="G842">
        <v>26958</v>
      </c>
      <c r="H842" t="s">
        <v>33</v>
      </c>
      <c r="I842" t="s">
        <v>34</v>
      </c>
      <c r="J842" t="s">
        <v>42</v>
      </c>
      <c r="K842">
        <v>8</v>
      </c>
      <c r="L842">
        <v>45726</v>
      </c>
      <c r="M842">
        <v>7</v>
      </c>
      <c r="N842" t="s">
        <v>2311</v>
      </c>
      <c r="O842" t="s">
        <v>44</v>
      </c>
      <c r="P842">
        <v>1242</v>
      </c>
      <c r="Q842">
        <v>60.1</v>
      </c>
      <c r="R842">
        <v>4</v>
      </c>
      <c r="S842">
        <v>110</v>
      </c>
      <c r="T842">
        <v>2016</v>
      </c>
      <c r="U842" t="str">
        <f t="shared" si="117"/>
        <v>Manual</v>
      </c>
      <c r="V842">
        <f t="shared" si="118"/>
        <v>5000</v>
      </c>
      <c r="W842">
        <f t="shared" si="119"/>
        <v>0</v>
      </c>
      <c r="X842">
        <f t="shared" si="120"/>
        <v>1.2</v>
      </c>
      <c r="Y842">
        <f t="shared" si="121"/>
        <v>1</v>
      </c>
      <c r="Z842">
        <f t="shared" si="122"/>
        <v>1</v>
      </c>
      <c r="AA842">
        <f t="shared" si="123"/>
        <v>1</v>
      </c>
      <c r="AB842">
        <f t="shared" si="124"/>
        <v>1</v>
      </c>
      <c r="AC842">
        <f t="shared" si="125"/>
        <v>1</v>
      </c>
    </row>
    <row r="843" spans="1:29" x14ac:dyDescent="0.2">
      <c r="A843" t="s">
        <v>2312</v>
      </c>
      <c r="B843" t="s">
        <v>133</v>
      </c>
      <c r="C843">
        <v>9950</v>
      </c>
      <c r="D843" t="s">
        <v>2313</v>
      </c>
      <c r="E843">
        <v>2</v>
      </c>
      <c r="F843" t="s">
        <v>32</v>
      </c>
      <c r="G843">
        <v>38579</v>
      </c>
      <c r="H843" t="s">
        <v>85</v>
      </c>
      <c r="I843" t="s">
        <v>54</v>
      </c>
      <c r="J843" t="s">
        <v>35</v>
      </c>
      <c r="K843">
        <v>11</v>
      </c>
      <c r="L843">
        <v>45213</v>
      </c>
      <c r="M843">
        <v>12</v>
      </c>
      <c r="N843" t="s">
        <v>2314</v>
      </c>
      <c r="O843" t="s">
        <v>35</v>
      </c>
      <c r="P843">
        <v>1797</v>
      </c>
      <c r="Q843">
        <v>70.599999999999994</v>
      </c>
      <c r="R843">
        <v>5</v>
      </c>
      <c r="S843">
        <v>92</v>
      </c>
      <c r="T843">
        <v>2013</v>
      </c>
      <c r="U843" t="str">
        <f t="shared" si="117"/>
        <v>Automatic</v>
      </c>
      <c r="V843">
        <f t="shared" si="118"/>
        <v>5000</v>
      </c>
      <c r="W843">
        <f t="shared" si="119"/>
        <v>0</v>
      </c>
      <c r="X843">
        <f t="shared" si="120"/>
        <v>1.8</v>
      </c>
      <c r="Y843">
        <f t="shared" si="121"/>
        <v>1</v>
      </c>
      <c r="Z843">
        <f t="shared" si="122"/>
        <v>1</v>
      </c>
      <c r="AA843">
        <f t="shared" si="123"/>
        <v>1</v>
      </c>
      <c r="AB843">
        <f t="shared" si="124"/>
        <v>1</v>
      </c>
      <c r="AC843">
        <f t="shared" si="125"/>
        <v>1</v>
      </c>
    </row>
    <row r="844" spans="1:29" x14ac:dyDescent="0.2">
      <c r="A844" t="s">
        <v>2315</v>
      </c>
      <c r="B844" t="s">
        <v>38</v>
      </c>
      <c r="C844">
        <v>1095</v>
      </c>
      <c r="D844" t="s">
        <v>2316</v>
      </c>
      <c r="E844">
        <v>1</v>
      </c>
      <c r="F844" t="s">
        <v>53</v>
      </c>
      <c r="G844">
        <v>119100</v>
      </c>
      <c r="H844" t="s">
        <v>41</v>
      </c>
      <c r="I844" t="s">
        <v>54</v>
      </c>
      <c r="J844" t="s">
        <v>42</v>
      </c>
      <c r="K844">
        <v>17</v>
      </c>
      <c r="L844">
        <v>44799</v>
      </c>
      <c r="M844">
        <v>13</v>
      </c>
      <c r="N844" t="s">
        <v>2317</v>
      </c>
      <c r="O844" t="s">
        <v>44</v>
      </c>
      <c r="P844">
        <v>1686</v>
      </c>
      <c r="Q844">
        <v>58.9</v>
      </c>
      <c r="R844">
        <v>5</v>
      </c>
      <c r="S844">
        <v>130</v>
      </c>
      <c r="T844">
        <v>2007</v>
      </c>
      <c r="U844" t="str">
        <f t="shared" si="117"/>
        <v>Manual</v>
      </c>
      <c r="V844">
        <f t="shared" si="118"/>
        <v>0</v>
      </c>
      <c r="W844">
        <f t="shared" si="119"/>
        <v>100000</v>
      </c>
      <c r="X844">
        <f t="shared" si="120"/>
        <v>1.7</v>
      </c>
      <c r="Y844">
        <f t="shared" si="121"/>
        <v>1</v>
      </c>
      <c r="Z844">
        <f t="shared" si="122"/>
        <v>0</v>
      </c>
      <c r="AA844">
        <f t="shared" si="123"/>
        <v>1</v>
      </c>
      <c r="AB844">
        <f t="shared" si="124"/>
        <v>1</v>
      </c>
      <c r="AC844">
        <f t="shared" si="125"/>
        <v>0</v>
      </c>
    </row>
    <row r="845" spans="1:29" x14ac:dyDescent="0.2">
      <c r="A845" t="s">
        <v>2318</v>
      </c>
      <c r="B845" t="s">
        <v>1585</v>
      </c>
      <c r="C845">
        <v>27445</v>
      </c>
      <c r="D845" t="s">
        <v>2319</v>
      </c>
      <c r="E845">
        <v>2</v>
      </c>
      <c r="F845" t="s">
        <v>32</v>
      </c>
      <c r="G845">
        <v>5845</v>
      </c>
      <c r="H845" t="s">
        <v>41</v>
      </c>
      <c r="I845" t="s">
        <v>34</v>
      </c>
      <c r="J845" t="s">
        <v>35</v>
      </c>
      <c r="K845">
        <v>1</v>
      </c>
      <c r="L845">
        <v>46081</v>
      </c>
      <c r="M845">
        <v>26</v>
      </c>
      <c r="N845" t="s">
        <v>2320</v>
      </c>
      <c r="O845" t="s">
        <v>35</v>
      </c>
      <c r="P845">
        <v>1969</v>
      </c>
      <c r="Q845">
        <v>41.5</v>
      </c>
      <c r="R845">
        <v>5</v>
      </c>
      <c r="S845">
        <v>141</v>
      </c>
      <c r="T845">
        <v>2023</v>
      </c>
      <c r="U845" t="str">
        <f t="shared" si="117"/>
        <v>Automatic</v>
      </c>
      <c r="V845">
        <f t="shared" si="118"/>
        <v>25000</v>
      </c>
      <c r="W845">
        <f t="shared" si="119"/>
        <v>0</v>
      </c>
      <c r="X845">
        <f t="shared" si="120"/>
        <v>2</v>
      </c>
      <c r="Y845">
        <f t="shared" si="121"/>
        <v>1</v>
      </c>
      <c r="Z845">
        <f t="shared" si="122"/>
        <v>1</v>
      </c>
      <c r="AA845">
        <f t="shared" si="123"/>
        <v>1</v>
      </c>
      <c r="AB845">
        <f t="shared" si="124"/>
        <v>1</v>
      </c>
      <c r="AC845">
        <f t="shared" si="125"/>
        <v>1</v>
      </c>
    </row>
    <row r="846" spans="1:29" x14ac:dyDescent="0.2">
      <c r="A846" t="s">
        <v>2321</v>
      </c>
      <c r="B846" t="s">
        <v>123</v>
      </c>
      <c r="C846">
        <v>10845</v>
      </c>
      <c r="D846" t="s">
        <v>2322</v>
      </c>
      <c r="E846">
        <v>2</v>
      </c>
      <c r="F846" t="s">
        <v>53</v>
      </c>
      <c r="G846">
        <v>54598</v>
      </c>
      <c r="H846" t="s">
        <v>85</v>
      </c>
      <c r="I846" t="s">
        <v>34</v>
      </c>
      <c r="J846" t="s">
        <v>35</v>
      </c>
      <c r="K846">
        <v>8</v>
      </c>
      <c r="L846">
        <v>45657</v>
      </c>
      <c r="M846">
        <v>10</v>
      </c>
      <c r="N846" t="s">
        <v>2323</v>
      </c>
      <c r="O846" t="s">
        <v>35</v>
      </c>
      <c r="P846">
        <v>1496</v>
      </c>
      <c r="Q846">
        <v>68.900000000000006</v>
      </c>
      <c r="R846">
        <v>7</v>
      </c>
      <c r="S846">
        <v>109</v>
      </c>
      <c r="T846">
        <v>2016</v>
      </c>
      <c r="U846" t="str">
        <f t="shared" si="117"/>
        <v>Automatic</v>
      </c>
      <c r="V846">
        <f t="shared" si="118"/>
        <v>10000</v>
      </c>
      <c r="W846">
        <f t="shared" si="119"/>
        <v>50000</v>
      </c>
      <c r="X846">
        <f t="shared" si="120"/>
        <v>1.5</v>
      </c>
      <c r="Y846">
        <f t="shared" si="121"/>
        <v>1</v>
      </c>
      <c r="Z846">
        <f t="shared" si="122"/>
        <v>1</v>
      </c>
      <c r="AA846">
        <f t="shared" si="123"/>
        <v>1</v>
      </c>
      <c r="AB846">
        <f t="shared" si="124"/>
        <v>1</v>
      </c>
      <c r="AC846">
        <f t="shared" si="125"/>
        <v>1</v>
      </c>
    </row>
    <row r="847" spans="1:29" x14ac:dyDescent="0.2">
      <c r="A847" t="s">
        <v>2324</v>
      </c>
      <c r="B847" t="s">
        <v>51</v>
      </c>
      <c r="C847">
        <v>6995</v>
      </c>
      <c r="D847" t="s">
        <v>2325</v>
      </c>
      <c r="E847">
        <v>1</v>
      </c>
      <c r="F847" t="s">
        <v>53</v>
      </c>
      <c r="G847">
        <v>135000</v>
      </c>
      <c r="H847" t="s">
        <v>77</v>
      </c>
      <c r="I847" t="s">
        <v>34</v>
      </c>
      <c r="J847" t="s">
        <v>35</v>
      </c>
      <c r="K847">
        <v>13</v>
      </c>
      <c r="L847">
        <v>45630</v>
      </c>
      <c r="M847">
        <v>16</v>
      </c>
      <c r="N847" t="s">
        <v>2326</v>
      </c>
      <c r="O847" t="s">
        <v>35</v>
      </c>
      <c r="P847">
        <v>1598</v>
      </c>
      <c r="Q847">
        <v>64.2</v>
      </c>
      <c r="R847">
        <v>5</v>
      </c>
      <c r="S847">
        <v>116</v>
      </c>
      <c r="T847">
        <v>2011</v>
      </c>
      <c r="U847" t="str">
        <f t="shared" si="117"/>
        <v>Manual</v>
      </c>
      <c r="V847">
        <f t="shared" si="118"/>
        <v>5000</v>
      </c>
      <c r="W847">
        <f t="shared" si="119"/>
        <v>100000</v>
      </c>
      <c r="X847">
        <f t="shared" si="120"/>
        <v>1.6</v>
      </c>
      <c r="Y847">
        <f t="shared" si="121"/>
        <v>1</v>
      </c>
      <c r="Z847">
        <f t="shared" si="122"/>
        <v>0</v>
      </c>
      <c r="AA847">
        <f t="shared" si="123"/>
        <v>1</v>
      </c>
      <c r="AB847">
        <f t="shared" si="124"/>
        <v>1</v>
      </c>
      <c r="AC847">
        <f t="shared" si="125"/>
        <v>0</v>
      </c>
    </row>
    <row r="848" spans="1:29" x14ac:dyDescent="0.2">
      <c r="A848" t="s">
        <v>2327</v>
      </c>
      <c r="B848" t="s">
        <v>1585</v>
      </c>
      <c r="C848">
        <v>17407</v>
      </c>
      <c r="D848" t="s">
        <v>2328</v>
      </c>
      <c r="E848">
        <v>2</v>
      </c>
      <c r="F848" t="s">
        <v>40</v>
      </c>
      <c r="G848">
        <v>18000</v>
      </c>
      <c r="H848" t="s">
        <v>61</v>
      </c>
      <c r="I848" t="s">
        <v>95</v>
      </c>
      <c r="J848" t="s">
        <v>55</v>
      </c>
      <c r="K848">
        <v>6</v>
      </c>
      <c r="L848">
        <v>45321</v>
      </c>
      <c r="M848">
        <v>30</v>
      </c>
      <c r="N848" t="s">
        <v>2329</v>
      </c>
      <c r="O848" t="s">
        <v>57</v>
      </c>
      <c r="P848">
        <v>1969</v>
      </c>
      <c r="Q848">
        <v>33.200000000000003</v>
      </c>
      <c r="R848">
        <v>5</v>
      </c>
      <c r="S848">
        <v>155</v>
      </c>
      <c r="T848">
        <v>2018</v>
      </c>
      <c r="U848" t="str">
        <f t="shared" si="117"/>
        <v>Automatic</v>
      </c>
      <c r="V848">
        <f t="shared" si="118"/>
        <v>15000</v>
      </c>
      <c r="W848">
        <f t="shared" si="119"/>
        <v>0</v>
      </c>
      <c r="X848">
        <f t="shared" si="120"/>
        <v>2</v>
      </c>
      <c r="Y848">
        <f t="shared" si="121"/>
        <v>1</v>
      </c>
      <c r="Z848">
        <f t="shared" si="122"/>
        <v>1</v>
      </c>
      <c r="AA848">
        <f t="shared" si="123"/>
        <v>1</v>
      </c>
      <c r="AB848">
        <f t="shared" si="124"/>
        <v>1</v>
      </c>
      <c r="AC848">
        <f t="shared" si="125"/>
        <v>1</v>
      </c>
    </row>
    <row r="849" spans="1:29" x14ac:dyDescent="0.2">
      <c r="A849" t="s">
        <v>2330</v>
      </c>
      <c r="B849" t="s">
        <v>133</v>
      </c>
      <c r="C849">
        <v>5345</v>
      </c>
      <c r="D849" t="s">
        <v>2331</v>
      </c>
      <c r="E849">
        <v>1</v>
      </c>
      <c r="F849" t="s">
        <v>40</v>
      </c>
      <c r="G849">
        <v>31000</v>
      </c>
      <c r="H849" t="s">
        <v>33</v>
      </c>
      <c r="I849" t="s">
        <v>34</v>
      </c>
      <c r="J849" t="s">
        <v>42</v>
      </c>
      <c r="K849">
        <v>8</v>
      </c>
      <c r="L849">
        <v>45547</v>
      </c>
      <c r="M849">
        <v>6</v>
      </c>
      <c r="N849" t="s">
        <v>2332</v>
      </c>
      <c r="O849" t="s">
        <v>49</v>
      </c>
      <c r="P849">
        <v>998</v>
      </c>
      <c r="Q849">
        <v>68.900000000000006</v>
      </c>
      <c r="R849">
        <v>4</v>
      </c>
      <c r="S849">
        <v>95</v>
      </c>
      <c r="T849">
        <v>2016</v>
      </c>
      <c r="U849" t="str">
        <f t="shared" si="117"/>
        <v>Manual</v>
      </c>
      <c r="V849">
        <f t="shared" si="118"/>
        <v>5000</v>
      </c>
      <c r="W849">
        <f t="shared" si="119"/>
        <v>0</v>
      </c>
      <c r="X849">
        <f t="shared" si="120"/>
        <v>1</v>
      </c>
      <c r="Y849">
        <f t="shared" si="121"/>
        <v>1</v>
      </c>
      <c r="Z849">
        <f t="shared" si="122"/>
        <v>1</v>
      </c>
      <c r="AA849">
        <f t="shared" si="123"/>
        <v>1</v>
      </c>
      <c r="AB849">
        <f t="shared" si="124"/>
        <v>1</v>
      </c>
      <c r="AC849">
        <f t="shared" si="125"/>
        <v>1</v>
      </c>
    </row>
    <row r="850" spans="1:29" x14ac:dyDescent="0.2">
      <c r="A850" t="s">
        <v>2333</v>
      </c>
      <c r="B850" t="s">
        <v>141</v>
      </c>
      <c r="C850">
        <v>5957</v>
      </c>
      <c r="D850" t="s">
        <v>2334</v>
      </c>
      <c r="E850">
        <v>1</v>
      </c>
      <c r="F850" t="s">
        <v>53</v>
      </c>
      <c r="G850">
        <v>49500</v>
      </c>
      <c r="H850" t="s">
        <v>33</v>
      </c>
      <c r="I850" t="s">
        <v>34</v>
      </c>
      <c r="J850" t="s">
        <v>42</v>
      </c>
      <c r="K850">
        <v>9</v>
      </c>
      <c r="L850">
        <v>45576</v>
      </c>
      <c r="M850">
        <v>21</v>
      </c>
      <c r="N850" t="s">
        <v>2335</v>
      </c>
      <c r="O850" t="s">
        <v>49</v>
      </c>
      <c r="P850">
        <v>1560</v>
      </c>
      <c r="Q850">
        <v>88.3</v>
      </c>
      <c r="R850">
        <v>5</v>
      </c>
      <c r="S850">
        <v>84</v>
      </c>
      <c r="T850">
        <v>2015</v>
      </c>
      <c r="U850" t="str">
        <f t="shared" si="117"/>
        <v>Manual</v>
      </c>
      <c r="V850">
        <f t="shared" si="118"/>
        <v>5000</v>
      </c>
      <c r="W850">
        <f t="shared" si="119"/>
        <v>0</v>
      </c>
      <c r="X850">
        <f t="shared" si="120"/>
        <v>1.6</v>
      </c>
      <c r="Y850">
        <f t="shared" si="121"/>
        <v>1</v>
      </c>
      <c r="Z850">
        <f t="shared" si="122"/>
        <v>1</v>
      </c>
      <c r="AA850">
        <f t="shared" si="123"/>
        <v>1</v>
      </c>
      <c r="AB850">
        <f t="shared" si="124"/>
        <v>1</v>
      </c>
      <c r="AC850">
        <f t="shared" si="125"/>
        <v>1</v>
      </c>
    </row>
    <row r="851" spans="1:29" x14ac:dyDescent="0.2">
      <c r="A851" t="s">
        <v>2336</v>
      </c>
      <c r="B851" t="s">
        <v>75</v>
      </c>
      <c r="C851">
        <v>4940</v>
      </c>
      <c r="D851" t="s">
        <v>2337</v>
      </c>
      <c r="E851">
        <v>1</v>
      </c>
      <c r="F851" t="s">
        <v>53</v>
      </c>
      <c r="G851">
        <v>18760</v>
      </c>
      <c r="H851" t="s">
        <v>94</v>
      </c>
      <c r="I851" t="s">
        <v>34</v>
      </c>
      <c r="J851" t="s">
        <v>42</v>
      </c>
      <c r="K851">
        <v>12</v>
      </c>
      <c r="L851">
        <v>45461</v>
      </c>
      <c r="M851">
        <v>18</v>
      </c>
      <c r="N851" t="s">
        <v>2338</v>
      </c>
      <c r="O851" t="s">
        <v>49</v>
      </c>
      <c r="P851">
        <v>1598</v>
      </c>
      <c r="Q851">
        <v>68.900000000000006</v>
      </c>
      <c r="R851">
        <v>5</v>
      </c>
      <c r="S851">
        <v>109</v>
      </c>
      <c r="T851">
        <v>2012</v>
      </c>
      <c r="U851" t="str">
        <f t="shared" si="117"/>
        <v>Manual</v>
      </c>
      <c r="V851">
        <f t="shared" si="118"/>
        <v>0</v>
      </c>
      <c r="W851">
        <f t="shared" si="119"/>
        <v>0</v>
      </c>
      <c r="X851">
        <f t="shared" si="120"/>
        <v>1.6</v>
      </c>
      <c r="Y851">
        <f t="shared" si="121"/>
        <v>1</v>
      </c>
      <c r="Z851">
        <f t="shared" si="122"/>
        <v>1</v>
      </c>
      <c r="AA851">
        <f t="shared" si="123"/>
        <v>1</v>
      </c>
      <c r="AB851">
        <f t="shared" si="124"/>
        <v>1</v>
      </c>
      <c r="AC851">
        <f t="shared" si="125"/>
        <v>1</v>
      </c>
    </row>
    <row r="852" spans="1:29" x14ac:dyDescent="0.2">
      <c r="A852" t="s">
        <v>2339</v>
      </c>
      <c r="B852" t="s">
        <v>137</v>
      </c>
      <c r="C852">
        <v>6090</v>
      </c>
      <c r="D852" t="s">
        <v>2340</v>
      </c>
      <c r="E852">
        <v>1</v>
      </c>
      <c r="F852" t="s">
        <v>53</v>
      </c>
      <c r="G852">
        <v>19500</v>
      </c>
      <c r="H852" t="s">
        <v>85</v>
      </c>
      <c r="I852" t="s">
        <v>54</v>
      </c>
      <c r="J852" t="s">
        <v>42</v>
      </c>
      <c r="K852">
        <v>9</v>
      </c>
      <c r="L852">
        <v>44515</v>
      </c>
      <c r="M852">
        <v>11</v>
      </c>
      <c r="N852" t="s">
        <v>2341</v>
      </c>
      <c r="O852" t="s">
        <v>49</v>
      </c>
      <c r="P852">
        <v>1582</v>
      </c>
      <c r="Q852">
        <v>78.5</v>
      </c>
      <c r="R852">
        <v>5</v>
      </c>
      <c r="S852">
        <v>94</v>
      </c>
      <c r="T852">
        <v>2015</v>
      </c>
      <c r="U852" t="str">
        <f t="shared" si="117"/>
        <v>Manual</v>
      </c>
      <c r="V852">
        <f t="shared" si="118"/>
        <v>5000</v>
      </c>
      <c r="W852">
        <f t="shared" si="119"/>
        <v>0</v>
      </c>
      <c r="X852">
        <f t="shared" si="120"/>
        <v>1.6</v>
      </c>
      <c r="Y852">
        <f t="shared" si="121"/>
        <v>1</v>
      </c>
      <c r="Z852">
        <f t="shared" si="122"/>
        <v>1</v>
      </c>
      <c r="AA852">
        <f t="shared" si="123"/>
        <v>1</v>
      </c>
      <c r="AB852">
        <f t="shared" si="124"/>
        <v>1</v>
      </c>
      <c r="AC852">
        <f t="shared" si="125"/>
        <v>1</v>
      </c>
    </row>
    <row r="853" spans="1:29" x14ac:dyDescent="0.2">
      <c r="A853" t="s">
        <v>2342</v>
      </c>
      <c r="B853" t="s">
        <v>243</v>
      </c>
      <c r="C853">
        <v>4393</v>
      </c>
      <c r="D853" t="s">
        <v>2343</v>
      </c>
      <c r="E853">
        <v>1</v>
      </c>
      <c r="F853" t="s">
        <v>40</v>
      </c>
      <c r="G853">
        <v>105595</v>
      </c>
      <c r="H853" t="s">
        <v>61</v>
      </c>
      <c r="I853" t="s">
        <v>34</v>
      </c>
      <c r="J853" t="s">
        <v>42</v>
      </c>
      <c r="K853">
        <v>9</v>
      </c>
      <c r="L853">
        <v>45451</v>
      </c>
      <c r="M853">
        <v>15</v>
      </c>
      <c r="N853" t="s">
        <v>2344</v>
      </c>
      <c r="O853" t="s">
        <v>49</v>
      </c>
      <c r="P853">
        <v>1197</v>
      </c>
      <c r="Q853">
        <v>55.4</v>
      </c>
      <c r="R853">
        <v>5</v>
      </c>
      <c r="S853">
        <v>119</v>
      </c>
      <c r="T853">
        <v>2015</v>
      </c>
      <c r="U853" t="str">
        <f t="shared" si="117"/>
        <v>Manual</v>
      </c>
      <c r="V853">
        <f t="shared" si="118"/>
        <v>0</v>
      </c>
      <c r="W853">
        <f t="shared" si="119"/>
        <v>100000</v>
      </c>
      <c r="X853">
        <f t="shared" si="120"/>
        <v>1.2</v>
      </c>
      <c r="Y853">
        <f t="shared" si="121"/>
        <v>1</v>
      </c>
      <c r="Z853">
        <f t="shared" si="122"/>
        <v>0</v>
      </c>
      <c r="AA853">
        <f t="shared" si="123"/>
        <v>1</v>
      </c>
      <c r="AB853">
        <f t="shared" si="124"/>
        <v>1</v>
      </c>
      <c r="AC853">
        <f t="shared" si="125"/>
        <v>0</v>
      </c>
    </row>
    <row r="854" spans="1:29" x14ac:dyDescent="0.2">
      <c r="A854" t="s">
        <v>2345</v>
      </c>
      <c r="B854" t="s">
        <v>51</v>
      </c>
      <c r="C854">
        <v>8745</v>
      </c>
      <c r="D854" t="s">
        <v>1068</v>
      </c>
      <c r="E854">
        <v>1</v>
      </c>
      <c r="F854" t="s">
        <v>53</v>
      </c>
      <c r="G854">
        <v>33000</v>
      </c>
      <c r="H854" t="s">
        <v>77</v>
      </c>
      <c r="I854" t="s">
        <v>54</v>
      </c>
      <c r="J854" t="s">
        <v>42</v>
      </c>
      <c r="K854">
        <v>10</v>
      </c>
      <c r="L854">
        <v>43661</v>
      </c>
      <c r="M854">
        <v>11</v>
      </c>
      <c r="N854" t="s">
        <v>2346</v>
      </c>
      <c r="O854" t="s">
        <v>49</v>
      </c>
      <c r="P854">
        <v>1598</v>
      </c>
      <c r="Q854">
        <v>72.400000000000006</v>
      </c>
      <c r="R854">
        <v>5</v>
      </c>
      <c r="S854">
        <v>99</v>
      </c>
      <c r="T854">
        <v>2014</v>
      </c>
      <c r="U854" t="str">
        <f t="shared" si="117"/>
        <v>Manual</v>
      </c>
      <c r="V854">
        <f t="shared" si="118"/>
        <v>5000</v>
      </c>
      <c r="W854">
        <f t="shared" si="119"/>
        <v>0</v>
      </c>
      <c r="X854">
        <f t="shared" si="120"/>
        <v>1.6</v>
      </c>
      <c r="Y854">
        <f t="shared" si="121"/>
        <v>1</v>
      </c>
      <c r="Z854">
        <f t="shared" si="122"/>
        <v>1</v>
      </c>
      <c r="AA854">
        <f t="shared" si="123"/>
        <v>1</v>
      </c>
      <c r="AB854">
        <f t="shared" si="124"/>
        <v>1</v>
      </c>
      <c r="AC854">
        <f t="shared" si="125"/>
        <v>1</v>
      </c>
    </row>
    <row r="855" spans="1:29" x14ac:dyDescent="0.2">
      <c r="A855" t="s">
        <v>2347</v>
      </c>
      <c r="B855" t="s">
        <v>51</v>
      </c>
      <c r="C855">
        <v>4860</v>
      </c>
      <c r="D855" t="s">
        <v>2348</v>
      </c>
      <c r="E855">
        <v>1</v>
      </c>
      <c r="F855" t="s">
        <v>40</v>
      </c>
      <c r="G855">
        <v>109158</v>
      </c>
      <c r="H855" t="s">
        <v>94</v>
      </c>
      <c r="I855" t="s">
        <v>34</v>
      </c>
      <c r="J855" t="s">
        <v>42</v>
      </c>
      <c r="K855">
        <v>11</v>
      </c>
      <c r="L855">
        <v>45646</v>
      </c>
      <c r="M855">
        <v>7</v>
      </c>
      <c r="N855" t="s">
        <v>2349</v>
      </c>
      <c r="O855" t="s">
        <v>49</v>
      </c>
      <c r="P855">
        <v>1197</v>
      </c>
      <c r="Q855">
        <v>57.7</v>
      </c>
      <c r="R855">
        <v>5</v>
      </c>
      <c r="S855">
        <v>113</v>
      </c>
      <c r="T855">
        <v>2013</v>
      </c>
      <c r="U855" t="str">
        <f t="shared" si="117"/>
        <v>Manual</v>
      </c>
      <c r="V855">
        <f t="shared" si="118"/>
        <v>0</v>
      </c>
      <c r="W855">
        <f t="shared" si="119"/>
        <v>100000</v>
      </c>
      <c r="X855">
        <f t="shared" si="120"/>
        <v>1.2</v>
      </c>
      <c r="Y855">
        <f t="shared" si="121"/>
        <v>1</v>
      </c>
      <c r="Z855">
        <f t="shared" si="122"/>
        <v>0</v>
      </c>
      <c r="AA855">
        <f t="shared" si="123"/>
        <v>1</v>
      </c>
      <c r="AB855">
        <f t="shared" si="124"/>
        <v>1</v>
      </c>
      <c r="AC855">
        <f t="shared" si="125"/>
        <v>0</v>
      </c>
    </row>
    <row r="856" spans="1:29" x14ac:dyDescent="0.2">
      <c r="A856" t="s">
        <v>2350</v>
      </c>
      <c r="B856" t="s">
        <v>51</v>
      </c>
      <c r="C856">
        <v>7410</v>
      </c>
      <c r="D856" t="s">
        <v>2348</v>
      </c>
      <c r="E856">
        <v>1</v>
      </c>
      <c r="F856" t="s">
        <v>40</v>
      </c>
      <c r="G856">
        <v>58000</v>
      </c>
      <c r="H856" t="s">
        <v>41</v>
      </c>
      <c r="I856" t="s">
        <v>54</v>
      </c>
      <c r="J856" t="s">
        <v>42</v>
      </c>
      <c r="K856">
        <v>11</v>
      </c>
      <c r="L856">
        <v>44914</v>
      </c>
      <c r="M856">
        <v>7</v>
      </c>
      <c r="N856" t="s">
        <v>2351</v>
      </c>
      <c r="O856" t="s">
        <v>49</v>
      </c>
      <c r="P856">
        <v>1197</v>
      </c>
      <c r="Q856">
        <v>57.7</v>
      </c>
      <c r="R856">
        <v>5</v>
      </c>
      <c r="S856">
        <v>113</v>
      </c>
      <c r="T856">
        <v>2013</v>
      </c>
      <c r="U856" t="str">
        <f t="shared" si="117"/>
        <v>Manual</v>
      </c>
      <c r="V856">
        <f t="shared" si="118"/>
        <v>5000</v>
      </c>
      <c r="W856">
        <f t="shared" si="119"/>
        <v>50000</v>
      </c>
      <c r="X856">
        <f t="shared" si="120"/>
        <v>1.2</v>
      </c>
      <c r="Y856">
        <f t="shared" si="121"/>
        <v>1</v>
      </c>
      <c r="Z856">
        <f t="shared" si="122"/>
        <v>1</v>
      </c>
      <c r="AA856">
        <f t="shared" si="123"/>
        <v>1</v>
      </c>
      <c r="AB856">
        <f t="shared" si="124"/>
        <v>1</v>
      </c>
      <c r="AC856">
        <f t="shared" si="125"/>
        <v>1</v>
      </c>
    </row>
    <row r="857" spans="1:29" x14ac:dyDescent="0.2">
      <c r="A857" t="s">
        <v>2352</v>
      </c>
      <c r="B857" t="s">
        <v>51</v>
      </c>
      <c r="C857">
        <v>3872</v>
      </c>
      <c r="D857" t="s">
        <v>2353</v>
      </c>
      <c r="E857">
        <v>2</v>
      </c>
      <c r="F857" t="s">
        <v>53</v>
      </c>
      <c r="G857">
        <v>35000</v>
      </c>
      <c r="H857" t="s">
        <v>61</v>
      </c>
      <c r="I857" t="s">
        <v>34</v>
      </c>
      <c r="J857" t="s">
        <v>55</v>
      </c>
      <c r="K857">
        <v>14</v>
      </c>
      <c r="L857">
        <v>45640</v>
      </c>
      <c r="M857">
        <v>21</v>
      </c>
      <c r="N857" t="s">
        <v>2354</v>
      </c>
      <c r="O857" t="s">
        <v>57</v>
      </c>
      <c r="P857">
        <v>1968</v>
      </c>
      <c r="Q857">
        <v>47.1</v>
      </c>
      <c r="R857">
        <v>5</v>
      </c>
      <c r="S857">
        <v>158</v>
      </c>
      <c r="T857">
        <v>2010</v>
      </c>
      <c r="U857" t="str">
        <f t="shared" si="117"/>
        <v>Automatic</v>
      </c>
      <c r="V857">
        <f t="shared" si="118"/>
        <v>0</v>
      </c>
      <c r="W857">
        <f t="shared" si="119"/>
        <v>0</v>
      </c>
      <c r="X857">
        <f t="shared" si="120"/>
        <v>2</v>
      </c>
      <c r="Y857">
        <f t="shared" si="121"/>
        <v>1</v>
      </c>
      <c r="Z857">
        <f t="shared" si="122"/>
        <v>1</v>
      </c>
      <c r="AA857">
        <f t="shared" si="123"/>
        <v>1</v>
      </c>
      <c r="AB857">
        <f t="shared" si="124"/>
        <v>1</v>
      </c>
      <c r="AC857">
        <f t="shared" si="125"/>
        <v>1</v>
      </c>
    </row>
    <row r="858" spans="1:29" x14ac:dyDescent="0.2">
      <c r="A858" t="s">
        <v>2355</v>
      </c>
      <c r="B858" t="s">
        <v>51</v>
      </c>
      <c r="C858">
        <v>3737</v>
      </c>
      <c r="D858" t="s">
        <v>198</v>
      </c>
      <c r="E858">
        <v>1</v>
      </c>
      <c r="F858" t="s">
        <v>40</v>
      </c>
      <c r="G858">
        <v>6310</v>
      </c>
      <c r="H858" t="s">
        <v>41</v>
      </c>
      <c r="I858" t="s">
        <v>34</v>
      </c>
      <c r="J858" t="s">
        <v>42</v>
      </c>
      <c r="K858">
        <v>14</v>
      </c>
      <c r="L858">
        <v>45499</v>
      </c>
      <c r="M858">
        <v>17</v>
      </c>
      <c r="N858" t="s">
        <v>2356</v>
      </c>
      <c r="O858" t="s">
        <v>49</v>
      </c>
      <c r="P858">
        <v>1390</v>
      </c>
      <c r="Q858">
        <v>45.6</v>
      </c>
      <c r="R858">
        <v>5</v>
      </c>
      <c r="S858">
        <v>144</v>
      </c>
      <c r="T858">
        <v>2010</v>
      </c>
      <c r="U858" t="str">
        <f t="shared" si="117"/>
        <v>Manual</v>
      </c>
      <c r="V858">
        <f t="shared" si="118"/>
        <v>0</v>
      </c>
      <c r="W858">
        <f t="shared" si="119"/>
        <v>0</v>
      </c>
      <c r="X858">
        <f t="shared" si="120"/>
        <v>1.4</v>
      </c>
      <c r="Y858">
        <f t="shared" si="121"/>
        <v>1</v>
      </c>
      <c r="Z858">
        <f t="shared" si="122"/>
        <v>1</v>
      </c>
      <c r="AA858">
        <f t="shared" si="123"/>
        <v>1</v>
      </c>
      <c r="AB858">
        <f t="shared" si="124"/>
        <v>1</v>
      </c>
      <c r="AC858">
        <f t="shared" si="125"/>
        <v>1</v>
      </c>
    </row>
    <row r="859" spans="1:29" x14ac:dyDescent="0.2">
      <c r="A859" t="s">
        <v>2357</v>
      </c>
      <c r="B859" t="s">
        <v>243</v>
      </c>
      <c r="C859">
        <v>13615</v>
      </c>
      <c r="D859" t="s">
        <v>2358</v>
      </c>
      <c r="E859">
        <v>1</v>
      </c>
      <c r="F859" t="s">
        <v>40</v>
      </c>
      <c r="G859">
        <v>18680</v>
      </c>
      <c r="H859" t="s">
        <v>41</v>
      </c>
      <c r="I859" t="s">
        <v>34</v>
      </c>
      <c r="J859" t="s">
        <v>42</v>
      </c>
      <c r="K859">
        <v>5</v>
      </c>
      <c r="L859">
        <v>45443</v>
      </c>
      <c r="M859">
        <v>12</v>
      </c>
      <c r="N859" t="s">
        <v>2359</v>
      </c>
      <c r="O859" t="s">
        <v>49</v>
      </c>
      <c r="P859">
        <v>999</v>
      </c>
      <c r="Q859">
        <v>51.4</v>
      </c>
      <c r="R859">
        <v>5</v>
      </c>
      <c r="S859">
        <v>110</v>
      </c>
      <c r="T859">
        <v>2019</v>
      </c>
      <c r="U859" t="str">
        <f t="shared" si="117"/>
        <v>Manual</v>
      </c>
      <c r="V859">
        <f t="shared" si="118"/>
        <v>10000</v>
      </c>
      <c r="W859">
        <f t="shared" si="119"/>
        <v>0</v>
      </c>
      <c r="X859">
        <f t="shared" si="120"/>
        <v>1</v>
      </c>
      <c r="Y859">
        <f t="shared" si="121"/>
        <v>1</v>
      </c>
      <c r="Z859">
        <f t="shared" si="122"/>
        <v>1</v>
      </c>
      <c r="AA859">
        <f t="shared" si="123"/>
        <v>1</v>
      </c>
      <c r="AB859">
        <f t="shared" si="124"/>
        <v>1</v>
      </c>
      <c r="AC859">
        <f t="shared" si="125"/>
        <v>1</v>
      </c>
    </row>
    <row r="860" spans="1:29" x14ac:dyDescent="0.2">
      <c r="A860" t="s">
        <v>2360</v>
      </c>
      <c r="B860" t="s">
        <v>243</v>
      </c>
      <c r="C860">
        <v>13635</v>
      </c>
      <c r="D860" t="s">
        <v>2358</v>
      </c>
      <c r="E860">
        <v>1</v>
      </c>
      <c r="F860" t="s">
        <v>40</v>
      </c>
      <c r="G860">
        <v>11397</v>
      </c>
      <c r="H860" t="s">
        <v>85</v>
      </c>
      <c r="I860" t="s">
        <v>34</v>
      </c>
      <c r="J860" t="s">
        <v>42</v>
      </c>
      <c r="K860">
        <v>5</v>
      </c>
      <c r="L860">
        <v>45443</v>
      </c>
      <c r="M860">
        <v>12</v>
      </c>
      <c r="N860" t="s">
        <v>2361</v>
      </c>
      <c r="O860" t="s">
        <v>49</v>
      </c>
      <c r="P860">
        <v>999</v>
      </c>
      <c r="Q860">
        <v>51.4</v>
      </c>
      <c r="R860">
        <v>5</v>
      </c>
      <c r="S860">
        <v>110</v>
      </c>
      <c r="T860">
        <v>2019</v>
      </c>
      <c r="U860" t="str">
        <f t="shared" si="117"/>
        <v>Manual</v>
      </c>
      <c r="V860">
        <f t="shared" si="118"/>
        <v>10000</v>
      </c>
      <c r="W860">
        <f t="shared" si="119"/>
        <v>0</v>
      </c>
      <c r="X860">
        <f t="shared" si="120"/>
        <v>1</v>
      </c>
      <c r="Y860">
        <f t="shared" si="121"/>
        <v>1</v>
      </c>
      <c r="Z860">
        <f t="shared" si="122"/>
        <v>1</v>
      </c>
      <c r="AA860">
        <f t="shared" si="123"/>
        <v>1</v>
      </c>
      <c r="AB860">
        <f t="shared" si="124"/>
        <v>1</v>
      </c>
      <c r="AC860">
        <f t="shared" si="125"/>
        <v>1</v>
      </c>
    </row>
    <row r="861" spans="1:29" x14ac:dyDescent="0.2">
      <c r="A861" t="s">
        <v>2362</v>
      </c>
      <c r="B861" t="s">
        <v>243</v>
      </c>
      <c r="C861">
        <v>13648</v>
      </c>
      <c r="D861" t="s">
        <v>2358</v>
      </c>
      <c r="E861">
        <v>1</v>
      </c>
      <c r="F861" t="s">
        <v>40</v>
      </c>
      <c r="G861">
        <v>17646</v>
      </c>
      <c r="H861" t="s">
        <v>94</v>
      </c>
      <c r="I861" t="s">
        <v>34</v>
      </c>
      <c r="J861" t="s">
        <v>42</v>
      </c>
      <c r="K861">
        <v>5</v>
      </c>
      <c r="L861">
        <v>45443</v>
      </c>
      <c r="M861">
        <v>12</v>
      </c>
      <c r="N861" t="s">
        <v>2363</v>
      </c>
      <c r="O861" t="s">
        <v>49</v>
      </c>
      <c r="P861">
        <v>999</v>
      </c>
      <c r="Q861">
        <v>51.4</v>
      </c>
      <c r="R861">
        <v>5</v>
      </c>
      <c r="S861">
        <v>110</v>
      </c>
      <c r="T861">
        <v>2019</v>
      </c>
      <c r="U861" t="str">
        <f t="shared" si="117"/>
        <v>Manual</v>
      </c>
      <c r="V861">
        <f t="shared" si="118"/>
        <v>10000</v>
      </c>
      <c r="W861">
        <f t="shared" si="119"/>
        <v>0</v>
      </c>
      <c r="X861">
        <f t="shared" si="120"/>
        <v>1</v>
      </c>
      <c r="Y861">
        <f t="shared" si="121"/>
        <v>1</v>
      </c>
      <c r="Z861">
        <f t="shared" si="122"/>
        <v>1</v>
      </c>
      <c r="AA861">
        <f t="shared" si="123"/>
        <v>1</v>
      </c>
      <c r="AB861">
        <f t="shared" si="124"/>
        <v>1</v>
      </c>
      <c r="AC861">
        <f t="shared" si="125"/>
        <v>1</v>
      </c>
    </row>
    <row r="862" spans="1:29" x14ac:dyDescent="0.2">
      <c r="A862" t="s">
        <v>2364</v>
      </c>
      <c r="B862" t="s">
        <v>243</v>
      </c>
      <c r="C862">
        <v>13639</v>
      </c>
      <c r="D862" t="s">
        <v>2358</v>
      </c>
      <c r="E862">
        <v>1</v>
      </c>
      <c r="F862" t="s">
        <v>40</v>
      </c>
      <c r="G862">
        <v>9942</v>
      </c>
      <c r="H862" t="s">
        <v>61</v>
      </c>
      <c r="I862" t="s">
        <v>34</v>
      </c>
      <c r="J862" t="s">
        <v>42</v>
      </c>
      <c r="K862">
        <v>5</v>
      </c>
      <c r="L862">
        <v>45443</v>
      </c>
      <c r="M862">
        <v>12</v>
      </c>
      <c r="N862" t="s">
        <v>2365</v>
      </c>
      <c r="O862" t="s">
        <v>49</v>
      </c>
      <c r="P862">
        <v>999</v>
      </c>
      <c r="Q862">
        <v>51.4</v>
      </c>
      <c r="R862">
        <v>5</v>
      </c>
      <c r="S862">
        <v>110</v>
      </c>
      <c r="T862">
        <v>2019</v>
      </c>
      <c r="U862" t="str">
        <f t="shared" si="117"/>
        <v>Manual</v>
      </c>
      <c r="V862">
        <f t="shared" si="118"/>
        <v>10000</v>
      </c>
      <c r="W862">
        <f t="shared" si="119"/>
        <v>0</v>
      </c>
      <c r="X862">
        <f t="shared" si="120"/>
        <v>1</v>
      </c>
      <c r="Y862">
        <f t="shared" si="121"/>
        <v>1</v>
      </c>
      <c r="Z862">
        <f t="shared" si="122"/>
        <v>1</v>
      </c>
      <c r="AA862">
        <f t="shared" si="123"/>
        <v>1</v>
      </c>
      <c r="AB862">
        <f t="shared" si="124"/>
        <v>1</v>
      </c>
      <c r="AC862">
        <f t="shared" si="125"/>
        <v>1</v>
      </c>
    </row>
    <row r="863" spans="1:29" x14ac:dyDescent="0.2">
      <c r="A863" t="s">
        <v>2366</v>
      </c>
      <c r="B863" t="s">
        <v>243</v>
      </c>
      <c r="C863">
        <v>13615</v>
      </c>
      <c r="D863" t="s">
        <v>2358</v>
      </c>
      <c r="E863">
        <v>1</v>
      </c>
      <c r="F863" t="s">
        <v>40</v>
      </c>
      <c r="G863">
        <v>13524</v>
      </c>
      <c r="H863" t="s">
        <v>94</v>
      </c>
      <c r="I863" t="s">
        <v>34</v>
      </c>
      <c r="J863" t="s">
        <v>42</v>
      </c>
      <c r="K863">
        <v>5</v>
      </c>
      <c r="L863">
        <v>45443</v>
      </c>
      <c r="M863">
        <v>12</v>
      </c>
      <c r="N863" t="s">
        <v>2367</v>
      </c>
      <c r="O863" t="s">
        <v>49</v>
      </c>
      <c r="P863">
        <v>999</v>
      </c>
      <c r="Q863">
        <v>51.4</v>
      </c>
      <c r="R863">
        <v>5</v>
      </c>
      <c r="S863">
        <v>110</v>
      </c>
      <c r="T863">
        <v>2019</v>
      </c>
      <c r="U863" t="str">
        <f t="shared" si="117"/>
        <v>Manual</v>
      </c>
      <c r="V863">
        <f t="shared" si="118"/>
        <v>10000</v>
      </c>
      <c r="W863">
        <f t="shared" si="119"/>
        <v>0</v>
      </c>
      <c r="X863">
        <f t="shared" si="120"/>
        <v>1</v>
      </c>
      <c r="Y863">
        <f t="shared" si="121"/>
        <v>1</v>
      </c>
      <c r="Z863">
        <f t="shared" si="122"/>
        <v>1</v>
      </c>
      <c r="AA863">
        <f t="shared" si="123"/>
        <v>1</v>
      </c>
      <c r="AB863">
        <f t="shared" si="124"/>
        <v>1</v>
      </c>
      <c r="AC863">
        <f t="shared" si="125"/>
        <v>1</v>
      </c>
    </row>
    <row r="864" spans="1:29" x14ac:dyDescent="0.2">
      <c r="A864" t="s">
        <v>2368</v>
      </c>
      <c r="B864" t="s">
        <v>243</v>
      </c>
      <c r="C864">
        <v>13615</v>
      </c>
      <c r="D864" t="s">
        <v>2358</v>
      </c>
      <c r="E864">
        <v>1</v>
      </c>
      <c r="F864" t="s">
        <v>40</v>
      </c>
      <c r="G864">
        <v>19313</v>
      </c>
      <c r="H864" t="s">
        <v>94</v>
      </c>
      <c r="I864" t="s">
        <v>34</v>
      </c>
      <c r="J864" t="s">
        <v>42</v>
      </c>
      <c r="K864">
        <v>5</v>
      </c>
      <c r="L864">
        <v>45443</v>
      </c>
      <c r="M864">
        <v>12</v>
      </c>
      <c r="N864" t="s">
        <v>2369</v>
      </c>
      <c r="O864" t="s">
        <v>49</v>
      </c>
      <c r="P864">
        <v>999</v>
      </c>
      <c r="Q864">
        <v>51.4</v>
      </c>
      <c r="R864">
        <v>5</v>
      </c>
      <c r="S864">
        <v>110</v>
      </c>
      <c r="T864">
        <v>2019</v>
      </c>
      <c r="U864" t="str">
        <f t="shared" si="117"/>
        <v>Manual</v>
      </c>
      <c r="V864">
        <f t="shared" si="118"/>
        <v>10000</v>
      </c>
      <c r="W864">
        <f t="shared" si="119"/>
        <v>0</v>
      </c>
      <c r="X864">
        <f t="shared" si="120"/>
        <v>1</v>
      </c>
      <c r="Y864">
        <f t="shared" si="121"/>
        <v>1</v>
      </c>
      <c r="Z864">
        <f t="shared" si="122"/>
        <v>1</v>
      </c>
      <c r="AA864">
        <f t="shared" si="123"/>
        <v>1</v>
      </c>
      <c r="AB864">
        <f t="shared" si="124"/>
        <v>1</v>
      </c>
      <c r="AC864">
        <f t="shared" si="125"/>
        <v>1</v>
      </c>
    </row>
    <row r="865" spans="1:29" x14ac:dyDescent="0.2">
      <c r="A865" t="s">
        <v>2370</v>
      </c>
      <c r="B865" t="s">
        <v>243</v>
      </c>
      <c r="C865">
        <v>13648</v>
      </c>
      <c r="D865" t="s">
        <v>2358</v>
      </c>
      <c r="E865">
        <v>1</v>
      </c>
      <c r="F865" t="s">
        <v>40</v>
      </c>
      <c r="G865">
        <v>8697</v>
      </c>
      <c r="H865" t="s">
        <v>61</v>
      </c>
      <c r="I865" t="s">
        <v>34</v>
      </c>
      <c r="J865" t="s">
        <v>42</v>
      </c>
      <c r="K865">
        <v>5</v>
      </c>
      <c r="L865">
        <v>45443</v>
      </c>
      <c r="M865">
        <v>12</v>
      </c>
      <c r="N865" t="s">
        <v>2371</v>
      </c>
      <c r="O865" t="s">
        <v>49</v>
      </c>
      <c r="P865">
        <v>999</v>
      </c>
      <c r="Q865">
        <v>51.4</v>
      </c>
      <c r="R865">
        <v>5</v>
      </c>
      <c r="S865">
        <v>110</v>
      </c>
      <c r="T865">
        <v>2019</v>
      </c>
      <c r="U865" t="str">
        <f t="shared" si="117"/>
        <v>Manual</v>
      </c>
      <c r="V865">
        <f t="shared" si="118"/>
        <v>10000</v>
      </c>
      <c r="W865">
        <f t="shared" si="119"/>
        <v>0</v>
      </c>
      <c r="X865">
        <f t="shared" si="120"/>
        <v>1</v>
      </c>
      <c r="Y865">
        <f t="shared" si="121"/>
        <v>1</v>
      </c>
      <c r="Z865">
        <f t="shared" si="122"/>
        <v>1</v>
      </c>
      <c r="AA865">
        <f t="shared" si="123"/>
        <v>1</v>
      </c>
      <c r="AB865">
        <f t="shared" si="124"/>
        <v>1</v>
      </c>
      <c r="AC865">
        <f t="shared" si="125"/>
        <v>1</v>
      </c>
    </row>
    <row r="866" spans="1:29" x14ac:dyDescent="0.2">
      <c r="A866" t="s">
        <v>2372</v>
      </c>
      <c r="B866" t="s">
        <v>38</v>
      </c>
      <c r="C866">
        <v>5145</v>
      </c>
      <c r="D866" t="s">
        <v>2373</v>
      </c>
      <c r="E866">
        <v>1</v>
      </c>
      <c r="F866" t="s">
        <v>40</v>
      </c>
      <c r="G866">
        <v>51275</v>
      </c>
      <c r="H866" t="s">
        <v>77</v>
      </c>
      <c r="I866" t="s">
        <v>54</v>
      </c>
      <c r="J866" t="s">
        <v>42</v>
      </c>
      <c r="K866">
        <v>13</v>
      </c>
      <c r="L866">
        <v>44715</v>
      </c>
      <c r="M866">
        <v>16</v>
      </c>
      <c r="N866" t="s">
        <v>1085</v>
      </c>
      <c r="O866" t="s">
        <v>49</v>
      </c>
      <c r="P866">
        <v>1796</v>
      </c>
      <c r="Q866">
        <v>37.200000000000003</v>
      </c>
      <c r="R866">
        <v>5</v>
      </c>
      <c r="S866">
        <v>179</v>
      </c>
      <c r="T866">
        <v>2011</v>
      </c>
      <c r="U866" t="str">
        <f t="shared" si="117"/>
        <v>Manual</v>
      </c>
      <c r="V866">
        <f t="shared" si="118"/>
        <v>5000</v>
      </c>
      <c r="W866">
        <f t="shared" si="119"/>
        <v>50000</v>
      </c>
      <c r="X866">
        <f t="shared" si="120"/>
        <v>1.8</v>
      </c>
      <c r="Y866">
        <f t="shared" si="121"/>
        <v>1</v>
      </c>
      <c r="Z866">
        <f t="shared" si="122"/>
        <v>1</v>
      </c>
      <c r="AA866">
        <f t="shared" si="123"/>
        <v>1</v>
      </c>
      <c r="AB866">
        <f t="shared" si="124"/>
        <v>1</v>
      </c>
      <c r="AC866">
        <f t="shared" si="125"/>
        <v>1</v>
      </c>
    </row>
    <row r="867" spans="1:29" x14ac:dyDescent="0.2">
      <c r="A867" t="s">
        <v>2374</v>
      </c>
      <c r="B867" t="s">
        <v>38</v>
      </c>
      <c r="C867">
        <v>2795</v>
      </c>
      <c r="D867" t="s">
        <v>2375</v>
      </c>
      <c r="E867">
        <v>1</v>
      </c>
      <c r="F867" t="s">
        <v>53</v>
      </c>
      <c r="G867">
        <v>89000</v>
      </c>
      <c r="H867" t="s">
        <v>77</v>
      </c>
      <c r="I867" t="s">
        <v>54</v>
      </c>
      <c r="J867" t="s">
        <v>42</v>
      </c>
      <c r="K867">
        <v>13</v>
      </c>
      <c r="L867">
        <v>43887</v>
      </c>
      <c r="M867">
        <v>8</v>
      </c>
      <c r="N867" t="s">
        <v>2376</v>
      </c>
      <c r="O867" t="s">
        <v>49</v>
      </c>
      <c r="P867">
        <v>1248</v>
      </c>
      <c r="Q867">
        <v>67.3</v>
      </c>
      <c r="R867">
        <v>5</v>
      </c>
      <c r="S867">
        <v>112</v>
      </c>
      <c r="T867">
        <v>2011</v>
      </c>
      <c r="U867" t="str">
        <f t="shared" si="117"/>
        <v>Manual</v>
      </c>
      <c r="V867">
        <f t="shared" si="118"/>
        <v>0</v>
      </c>
      <c r="W867">
        <f t="shared" si="119"/>
        <v>50000</v>
      </c>
      <c r="X867">
        <f t="shared" si="120"/>
        <v>1.2</v>
      </c>
      <c r="Y867">
        <f t="shared" si="121"/>
        <v>1</v>
      </c>
      <c r="Z867">
        <f t="shared" si="122"/>
        <v>1</v>
      </c>
      <c r="AA867">
        <f t="shared" si="123"/>
        <v>1</v>
      </c>
      <c r="AB867">
        <f t="shared" si="124"/>
        <v>1</v>
      </c>
      <c r="AC867">
        <f t="shared" si="125"/>
        <v>1</v>
      </c>
    </row>
    <row r="868" spans="1:29" x14ac:dyDescent="0.2">
      <c r="A868" t="s">
        <v>2377</v>
      </c>
      <c r="B868" t="s">
        <v>80</v>
      </c>
      <c r="C868">
        <v>7540</v>
      </c>
      <c r="D868" t="s">
        <v>824</v>
      </c>
      <c r="E868">
        <v>2</v>
      </c>
      <c r="F868" t="s">
        <v>40</v>
      </c>
      <c r="G868">
        <v>500</v>
      </c>
      <c r="H868" t="s">
        <v>61</v>
      </c>
      <c r="I868" t="s">
        <v>34</v>
      </c>
      <c r="J868" t="s">
        <v>71</v>
      </c>
      <c r="K868">
        <v>14</v>
      </c>
      <c r="L868">
        <v>45565</v>
      </c>
      <c r="M868">
        <v>25</v>
      </c>
      <c r="N868" t="s">
        <v>2378</v>
      </c>
      <c r="O868" t="s">
        <v>73</v>
      </c>
      <c r="P868">
        <v>1976</v>
      </c>
      <c r="Q868">
        <v>34.9</v>
      </c>
      <c r="R868">
        <v>7</v>
      </c>
      <c r="S868">
        <v>189</v>
      </c>
      <c r="T868">
        <v>2010</v>
      </c>
      <c r="U868" t="str">
        <f t="shared" si="117"/>
        <v>Automatic</v>
      </c>
      <c r="V868">
        <f t="shared" si="118"/>
        <v>5000</v>
      </c>
      <c r="W868">
        <f t="shared" si="119"/>
        <v>0</v>
      </c>
      <c r="X868">
        <f t="shared" si="120"/>
        <v>2</v>
      </c>
      <c r="Y868">
        <f t="shared" si="121"/>
        <v>1</v>
      </c>
      <c r="Z868">
        <f t="shared" si="122"/>
        <v>1</v>
      </c>
      <c r="AA868">
        <f t="shared" si="123"/>
        <v>1</v>
      </c>
      <c r="AB868">
        <f t="shared" si="124"/>
        <v>1</v>
      </c>
      <c r="AC868">
        <f t="shared" si="125"/>
        <v>1</v>
      </c>
    </row>
    <row r="869" spans="1:29" x14ac:dyDescent="0.2">
      <c r="A869" t="s">
        <v>2379</v>
      </c>
      <c r="B869" t="s">
        <v>80</v>
      </c>
      <c r="C869">
        <v>3270</v>
      </c>
      <c r="D869" t="s">
        <v>2380</v>
      </c>
      <c r="E869">
        <v>2</v>
      </c>
      <c r="F869" t="s">
        <v>40</v>
      </c>
      <c r="G869">
        <v>30</v>
      </c>
      <c r="H869" t="s">
        <v>94</v>
      </c>
      <c r="I869" t="s">
        <v>54</v>
      </c>
      <c r="J869" t="s">
        <v>42</v>
      </c>
      <c r="K869">
        <v>14</v>
      </c>
      <c r="L869">
        <v>44914</v>
      </c>
      <c r="M869">
        <v>14</v>
      </c>
      <c r="N869" t="s">
        <v>2381</v>
      </c>
      <c r="O869" t="s">
        <v>49</v>
      </c>
      <c r="P869">
        <v>1596</v>
      </c>
      <c r="Q869">
        <v>37.700000000000003</v>
      </c>
      <c r="R869">
        <v>5</v>
      </c>
      <c r="S869">
        <v>179</v>
      </c>
      <c r="T869">
        <v>2010</v>
      </c>
      <c r="U869" t="str">
        <f t="shared" si="117"/>
        <v>Automatic</v>
      </c>
      <c r="V869">
        <f t="shared" si="118"/>
        <v>0</v>
      </c>
      <c r="W869">
        <f t="shared" si="119"/>
        <v>0</v>
      </c>
      <c r="X869">
        <f t="shared" si="120"/>
        <v>1.6</v>
      </c>
      <c r="Y869">
        <f t="shared" si="121"/>
        <v>1</v>
      </c>
      <c r="Z869">
        <f t="shared" si="122"/>
        <v>1</v>
      </c>
      <c r="AA869">
        <f t="shared" si="123"/>
        <v>1</v>
      </c>
      <c r="AB869">
        <f t="shared" si="124"/>
        <v>1</v>
      </c>
      <c r="AC869">
        <f t="shared" si="125"/>
        <v>1</v>
      </c>
    </row>
    <row r="870" spans="1:29" x14ac:dyDescent="0.2">
      <c r="A870" t="s">
        <v>2382</v>
      </c>
      <c r="B870" t="s">
        <v>1948</v>
      </c>
      <c r="C870">
        <v>3345</v>
      </c>
      <c r="D870" t="s">
        <v>2383</v>
      </c>
      <c r="E870">
        <v>1</v>
      </c>
      <c r="F870" t="s">
        <v>40</v>
      </c>
      <c r="G870">
        <v>90000</v>
      </c>
      <c r="H870" t="s">
        <v>85</v>
      </c>
      <c r="I870" t="s">
        <v>54</v>
      </c>
      <c r="J870" t="s">
        <v>55</v>
      </c>
      <c r="K870">
        <v>16</v>
      </c>
      <c r="L870">
        <v>44581</v>
      </c>
      <c r="M870">
        <v>27</v>
      </c>
      <c r="N870" t="s">
        <v>1555</v>
      </c>
      <c r="O870" t="s">
        <v>57</v>
      </c>
      <c r="P870">
        <v>1796</v>
      </c>
      <c r="Q870">
        <v>36.200000000000003</v>
      </c>
      <c r="R870">
        <v>5</v>
      </c>
      <c r="S870">
        <v>167</v>
      </c>
      <c r="T870">
        <v>2008</v>
      </c>
      <c r="U870" t="str">
        <f t="shared" si="117"/>
        <v>Manual</v>
      </c>
      <c r="V870">
        <f t="shared" si="118"/>
        <v>0</v>
      </c>
      <c r="W870">
        <f t="shared" si="119"/>
        <v>50000</v>
      </c>
      <c r="X870">
        <f t="shared" si="120"/>
        <v>1.8</v>
      </c>
      <c r="Y870">
        <f t="shared" si="121"/>
        <v>1</v>
      </c>
      <c r="Z870">
        <f t="shared" si="122"/>
        <v>1</v>
      </c>
      <c r="AA870">
        <f t="shared" si="123"/>
        <v>1</v>
      </c>
      <c r="AB870">
        <f t="shared" si="124"/>
        <v>1</v>
      </c>
      <c r="AC870">
        <f t="shared" si="125"/>
        <v>1</v>
      </c>
    </row>
    <row r="871" spans="1:29" x14ac:dyDescent="0.2">
      <c r="A871" t="s">
        <v>2384</v>
      </c>
      <c r="B871" t="s">
        <v>133</v>
      </c>
      <c r="C871">
        <v>16300</v>
      </c>
      <c r="D871" t="s">
        <v>2385</v>
      </c>
      <c r="E871">
        <v>2</v>
      </c>
      <c r="F871" t="s">
        <v>32</v>
      </c>
      <c r="G871">
        <v>9449</v>
      </c>
      <c r="H871" t="s">
        <v>61</v>
      </c>
      <c r="I871" t="s">
        <v>54</v>
      </c>
      <c r="J871" t="s">
        <v>42</v>
      </c>
      <c r="K871">
        <v>4</v>
      </c>
      <c r="L871">
        <v>45077</v>
      </c>
      <c r="M871">
        <v>8</v>
      </c>
      <c r="N871" t="s">
        <v>2386</v>
      </c>
      <c r="O871" t="s">
        <v>49</v>
      </c>
      <c r="P871">
        <v>1497</v>
      </c>
      <c r="Q871">
        <v>60.1</v>
      </c>
      <c r="R871">
        <v>5</v>
      </c>
      <c r="S871">
        <v>112</v>
      </c>
      <c r="T871">
        <v>2020</v>
      </c>
      <c r="U871" t="str">
        <f t="shared" si="117"/>
        <v>Automatic</v>
      </c>
      <c r="V871">
        <f t="shared" si="118"/>
        <v>15000</v>
      </c>
      <c r="W871">
        <f t="shared" si="119"/>
        <v>0</v>
      </c>
      <c r="X871">
        <f t="shared" si="120"/>
        <v>1.5</v>
      </c>
      <c r="Y871">
        <f t="shared" si="121"/>
        <v>1</v>
      </c>
      <c r="Z871">
        <f t="shared" si="122"/>
        <v>1</v>
      </c>
      <c r="AA871">
        <f t="shared" si="123"/>
        <v>1</v>
      </c>
      <c r="AB871">
        <f t="shared" si="124"/>
        <v>1</v>
      </c>
      <c r="AC871">
        <f t="shared" si="125"/>
        <v>1</v>
      </c>
    </row>
    <row r="872" spans="1:29" x14ac:dyDescent="0.2">
      <c r="A872" t="s">
        <v>2387</v>
      </c>
      <c r="B872" t="s">
        <v>133</v>
      </c>
      <c r="C872">
        <v>13700</v>
      </c>
      <c r="D872" t="s">
        <v>2385</v>
      </c>
      <c r="E872">
        <v>2</v>
      </c>
      <c r="F872" t="s">
        <v>32</v>
      </c>
      <c r="G872">
        <v>9259</v>
      </c>
      <c r="H872" t="s">
        <v>61</v>
      </c>
      <c r="I872" t="s">
        <v>54</v>
      </c>
      <c r="J872" t="s">
        <v>42</v>
      </c>
      <c r="K872">
        <v>4</v>
      </c>
      <c r="L872">
        <v>45077</v>
      </c>
      <c r="M872">
        <v>8</v>
      </c>
      <c r="N872" t="s">
        <v>2388</v>
      </c>
      <c r="O872" t="s">
        <v>49</v>
      </c>
      <c r="P872">
        <v>1497</v>
      </c>
      <c r="Q872">
        <v>60.1</v>
      </c>
      <c r="R872">
        <v>5</v>
      </c>
      <c r="S872">
        <v>112</v>
      </c>
      <c r="T872">
        <v>2020</v>
      </c>
      <c r="U872" t="str">
        <f t="shared" si="117"/>
        <v>Automatic</v>
      </c>
      <c r="V872">
        <f t="shared" si="118"/>
        <v>10000</v>
      </c>
      <c r="W872">
        <f t="shared" si="119"/>
        <v>0</v>
      </c>
      <c r="X872">
        <f t="shared" si="120"/>
        <v>1.5</v>
      </c>
      <c r="Y872">
        <f t="shared" si="121"/>
        <v>1</v>
      </c>
      <c r="Z872">
        <f t="shared" si="122"/>
        <v>1</v>
      </c>
      <c r="AA872">
        <f t="shared" si="123"/>
        <v>1</v>
      </c>
      <c r="AB872">
        <f t="shared" si="124"/>
        <v>1</v>
      </c>
      <c r="AC872">
        <f t="shared" si="125"/>
        <v>1</v>
      </c>
    </row>
    <row r="873" spans="1:29" x14ac:dyDescent="0.2">
      <c r="A873" t="s">
        <v>2389</v>
      </c>
      <c r="B873" t="s">
        <v>133</v>
      </c>
      <c r="C873">
        <v>16300</v>
      </c>
      <c r="D873" t="s">
        <v>2385</v>
      </c>
      <c r="E873">
        <v>2</v>
      </c>
      <c r="F873" t="s">
        <v>32</v>
      </c>
      <c r="G873">
        <v>24697</v>
      </c>
      <c r="H873" t="s">
        <v>61</v>
      </c>
      <c r="I873" t="s">
        <v>54</v>
      </c>
      <c r="J873" t="s">
        <v>42</v>
      </c>
      <c r="K873">
        <v>4</v>
      </c>
      <c r="L873">
        <v>45077</v>
      </c>
      <c r="M873">
        <v>8</v>
      </c>
      <c r="N873" t="s">
        <v>329</v>
      </c>
      <c r="O873" t="s">
        <v>49</v>
      </c>
      <c r="P873">
        <v>1497</v>
      </c>
      <c r="Q873">
        <v>60.1</v>
      </c>
      <c r="R873">
        <v>5</v>
      </c>
      <c r="S873">
        <v>112</v>
      </c>
      <c r="T873">
        <v>2020</v>
      </c>
      <c r="U873" t="str">
        <f t="shared" si="117"/>
        <v>Automatic</v>
      </c>
      <c r="V873">
        <f t="shared" si="118"/>
        <v>15000</v>
      </c>
      <c r="W873">
        <f t="shared" si="119"/>
        <v>0</v>
      </c>
      <c r="X873">
        <f t="shared" si="120"/>
        <v>1.5</v>
      </c>
      <c r="Y873">
        <f t="shared" si="121"/>
        <v>1</v>
      </c>
      <c r="Z873">
        <f t="shared" si="122"/>
        <v>1</v>
      </c>
      <c r="AA873">
        <f t="shared" si="123"/>
        <v>1</v>
      </c>
      <c r="AB873">
        <f t="shared" si="124"/>
        <v>1</v>
      </c>
      <c r="AC873">
        <f t="shared" si="125"/>
        <v>1</v>
      </c>
    </row>
    <row r="874" spans="1:29" x14ac:dyDescent="0.2">
      <c r="A874" t="s">
        <v>2390</v>
      </c>
      <c r="B874" t="s">
        <v>133</v>
      </c>
      <c r="C874">
        <v>16300</v>
      </c>
      <c r="D874" t="s">
        <v>2385</v>
      </c>
      <c r="E874">
        <v>2</v>
      </c>
      <c r="F874" t="s">
        <v>32</v>
      </c>
      <c r="G874">
        <v>19735</v>
      </c>
      <c r="H874" t="s">
        <v>61</v>
      </c>
      <c r="I874" t="s">
        <v>54</v>
      </c>
      <c r="J874" t="s">
        <v>42</v>
      </c>
      <c r="K874">
        <v>4</v>
      </c>
      <c r="L874">
        <v>45077</v>
      </c>
      <c r="M874">
        <v>8</v>
      </c>
      <c r="N874" t="s">
        <v>2391</v>
      </c>
      <c r="O874" t="s">
        <v>49</v>
      </c>
      <c r="P874">
        <v>1497</v>
      </c>
      <c r="Q874">
        <v>60.1</v>
      </c>
      <c r="R874">
        <v>5</v>
      </c>
      <c r="S874">
        <v>112</v>
      </c>
      <c r="T874">
        <v>2020</v>
      </c>
      <c r="U874" t="str">
        <f t="shared" si="117"/>
        <v>Automatic</v>
      </c>
      <c r="V874">
        <f t="shared" si="118"/>
        <v>15000</v>
      </c>
      <c r="W874">
        <f t="shared" si="119"/>
        <v>0</v>
      </c>
      <c r="X874">
        <f t="shared" si="120"/>
        <v>1.5</v>
      </c>
      <c r="Y874">
        <f t="shared" si="121"/>
        <v>1</v>
      </c>
      <c r="Z874">
        <f t="shared" si="122"/>
        <v>1</v>
      </c>
      <c r="AA874">
        <f t="shared" si="123"/>
        <v>1</v>
      </c>
      <c r="AB874">
        <f t="shared" si="124"/>
        <v>1</v>
      </c>
      <c r="AC874">
        <f t="shared" si="125"/>
        <v>1</v>
      </c>
    </row>
    <row r="875" spans="1:29" x14ac:dyDescent="0.2">
      <c r="A875" t="s">
        <v>2392</v>
      </c>
      <c r="B875" t="s">
        <v>133</v>
      </c>
      <c r="C875">
        <v>16300</v>
      </c>
      <c r="D875" t="s">
        <v>2385</v>
      </c>
      <c r="E875">
        <v>2</v>
      </c>
      <c r="F875" t="s">
        <v>32</v>
      </c>
      <c r="G875">
        <v>11789</v>
      </c>
      <c r="H875" t="s">
        <v>85</v>
      </c>
      <c r="I875" t="s">
        <v>54</v>
      </c>
      <c r="J875" t="s">
        <v>42</v>
      </c>
      <c r="K875">
        <v>4</v>
      </c>
      <c r="L875">
        <v>45077</v>
      </c>
      <c r="M875">
        <v>8</v>
      </c>
      <c r="N875" t="s">
        <v>2393</v>
      </c>
      <c r="O875" t="s">
        <v>49</v>
      </c>
      <c r="P875">
        <v>1497</v>
      </c>
      <c r="Q875">
        <v>60.1</v>
      </c>
      <c r="R875">
        <v>5</v>
      </c>
      <c r="S875">
        <v>112</v>
      </c>
      <c r="T875">
        <v>2020</v>
      </c>
      <c r="U875" t="str">
        <f t="shared" si="117"/>
        <v>Automatic</v>
      </c>
      <c r="V875">
        <f t="shared" si="118"/>
        <v>15000</v>
      </c>
      <c r="W875">
        <f t="shared" si="119"/>
        <v>0</v>
      </c>
      <c r="X875">
        <f t="shared" si="120"/>
        <v>1.5</v>
      </c>
      <c r="Y875">
        <f t="shared" si="121"/>
        <v>1</v>
      </c>
      <c r="Z875">
        <f t="shared" si="122"/>
        <v>1</v>
      </c>
      <c r="AA875">
        <f t="shared" si="123"/>
        <v>1</v>
      </c>
      <c r="AB875">
        <f t="shared" si="124"/>
        <v>1</v>
      </c>
      <c r="AC875">
        <f t="shared" si="125"/>
        <v>1</v>
      </c>
    </row>
    <row r="876" spans="1:29" x14ac:dyDescent="0.2">
      <c r="A876" t="s">
        <v>2394</v>
      </c>
      <c r="B876" t="s">
        <v>133</v>
      </c>
      <c r="C876">
        <v>14400</v>
      </c>
      <c r="D876" t="s">
        <v>2395</v>
      </c>
      <c r="E876">
        <v>2</v>
      </c>
      <c r="F876" t="s">
        <v>32</v>
      </c>
      <c r="G876">
        <v>22666</v>
      </c>
      <c r="H876" t="s">
        <v>77</v>
      </c>
      <c r="I876" t="s">
        <v>54</v>
      </c>
      <c r="J876" t="s">
        <v>42</v>
      </c>
      <c r="K876">
        <v>4</v>
      </c>
      <c r="L876">
        <v>45077</v>
      </c>
      <c r="M876">
        <v>8</v>
      </c>
      <c r="N876" t="s">
        <v>2396</v>
      </c>
      <c r="O876" t="s">
        <v>49</v>
      </c>
      <c r="P876">
        <v>1497</v>
      </c>
      <c r="Q876">
        <v>60.1</v>
      </c>
      <c r="R876">
        <v>5</v>
      </c>
      <c r="S876">
        <v>112</v>
      </c>
      <c r="T876">
        <v>2020</v>
      </c>
      <c r="U876" t="str">
        <f t="shared" si="117"/>
        <v>Automatic</v>
      </c>
      <c r="V876">
        <f t="shared" si="118"/>
        <v>10000</v>
      </c>
      <c r="W876">
        <f t="shared" si="119"/>
        <v>0</v>
      </c>
      <c r="X876">
        <f t="shared" si="120"/>
        <v>1.5</v>
      </c>
      <c r="Y876">
        <f t="shared" si="121"/>
        <v>1</v>
      </c>
      <c r="Z876">
        <f t="shared" si="122"/>
        <v>1</v>
      </c>
      <c r="AA876">
        <f t="shared" si="123"/>
        <v>1</v>
      </c>
      <c r="AB876">
        <f t="shared" si="124"/>
        <v>1</v>
      </c>
      <c r="AC876">
        <f t="shared" si="125"/>
        <v>1</v>
      </c>
    </row>
    <row r="877" spans="1:29" x14ac:dyDescent="0.2">
      <c r="A877" t="s">
        <v>2397</v>
      </c>
      <c r="B877" t="s">
        <v>133</v>
      </c>
      <c r="C877">
        <v>16300</v>
      </c>
      <c r="D877" t="s">
        <v>2385</v>
      </c>
      <c r="E877">
        <v>2</v>
      </c>
      <c r="F877" t="s">
        <v>32</v>
      </c>
      <c r="G877">
        <v>25705</v>
      </c>
      <c r="H877" t="s">
        <v>85</v>
      </c>
      <c r="I877" t="s">
        <v>54</v>
      </c>
      <c r="J877" t="s">
        <v>42</v>
      </c>
      <c r="K877">
        <v>4</v>
      </c>
      <c r="L877">
        <v>45077</v>
      </c>
      <c r="M877">
        <v>8</v>
      </c>
      <c r="N877" t="s">
        <v>2398</v>
      </c>
      <c r="O877" t="s">
        <v>49</v>
      </c>
      <c r="P877">
        <v>1497</v>
      </c>
      <c r="Q877">
        <v>60.1</v>
      </c>
      <c r="R877">
        <v>5</v>
      </c>
      <c r="S877">
        <v>112</v>
      </c>
      <c r="T877">
        <v>2020</v>
      </c>
      <c r="U877" t="str">
        <f t="shared" si="117"/>
        <v>Automatic</v>
      </c>
      <c r="V877">
        <f t="shared" si="118"/>
        <v>15000</v>
      </c>
      <c r="W877">
        <f t="shared" si="119"/>
        <v>0</v>
      </c>
      <c r="X877">
        <f t="shared" si="120"/>
        <v>1.5</v>
      </c>
      <c r="Y877">
        <f t="shared" si="121"/>
        <v>1</v>
      </c>
      <c r="Z877">
        <f t="shared" si="122"/>
        <v>1</v>
      </c>
      <c r="AA877">
        <f t="shared" si="123"/>
        <v>1</v>
      </c>
      <c r="AB877">
        <f t="shared" si="124"/>
        <v>1</v>
      </c>
      <c r="AC877">
        <f t="shared" si="125"/>
        <v>1</v>
      </c>
    </row>
    <row r="878" spans="1:29" x14ac:dyDescent="0.2">
      <c r="A878" t="s">
        <v>2399</v>
      </c>
      <c r="B878" t="s">
        <v>133</v>
      </c>
      <c r="C878">
        <v>14400</v>
      </c>
      <c r="D878" t="s">
        <v>2395</v>
      </c>
      <c r="E878">
        <v>2</v>
      </c>
      <c r="F878" t="s">
        <v>32</v>
      </c>
      <c r="G878">
        <v>22192</v>
      </c>
      <c r="H878" t="s">
        <v>94</v>
      </c>
      <c r="I878" t="s">
        <v>54</v>
      </c>
      <c r="J878" t="s">
        <v>42</v>
      </c>
      <c r="K878">
        <v>4</v>
      </c>
      <c r="L878">
        <v>45077</v>
      </c>
      <c r="M878">
        <v>8</v>
      </c>
      <c r="N878" t="s">
        <v>2400</v>
      </c>
      <c r="O878" t="s">
        <v>49</v>
      </c>
      <c r="P878">
        <v>1497</v>
      </c>
      <c r="Q878">
        <v>60.1</v>
      </c>
      <c r="R878">
        <v>5</v>
      </c>
      <c r="S878">
        <v>112</v>
      </c>
      <c r="T878">
        <v>2020</v>
      </c>
      <c r="U878" t="str">
        <f t="shared" si="117"/>
        <v>Automatic</v>
      </c>
      <c r="V878">
        <f t="shared" si="118"/>
        <v>10000</v>
      </c>
      <c r="W878">
        <f t="shared" si="119"/>
        <v>0</v>
      </c>
      <c r="X878">
        <f t="shared" si="120"/>
        <v>1.5</v>
      </c>
      <c r="Y878">
        <f t="shared" si="121"/>
        <v>1</v>
      </c>
      <c r="Z878">
        <f t="shared" si="122"/>
        <v>1</v>
      </c>
      <c r="AA878">
        <f t="shared" si="123"/>
        <v>1</v>
      </c>
      <c r="AB878">
        <f t="shared" si="124"/>
        <v>1</v>
      </c>
      <c r="AC878">
        <f t="shared" si="125"/>
        <v>1</v>
      </c>
    </row>
    <row r="879" spans="1:29" x14ac:dyDescent="0.2">
      <c r="A879" t="s">
        <v>2401</v>
      </c>
      <c r="B879" t="s">
        <v>307</v>
      </c>
      <c r="C879">
        <v>21050</v>
      </c>
      <c r="D879" t="s">
        <v>2402</v>
      </c>
      <c r="E879">
        <v>2</v>
      </c>
      <c r="F879" t="s">
        <v>53</v>
      </c>
      <c r="G879">
        <v>35600</v>
      </c>
      <c r="H879" t="s">
        <v>41</v>
      </c>
      <c r="I879" t="s">
        <v>34</v>
      </c>
      <c r="J879" t="s">
        <v>35</v>
      </c>
      <c r="K879">
        <v>5</v>
      </c>
      <c r="L879">
        <v>45720</v>
      </c>
      <c r="M879">
        <v>19</v>
      </c>
      <c r="N879" t="s">
        <v>2403</v>
      </c>
      <c r="O879" t="s">
        <v>35</v>
      </c>
      <c r="P879">
        <v>1968</v>
      </c>
      <c r="Q879">
        <v>39.200000000000003</v>
      </c>
      <c r="R879">
        <v>7</v>
      </c>
      <c r="S879">
        <v>145</v>
      </c>
      <c r="T879">
        <v>2019</v>
      </c>
      <c r="U879" t="str">
        <f t="shared" si="117"/>
        <v>Automatic</v>
      </c>
      <c r="V879">
        <f t="shared" si="118"/>
        <v>20000</v>
      </c>
      <c r="W879">
        <f t="shared" si="119"/>
        <v>0</v>
      </c>
      <c r="X879">
        <f t="shared" si="120"/>
        <v>2</v>
      </c>
      <c r="Y879">
        <f t="shared" si="121"/>
        <v>1</v>
      </c>
      <c r="Z879">
        <f t="shared" si="122"/>
        <v>1</v>
      </c>
      <c r="AA879">
        <f t="shared" si="123"/>
        <v>1</v>
      </c>
      <c r="AB879">
        <f t="shared" si="124"/>
        <v>1</v>
      </c>
      <c r="AC879">
        <f t="shared" si="125"/>
        <v>1</v>
      </c>
    </row>
    <row r="880" spans="1:29" x14ac:dyDescent="0.2">
      <c r="A880" t="s">
        <v>2404</v>
      </c>
      <c r="B880" t="s">
        <v>133</v>
      </c>
      <c r="C880">
        <v>6245</v>
      </c>
      <c r="D880" t="s">
        <v>1083</v>
      </c>
      <c r="E880">
        <v>2</v>
      </c>
      <c r="F880" t="s">
        <v>32</v>
      </c>
      <c r="G880">
        <v>22624</v>
      </c>
      <c r="H880" t="s">
        <v>33</v>
      </c>
      <c r="I880" t="s">
        <v>54</v>
      </c>
      <c r="J880" t="s">
        <v>42</v>
      </c>
      <c r="K880">
        <v>10</v>
      </c>
      <c r="L880">
        <v>44457</v>
      </c>
      <c r="M880">
        <v>11</v>
      </c>
      <c r="N880" t="s">
        <v>2405</v>
      </c>
      <c r="O880" t="s">
        <v>49</v>
      </c>
      <c r="P880">
        <v>1497</v>
      </c>
      <c r="Q880">
        <v>76.400000000000006</v>
      </c>
      <c r="R880">
        <v>5</v>
      </c>
      <c r="S880">
        <v>85</v>
      </c>
      <c r="T880">
        <v>2014</v>
      </c>
      <c r="U880" t="str">
        <f t="shared" si="117"/>
        <v>Automatic</v>
      </c>
      <c r="V880">
        <f t="shared" si="118"/>
        <v>5000</v>
      </c>
      <c r="W880">
        <f t="shared" si="119"/>
        <v>0</v>
      </c>
      <c r="X880">
        <f t="shared" si="120"/>
        <v>1.5</v>
      </c>
      <c r="Y880">
        <f t="shared" si="121"/>
        <v>1</v>
      </c>
      <c r="Z880">
        <f t="shared" si="122"/>
        <v>1</v>
      </c>
      <c r="AA880">
        <f t="shared" si="123"/>
        <v>1</v>
      </c>
      <c r="AB880">
        <f t="shared" si="124"/>
        <v>1</v>
      </c>
      <c r="AC880">
        <f t="shared" si="125"/>
        <v>1</v>
      </c>
    </row>
    <row r="881" spans="1:29" x14ac:dyDescent="0.2">
      <c r="A881" t="s">
        <v>2406</v>
      </c>
      <c r="B881" t="s">
        <v>69</v>
      </c>
      <c r="C881">
        <v>9490</v>
      </c>
      <c r="D881" t="s">
        <v>1139</v>
      </c>
      <c r="E881">
        <v>1</v>
      </c>
      <c r="F881" t="s">
        <v>53</v>
      </c>
      <c r="G881">
        <v>52000</v>
      </c>
      <c r="H881" t="s">
        <v>41</v>
      </c>
      <c r="I881" t="s">
        <v>34</v>
      </c>
      <c r="J881" t="s">
        <v>42</v>
      </c>
      <c r="K881">
        <v>8</v>
      </c>
      <c r="L881">
        <v>45415</v>
      </c>
      <c r="M881">
        <v>13</v>
      </c>
      <c r="N881" t="s">
        <v>2407</v>
      </c>
      <c r="O881" t="s">
        <v>49</v>
      </c>
      <c r="P881">
        <v>1461</v>
      </c>
      <c r="Q881">
        <v>72.400000000000006</v>
      </c>
      <c r="R881">
        <v>5</v>
      </c>
      <c r="S881">
        <v>102</v>
      </c>
      <c r="T881">
        <v>2016</v>
      </c>
      <c r="U881" t="str">
        <f t="shared" si="117"/>
        <v>Manual</v>
      </c>
      <c r="V881">
        <f t="shared" si="118"/>
        <v>5000</v>
      </c>
      <c r="W881">
        <f t="shared" si="119"/>
        <v>50000</v>
      </c>
      <c r="X881">
        <f t="shared" si="120"/>
        <v>1.5</v>
      </c>
      <c r="Y881">
        <f t="shared" si="121"/>
        <v>1</v>
      </c>
      <c r="Z881">
        <f t="shared" si="122"/>
        <v>1</v>
      </c>
      <c r="AA881">
        <f t="shared" si="123"/>
        <v>1</v>
      </c>
      <c r="AB881">
        <f t="shared" si="124"/>
        <v>1</v>
      </c>
      <c r="AC881">
        <f t="shared" si="125"/>
        <v>1</v>
      </c>
    </row>
    <row r="882" spans="1:29" x14ac:dyDescent="0.2">
      <c r="A882" t="s">
        <v>2408</v>
      </c>
      <c r="B882" t="s">
        <v>243</v>
      </c>
      <c r="C882">
        <v>14554</v>
      </c>
      <c r="D882" t="s">
        <v>2358</v>
      </c>
      <c r="E882">
        <v>2</v>
      </c>
      <c r="F882" t="s">
        <v>40</v>
      </c>
      <c r="G882">
        <v>31460</v>
      </c>
      <c r="H882" t="s">
        <v>77</v>
      </c>
      <c r="I882" t="s">
        <v>34</v>
      </c>
      <c r="J882" t="s">
        <v>42</v>
      </c>
      <c r="K882">
        <v>3</v>
      </c>
      <c r="L882">
        <v>45473</v>
      </c>
      <c r="M882">
        <v>12</v>
      </c>
      <c r="N882" t="s">
        <v>2409</v>
      </c>
      <c r="O882" t="s">
        <v>49</v>
      </c>
      <c r="P882">
        <v>999</v>
      </c>
      <c r="Q882">
        <v>51.4</v>
      </c>
      <c r="R882">
        <v>5</v>
      </c>
      <c r="S882">
        <v>110</v>
      </c>
      <c r="T882">
        <v>2021</v>
      </c>
      <c r="U882" t="str">
        <f t="shared" si="117"/>
        <v>Automatic</v>
      </c>
      <c r="V882">
        <f t="shared" si="118"/>
        <v>10000</v>
      </c>
      <c r="W882">
        <f t="shared" si="119"/>
        <v>0</v>
      </c>
      <c r="X882">
        <f t="shared" si="120"/>
        <v>1</v>
      </c>
      <c r="Y882">
        <f t="shared" si="121"/>
        <v>1</v>
      </c>
      <c r="Z882">
        <f t="shared" si="122"/>
        <v>1</v>
      </c>
      <c r="AA882">
        <f t="shared" si="123"/>
        <v>1</v>
      </c>
      <c r="AB882">
        <f t="shared" si="124"/>
        <v>1</v>
      </c>
      <c r="AC882">
        <f t="shared" si="125"/>
        <v>1</v>
      </c>
    </row>
    <row r="883" spans="1:29" x14ac:dyDescent="0.2">
      <c r="A883" t="s">
        <v>2410</v>
      </c>
      <c r="B883" t="s">
        <v>243</v>
      </c>
      <c r="C883">
        <v>14554</v>
      </c>
      <c r="D883" t="s">
        <v>2358</v>
      </c>
      <c r="E883">
        <v>2</v>
      </c>
      <c r="F883" t="s">
        <v>40</v>
      </c>
      <c r="G883">
        <v>36351</v>
      </c>
      <c r="H883" t="s">
        <v>77</v>
      </c>
      <c r="I883" t="s">
        <v>34</v>
      </c>
      <c r="J883" t="s">
        <v>42</v>
      </c>
      <c r="K883">
        <v>3</v>
      </c>
      <c r="L883">
        <v>45473</v>
      </c>
      <c r="M883">
        <v>12</v>
      </c>
      <c r="N883" t="s">
        <v>2411</v>
      </c>
      <c r="O883" t="s">
        <v>49</v>
      </c>
      <c r="P883">
        <v>999</v>
      </c>
      <c r="Q883">
        <v>51.4</v>
      </c>
      <c r="R883">
        <v>5</v>
      </c>
      <c r="S883">
        <v>110</v>
      </c>
      <c r="T883">
        <v>2021</v>
      </c>
      <c r="U883" t="str">
        <f t="shared" si="117"/>
        <v>Automatic</v>
      </c>
      <c r="V883">
        <f t="shared" si="118"/>
        <v>10000</v>
      </c>
      <c r="W883">
        <f t="shared" si="119"/>
        <v>0</v>
      </c>
      <c r="X883">
        <f t="shared" si="120"/>
        <v>1</v>
      </c>
      <c r="Y883">
        <f t="shared" si="121"/>
        <v>1</v>
      </c>
      <c r="Z883">
        <f t="shared" si="122"/>
        <v>1</v>
      </c>
      <c r="AA883">
        <f t="shared" si="123"/>
        <v>1</v>
      </c>
      <c r="AB883">
        <f t="shared" si="124"/>
        <v>1</v>
      </c>
      <c r="AC883">
        <f t="shared" si="125"/>
        <v>1</v>
      </c>
    </row>
    <row r="884" spans="1:29" x14ac:dyDescent="0.2">
      <c r="A884" t="s">
        <v>2412</v>
      </c>
      <c r="B884" t="s">
        <v>243</v>
      </c>
      <c r="C884">
        <v>14554</v>
      </c>
      <c r="D884" t="s">
        <v>2358</v>
      </c>
      <c r="E884">
        <v>2</v>
      </c>
      <c r="F884" t="s">
        <v>40</v>
      </c>
      <c r="G884">
        <v>27024</v>
      </c>
      <c r="H884" t="s">
        <v>77</v>
      </c>
      <c r="I884" t="s">
        <v>34</v>
      </c>
      <c r="J884" t="s">
        <v>42</v>
      </c>
      <c r="K884">
        <v>3</v>
      </c>
      <c r="L884">
        <v>45473</v>
      </c>
      <c r="M884">
        <v>12</v>
      </c>
      <c r="N884" t="s">
        <v>2413</v>
      </c>
      <c r="O884" t="s">
        <v>49</v>
      </c>
      <c r="P884">
        <v>999</v>
      </c>
      <c r="Q884">
        <v>51.4</v>
      </c>
      <c r="R884">
        <v>5</v>
      </c>
      <c r="S884">
        <v>110</v>
      </c>
      <c r="T884">
        <v>2021</v>
      </c>
      <c r="U884" t="str">
        <f t="shared" si="117"/>
        <v>Automatic</v>
      </c>
      <c r="V884">
        <f t="shared" si="118"/>
        <v>10000</v>
      </c>
      <c r="W884">
        <f t="shared" si="119"/>
        <v>0</v>
      </c>
      <c r="X884">
        <f t="shared" si="120"/>
        <v>1</v>
      </c>
      <c r="Y884">
        <f t="shared" si="121"/>
        <v>1</v>
      </c>
      <c r="Z884">
        <f t="shared" si="122"/>
        <v>1</v>
      </c>
      <c r="AA884">
        <f t="shared" si="123"/>
        <v>1</v>
      </c>
      <c r="AB884">
        <f t="shared" si="124"/>
        <v>1</v>
      </c>
      <c r="AC884">
        <f t="shared" si="125"/>
        <v>1</v>
      </c>
    </row>
    <row r="885" spans="1:29" x14ac:dyDescent="0.2">
      <c r="A885" t="s">
        <v>2414</v>
      </c>
      <c r="B885" t="s">
        <v>243</v>
      </c>
      <c r="C885">
        <v>15800</v>
      </c>
      <c r="D885" t="s">
        <v>2358</v>
      </c>
      <c r="E885">
        <v>2</v>
      </c>
      <c r="F885" t="s">
        <v>40</v>
      </c>
      <c r="G885">
        <v>6892</v>
      </c>
      <c r="H885" t="s">
        <v>77</v>
      </c>
      <c r="I885" t="s">
        <v>62</v>
      </c>
      <c r="J885" t="s">
        <v>42</v>
      </c>
      <c r="K885">
        <v>3</v>
      </c>
      <c r="L885">
        <v>45473</v>
      </c>
      <c r="M885">
        <v>12</v>
      </c>
      <c r="N885" t="s">
        <v>2415</v>
      </c>
      <c r="O885" t="s">
        <v>49</v>
      </c>
      <c r="P885">
        <v>999</v>
      </c>
      <c r="Q885">
        <v>51.4</v>
      </c>
      <c r="R885">
        <v>5</v>
      </c>
      <c r="S885">
        <v>110</v>
      </c>
      <c r="T885">
        <v>2021</v>
      </c>
      <c r="U885" t="str">
        <f t="shared" si="117"/>
        <v>Automatic</v>
      </c>
      <c r="V885">
        <f t="shared" si="118"/>
        <v>15000</v>
      </c>
      <c r="W885">
        <f t="shared" si="119"/>
        <v>0</v>
      </c>
      <c r="X885">
        <f t="shared" si="120"/>
        <v>1</v>
      </c>
      <c r="Y885">
        <f t="shared" si="121"/>
        <v>1</v>
      </c>
      <c r="Z885">
        <f t="shared" si="122"/>
        <v>1</v>
      </c>
      <c r="AA885">
        <f t="shared" si="123"/>
        <v>1</v>
      </c>
      <c r="AB885">
        <f t="shared" si="124"/>
        <v>1</v>
      </c>
      <c r="AC885">
        <f t="shared" si="125"/>
        <v>1</v>
      </c>
    </row>
    <row r="886" spans="1:29" x14ac:dyDescent="0.2">
      <c r="A886" t="s">
        <v>2416</v>
      </c>
      <c r="B886" t="s">
        <v>243</v>
      </c>
      <c r="C886">
        <v>14550</v>
      </c>
      <c r="D886" t="s">
        <v>2358</v>
      </c>
      <c r="E886">
        <v>2</v>
      </c>
      <c r="F886" t="s">
        <v>40</v>
      </c>
      <c r="G886">
        <v>27978</v>
      </c>
      <c r="H886" t="s">
        <v>85</v>
      </c>
      <c r="I886" t="s">
        <v>34</v>
      </c>
      <c r="J886" t="s">
        <v>42</v>
      </c>
      <c r="K886">
        <v>3</v>
      </c>
      <c r="L886">
        <v>45473</v>
      </c>
      <c r="M886">
        <v>12</v>
      </c>
      <c r="N886" t="s">
        <v>2417</v>
      </c>
      <c r="O886" t="s">
        <v>49</v>
      </c>
      <c r="P886">
        <v>999</v>
      </c>
      <c r="Q886">
        <v>51.4</v>
      </c>
      <c r="R886">
        <v>5</v>
      </c>
      <c r="S886">
        <v>110</v>
      </c>
      <c r="T886">
        <v>2021</v>
      </c>
      <c r="U886" t="str">
        <f t="shared" si="117"/>
        <v>Automatic</v>
      </c>
      <c r="V886">
        <f t="shared" si="118"/>
        <v>10000</v>
      </c>
      <c r="W886">
        <f t="shared" si="119"/>
        <v>0</v>
      </c>
      <c r="X886">
        <f t="shared" si="120"/>
        <v>1</v>
      </c>
      <c r="Y886">
        <f t="shared" si="121"/>
        <v>1</v>
      </c>
      <c r="Z886">
        <f t="shared" si="122"/>
        <v>1</v>
      </c>
      <c r="AA886">
        <f t="shared" si="123"/>
        <v>1</v>
      </c>
      <c r="AB886">
        <f t="shared" si="124"/>
        <v>1</v>
      </c>
      <c r="AC886">
        <f t="shared" si="125"/>
        <v>1</v>
      </c>
    </row>
    <row r="887" spans="1:29" x14ac:dyDescent="0.2">
      <c r="A887" t="s">
        <v>2418</v>
      </c>
      <c r="B887" t="s">
        <v>243</v>
      </c>
      <c r="C887">
        <v>14550</v>
      </c>
      <c r="D887" t="s">
        <v>2358</v>
      </c>
      <c r="E887">
        <v>2</v>
      </c>
      <c r="F887" t="s">
        <v>40</v>
      </c>
      <c r="G887">
        <v>25465</v>
      </c>
      <c r="H887" t="s">
        <v>85</v>
      </c>
      <c r="I887" t="s">
        <v>34</v>
      </c>
      <c r="J887" t="s">
        <v>42</v>
      </c>
      <c r="K887">
        <v>3</v>
      </c>
      <c r="L887">
        <v>45473</v>
      </c>
      <c r="M887">
        <v>12</v>
      </c>
      <c r="N887" t="s">
        <v>2419</v>
      </c>
      <c r="O887" t="s">
        <v>49</v>
      </c>
      <c r="P887">
        <v>999</v>
      </c>
      <c r="Q887">
        <v>51.4</v>
      </c>
      <c r="R887">
        <v>5</v>
      </c>
      <c r="S887">
        <v>110</v>
      </c>
      <c r="T887">
        <v>2021</v>
      </c>
      <c r="U887" t="str">
        <f t="shared" si="117"/>
        <v>Automatic</v>
      </c>
      <c r="V887">
        <f t="shared" si="118"/>
        <v>10000</v>
      </c>
      <c r="W887">
        <f t="shared" si="119"/>
        <v>0</v>
      </c>
      <c r="X887">
        <f t="shared" si="120"/>
        <v>1</v>
      </c>
      <c r="Y887">
        <f t="shared" si="121"/>
        <v>1</v>
      </c>
      <c r="Z887">
        <f t="shared" si="122"/>
        <v>1</v>
      </c>
      <c r="AA887">
        <f t="shared" si="123"/>
        <v>1</v>
      </c>
      <c r="AB887">
        <f t="shared" si="124"/>
        <v>1</v>
      </c>
      <c r="AC887">
        <f t="shared" si="125"/>
        <v>1</v>
      </c>
    </row>
    <row r="888" spans="1:29" x14ac:dyDescent="0.2">
      <c r="A888" t="s">
        <v>2420</v>
      </c>
      <c r="B888" t="s">
        <v>243</v>
      </c>
      <c r="C888">
        <v>14554</v>
      </c>
      <c r="D888" t="s">
        <v>2358</v>
      </c>
      <c r="E888">
        <v>2</v>
      </c>
      <c r="F888" t="s">
        <v>40</v>
      </c>
      <c r="G888">
        <v>26264</v>
      </c>
      <c r="H888" t="s">
        <v>85</v>
      </c>
      <c r="I888" t="s">
        <v>34</v>
      </c>
      <c r="J888" t="s">
        <v>42</v>
      </c>
      <c r="K888">
        <v>3</v>
      </c>
      <c r="L888">
        <v>45473</v>
      </c>
      <c r="M888">
        <v>12</v>
      </c>
      <c r="N888" t="s">
        <v>2421</v>
      </c>
      <c r="O888" t="s">
        <v>49</v>
      </c>
      <c r="P888">
        <v>999</v>
      </c>
      <c r="Q888">
        <v>51.4</v>
      </c>
      <c r="R888">
        <v>5</v>
      </c>
      <c r="S888">
        <v>110</v>
      </c>
      <c r="T888">
        <v>2021</v>
      </c>
      <c r="U888" t="str">
        <f t="shared" si="117"/>
        <v>Automatic</v>
      </c>
      <c r="V888">
        <f t="shared" si="118"/>
        <v>10000</v>
      </c>
      <c r="W888">
        <f t="shared" si="119"/>
        <v>0</v>
      </c>
      <c r="X888">
        <f t="shared" si="120"/>
        <v>1</v>
      </c>
      <c r="Y888">
        <f t="shared" si="121"/>
        <v>1</v>
      </c>
      <c r="Z888">
        <f t="shared" si="122"/>
        <v>1</v>
      </c>
      <c r="AA888">
        <f t="shared" si="123"/>
        <v>1</v>
      </c>
      <c r="AB888">
        <f t="shared" si="124"/>
        <v>1</v>
      </c>
      <c r="AC888">
        <f t="shared" si="125"/>
        <v>1</v>
      </c>
    </row>
    <row r="889" spans="1:29" x14ac:dyDescent="0.2">
      <c r="A889" t="s">
        <v>2422</v>
      </c>
      <c r="B889" t="s">
        <v>243</v>
      </c>
      <c r="C889">
        <v>15800</v>
      </c>
      <c r="D889" t="s">
        <v>2358</v>
      </c>
      <c r="E889">
        <v>2</v>
      </c>
      <c r="F889" t="s">
        <v>40</v>
      </c>
      <c r="G889">
        <v>15233</v>
      </c>
      <c r="H889" t="s">
        <v>85</v>
      </c>
      <c r="I889" t="s">
        <v>62</v>
      </c>
      <c r="J889" t="s">
        <v>42</v>
      </c>
      <c r="K889">
        <v>3</v>
      </c>
      <c r="L889">
        <v>45473</v>
      </c>
      <c r="M889">
        <v>12</v>
      </c>
      <c r="N889" t="s">
        <v>2423</v>
      </c>
      <c r="O889" t="s">
        <v>49</v>
      </c>
      <c r="P889">
        <v>999</v>
      </c>
      <c r="Q889">
        <v>51.4</v>
      </c>
      <c r="R889">
        <v>5</v>
      </c>
      <c r="S889">
        <v>110</v>
      </c>
      <c r="T889">
        <v>2021</v>
      </c>
      <c r="U889" t="str">
        <f t="shared" si="117"/>
        <v>Automatic</v>
      </c>
      <c r="V889">
        <f t="shared" si="118"/>
        <v>15000</v>
      </c>
      <c r="W889">
        <f t="shared" si="119"/>
        <v>0</v>
      </c>
      <c r="X889">
        <f t="shared" si="120"/>
        <v>1</v>
      </c>
      <c r="Y889">
        <f t="shared" si="121"/>
        <v>1</v>
      </c>
      <c r="Z889">
        <f t="shared" si="122"/>
        <v>1</v>
      </c>
      <c r="AA889">
        <f t="shared" si="123"/>
        <v>1</v>
      </c>
      <c r="AB889">
        <f t="shared" si="124"/>
        <v>1</v>
      </c>
      <c r="AC889">
        <f t="shared" si="125"/>
        <v>1</v>
      </c>
    </row>
    <row r="890" spans="1:29" x14ac:dyDescent="0.2">
      <c r="A890" t="s">
        <v>2424</v>
      </c>
      <c r="B890" t="s">
        <v>243</v>
      </c>
      <c r="C890">
        <v>14550</v>
      </c>
      <c r="D890" t="s">
        <v>2358</v>
      </c>
      <c r="E890">
        <v>2</v>
      </c>
      <c r="F890" t="s">
        <v>40</v>
      </c>
      <c r="G890">
        <v>34340</v>
      </c>
      <c r="H890" t="s">
        <v>85</v>
      </c>
      <c r="I890" t="s">
        <v>34</v>
      </c>
      <c r="J890" t="s">
        <v>42</v>
      </c>
      <c r="K890">
        <v>3</v>
      </c>
      <c r="L890">
        <v>45473</v>
      </c>
      <c r="M890">
        <v>12</v>
      </c>
      <c r="N890" t="s">
        <v>2425</v>
      </c>
      <c r="O890" t="s">
        <v>49</v>
      </c>
      <c r="P890">
        <v>999</v>
      </c>
      <c r="Q890">
        <v>51.4</v>
      </c>
      <c r="R890">
        <v>5</v>
      </c>
      <c r="S890">
        <v>110</v>
      </c>
      <c r="T890">
        <v>2021</v>
      </c>
      <c r="U890" t="str">
        <f t="shared" si="117"/>
        <v>Automatic</v>
      </c>
      <c r="V890">
        <f t="shared" si="118"/>
        <v>10000</v>
      </c>
      <c r="W890">
        <f t="shared" si="119"/>
        <v>0</v>
      </c>
      <c r="X890">
        <f t="shared" si="120"/>
        <v>1</v>
      </c>
      <c r="Y890">
        <f t="shared" si="121"/>
        <v>1</v>
      </c>
      <c r="Z890">
        <f t="shared" si="122"/>
        <v>1</v>
      </c>
      <c r="AA890">
        <f t="shared" si="123"/>
        <v>1</v>
      </c>
      <c r="AB890">
        <f t="shared" si="124"/>
        <v>1</v>
      </c>
      <c r="AC890">
        <f t="shared" si="125"/>
        <v>1</v>
      </c>
    </row>
    <row r="891" spans="1:29" x14ac:dyDescent="0.2">
      <c r="A891" t="s">
        <v>2426</v>
      </c>
      <c r="B891" t="s">
        <v>243</v>
      </c>
      <c r="C891">
        <v>14554</v>
      </c>
      <c r="D891" t="s">
        <v>2358</v>
      </c>
      <c r="E891">
        <v>2</v>
      </c>
      <c r="F891" t="s">
        <v>40</v>
      </c>
      <c r="G891">
        <v>21784</v>
      </c>
      <c r="H891" t="s">
        <v>94</v>
      </c>
      <c r="I891" t="s">
        <v>34</v>
      </c>
      <c r="J891" t="s">
        <v>42</v>
      </c>
      <c r="K891">
        <v>3</v>
      </c>
      <c r="L891">
        <v>45473</v>
      </c>
      <c r="M891">
        <v>12</v>
      </c>
      <c r="N891" t="s">
        <v>2427</v>
      </c>
      <c r="O891" t="s">
        <v>49</v>
      </c>
      <c r="P891">
        <v>999</v>
      </c>
      <c r="Q891">
        <v>51.4</v>
      </c>
      <c r="R891">
        <v>5</v>
      </c>
      <c r="S891">
        <v>110</v>
      </c>
      <c r="T891">
        <v>2021</v>
      </c>
      <c r="U891" t="str">
        <f t="shared" si="117"/>
        <v>Automatic</v>
      </c>
      <c r="V891">
        <f t="shared" si="118"/>
        <v>10000</v>
      </c>
      <c r="W891">
        <f t="shared" si="119"/>
        <v>0</v>
      </c>
      <c r="X891">
        <f t="shared" si="120"/>
        <v>1</v>
      </c>
      <c r="Y891">
        <f t="shared" si="121"/>
        <v>1</v>
      </c>
      <c r="Z891">
        <f t="shared" si="122"/>
        <v>1</v>
      </c>
      <c r="AA891">
        <f t="shared" si="123"/>
        <v>1</v>
      </c>
      <c r="AB891">
        <f t="shared" si="124"/>
        <v>1</v>
      </c>
      <c r="AC891">
        <f t="shared" si="125"/>
        <v>1</v>
      </c>
    </row>
    <row r="892" spans="1:29" x14ac:dyDescent="0.2">
      <c r="A892" t="s">
        <v>2428</v>
      </c>
      <c r="B892" t="s">
        <v>243</v>
      </c>
      <c r="C892">
        <v>14550</v>
      </c>
      <c r="D892" t="s">
        <v>2358</v>
      </c>
      <c r="E892">
        <v>2</v>
      </c>
      <c r="F892" t="s">
        <v>40</v>
      </c>
      <c r="G892">
        <v>6421</v>
      </c>
      <c r="H892" t="s">
        <v>94</v>
      </c>
      <c r="I892" t="s">
        <v>34</v>
      </c>
      <c r="J892" t="s">
        <v>42</v>
      </c>
      <c r="K892">
        <v>3</v>
      </c>
      <c r="L892">
        <v>45473</v>
      </c>
      <c r="M892">
        <v>12</v>
      </c>
      <c r="N892" t="s">
        <v>2429</v>
      </c>
      <c r="O892" t="s">
        <v>49</v>
      </c>
      <c r="P892">
        <v>999</v>
      </c>
      <c r="Q892">
        <v>51.4</v>
      </c>
      <c r="R892">
        <v>5</v>
      </c>
      <c r="S892">
        <v>110</v>
      </c>
      <c r="T892">
        <v>2021</v>
      </c>
      <c r="U892" t="str">
        <f t="shared" si="117"/>
        <v>Automatic</v>
      </c>
      <c r="V892">
        <f t="shared" si="118"/>
        <v>10000</v>
      </c>
      <c r="W892">
        <f t="shared" si="119"/>
        <v>0</v>
      </c>
      <c r="X892">
        <f t="shared" si="120"/>
        <v>1</v>
      </c>
      <c r="Y892">
        <f t="shared" si="121"/>
        <v>1</v>
      </c>
      <c r="Z892">
        <f t="shared" si="122"/>
        <v>1</v>
      </c>
      <c r="AA892">
        <f t="shared" si="123"/>
        <v>1</v>
      </c>
      <c r="AB892">
        <f t="shared" si="124"/>
        <v>1</v>
      </c>
      <c r="AC892">
        <f t="shared" si="125"/>
        <v>1</v>
      </c>
    </row>
    <row r="893" spans="1:29" x14ac:dyDescent="0.2">
      <c r="A893" t="s">
        <v>2430</v>
      </c>
      <c r="B893" t="s">
        <v>243</v>
      </c>
      <c r="C893">
        <v>14546</v>
      </c>
      <c r="D893" t="s">
        <v>2358</v>
      </c>
      <c r="E893">
        <v>2</v>
      </c>
      <c r="F893" t="s">
        <v>40</v>
      </c>
      <c r="G893">
        <v>22302</v>
      </c>
      <c r="H893" t="s">
        <v>94</v>
      </c>
      <c r="I893" t="s">
        <v>34</v>
      </c>
      <c r="J893" t="s">
        <v>42</v>
      </c>
      <c r="K893">
        <v>3</v>
      </c>
      <c r="L893">
        <v>45473</v>
      </c>
      <c r="M893">
        <v>12</v>
      </c>
      <c r="N893" t="s">
        <v>2431</v>
      </c>
      <c r="O893" t="s">
        <v>49</v>
      </c>
      <c r="P893">
        <v>999</v>
      </c>
      <c r="Q893">
        <v>51.4</v>
      </c>
      <c r="R893">
        <v>5</v>
      </c>
      <c r="S893">
        <v>110</v>
      </c>
      <c r="T893">
        <v>2021</v>
      </c>
      <c r="U893" t="str">
        <f t="shared" si="117"/>
        <v>Automatic</v>
      </c>
      <c r="V893">
        <f t="shared" si="118"/>
        <v>10000</v>
      </c>
      <c r="W893">
        <f t="shared" si="119"/>
        <v>0</v>
      </c>
      <c r="X893">
        <f t="shared" si="120"/>
        <v>1</v>
      </c>
      <c r="Y893">
        <f t="shared" si="121"/>
        <v>1</v>
      </c>
      <c r="Z893">
        <f t="shared" si="122"/>
        <v>1</v>
      </c>
      <c r="AA893">
        <f t="shared" si="123"/>
        <v>1</v>
      </c>
      <c r="AB893">
        <f t="shared" si="124"/>
        <v>1</v>
      </c>
      <c r="AC893">
        <f t="shared" si="125"/>
        <v>1</v>
      </c>
    </row>
    <row r="894" spans="1:29" x14ac:dyDescent="0.2">
      <c r="A894" t="s">
        <v>2432</v>
      </c>
      <c r="B894" t="s">
        <v>243</v>
      </c>
      <c r="C894">
        <v>14550</v>
      </c>
      <c r="D894" t="s">
        <v>2358</v>
      </c>
      <c r="E894">
        <v>2</v>
      </c>
      <c r="F894" t="s">
        <v>40</v>
      </c>
      <c r="G894">
        <v>23131</v>
      </c>
      <c r="H894" t="s">
        <v>94</v>
      </c>
      <c r="I894" t="s">
        <v>34</v>
      </c>
      <c r="J894" t="s">
        <v>42</v>
      </c>
      <c r="K894">
        <v>3</v>
      </c>
      <c r="L894">
        <v>45473</v>
      </c>
      <c r="M894">
        <v>12</v>
      </c>
      <c r="N894" t="s">
        <v>2433</v>
      </c>
      <c r="O894" t="s">
        <v>49</v>
      </c>
      <c r="P894">
        <v>999</v>
      </c>
      <c r="Q894">
        <v>51.4</v>
      </c>
      <c r="R894">
        <v>5</v>
      </c>
      <c r="S894">
        <v>110</v>
      </c>
      <c r="T894">
        <v>2021</v>
      </c>
      <c r="U894" t="str">
        <f t="shared" si="117"/>
        <v>Automatic</v>
      </c>
      <c r="V894">
        <f t="shared" si="118"/>
        <v>10000</v>
      </c>
      <c r="W894">
        <f t="shared" si="119"/>
        <v>0</v>
      </c>
      <c r="X894">
        <f t="shared" si="120"/>
        <v>1</v>
      </c>
      <c r="Y894">
        <f t="shared" si="121"/>
        <v>1</v>
      </c>
      <c r="Z894">
        <f t="shared" si="122"/>
        <v>1</v>
      </c>
      <c r="AA894">
        <f t="shared" si="123"/>
        <v>1</v>
      </c>
      <c r="AB894">
        <f t="shared" si="124"/>
        <v>1</v>
      </c>
      <c r="AC894">
        <f t="shared" si="125"/>
        <v>1</v>
      </c>
    </row>
    <row r="895" spans="1:29" x14ac:dyDescent="0.2">
      <c r="A895" t="s">
        <v>2434</v>
      </c>
      <c r="B895" t="s">
        <v>243</v>
      </c>
      <c r="C895">
        <v>14550</v>
      </c>
      <c r="D895" t="s">
        <v>2358</v>
      </c>
      <c r="E895">
        <v>2</v>
      </c>
      <c r="F895" t="s">
        <v>40</v>
      </c>
      <c r="G895">
        <v>22874</v>
      </c>
      <c r="H895" t="s">
        <v>94</v>
      </c>
      <c r="I895" t="s">
        <v>34</v>
      </c>
      <c r="J895" t="s">
        <v>42</v>
      </c>
      <c r="K895">
        <v>3</v>
      </c>
      <c r="L895">
        <v>45473</v>
      </c>
      <c r="M895">
        <v>12</v>
      </c>
      <c r="N895" t="s">
        <v>2435</v>
      </c>
      <c r="O895" t="s">
        <v>49</v>
      </c>
      <c r="P895">
        <v>999</v>
      </c>
      <c r="Q895">
        <v>51.4</v>
      </c>
      <c r="R895">
        <v>5</v>
      </c>
      <c r="S895">
        <v>110</v>
      </c>
      <c r="T895">
        <v>2021</v>
      </c>
      <c r="U895" t="str">
        <f t="shared" si="117"/>
        <v>Automatic</v>
      </c>
      <c r="V895">
        <f t="shared" si="118"/>
        <v>10000</v>
      </c>
      <c r="W895">
        <f t="shared" si="119"/>
        <v>0</v>
      </c>
      <c r="X895">
        <f t="shared" si="120"/>
        <v>1</v>
      </c>
      <c r="Y895">
        <f t="shared" si="121"/>
        <v>1</v>
      </c>
      <c r="Z895">
        <f t="shared" si="122"/>
        <v>1</v>
      </c>
      <c r="AA895">
        <f t="shared" si="123"/>
        <v>1</v>
      </c>
      <c r="AB895">
        <f t="shared" si="124"/>
        <v>1</v>
      </c>
      <c r="AC895">
        <f t="shared" si="125"/>
        <v>1</v>
      </c>
    </row>
    <row r="896" spans="1:29" x14ac:dyDescent="0.2">
      <c r="A896" t="s">
        <v>2436</v>
      </c>
      <c r="B896" t="s">
        <v>243</v>
      </c>
      <c r="C896">
        <v>14554</v>
      </c>
      <c r="D896" t="s">
        <v>2358</v>
      </c>
      <c r="E896">
        <v>2</v>
      </c>
      <c r="F896" t="s">
        <v>40</v>
      </c>
      <c r="G896">
        <v>33505</v>
      </c>
      <c r="H896" t="s">
        <v>94</v>
      </c>
      <c r="I896" t="s">
        <v>34</v>
      </c>
      <c r="J896" t="s">
        <v>42</v>
      </c>
      <c r="K896">
        <v>3</v>
      </c>
      <c r="L896">
        <v>45473</v>
      </c>
      <c r="M896">
        <v>12</v>
      </c>
      <c r="N896" t="s">
        <v>2437</v>
      </c>
      <c r="O896" t="s">
        <v>49</v>
      </c>
      <c r="P896">
        <v>999</v>
      </c>
      <c r="Q896">
        <v>51.4</v>
      </c>
      <c r="R896">
        <v>5</v>
      </c>
      <c r="S896">
        <v>110</v>
      </c>
      <c r="T896">
        <v>2021</v>
      </c>
      <c r="U896" t="str">
        <f t="shared" si="117"/>
        <v>Automatic</v>
      </c>
      <c r="V896">
        <f t="shared" si="118"/>
        <v>10000</v>
      </c>
      <c r="W896">
        <f t="shared" si="119"/>
        <v>0</v>
      </c>
      <c r="X896">
        <f t="shared" si="120"/>
        <v>1</v>
      </c>
      <c r="Y896">
        <f t="shared" si="121"/>
        <v>1</v>
      </c>
      <c r="Z896">
        <f t="shared" si="122"/>
        <v>1</v>
      </c>
      <c r="AA896">
        <f t="shared" si="123"/>
        <v>1</v>
      </c>
      <c r="AB896">
        <f t="shared" si="124"/>
        <v>1</v>
      </c>
      <c r="AC896">
        <f t="shared" si="125"/>
        <v>1</v>
      </c>
    </row>
    <row r="897" spans="1:29" x14ac:dyDescent="0.2">
      <c r="A897" t="s">
        <v>2438</v>
      </c>
      <c r="B897" t="s">
        <v>243</v>
      </c>
      <c r="C897">
        <v>14554</v>
      </c>
      <c r="D897" t="s">
        <v>2358</v>
      </c>
      <c r="E897">
        <v>2</v>
      </c>
      <c r="F897" t="s">
        <v>40</v>
      </c>
      <c r="G897">
        <v>26491</v>
      </c>
      <c r="H897" t="s">
        <v>94</v>
      </c>
      <c r="I897" t="s">
        <v>34</v>
      </c>
      <c r="J897" t="s">
        <v>42</v>
      </c>
      <c r="K897">
        <v>3</v>
      </c>
      <c r="L897">
        <v>45473</v>
      </c>
      <c r="M897">
        <v>12</v>
      </c>
      <c r="N897" t="s">
        <v>2439</v>
      </c>
      <c r="O897" t="s">
        <v>49</v>
      </c>
      <c r="P897">
        <v>999</v>
      </c>
      <c r="Q897">
        <v>51.4</v>
      </c>
      <c r="R897">
        <v>5</v>
      </c>
      <c r="S897">
        <v>110</v>
      </c>
      <c r="T897">
        <v>2021</v>
      </c>
      <c r="U897" t="str">
        <f t="shared" si="117"/>
        <v>Automatic</v>
      </c>
      <c r="V897">
        <f t="shared" si="118"/>
        <v>10000</v>
      </c>
      <c r="W897">
        <f t="shared" si="119"/>
        <v>0</v>
      </c>
      <c r="X897">
        <f t="shared" si="120"/>
        <v>1</v>
      </c>
      <c r="Y897">
        <f t="shared" si="121"/>
        <v>1</v>
      </c>
      <c r="Z897">
        <f t="shared" si="122"/>
        <v>1</v>
      </c>
      <c r="AA897">
        <f t="shared" si="123"/>
        <v>1</v>
      </c>
      <c r="AB897">
        <f t="shared" si="124"/>
        <v>1</v>
      </c>
      <c r="AC897">
        <f t="shared" si="125"/>
        <v>1</v>
      </c>
    </row>
    <row r="898" spans="1:29" x14ac:dyDescent="0.2">
      <c r="A898" t="s">
        <v>2440</v>
      </c>
      <c r="B898" t="s">
        <v>243</v>
      </c>
      <c r="C898">
        <v>14554</v>
      </c>
      <c r="D898" t="s">
        <v>2358</v>
      </c>
      <c r="E898">
        <v>2</v>
      </c>
      <c r="F898" t="s">
        <v>40</v>
      </c>
      <c r="G898">
        <v>22973</v>
      </c>
      <c r="H898" t="s">
        <v>94</v>
      </c>
      <c r="I898" t="s">
        <v>34</v>
      </c>
      <c r="J898" t="s">
        <v>42</v>
      </c>
      <c r="K898">
        <v>3</v>
      </c>
      <c r="L898">
        <v>45473</v>
      </c>
      <c r="M898">
        <v>12</v>
      </c>
      <c r="N898" t="s">
        <v>2441</v>
      </c>
      <c r="O898" t="s">
        <v>49</v>
      </c>
      <c r="P898">
        <v>999</v>
      </c>
      <c r="Q898">
        <v>51.4</v>
      </c>
      <c r="R898">
        <v>5</v>
      </c>
      <c r="S898">
        <v>110</v>
      </c>
      <c r="T898">
        <v>2021</v>
      </c>
      <c r="U898" t="str">
        <f t="shared" ref="U898:U961" si="126">IF(AVERAGE(E898:E898)=2,"Automatic","Manual")</f>
        <v>Automatic</v>
      </c>
      <c r="V898">
        <f t="shared" ref="V898:V961" si="127">ROUNDDOWN(AVERAGE(C898:C898)/5000,0)*5000</f>
        <v>10000</v>
      </c>
      <c r="W898">
        <f t="shared" ref="W898:W961" si="128">ROUNDDOWN(AVERAGE(G898:G898)/50000,0)*50000</f>
        <v>0</v>
      </c>
      <c r="X898">
        <f t="shared" ref="X898:X961" si="129">ROUND(AVERAGE(P898:P898)/1000,1)</f>
        <v>1</v>
      </c>
      <c r="Y898">
        <f t="shared" ref="Y898:Y961" si="130">IF(AVERAGE(V898:V898)=30000,0,1)</f>
        <v>1</v>
      </c>
      <c r="Z898">
        <f t="shared" ref="Z898:Z961" si="131">IF(AVERAGE(W898:W898)&gt;50000,0,1)</f>
        <v>1</v>
      </c>
      <c r="AA898">
        <f t="shared" ref="AA898:AA961" si="132">IF(AVERAGE(X898:X898)&gt;2.5,0,1)</f>
        <v>1</v>
      </c>
      <c r="AB898">
        <f t="shared" ref="AB898:AB961" si="133">IF(AVERAGE(Q898:Q898)&lt;30,0,1)</f>
        <v>1</v>
      </c>
      <c r="AC898">
        <f t="shared" ref="AC898:AC961" si="134">IF(SUM(Y898:AB898)=4,1,0)</f>
        <v>1</v>
      </c>
    </row>
    <row r="899" spans="1:29" x14ac:dyDescent="0.2">
      <c r="A899" t="s">
        <v>2442</v>
      </c>
      <c r="B899" t="s">
        <v>243</v>
      </c>
      <c r="C899">
        <v>14550</v>
      </c>
      <c r="D899" t="s">
        <v>2358</v>
      </c>
      <c r="E899">
        <v>2</v>
      </c>
      <c r="F899" t="s">
        <v>40</v>
      </c>
      <c r="G899">
        <v>21928</v>
      </c>
      <c r="H899" t="s">
        <v>94</v>
      </c>
      <c r="I899" t="s">
        <v>34</v>
      </c>
      <c r="J899" t="s">
        <v>42</v>
      </c>
      <c r="K899">
        <v>3</v>
      </c>
      <c r="L899">
        <v>45473</v>
      </c>
      <c r="M899">
        <v>12</v>
      </c>
      <c r="N899" t="s">
        <v>2443</v>
      </c>
      <c r="O899" t="s">
        <v>49</v>
      </c>
      <c r="P899">
        <v>999</v>
      </c>
      <c r="Q899">
        <v>51.4</v>
      </c>
      <c r="R899">
        <v>5</v>
      </c>
      <c r="S899">
        <v>110</v>
      </c>
      <c r="T899">
        <v>2021</v>
      </c>
      <c r="U899" t="str">
        <f t="shared" si="126"/>
        <v>Automatic</v>
      </c>
      <c r="V899">
        <f t="shared" si="127"/>
        <v>10000</v>
      </c>
      <c r="W899">
        <f t="shared" si="128"/>
        <v>0</v>
      </c>
      <c r="X899">
        <f t="shared" si="129"/>
        <v>1</v>
      </c>
      <c r="Y899">
        <f t="shared" si="130"/>
        <v>1</v>
      </c>
      <c r="Z899">
        <f t="shared" si="131"/>
        <v>1</v>
      </c>
      <c r="AA899">
        <f t="shared" si="132"/>
        <v>1</v>
      </c>
      <c r="AB899">
        <f t="shared" si="133"/>
        <v>1</v>
      </c>
      <c r="AC899">
        <f t="shared" si="134"/>
        <v>1</v>
      </c>
    </row>
    <row r="900" spans="1:29" x14ac:dyDescent="0.2">
      <c r="A900" t="s">
        <v>2444</v>
      </c>
      <c r="B900" t="s">
        <v>243</v>
      </c>
      <c r="C900">
        <v>14541</v>
      </c>
      <c r="D900" t="s">
        <v>2358</v>
      </c>
      <c r="E900">
        <v>2</v>
      </c>
      <c r="F900" t="s">
        <v>40</v>
      </c>
      <c r="G900">
        <v>21177</v>
      </c>
      <c r="H900" t="s">
        <v>94</v>
      </c>
      <c r="I900" t="s">
        <v>34</v>
      </c>
      <c r="J900" t="s">
        <v>42</v>
      </c>
      <c r="K900">
        <v>3</v>
      </c>
      <c r="L900">
        <v>45473</v>
      </c>
      <c r="M900">
        <v>12</v>
      </c>
      <c r="N900" t="s">
        <v>2445</v>
      </c>
      <c r="O900" t="s">
        <v>49</v>
      </c>
      <c r="P900">
        <v>999</v>
      </c>
      <c r="Q900">
        <v>51.4</v>
      </c>
      <c r="R900">
        <v>5</v>
      </c>
      <c r="S900">
        <v>110</v>
      </c>
      <c r="T900">
        <v>2021</v>
      </c>
      <c r="U900" t="str">
        <f t="shared" si="126"/>
        <v>Automatic</v>
      </c>
      <c r="V900">
        <f t="shared" si="127"/>
        <v>10000</v>
      </c>
      <c r="W900">
        <f t="shared" si="128"/>
        <v>0</v>
      </c>
      <c r="X900">
        <f t="shared" si="129"/>
        <v>1</v>
      </c>
      <c r="Y900">
        <f t="shared" si="130"/>
        <v>1</v>
      </c>
      <c r="Z900">
        <f t="shared" si="131"/>
        <v>1</v>
      </c>
      <c r="AA900">
        <f t="shared" si="132"/>
        <v>1</v>
      </c>
      <c r="AB900">
        <f t="shared" si="133"/>
        <v>1</v>
      </c>
      <c r="AC900">
        <f t="shared" si="134"/>
        <v>1</v>
      </c>
    </row>
    <row r="901" spans="1:29" x14ac:dyDescent="0.2">
      <c r="A901" t="s">
        <v>2446</v>
      </c>
      <c r="B901" t="s">
        <v>243</v>
      </c>
      <c r="C901">
        <v>14554</v>
      </c>
      <c r="D901" t="s">
        <v>2358</v>
      </c>
      <c r="E901">
        <v>2</v>
      </c>
      <c r="F901" t="s">
        <v>40</v>
      </c>
      <c r="G901">
        <v>33836</v>
      </c>
      <c r="H901" t="s">
        <v>41</v>
      </c>
      <c r="I901" t="s">
        <v>34</v>
      </c>
      <c r="J901" t="s">
        <v>42</v>
      </c>
      <c r="K901">
        <v>3</v>
      </c>
      <c r="L901">
        <v>45473</v>
      </c>
      <c r="M901">
        <v>12</v>
      </c>
      <c r="N901" t="s">
        <v>2447</v>
      </c>
      <c r="O901" t="s">
        <v>49</v>
      </c>
      <c r="P901">
        <v>999</v>
      </c>
      <c r="Q901">
        <v>51.4</v>
      </c>
      <c r="R901">
        <v>5</v>
      </c>
      <c r="S901">
        <v>110</v>
      </c>
      <c r="T901">
        <v>2021</v>
      </c>
      <c r="U901" t="str">
        <f t="shared" si="126"/>
        <v>Automatic</v>
      </c>
      <c r="V901">
        <f t="shared" si="127"/>
        <v>10000</v>
      </c>
      <c r="W901">
        <f t="shared" si="128"/>
        <v>0</v>
      </c>
      <c r="X901">
        <f t="shared" si="129"/>
        <v>1</v>
      </c>
      <c r="Y901">
        <f t="shared" si="130"/>
        <v>1</v>
      </c>
      <c r="Z901">
        <f t="shared" si="131"/>
        <v>1</v>
      </c>
      <c r="AA901">
        <f t="shared" si="132"/>
        <v>1</v>
      </c>
      <c r="AB901">
        <f t="shared" si="133"/>
        <v>1</v>
      </c>
      <c r="AC901">
        <f t="shared" si="134"/>
        <v>1</v>
      </c>
    </row>
    <row r="902" spans="1:29" x14ac:dyDescent="0.2">
      <c r="A902" t="s">
        <v>2448</v>
      </c>
      <c r="B902" t="s">
        <v>243</v>
      </c>
      <c r="C902">
        <v>14554</v>
      </c>
      <c r="D902" t="s">
        <v>2358</v>
      </c>
      <c r="E902">
        <v>2</v>
      </c>
      <c r="F902" t="s">
        <v>40</v>
      </c>
      <c r="G902">
        <v>31939</v>
      </c>
      <c r="H902" t="s">
        <v>41</v>
      </c>
      <c r="I902" t="s">
        <v>34</v>
      </c>
      <c r="J902" t="s">
        <v>42</v>
      </c>
      <c r="K902">
        <v>3</v>
      </c>
      <c r="L902">
        <v>45473</v>
      </c>
      <c r="M902">
        <v>12</v>
      </c>
      <c r="N902" t="s">
        <v>2449</v>
      </c>
      <c r="O902" t="s">
        <v>49</v>
      </c>
      <c r="P902">
        <v>999</v>
      </c>
      <c r="Q902">
        <v>51.4</v>
      </c>
      <c r="R902">
        <v>5</v>
      </c>
      <c r="S902">
        <v>110</v>
      </c>
      <c r="T902">
        <v>2021</v>
      </c>
      <c r="U902" t="str">
        <f t="shared" si="126"/>
        <v>Automatic</v>
      </c>
      <c r="V902">
        <f t="shared" si="127"/>
        <v>10000</v>
      </c>
      <c r="W902">
        <f t="shared" si="128"/>
        <v>0</v>
      </c>
      <c r="X902">
        <f t="shared" si="129"/>
        <v>1</v>
      </c>
      <c r="Y902">
        <f t="shared" si="130"/>
        <v>1</v>
      </c>
      <c r="Z902">
        <f t="shared" si="131"/>
        <v>1</v>
      </c>
      <c r="AA902">
        <f t="shared" si="132"/>
        <v>1</v>
      </c>
      <c r="AB902">
        <f t="shared" si="133"/>
        <v>1</v>
      </c>
      <c r="AC902">
        <f t="shared" si="134"/>
        <v>1</v>
      </c>
    </row>
    <row r="903" spans="1:29" x14ac:dyDescent="0.2">
      <c r="A903" t="s">
        <v>2450</v>
      </c>
      <c r="B903" t="s">
        <v>243</v>
      </c>
      <c r="C903">
        <v>14554</v>
      </c>
      <c r="D903" t="s">
        <v>2358</v>
      </c>
      <c r="E903">
        <v>2</v>
      </c>
      <c r="F903" t="s">
        <v>40</v>
      </c>
      <c r="G903">
        <v>22002</v>
      </c>
      <c r="H903" t="s">
        <v>41</v>
      </c>
      <c r="I903" t="s">
        <v>34</v>
      </c>
      <c r="J903" t="s">
        <v>42</v>
      </c>
      <c r="K903">
        <v>3</v>
      </c>
      <c r="L903">
        <v>45473</v>
      </c>
      <c r="M903">
        <v>12</v>
      </c>
      <c r="N903" t="s">
        <v>2451</v>
      </c>
      <c r="O903" t="s">
        <v>49</v>
      </c>
      <c r="P903">
        <v>999</v>
      </c>
      <c r="Q903">
        <v>51.4</v>
      </c>
      <c r="R903">
        <v>5</v>
      </c>
      <c r="S903">
        <v>110</v>
      </c>
      <c r="T903">
        <v>2021</v>
      </c>
      <c r="U903" t="str">
        <f t="shared" si="126"/>
        <v>Automatic</v>
      </c>
      <c r="V903">
        <f t="shared" si="127"/>
        <v>10000</v>
      </c>
      <c r="W903">
        <f t="shared" si="128"/>
        <v>0</v>
      </c>
      <c r="X903">
        <f t="shared" si="129"/>
        <v>1</v>
      </c>
      <c r="Y903">
        <f t="shared" si="130"/>
        <v>1</v>
      </c>
      <c r="Z903">
        <f t="shared" si="131"/>
        <v>1</v>
      </c>
      <c r="AA903">
        <f t="shared" si="132"/>
        <v>1</v>
      </c>
      <c r="AB903">
        <f t="shared" si="133"/>
        <v>1</v>
      </c>
      <c r="AC903">
        <f t="shared" si="134"/>
        <v>1</v>
      </c>
    </row>
    <row r="904" spans="1:29" x14ac:dyDescent="0.2">
      <c r="A904" t="s">
        <v>2452</v>
      </c>
      <c r="B904" t="s">
        <v>243</v>
      </c>
      <c r="C904">
        <v>14554</v>
      </c>
      <c r="D904" t="s">
        <v>2358</v>
      </c>
      <c r="E904">
        <v>2</v>
      </c>
      <c r="F904" t="s">
        <v>40</v>
      </c>
      <c r="G904">
        <v>22351</v>
      </c>
      <c r="H904" t="s">
        <v>41</v>
      </c>
      <c r="I904" t="s">
        <v>34</v>
      </c>
      <c r="J904" t="s">
        <v>42</v>
      </c>
      <c r="K904">
        <v>3</v>
      </c>
      <c r="L904">
        <v>45473</v>
      </c>
      <c r="M904">
        <v>12</v>
      </c>
      <c r="N904" t="s">
        <v>2453</v>
      </c>
      <c r="O904" t="s">
        <v>49</v>
      </c>
      <c r="P904">
        <v>999</v>
      </c>
      <c r="Q904">
        <v>51.4</v>
      </c>
      <c r="R904">
        <v>5</v>
      </c>
      <c r="S904">
        <v>110</v>
      </c>
      <c r="T904">
        <v>2021</v>
      </c>
      <c r="U904" t="str">
        <f t="shared" si="126"/>
        <v>Automatic</v>
      </c>
      <c r="V904">
        <f t="shared" si="127"/>
        <v>10000</v>
      </c>
      <c r="W904">
        <f t="shared" si="128"/>
        <v>0</v>
      </c>
      <c r="X904">
        <f t="shared" si="129"/>
        <v>1</v>
      </c>
      <c r="Y904">
        <f t="shared" si="130"/>
        <v>1</v>
      </c>
      <c r="Z904">
        <f t="shared" si="131"/>
        <v>1</v>
      </c>
      <c r="AA904">
        <f t="shared" si="132"/>
        <v>1</v>
      </c>
      <c r="AB904">
        <f t="shared" si="133"/>
        <v>1</v>
      </c>
      <c r="AC904">
        <f t="shared" si="134"/>
        <v>1</v>
      </c>
    </row>
    <row r="905" spans="1:29" x14ac:dyDescent="0.2">
      <c r="A905" t="s">
        <v>2454</v>
      </c>
      <c r="B905" t="s">
        <v>243</v>
      </c>
      <c r="C905">
        <v>14546</v>
      </c>
      <c r="D905" t="s">
        <v>2358</v>
      </c>
      <c r="E905">
        <v>2</v>
      </c>
      <c r="F905" t="s">
        <v>40</v>
      </c>
      <c r="G905">
        <v>22576</v>
      </c>
      <c r="H905" t="s">
        <v>41</v>
      </c>
      <c r="I905" t="s">
        <v>34</v>
      </c>
      <c r="J905" t="s">
        <v>42</v>
      </c>
      <c r="K905">
        <v>3</v>
      </c>
      <c r="L905">
        <v>45473</v>
      </c>
      <c r="M905">
        <v>12</v>
      </c>
      <c r="N905" t="s">
        <v>2455</v>
      </c>
      <c r="O905" t="s">
        <v>49</v>
      </c>
      <c r="P905">
        <v>999</v>
      </c>
      <c r="Q905">
        <v>51.4</v>
      </c>
      <c r="R905">
        <v>5</v>
      </c>
      <c r="S905">
        <v>110</v>
      </c>
      <c r="T905">
        <v>2021</v>
      </c>
      <c r="U905" t="str">
        <f t="shared" si="126"/>
        <v>Automatic</v>
      </c>
      <c r="V905">
        <f t="shared" si="127"/>
        <v>10000</v>
      </c>
      <c r="W905">
        <f t="shared" si="128"/>
        <v>0</v>
      </c>
      <c r="X905">
        <f t="shared" si="129"/>
        <v>1</v>
      </c>
      <c r="Y905">
        <f t="shared" si="130"/>
        <v>1</v>
      </c>
      <c r="Z905">
        <f t="shared" si="131"/>
        <v>1</v>
      </c>
      <c r="AA905">
        <f t="shared" si="132"/>
        <v>1</v>
      </c>
      <c r="AB905">
        <f t="shared" si="133"/>
        <v>1</v>
      </c>
      <c r="AC905">
        <f t="shared" si="134"/>
        <v>1</v>
      </c>
    </row>
    <row r="906" spans="1:29" x14ac:dyDescent="0.2">
      <c r="A906" t="s">
        <v>2456</v>
      </c>
      <c r="B906" t="s">
        <v>243</v>
      </c>
      <c r="C906">
        <v>14554</v>
      </c>
      <c r="D906" t="s">
        <v>2358</v>
      </c>
      <c r="E906">
        <v>2</v>
      </c>
      <c r="F906" t="s">
        <v>40</v>
      </c>
      <c r="G906">
        <v>18723</v>
      </c>
      <c r="H906" t="s">
        <v>41</v>
      </c>
      <c r="I906" t="s">
        <v>34</v>
      </c>
      <c r="J906" t="s">
        <v>42</v>
      </c>
      <c r="K906">
        <v>3</v>
      </c>
      <c r="L906">
        <v>45473</v>
      </c>
      <c r="M906">
        <v>12</v>
      </c>
      <c r="N906" t="s">
        <v>2457</v>
      </c>
      <c r="O906" t="s">
        <v>49</v>
      </c>
      <c r="P906">
        <v>999</v>
      </c>
      <c r="Q906">
        <v>51.4</v>
      </c>
      <c r="R906">
        <v>5</v>
      </c>
      <c r="S906">
        <v>110</v>
      </c>
      <c r="T906">
        <v>2021</v>
      </c>
      <c r="U906" t="str">
        <f t="shared" si="126"/>
        <v>Automatic</v>
      </c>
      <c r="V906">
        <f t="shared" si="127"/>
        <v>10000</v>
      </c>
      <c r="W906">
        <f t="shared" si="128"/>
        <v>0</v>
      </c>
      <c r="X906">
        <f t="shared" si="129"/>
        <v>1</v>
      </c>
      <c r="Y906">
        <f t="shared" si="130"/>
        <v>1</v>
      </c>
      <c r="Z906">
        <f t="shared" si="131"/>
        <v>1</v>
      </c>
      <c r="AA906">
        <f t="shared" si="132"/>
        <v>1</v>
      </c>
      <c r="AB906">
        <f t="shared" si="133"/>
        <v>1</v>
      </c>
      <c r="AC906">
        <f t="shared" si="134"/>
        <v>1</v>
      </c>
    </row>
    <row r="907" spans="1:29" x14ac:dyDescent="0.2">
      <c r="A907" t="s">
        <v>2458</v>
      </c>
      <c r="B907" t="s">
        <v>243</v>
      </c>
      <c r="C907">
        <v>14554</v>
      </c>
      <c r="D907" t="s">
        <v>2358</v>
      </c>
      <c r="E907">
        <v>2</v>
      </c>
      <c r="F907" t="s">
        <v>40</v>
      </c>
      <c r="G907">
        <v>26228</v>
      </c>
      <c r="H907" t="s">
        <v>41</v>
      </c>
      <c r="I907" t="s">
        <v>34</v>
      </c>
      <c r="J907" t="s">
        <v>42</v>
      </c>
      <c r="K907">
        <v>3</v>
      </c>
      <c r="L907">
        <v>45473</v>
      </c>
      <c r="M907">
        <v>12</v>
      </c>
      <c r="N907" t="s">
        <v>2459</v>
      </c>
      <c r="O907" t="s">
        <v>49</v>
      </c>
      <c r="P907">
        <v>999</v>
      </c>
      <c r="Q907">
        <v>51.4</v>
      </c>
      <c r="R907">
        <v>5</v>
      </c>
      <c r="S907">
        <v>110</v>
      </c>
      <c r="T907">
        <v>2021</v>
      </c>
      <c r="U907" t="str">
        <f t="shared" si="126"/>
        <v>Automatic</v>
      </c>
      <c r="V907">
        <f t="shared" si="127"/>
        <v>10000</v>
      </c>
      <c r="W907">
        <f t="shared" si="128"/>
        <v>0</v>
      </c>
      <c r="X907">
        <f t="shared" si="129"/>
        <v>1</v>
      </c>
      <c r="Y907">
        <f t="shared" si="130"/>
        <v>1</v>
      </c>
      <c r="Z907">
        <f t="shared" si="131"/>
        <v>1</v>
      </c>
      <c r="AA907">
        <f t="shared" si="132"/>
        <v>1</v>
      </c>
      <c r="AB907">
        <f t="shared" si="133"/>
        <v>1</v>
      </c>
      <c r="AC907">
        <f t="shared" si="134"/>
        <v>1</v>
      </c>
    </row>
    <row r="908" spans="1:29" x14ac:dyDescent="0.2">
      <c r="A908" t="s">
        <v>2460</v>
      </c>
      <c r="B908" t="s">
        <v>243</v>
      </c>
      <c r="C908">
        <v>14550</v>
      </c>
      <c r="D908" t="s">
        <v>2358</v>
      </c>
      <c r="E908">
        <v>2</v>
      </c>
      <c r="F908" t="s">
        <v>40</v>
      </c>
      <c r="G908">
        <v>25466</v>
      </c>
      <c r="H908" t="s">
        <v>41</v>
      </c>
      <c r="I908" t="s">
        <v>34</v>
      </c>
      <c r="J908" t="s">
        <v>42</v>
      </c>
      <c r="K908">
        <v>3</v>
      </c>
      <c r="L908">
        <v>45473</v>
      </c>
      <c r="M908">
        <v>12</v>
      </c>
      <c r="N908" t="s">
        <v>2461</v>
      </c>
      <c r="O908" t="s">
        <v>49</v>
      </c>
      <c r="P908">
        <v>999</v>
      </c>
      <c r="Q908">
        <v>51.4</v>
      </c>
      <c r="R908">
        <v>5</v>
      </c>
      <c r="S908">
        <v>110</v>
      </c>
      <c r="T908">
        <v>2021</v>
      </c>
      <c r="U908" t="str">
        <f t="shared" si="126"/>
        <v>Automatic</v>
      </c>
      <c r="V908">
        <f t="shared" si="127"/>
        <v>10000</v>
      </c>
      <c r="W908">
        <f t="shared" si="128"/>
        <v>0</v>
      </c>
      <c r="X908">
        <f t="shared" si="129"/>
        <v>1</v>
      </c>
      <c r="Y908">
        <f t="shared" si="130"/>
        <v>1</v>
      </c>
      <c r="Z908">
        <f t="shared" si="131"/>
        <v>1</v>
      </c>
      <c r="AA908">
        <f t="shared" si="132"/>
        <v>1</v>
      </c>
      <c r="AB908">
        <f t="shared" si="133"/>
        <v>1</v>
      </c>
      <c r="AC908">
        <f t="shared" si="134"/>
        <v>1</v>
      </c>
    </row>
    <row r="909" spans="1:29" x14ac:dyDescent="0.2">
      <c r="A909" t="s">
        <v>2462</v>
      </c>
      <c r="B909" t="s">
        <v>243</v>
      </c>
      <c r="C909">
        <v>14554</v>
      </c>
      <c r="D909" t="s">
        <v>2358</v>
      </c>
      <c r="E909">
        <v>2</v>
      </c>
      <c r="F909" t="s">
        <v>40</v>
      </c>
      <c r="G909">
        <v>21022</v>
      </c>
      <c r="H909" t="s">
        <v>41</v>
      </c>
      <c r="I909" t="s">
        <v>34</v>
      </c>
      <c r="J909" t="s">
        <v>42</v>
      </c>
      <c r="K909">
        <v>3</v>
      </c>
      <c r="L909">
        <v>45473</v>
      </c>
      <c r="M909">
        <v>12</v>
      </c>
      <c r="N909" t="s">
        <v>2463</v>
      </c>
      <c r="O909" t="s">
        <v>49</v>
      </c>
      <c r="P909">
        <v>999</v>
      </c>
      <c r="Q909">
        <v>51.4</v>
      </c>
      <c r="R909">
        <v>5</v>
      </c>
      <c r="S909">
        <v>110</v>
      </c>
      <c r="T909">
        <v>2021</v>
      </c>
      <c r="U909" t="str">
        <f t="shared" si="126"/>
        <v>Automatic</v>
      </c>
      <c r="V909">
        <f t="shared" si="127"/>
        <v>10000</v>
      </c>
      <c r="W909">
        <f t="shared" si="128"/>
        <v>0</v>
      </c>
      <c r="X909">
        <f t="shared" si="129"/>
        <v>1</v>
      </c>
      <c r="Y909">
        <f t="shared" si="130"/>
        <v>1</v>
      </c>
      <c r="Z909">
        <f t="shared" si="131"/>
        <v>1</v>
      </c>
      <c r="AA909">
        <f t="shared" si="132"/>
        <v>1</v>
      </c>
      <c r="AB909">
        <f t="shared" si="133"/>
        <v>1</v>
      </c>
      <c r="AC909">
        <f t="shared" si="134"/>
        <v>1</v>
      </c>
    </row>
    <row r="910" spans="1:29" x14ac:dyDescent="0.2">
      <c r="A910" t="s">
        <v>2464</v>
      </c>
      <c r="B910" t="s">
        <v>243</v>
      </c>
      <c r="C910">
        <v>14546</v>
      </c>
      <c r="D910" t="s">
        <v>2358</v>
      </c>
      <c r="E910">
        <v>2</v>
      </c>
      <c r="F910" t="s">
        <v>40</v>
      </c>
      <c r="G910">
        <v>24796</v>
      </c>
      <c r="H910" t="s">
        <v>61</v>
      </c>
      <c r="I910" t="s">
        <v>34</v>
      </c>
      <c r="J910" t="s">
        <v>42</v>
      </c>
      <c r="K910">
        <v>3</v>
      </c>
      <c r="L910">
        <v>45473</v>
      </c>
      <c r="M910">
        <v>12</v>
      </c>
      <c r="N910" t="s">
        <v>2465</v>
      </c>
      <c r="O910" t="s">
        <v>49</v>
      </c>
      <c r="P910">
        <v>999</v>
      </c>
      <c r="Q910">
        <v>51.4</v>
      </c>
      <c r="R910">
        <v>5</v>
      </c>
      <c r="S910">
        <v>110</v>
      </c>
      <c r="T910">
        <v>2021</v>
      </c>
      <c r="U910" t="str">
        <f t="shared" si="126"/>
        <v>Automatic</v>
      </c>
      <c r="V910">
        <f t="shared" si="127"/>
        <v>10000</v>
      </c>
      <c r="W910">
        <f t="shared" si="128"/>
        <v>0</v>
      </c>
      <c r="X910">
        <f t="shared" si="129"/>
        <v>1</v>
      </c>
      <c r="Y910">
        <f t="shared" si="130"/>
        <v>1</v>
      </c>
      <c r="Z910">
        <f t="shared" si="131"/>
        <v>1</v>
      </c>
      <c r="AA910">
        <f t="shared" si="132"/>
        <v>1</v>
      </c>
      <c r="AB910">
        <f t="shared" si="133"/>
        <v>1</v>
      </c>
      <c r="AC910">
        <f t="shared" si="134"/>
        <v>1</v>
      </c>
    </row>
    <row r="911" spans="1:29" x14ac:dyDescent="0.2">
      <c r="A911" t="s">
        <v>2466</v>
      </c>
      <c r="B911" t="s">
        <v>243</v>
      </c>
      <c r="C911">
        <v>14550</v>
      </c>
      <c r="D911" t="s">
        <v>2358</v>
      </c>
      <c r="E911">
        <v>2</v>
      </c>
      <c r="F911" t="s">
        <v>40</v>
      </c>
      <c r="G911">
        <v>21820</v>
      </c>
      <c r="H911" t="s">
        <v>61</v>
      </c>
      <c r="I911" t="s">
        <v>34</v>
      </c>
      <c r="J911" t="s">
        <v>42</v>
      </c>
      <c r="K911">
        <v>3</v>
      </c>
      <c r="L911">
        <v>45473</v>
      </c>
      <c r="M911">
        <v>12</v>
      </c>
      <c r="N911" t="s">
        <v>2467</v>
      </c>
      <c r="O911" t="s">
        <v>49</v>
      </c>
      <c r="P911">
        <v>999</v>
      </c>
      <c r="Q911">
        <v>51.4</v>
      </c>
      <c r="R911">
        <v>5</v>
      </c>
      <c r="S911">
        <v>110</v>
      </c>
      <c r="T911">
        <v>2021</v>
      </c>
      <c r="U911" t="str">
        <f t="shared" si="126"/>
        <v>Automatic</v>
      </c>
      <c r="V911">
        <f t="shared" si="127"/>
        <v>10000</v>
      </c>
      <c r="W911">
        <f t="shared" si="128"/>
        <v>0</v>
      </c>
      <c r="X911">
        <f t="shared" si="129"/>
        <v>1</v>
      </c>
      <c r="Y911">
        <f t="shared" si="130"/>
        <v>1</v>
      </c>
      <c r="Z911">
        <f t="shared" si="131"/>
        <v>1</v>
      </c>
      <c r="AA911">
        <f t="shared" si="132"/>
        <v>1</v>
      </c>
      <c r="AB911">
        <f t="shared" si="133"/>
        <v>1</v>
      </c>
      <c r="AC911">
        <f t="shared" si="134"/>
        <v>1</v>
      </c>
    </row>
    <row r="912" spans="1:29" x14ac:dyDescent="0.2">
      <c r="A912" t="s">
        <v>2468</v>
      </c>
      <c r="B912" t="s">
        <v>243</v>
      </c>
      <c r="C912">
        <v>14554</v>
      </c>
      <c r="D912" t="s">
        <v>2358</v>
      </c>
      <c r="E912">
        <v>2</v>
      </c>
      <c r="F912" t="s">
        <v>40</v>
      </c>
      <c r="G912">
        <v>25985</v>
      </c>
      <c r="H912" t="s">
        <v>61</v>
      </c>
      <c r="I912" t="s">
        <v>34</v>
      </c>
      <c r="J912" t="s">
        <v>42</v>
      </c>
      <c r="K912">
        <v>3</v>
      </c>
      <c r="L912">
        <v>45473</v>
      </c>
      <c r="M912">
        <v>12</v>
      </c>
      <c r="N912" t="s">
        <v>2469</v>
      </c>
      <c r="O912" t="s">
        <v>49</v>
      </c>
      <c r="P912">
        <v>999</v>
      </c>
      <c r="Q912">
        <v>51.4</v>
      </c>
      <c r="R912">
        <v>5</v>
      </c>
      <c r="S912">
        <v>110</v>
      </c>
      <c r="T912">
        <v>2021</v>
      </c>
      <c r="U912" t="str">
        <f t="shared" si="126"/>
        <v>Automatic</v>
      </c>
      <c r="V912">
        <f t="shared" si="127"/>
        <v>10000</v>
      </c>
      <c r="W912">
        <f t="shared" si="128"/>
        <v>0</v>
      </c>
      <c r="X912">
        <f t="shared" si="129"/>
        <v>1</v>
      </c>
      <c r="Y912">
        <f t="shared" si="130"/>
        <v>1</v>
      </c>
      <c r="Z912">
        <f t="shared" si="131"/>
        <v>1</v>
      </c>
      <c r="AA912">
        <f t="shared" si="132"/>
        <v>1</v>
      </c>
      <c r="AB912">
        <f t="shared" si="133"/>
        <v>1</v>
      </c>
      <c r="AC912">
        <f t="shared" si="134"/>
        <v>1</v>
      </c>
    </row>
    <row r="913" spans="1:29" x14ac:dyDescent="0.2">
      <c r="A913" t="s">
        <v>2470</v>
      </c>
      <c r="B913" t="s">
        <v>243</v>
      </c>
      <c r="C913">
        <v>14550</v>
      </c>
      <c r="D913" t="s">
        <v>2358</v>
      </c>
      <c r="E913">
        <v>2</v>
      </c>
      <c r="F913" t="s">
        <v>40</v>
      </c>
      <c r="G913">
        <v>28130</v>
      </c>
      <c r="H913" t="s">
        <v>61</v>
      </c>
      <c r="I913" t="s">
        <v>34</v>
      </c>
      <c r="J913" t="s">
        <v>42</v>
      </c>
      <c r="K913">
        <v>3</v>
      </c>
      <c r="L913">
        <v>45473</v>
      </c>
      <c r="M913">
        <v>12</v>
      </c>
      <c r="N913" t="s">
        <v>2471</v>
      </c>
      <c r="O913" t="s">
        <v>49</v>
      </c>
      <c r="P913">
        <v>999</v>
      </c>
      <c r="Q913">
        <v>51.4</v>
      </c>
      <c r="R913">
        <v>5</v>
      </c>
      <c r="S913">
        <v>110</v>
      </c>
      <c r="T913">
        <v>2021</v>
      </c>
      <c r="U913" t="str">
        <f t="shared" si="126"/>
        <v>Automatic</v>
      </c>
      <c r="V913">
        <f t="shared" si="127"/>
        <v>10000</v>
      </c>
      <c r="W913">
        <f t="shared" si="128"/>
        <v>0</v>
      </c>
      <c r="X913">
        <f t="shared" si="129"/>
        <v>1</v>
      </c>
      <c r="Y913">
        <f t="shared" si="130"/>
        <v>1</v>
      </c>
      <c r="Z913">
        <f t="shared" si="131"/>
        <v>1</v>
      </c>
      <c r="AA913">
        <f t="shared" si="132"/>
        <v>1</v>
      </c>
      <c r="AB913">
        <f t="shared" si="133"/>
        <v>1</v>
      </c>
      <c r="AC913">
        <f t="shared" si="134"/>
        <v>1</v>
      </c>
    </row>
    <row r="914" spans="1:29" x14ac:dyDescent="0.2">
      <c r="A914" t="s">
        <v>2472</v>
      </c>
      <c r="B914" t="s">
        <v>243</v>
      </c>
      <c r="C914">
        <v>14554</v>
      </c>
      <c r="D914" t="s">
        <v>2358</v>
      </c>
      <c r="E914">
        <v>2</v>
      </c>
      <c r="F914" t="s">
        <v>40</v>
      </c>
      <c r="G914">
        <v>27926</v>
      </c>
      <c r="H914" t="s">
        <v>61</v>
      </c>
      <c r="I914" t="s">
        <v>34</v>
      </c>
      <c r="J914" t="s">
        <v>42</v>
      </c>
      <c r="K914">
        <v>3</v>
      </c>
      <c r="L914">
        <v>45473</v>
      </c>
      <c r="M914">
        <v>12</v>
      </c>
      <c r="N914" t="s">
        <v>2473</v>
      </c>
      <c r="O914" t="s">
        <v>49</v>
      </c>
      <c r="P914">
        <v>999</v>
      </c>
      <c r="Q914">
        <v>51.4</v>
      </c>
      <c r="R914">
        <v>5</v>
      </c>
      <c r="S914">
        <v>110</v>
      </c>
      <c r="T914">
        <v>2021</v>
      </c>
      <c r="U914" t="str">
        <f t="shared" si="126"/>
        <v>Automatic</v>
      </c>
      <c r="V914">
        <f t="shared" si="127"/>
        <v>10000</v>
      </c>
      <c r="W914">
        <f t="shared" si="128"/>
        <v>0</v>
      </c>
      <c r="X914">
        <f t="shared" si="129"/>
        <v>1</v>
      </c>
      <c r="Y914">
        <f t="shared" si="130"/>
        <v>1</v>
      </c>
      <c r="Z914">
        <f t="shared" si="131"/>
        <v>1</v>
      </c>
      <c r="AA914">
        <f t="shared" si="132"/>
        <v>1</v>
      </c>
      <c r="AB914">
        <f t="shared" si="133"/>
        <v>1</v>
      </c>
      <c r="AC914">
        <f t="shared" si="134"/>
        <v>1</v>
      </c>
    </row>
    <row r="915" spans="1:29" x14ac:dyDescent="0.2">
      <c r="A915" t="s">
        <v>2474</v>
      </c>
      <c r="B915" t="s">
        <v>243</v>
      </c>
      <c r="C915">
        <v>14541</v>
      </c>
      <c r="D915" t="s">
        <v>2358</v>
      </c>
      <c r="E915">
        <v>2</v>
      </c>
      <c r="F915" t="s">
        <v>40</v>
      </c>
      <c r="G915">
        <v>40133</v>
      </c>
      <c r="H915" t="s">
        <v>61</v>
      </c>
      <c r="I915" t="s">
        <v>34</v>
      </c>
      <c r="J915" t="s">
        <v>42</v>
      </c>
      <c r="K915">
        <v>3</v>
      </c>
      <c r="L915">
        <v>45473</v>
      </c>
      <c r="M915">
        <v>12</v>
      </c>
      <c r="N915" t="s">
        <v>2475</v>
      </c>
      <c r="O915" t="s">
        <v>49</v>
      </c>
      <c r="P915">
        <v>999</v>
      </c>
      <c r="Q915">
        <v>51.4</v>
      </c>
      <c r="R915">
        <v>5</v>
      </c>
      <c r="S915">
        <v>110</v>
      </c>
      <c r="T915">
        <v>2021</v>
      </c>
      <c r="U915" t="str">
        <f t="shared" si="126"/>
        <v>Automatic</v>
      </c>
      <c r="V915">
        <f t="shared" si="127"/>
        <v>10000</v>
      </c>
      <c r="W915">
        <f t="shared" si="128"/>
        <v>0</v>
      </c>
      <c r="X915">
        <f t="shared" si="129"/>
        <v>1</v>
      </c>
      <c r="Y915">
        <f t="shared" si="130"/>
        <v>1</v>
      </c>
      <c r="Z915">
        <f t="shared" si="131"/>
        <v>1</v>
      </c>
      <c r="AA915">
        <f t="shared" si="132"/>
        <v>1</v>
      </c>
      <c r="AB915">
        <f t="shared" si="133"/>
        <v>1</v>
      </c>
      <c r="AC915">
        <f t="shared" si="134"/>
        <v>1</v>
      </c>
    </row>
    <row r="916" spans="1:29" x14ac:dyDescent="0.2">
      <c r="A916" t="s">
        <v>2476</v>
      </c>
      <c r="B916" t="s">
        <v>243</v>
      </c>
      <c r="C916">
        <v>14541</v>
      </c>
      <c r="D916" t="s">
        <v>2358</v>
      </c>
      <c r="E916">
        <v>2</v>
      </c>
      <c r="F916" t="s">
        <v>40</v>
      </c>
      <c r="G916">
        <v>26635</v>
      </c>
      <c r="H916" t="s">
        <v>61</v>
      </c>
      <c r="I916" t="s">
        <v>34</v>
      </c>
      <c r="J916" t="s">
        <v>42</v>
      </c>
      <c r="K916">
        <v>3</v>
      </c>
      <c r="L916">
        <v>45473</v>
      </c>
      <c r="M916">
        <v>12</v>
      </c>
      <c r="N916" t="s">
        <v>2477</v>
      </c>
      <c r="O916" t="s">
        <v>49</v>
      </c>
      <c r="P916">
        <v>999</v>
      </c>
      <c r="Q916">
        <v>51.4</v>
      </c>
      <c r="R916">
        <v>5</v>
      </c>
      <c r="S916">
        <v>110</v>
      </c>
      <c r="T916">
        <v>2021</v>
      </c>
      <c r="U916" t="str">
        <f t="shared" si="126"/>
        <v>Automatic</v>
      </c>
      <c r="V916">
        <f t="shared" si="127"/>
        <v>10000</v>
      </c>
      <c r="W916">
        <f t="shared" si="128"/>
        <v>0</v>
      </c>
      <c r="X916">
        <f t="shared" si="129"/>
        <v>1</v>
      </c>
      <c r="Y916">
        <f t="shared" si="130"/>
        <v>1</v>
      </c>
      <c r="Z916">
        <f t="shared" si="131"/>
        <v>1</v>
      </c>
      <c r="AA916">
        <f t="shared" si="132"/>
        <v>1</v>
      </c>
      <c r="AB916">
        <f t="shared" si="133"/>
        <v>1</v>
      </c>
      <c r="AC916">
        <f t="shared" si="134"/>
        <v>1</v>
      </c>
    </row>
    <row r="917" spans="1:29" x14ac:dyDescent="0.2">
      <c r="A917" t="s">
        <v>2478</v>
      </c>
      <c r="B917" t="s">
        <v>243</v>
      </c>
      <c r="C917">
        <v>14550</v>
      </c>
      <c r="D917" t="s">
        <v>2358</v>
      </c>
      <c r="E917">
        <v>2</v>
      </c>
      <c r="F917" t="s">
        <v>40</v>
      </c>
      <c r="G917">
        <v>20934</v>
      </c>
      <c r="H917" t="s">
        <v>61</v>
      </c>
      <c r="I917" t="s">
        <v>34</v>
      </c>
      <c r="J917" t="s">
        <v>42</v>
      </c>
      <c r="K917">
        <v>3</v>
      </c>
      <c r="L917">
        <v>45473</v>
      </c>
      <c r="M917">
        <v>12</v>
      </c>
      <c r="N917" t="s">
        <v>2479</v>
      </c>
      <c r="O917" t="s">
        <v>49</v>
      </c>
      <c r="P917">
        <v>999</v>
      </c>
      <c r="Q917">
        <v>51.4</v>
      </c>
      <c r="R917">
        <v>5</v>
      </c>
      <c r="S917">
        <v>110</v>
      </c>
      <c r="T917">
        <v>2021</v>
      </c>
      <c r="U917" t="str">
        <f t="shared" si="126"/>
        <v>Automatic</v>
      </c>
      <c r="V917">
        <f t="shared" si="127"/>
        <v>10000</v>
      </c>
      <c r="W917">
        <f t="shared" si="128"/>
        <v>0</v>
      </c>
      <c r="X917">
        <f t="shared" si="129"/>
        <v>1</v>
      </c>
      <c r="Y917">
        <f t="shared" si="130"/>
        <v>1</v>
      </c>
      <c r="Z917">
        <f t="shared" si="131"/>
        <v>1</v>
      </c>
      <c r="AA917">
        <f t="shared" si="132"/>
        <v>1</v>
      </c>
      <c r="AB917">
        <f t="shared" si="133"/>
        <v>1</v>
      </c>
      <c r="AC917">
        <f t="shared" si="134"/>
        <v>1</v>
      </c>
    </row>
    <row r="918" spans="1:29" x14ac:dyDescent="0.2">
      <c r="A918" t="s">
        <v>2480</v>
      </c>
      <c r="B918" t="s">
        <v>243</v>
      </c>
      <c r="C918">
        <v>14546</v>
      </c>
      <c r="D918" t="s">
        <v>2358</v>
      </c>
      <c r="E918">
        <v>2</v>
      </c>
      <c r="F918" t="s">
        <v>40</v>
      </c>
      <c r="G918">
        <v>22972</v>
      </c>
      <c r="H918" t="s">
        <v>61</v>
      </c>
      <c r="I918" t="s">
        <v>34</v>
      </c>
      <c r="J918" t="s">
        <v>42</v>
      </c>
      <c r="K918">
        <v>3</v>
      </c>
      <c r="L918">
        <v>45473</v>
      </c>
      <c r="M918">
        <v>12</v>
      </c>
      <c r="N918" t="s">
        <v>2477</v>
      </c>
      <c r="O918" t="s">
        <v>49</v>
      </c>
      <c r="P918">
        <v>999</v>
      </c>
      <c r="Q918">
        <v>51.4</v>
      </c>
      <c r="R918">
        <v>5</v>
      </c>
      <c r="S918">
        <v>110</v>
      </c>
      <c r="T918">
        <v>2021</v>
      </c>
      <c r="U918" t="str">
        <f t="shared" si="126"/>
        <v>Automatic</v>
      </c>
      <c r="V918">
        <f t="shared" si="127"/>
        <v>10000</v>
      </c>
      <c r="W918">
        <f t="shared" si="128"/>
        <v>0</v>
      </c>
      <c r="X918">
        <f t="shared" si="129"/>
        <v>1</v>
      </c>
      <c r="Y918">
        <f t="shared" si="130"/>
        <v>1</v>
      </c>
      <c r="Z918">
        <f t="shared" si="131"/>
        <v>1</v>
      </c>
      <c r="AA918">
        <f t="shared" si="132"/>
        <v>1</v>
      </c>
      <c r="AB918">
        <f t="shared" si="133"/>
        <v>1</v>
      </c>
      <c r="AC918">
        <f t="shared" si="134"/>
        <v>1</v>
      </c>
    </row>
    <row r="919" spans="1:29" x14ac:dyDescent="0.2">
      <c r="A919" t="s">
        <v>2481</v>
      </c>
      <c r="B919" t="s">
        <v>243</v>
      </c>
      <c r="C919">
        <v>14546</v>
      </c>
      <c r="D919" t="s">
        <v>2358</v>
      </c>
      <c r="E919">
        <v>2</v>
      </c>
      <c r="F919" t="s">
        <v>40</v>
      </c>
      <c r="G919">
        <v>28352</v>
      </c>
      <c r="H919" t="s">
        <v>61</v>
      </c>
      <c r="I919" t="s">
        <v>34</v>
      </c>
      <c r="J919" t="s">
        <v>42</v>
      </c>
      <c r="K919">
        <v>3</v>
      </c>
      <c r="L919">
        <v>45473</v>
      </c>
      <c r="M919">
        <v>12</v>
      </c>
      <c r="N919" t="s">
        <v>2469</v>
      </c>
      <c r="O919" t="s">
        <v>49</v>
      </c>
      <c r="P919">
        <v>999</v>
      </c>
      <c r="Q919">
        <v>51.4</v>
      </c>
      <c r="R919">
        <v>5</v>
      </c>
      <c r="S919">
        <v>110</v>
      </c>
      <c r="T919">
        <v>2021</v>
      </c>
      <c r="U919" t="str">
        <f t="shared" si="126"/>
        <v>Automatic</v>
      </c>
      <c r="V919">
        <f t="shared" si="127"/>
        <v>10000</v>
      </c>
      <c r="W919">
        <f t="shared" si="128"/>
        <v>0</v>
      </c>
      <c r="X919">
        <f t="shared" si="129"/>
        <v>1</v>
      </c>
      <c r="Y919">
        <f t="shared" si="130"/>
        <v>1</v>
      </c>
      <c r="Z919">
        <f t="shared" si="131"/>
        <v>1</v>
      </c>
      <c r="AA919">
        <f t="shared" si="132"/>
        <v>1</v>
      </c>
      <c r="AB919">
        <f t="shared" si="133"/>
        <v>1</v>
      </c>
      <c r="AC919">
        <f t="shared" si="134"/>
        <v>1</v>
      </c>
    </row>
    <row r="920" spans="1:29" x14ac:dyDescent="0.2">
      <c r="A920" t="s">
        <v>2482</v>
      </c>
      <c r="B920" t="s">
        <v>243</v>
      </c>
      <c r="C920">
        <v>14554</v>
      </c>
      <c r="D920" t="s">
        <v>2358</v>
      </c>
      <c r="E920">
        <v>2</v>
      </c>
      <c r="F920" t="s">
        <v>40</v>
      </c>
      <c r="G920">
        <v>24193</v>
      </c>
      <c r="H920" t="s">
        <v>33</v>
      </c>
      <c r="I920" t="s">
        <v>34</v>
      </c>
      <c r="J920" t="s">
        <v>42</v>
      </c>
      <c r="K920">
        <v>3</v>
      </c>
      <c r="L920">
        <v>45473</v>
      </c>
      <c r="M920">
        <v>12</v>
      </c>
      <c r="N920" t="s">
        <v>2483</v>
      </c>
      <c r="O920" t="s">
        <v>49</v>
      </c>
      <c r="P920">
        <v>999</v>
      </c>
      <c r="Q920">
        <v>51.4</v>
      </c>
      <c r="R920">
        <v>5</v>
      </c>
      <c r="S920">
        <v>110</v>
      </c>
      <c r="T920">
        <v>2021</v>
      </c>
      <c r="U920" t="str">
        <f t="shared" si="126"/>
        <v>Automatic</v>
      </c>
      <c r="V920">
        <f t="shared" si="127"/>
        <v>10000</v>
      </c>
      <c r="W920">
        <f t="shared" si="128"/>
        <v>0</v>
      </c>
      <c r="X920">
        <f t="shared" si="129"/>
        <v>1</v>
      </c>
      <c r="Y920">
        <f t="shared" si="130"/>
        <v>1</v>
      </c>
      <c r="Z920">
        <f t="shared" si="131"/>
        <v>1</v>
      </c>
      <c r="AA920">
        <f t="shared" si="132"/>
        <v>1</v>
      </c>
      <c r="AB920">
        <f t="shared" si="133"/>
        <v>1</v>
      </c>
      <c r="AC920">
        <f t="shared" si="134"/>
        <v>1</v>
      </c>
    </row>
    <row r="921" spans="1:29" x14ac:dyDescent="0.2">
      <c r="A921" t="s">
        <v>2484</v>
      </c>
      <c r="B921" t="s">
        <v>243</v>
      </c>
      <c r="C921">
        <v>14554</v>
      </c>
      <c r="D921" t="s">
        <v>2358</v>
      </c>
      <c r="E921">
        <v>2</v>
      </c>
      <c r="F921" t="s">
        <v>40</v>
      </c>
      <c r="G921">
        <v>25554</v>
      </c>
      <c r="H921" t="s">
        <v>33</v>
      </c>
      <c r="I921" t="s">
        <v>34</v>
      </c>
      <c r="J921" t="s">
        <v>42</v>
      </c>
      <c r="K921">
        <v>3</v>
      </c>
      <c r="L921">
        <v>45473</v>
      </c>
      <c r="M921">
        <v>12</v>
      </c>
      <c r="N921" t="s">
        <v>2485</v>
      </c>
      <c r="O921" t="s">
        <v>49</v>
      </c>
      <c r="P921">
        <v>999</v>
      </c>
      <c r="Q921">
        <v>51.4</v>
      </c>
      <c r="R921">
        <v>5</v>
      </c>
      <c r="S921">
        <v>110</v>
      </c>
      <c r="T921">
        <v>2021</v>
      </c>
      <c r="U921" t="str">
        <f t="shared" si="126"/>
        <v>Automatic</v>
      </c>
      <c r="V921">
        <f t="shared" si="127"/>
        <v>10000</v>
      </c>
      <c r="W921">
        <f t="shared" si="128"/>
        <v>0</v>
      </c>
      <c r="X921">
        <f t="shared" si="129"/>
        <v>1</v>
      </c>
      <c r="Y921">
        <f t="shared" si="130"/>
        <v>1</v>
      </c>
      <c r="Z921">
        <f t="shared" si="131"/>
        <v>1</v>
      </c>
      <c r="AA921">
        <f t="shared" si="132"/>
        <v>1</v>
      </c>
      <c r="AB921">
        <f t="shared" si="133"/>
        <v>1</v>
      </c>
      <c r="AC921">
        <f t="shared" si="134"/>
        <v>1</v>
      </c>
    </row>
    <row r="922" spans="1:29" x14ac:dyDescent="0.2">
      <c r="A922" t="s">
        <v>2486</v>
      </c>
      <c r="B922" t="s">
        <v>243</v>
      </c>
      <c r="C922">
        <v>14550</v>
      </c>
      <c r="D922" t="s">
        <v>2358</v>
      </c>
      <c r="E922">
        <v>2</v>
      </c>
      <c r="F922" t="s">
        <v>40</v>
      </c>
      <c r="G922">
        <v>25374</v>
      </c>
      <c r="H922" t="s">
        <v>33</v>
      </c>
      <c r="I922" t="s">
        <v>34</v>
      </c>
      <c r="J922" t="s">
        <v>42</v>
      </c>
      <c r="K922">
        <v>3</v>
      </c>
      <c r="L922">
        <v>45473</v>
      </c>
      <c r="M922">
        <v>12</v>
      </c>
      <c r="N922" t="s">
        <v>2487</v>
      </c>
      <c r="O922" t="s">
        <v>49</v>
      </c>
      <c r="P922">
        <v>999</v>
      </c>
      <c r="Q922">
        <v>51.4</v>
      </c>
      <c r="R922">
        <v>5</v>
      </c>
      <c r="S922">
        <v>110</v>
      </c>
      <c r="T922">
        <v>2021</v>
      </c>
      <c r="U922" t="str">
        <f t="shared" si="126"/>
        <v>Automatic</v>
      </c>
      <c r="V922">
        <f t="shared" si="127"/>
        <v>10000</v>
      </c>
      <c r="W922">
        <f t="shared" si="128"/>
        <v>0</v>
      </c>
      <c r="X922">
        <f t="shared" si="129"/>
        <v>1</v>
      </c>
      <c r="Y922">
        <f t="shared" si="130"/>
        <v>1</v>
      </c>
      <c r="Z922">
        <f t="shared" si="131"/>
        <v>1</v>
      </c>
      <c r="AA922">
        <f t="shared" si="132"/>
        <v>1</v>
      </c>
      <c r="AB922">
        <f t="shared" si="133"/>
        <v>1</v>
      </c>
      <c r="AC922">
        <f t="shared" si="134"/>
        <v>1</v>
      </c>
    </row>
    <row r="923" spans="1:29" x14ac:dyDescent="0.2">
      <c r="A923" t="s">
        <v>2488</v>
      </c>
      <c r="B923" t="s">
        <v>243</v>
      </c>
      <c r="C923">
        <v>14546</v>
      </c>
      <c r="D923" t="s">
        <v>2358</v>
      </c>
      <c r="E923">
        <v>2</v>
      </c>
      <c r="F923" t="s">
        <v>40</v>
      </c>
      <c r="G923">
        <v>21703</v>
      </c>
      <c r="H923" t="s">
        <v>33</v>
      </c>
      <c r="I923" t="s">
        <v>34</v>
      </c>
      <c r="J923" t="s">
        <v>42</v>
      </c>
      <c r="K923">
        <v>3</v>
      </c>
      <c r="L923">
        <v>45473</v>
      </c>
      <c r="M923">
        <v>12</v>
      </c>
      <c r="N923" t="s">
        <v>2489</v>
      </c>
      <c r="O923" t="s">
        <v>49</v>
      </c>
      <c r="P923">
        <v>999</v>
      </c>
      <c r="Q923">
        <v>51.4</v>
      </c>
      <c r="R923">
        <v>5</v>
      </c>
      <c r="S923">
        <v>110</v>
      </c>
      <c r="T923">
        <v>2021</v>
      </c>
      <c r="U923" t="str">
        <f t="shared" si="126"/>
        <v>Automatic</v>
      </c>
      <c r="V923">
        <f t="shared" si="127"/>
        <v>10000</v>
      </c>
      <c r="W923">
        <f t="shared" si="128"/>
        <v>0</v>
      </c>
      <c r="X923">
        <f t="shared" si="129"/>
        <v>1</v>
      </c>
      <c r="Y923">
        <f t="shared" si="130"/>
        <v>1</v>
      </c>
      <c r="Z923">
        <f t="shared" si="131"/>
        <v>1</v>
      </c>
      <c r="AA923">
        <f t="shared" si="132"/>
        <v>1</v>
      </c>
      <c r="AB923">
        <f t="shared" si="133"/>
        <v>1</v>
      </c>
      <c r="AC923">
        <f t="shared" si="134"/>
        <v>1</v>
      </c>
    </row>
    <row r="924" spans="1:29" x14ac:dyDescent="0.2">
      <c r="A924" t="s">
        <v>2490</v>
      </c>
      <c r="B924" t="s">
        <v>243</v>
      </c>
      <c r="C924">
        <v>14550</v>
      </c>
      <c r="D924" t="s">
        <v>2358</v>
      </c>
      <c r="E924">
        <v>2</v>
      </c>
      <c r="F924" t="s">
        <v>40</v>
      </c>
      <c r="G924">
        <v>23345</v>
      </c>
      <c r="H924" t="s">
        <v>33</v>
      </c>
      <c r="I924" t="s">
        <v>34</v>
      </c>
      <c r="J924" t="s">
        <v>42</v>
      </c>
      <c r="K924">
        <v>3</v>
      </c>
      <c r="L924">
        <v>45473</v>
      </c>
      <c r="M924">
        <v>12</v>
      </c>
      <c r="N924" t="s">
        <v>2473</v>
      </c>
      <c r="O924" t="s">
        <v>49</v>
      </c>
      <c r="P924">
        <v>999</v>
      </c>
      <c r="Q924">
        <v>51.4</v>
      </c>
      <c r="R924">
        <v>5</v>
      </c>
      <c r="S924">
        <v>110</v>
      </c>
      <c r="T924">
        <v>2021</v>
      </c>
      <c r="U924" t="str">
        <f t="shared" si="126"/>
        <v>Automatic</v>
      </c>
      <c r="V924">
        <f t="shared" si="127"/>
        <v>10000</v>
      </c>
      <c r="W924">
        <f t="shared" si="128"/>
        <v>0</v>
      </c>
      <c r="X924">
        <f t="shared" si="129"/>
        <v>1</v>
      </c>
      <c r="Y924">
        <f t="shared" si="130"/>
        <v>1</v>
      </c>
      <c r="Z924">
        <f t="shared" si="131"/>
        <v>1</v>
      </c>
      <c r="AA924">
        <f t="shared" si="132"/>
        <v>1</v>
      </c>
      <c r="AB924">
        <f t="shared" si="133"/>
        <v>1</v>
      </c>
      <c r="AC924">
        <f t="shared" si="134"/>
        <v>1</v>
      </c>
    </row>
    <row r="925" spans="1:29" x14ac:dyDescent="0.2">
      <c r="A925" t="s">
        <v>2491</v>
      </c>
      <c r="B925" t="s">
        <v>243</v>
      </c>
      <c r="C925">
        <v>14550</v>
      </c>
      <c r="D925" t="s">
        <v>2358</v>
      </c>
      <c r="E925">
        <v>2</v>
      </c>
      <c r="F925" t="s">
        <v>40</v>
      </c>
      <c r="G925">
        <v>22077</v>
      </c>
      <c r="H925" t="s">
        <v>41</v>
      </c>
      <c r="I925" t="s">
        <v>34</v>
      </c>
      <c r="J925" t="s">
        <v>42</v>
      </c>
      <c r="K925">
        <v>3</v>
      </c>
      <c r="L925">
        <v>45473</v>
      </c>
      <c r="M925">
        <v>12</v>
      </c>
      <c r="N925" t="s">
        <v>2469</v>
      </c>
      <c r="O925" t="s">
        <v>49</v>
      </c>
      <c r="P925">
        <v>999</v>
      </c>
      <c r="Q925">
        <v>51.4</v>
      </c>
      <c r="R925">
        <v>5</v>
      </c>
      <c r="S925">
        <v>110</v>
      </c>
      <c r="T925">
        <v>2021</v>
      </c>
      <c r="U925" t="str">
        <f t="shared" si="126"/>
        <v>Automatic</v>
      </c>
      <c r="V925">
        <f t="shared" si="127"/>
        <v>10000</v>
      </c>
      <c r="W925">
        <f t="shared" si="128"/>
        <v>0</v>
      </c>
      <c r="X925">
        <f t="shared" si="129"/>
        <v>1</v>
      </c>
      <c r="Y925">
        <f t="shared" si="130"/>
        <v>1</v>
      </c>
      <c r="Z925">
        <f t="shared" si="131"/>
        <v>1</v>
      </c>
      <c r="AA925">
        <f t="shared" si="132"/>
        <v>1</v>
      </c>
      <c r="AB925">
        <f t="shared" si="133"/>
        <v>1</v>
      </c>
      <c r="AC925">
        <f t="shared" si="134"/>
        <v>1</v>
      </c>
    </row>
    <row r="926" spans="1:29" x14ac:dyDescent="0.2">
      <c r="A926" t="s">
        <v>2492</v>
      </c>
      <c r="B926" t="s">
        <v>243</v>
      </c>
      <c r="C926">
        <v>14550</v>
      </c>
      <c r="D926" t="s">
        <v>2358</v>
      </c>
      <c r="E926">
        <v>2</v>
      </c>
      <c r="F926" t="s">
        <v>40</v>
      </c>
      <c r="G926">
        <v>22396</v>
      </c>
      <c r="H926" t="s">
        <v>77</v>
      </c>
      <c r="I926" t="s">
        <v>34</v>
      </c>
      <c r="J926" t="s">
        <v>42</v>
      </c>
      <c r="K926">
        <v>3</v>
      </c>
      <c r="L926">
        <v>45473</v>
      </c>
      <c r="M926">
        <v>12</v>
      </c>
      <c r="N926" t="s">
        <v>2493</v>
      </c>
      <c r="O926" t="s">
        <v>49</v>
      </c>
      <c r="P926">
        <v>999</v>
      </c>
      <c r="Q926">
        <v>51.4</v>
      </c>
      <c r="R926">
        <v>5</v>
      </c>
      <c r="S926">
        <v>110</v>
      </c>
      <c r="T926">
        <v>2021</v>
      </c>
      <c r="U926" t="str">
        <f t="shared" si="126"/>
        <v>Automatic</v>
      </c>
      <c r="V926">
        <f t="shared" si="127"/>
        <v>10000</v>
      </c>
      <c r="W926">
        <f t="shared" si="128"/>
        <v>0</v>
      </c>
      <c r="X926">
        <f t="shared" si="129"/>
        <v>1</v>
      </c>
      <c r="Y926">
        <f t="shared" si="130"/>
        <v>1</v>
      </c>
      <c r="Z926">
        <f t="shared" si="131"/>
        <v>1</v>
      </c>
      <c r="AA926">
        <f t="shared" si="132"/>
        <v>1</v>
      </c>
      <c r="AB926">
        <f t="shared" si="133"/>
        <v>1</v>
      </c>
      <c r="AC926">
        <f t="shared" si="134"/>
        <v>1</v>
      </c>
    </row>
    <row r="927" spans="1:29" x14ac:dyDescent="0.2">
      <c r="A927" t="s">
        <v>2494</v>
      </c>
      <c r="B927" t="s">
        <v>243</v>
      </c>
      <c r="C927">
        <v>14415</v>
      </c>
      <c r="D927" t="s">
        <v>2358</v>
      </c>
      <c r="E927">
        <v>2</v>
      </c>
      <c r="F927" t="s">
        <v>40</v>
      </c>
      <c r="G927">
        <v>32168</v>
      </c>
      <c r="H927" t="s">
        <v>77</v>
      </c>
      <c r="I927" t="s">
        <v>34</v>
      </c>
      <c r="J927" t="s">
        <v>42</v>
      </c>
      <c r="K927">
        <v>3</v>
      </c>
      <c r="L927">
        <v>45473</v>
      </c>
      <c r="M927">
        <v>12</v>
      </c>
      <c r="N927" t="s">
        <v>2495</v>
      </c>
      <c r="O927" t="s">
        <v>49</v>
      </c>
      <c r="P927">
        <v>999</v>
      </c>
      <c r="Q927">
        <v>51.4</v>
      </c>
      <c r="R927">
        <v>5</v>
      </c>
      <c r="S927">
        <v>110</v>
      </c>
      <c r="T927">
        <v>2021</v>
      </c>
      <c r="U927" t="str">
        <f t="shared" si="126"/>
        <v>Automatic</v>
      </c>
      <c r="V927">
        <f t="shared" si="127"/>
        <v>10000</v>
      </c>
      <c r="W927">
        <f t="shared" si="128"/>
        <v>0</v>
      </c>
      <c r="X927">
        <f t="shared" si="129"/>
        <v>1</v>
      </c>
      <c r="Y927">
        <f t="shared" si="130"/>
        <v>1</v>
      </c>
      <c r="Z927">
        <f t="shared" si="131"/>
        <v>1</v>
      </c>
      <c r="AA927">
        <f t="shared" si="132"/>
        <v>1</v>
      </c>
      <c r="AB927">
        <f t="shared" si="133"/>
        <v>1</v>
      </c>
      <c r="AC927">
        <f t="shared" si="134"/>
        <v>1</v>
      </c>
    </row>
    <row r="928" spans="1:29" x14ac:dyDescent="0.2">
      <c r="A928" t="s">
        <v>2496</v>
      </c>
      <c r="B928" t="s">
        <v>243</v>
      </c>
      <c r="C928">
        <v>14550</v>
      </c>
      <c r="D928" t="s">
        <v>2358</v>
      </c>
      <c r="E928">
        <v>2</v>
      </c>
      <c r="F928" t="s">
        <v>40</v>
      </c>
      <c r="G928">
        <v>22896</v>
      </c>
      <c r="H928" t="s">
        <v>77</v>
      </c>
      <c r="I928" t="s">
        <v>34</v>
      </c>
      <c r="J928" t="s">
        <v>42</v>
      </c>
      <c r="K928">
        <v>3</v>
      </c>
      <c r="L928">
        <v>45473</v>
      </c>
      <c r="M928">
        <v>12</v>
      </c>
      <c r="N928" t="s">
        <v>2497</v>
      </c>
      <c r="O928" t="s">
        <v>49</v>
      </c>
      <c r="P928">
        <v>999</v>
      </c>
      <c r="Q928">
        <v>51.4</v>
      </c>
      <c r="R928">
        <v>5</v>
      </c>
      <c r="S928">
        <v>110</v>
      </c>
      <c r="T928">
        <v>2021</v>
      </c>
      <c r="U928" t="str">
        <f t="shared" si="126"/>
        <v>Automatic</v>
      </c>
      <c r="V928">
        <f t="shared" si="127"/>
        <v>10000</v>
      </c>
      <c r="W928">
        <f t="shared" si="128"/>
        <v>0</v>
      </c>
      <c r="X928">
        <f t="shared" si="129"/>
        <v>1</v>
      </c>
      <c r="Y928">
        <f t="shared" si="130"/>
        <v>1</v>
      </c>
      <c r="Z928">
        <f t="shared" si="131"/>
        <v>1</v>
      </c>
      <c r="AA928">
        <f t="shared" si="132"/>
        <v>1</v>
      </c>
      <c r="AB928">
        <f t="shared" si="133"/>
        <v>1</v>
      </c>
      <c r="AC928">
        <f t="shared" si="134"/>
        <v>1</v>
      </c>
    </row>
    <row r="929" spans="1:29" x14ac:dyDescent="0.2">
      <c r="A929" t="s">
        <v>2498</v>
      </c>
      <c r="B929" t="s">
        <v>243</v>
      </c>
      <c r="C929">
        <v>14550</v>
      </c>
      <c r="D929" t="s">
        <v>2358</v>
      </c>
      <c r="E929">
        <v>2</v>
      </c>
      <c r="F929" t="s">
        <v>40</v>
      </c>
      <c r="G929">
        <v>18248</v>
      </c>
      <c r="H929" t="s">
        <v>77</v>
      </c>
      <c r="I929" t="s">
        <v>34</v>
      </c>
      <c r="J929" t="s">
        <v>42</v>
      </c>
      <c r="K929">
        <v>3</v>
      </c>
      <c r="L929">
        <v>45473</v>
      </c>
      <c r="M929">
        <v>12</v>
      </c>
      <c r="N929" t="s">
        <v>2499</v>
      </c>
      <c r="O929" t="s">
        <v>49</v>
      </c>
      <c r="P929">
        <v>999</v>
      </c>
      <c r="Q929">
        <v>51.4</v>
      </c>
      <c r="R929">
        <v>5</v>
      </c>
      <c r="S929">
        <v>110</v>
      </c>
      <c r="T929">
        <v>2021</v>
      </c>
      <c r="U929" t="str">
        <f t="shared" si="126"/>
        <v>Automatic</v>
      </c>
      <c r="V929">
        <f t="shared" si="127"/>
        <v>10000</v>
      </c>
      <c r="W929">
        <f t="shared" si="128"/>
        <v>0</v>
      </c>
      <c r="X929">
        <f t="shared" si="129"/>
        <v>1</v>
      </c>
      <c r="Y929">
        <f t="shared" si="130"/>
        <v>1</v>
      </c>
      <c r="Z929">
        <f t="shared" si="131"/>
        <v>1</v>
      </c>
      <c r="AA929">
        <f t="shared" si="132"/>
        <v>1</v>
      </c>
      <c r="AB929">
        <f t="shared" si="133"/>
        <v>1</v>
      </c>
      <c r="AC929">
        <f t="shared" si="134"/>
        <v>1</v>
      </c>
    </row>
    <row r="930" spans="1:29" x14ac:dyDescent="0.2">
      <c r="A930" t="s">
        <v>2500</v>
      </c>
      <c r="B930" t="s">
        <v>243</v>
      </c>
      <c r="C930">
        <v>14550</v>
      </c>
      <c r="D930" t="s">
        <v>2358</v>
      </c>
      <c r="E930">
        <v>2</v>
      </c>
      <c r="F930" t="s">
        <v>40</v>
      </c>
      <c r="G930">
        <v>18225</v>
      </c>
      <c r="H930" t="s">
        <v>77</v>
      </c>
      <c r="I930" t="s">
        <v>34</v>
      </c>
      <c r="J930" t="s">
        <v>42</v>
      </c>
      <c r="K930">
        <v>3</v>
      </c>
      <c r="L930">
        <v>45473</v>
      </c>
      <c r="M930">
        <v>12</v>
      </c>
      <c r="N930" t="s">
        <v>2501</v>
      </c>
      <c r="O930" t="s">
        <v>49</v>
      </c>
      <c r="P930">
        <v>999</v>
      </c>
      <c r="Q930">
        <v>51.4</v>
      </c>
      <c r="R930">
        <v>5</v>
      </c>
      <c r="S930">
        <v>110</v>
      </c>
      <c r="T930">
        <v>2021</v>
      </c>
      <c r="U930" t="str">
        <f t="shared" si="126"/>
        <v>Automatic</v>
      </c>
      <c r="V930">
        <f t="shared" si="127"/>
        <v>10000</v>
      </c>
      <c r="W930">
        <f t="shared" si="128"/>
        <v>0</v>
      </c>
      <c r="X930">
        <f t="shared" si="129"/>
        <v>1</v>
      </c>
      <c r="Y930">
        <f t="shared" si="130"/>
        <v>1</v>
      </c>
      <c r="Z930">
        <f t="shared" si="131"/>
        <v>1</v>
      </c>
      <c r="AA930">
        <f t="shared" si="132"/>
        <v>1</v>
      </c>
      <c r="AB930">
        <f t="shared" si="133"/>
        <v>1</v>
      </c>
      <c r="AC930">
        <f t="shared" si="134"/>
        <v>1</v>
      </c>
    </row>
    <row r="931" spans="1:29" x14ac:dyDescent="0.2">
      <c r="A931" t="s">
        <v>2502</v>
      </c>
      <c r="B931" t="s">
        <v>243</v>
      </c>
      <c r="C931">
        <v>14537</v>
      </c>
      <c r="D931" t="s">
        <v>2358</v>
      </c>
      <c r="E931">
        <v>2</v>
      </c>
      <c r="F931" t="s">
        <v>40</v>
      </c>
      <c r="G931">
        <v>27888</v>
      </c>
      <c r="H931" t="s">
        <v>61</v>
      </c>
      <c r="I931" t="s">
        <v>34</v>
      </c>
      <c r="J931" t="s">
        <v>42</v>
      </c>
      <c r="K931">
        <v>3</v>
      </c>
      <c r="L931">
        <v>45473</v>
      </c>
      <c r="M931">
        <v>12</v>
      </c>
      <c r="N931" t="s">
        <v>2503</v>
      </c>
      <c r="O931" t="s">
        <v>49</v>
      </c>
      <c r="P931">
        <v>999</v>
      </c>
      <c r="Q931">
        <v>51.4</v>
      </c>
      <c r="R931">
        <v>5</v>
      </c>
      <c r="S931">
        <v>110</v>
      </c>
      <c r="T931">
        <v>2021</v>
      </c>
      <c r="U931" t="str">
        <f t="shared" si="126"/>
        <v>Automatic</v>
      </c>
      <c r="V931">
        <f t="shared" si="127"/>
        <v>10000</v>
      </c>
      <c r="W931">
        <f t="shared" si="128"/>
        <v>0</v>
      </c>
      <c r="X931">
        <f t="shared" si="129"/>
        <v>1</v>
      </c>
      <c r="Y931">
        <f t="shared" si="130"/>
        <v>1</v>
      </c>
      <c r="Z931">
        <f t="shared" si="131"/>
        <v>1</v>
      </c>
      <c r="AA931">
        <f t="shared" si="132"/>
        <v>1</v>
      </c>
      <c r="AB931">
        <f t="shared" si="133"/>
        <v>1</v>
      </c>
      <c r="AC931">
        <f t="shared" si="134"/>
        <v>1</v>
      </c>
    </row>
    <row r="932" spans="1:29" x14ac:dyDescent="0.2">
      <c r="A932" t="s">
        <v>2504</v>
      </c>
      <c r="B932" t="s">
        <v>404</v>
      </c>
      <c r="C932">
        <v>14203</v>
      </c>
      <c r="D932" t="s">
        <v>2505</v>
      </c>
      <c r="E932">
        <v>2</v>
      </c>
      <c r="F932" t="s">
        <v>53</v>
      </c>
      <c r="G932">
        <v>27000</v>
      </c>
      <c r="H932" t="s">
        <v>33</v>
      </c>
      <c r="I932" t="s">
        <v>34</v>
      </c>
      <c r="J932" t="s">
        <v>71</v>
      </c>
      <c r="K932">
        <v>5</v>
      </c>
      <c r="L932">
        <v>45491</v>
      </c>
      <c r="M932">
        <v>21</v>
      </c>
      <c r="N932" t="s">
        <v>2506</v>
      </c>
      <c r="O932" t="s">
        <v>73</v>
      </c>
      <c r="P932">
        <v>1499</v>
      </c>
      <c r="Q932">
        <v>57.7</v>
      </c>
      <c r="R932">
        <v>7</v>
      </c>
      <c r="S932">
        <v>106</v>
      </c>
      <c r="T932">
        <v>2019</v>
      </c>
      <c r="U932" t="str">
        <f t="shared" si="126"/>
        <v>Automatic</v>
      </c>
      <c r="V932">
        <f t="shared" si="127"/>
        <v>10000</v>
      </c>
      <c r="W932">
        <f t="shared" si="128"/>
        <v>0</v>
      </c>
      <c r="X932">
        <f t="shared" si="129"/>
        <v>1.5</v>
      </c>
      <c r="Y932">
        <f t="shared" si="130"/>
        <v>1</v>
      </c>
      <c r="Z932">
        <f t="shared" si="131"/>
        <v>1</v>
      </c>
      <c r="AA932">
        <f t="shared" si="132"/>
        <v>1</v>
      </c>
      <c r="AB932">
        <f t="shared" si="133"/>
        <v>1</v>
      </c>
      <c r="AC932">
        <f t="shared" si="134"/>
        <v>1</v>
      </c>
    </row>
    <row r="933" spans="1:29" x14ac:dyDescent="0.2">
      <c r="A933" t="s">
        <v>2507</v>
      </c>
      <c r="B933" t="s">
        <v>46</v>
      </c>
      <c r="C933">
        <v>6303</v>
      </c>
      <c r="D933" t="s">
        <v>2508</v>
      </c>
      <c r="E933">
        <v>1</v>
      </c>
      <c r="F933" t="s">
        <v>40</v>
      </c>
      <c r="G933">
        <v>43809</v>
      </c>
      <c r="H933" t="s">
        <v>85</v>
      </c>
      <c r="I933" t="s">
        <v>34</v>
      </c>
      <c r="J933" t="s">
        <v>42</v>
      </c>
      <c r="K933">
        <v>9</v>
      </c>
      <c r="L933">
        <v>45762</v>
      </c>
      <c r="M933">
        <v>10</v>
      </c>
      <c r="N933" t="s">
        <v>2509</v>
      </c>
      <c r="O933" t="s">
        <v>49</v>
      </c>
      <c r="P933">
        <v>1198</v>
      </c>
      <c r="Q933">
        <v>56.5</v>
      </c>
      <c r="R933">
        <v>5</v>
      </c>
      <c r="S933">
        <v>117</v>
      </c>
      <c r="T933">
        <v>2015</v>
      </c>
      <c r="U933" t="str">
        <f t="shared" si="126"/>
        <v>Manual</v>
      </c>
      <c r="V933">
        <f t="shared" si="127"/>
        <v>5000</v>
      </c>
      <c r="W933">
        <f t="shared" si="128"/>
        <v>0</v>
      </c>
      <c r="X933">
        <f t="shared" si="129"/>
        <v>1.2</v>
      </c>
      <c r="Y933">
        <f t="shared" si="130"/>
        <v>1</v>
      </c>
      <c r="Z933">
        <f t="shared" si="131"/>
        <v>1</v>
      </c>
      <c r="AA933">
        <f t="shared" si="132"/>
        <v>1</v>
      </c>
      <c r="AB933">
        <f t="shared" si="133"/>
        <v>1</v>
      </c>
      <c r="AC933">
        <f t="shared" si="134"/>
        <v>1</v>
      </c>
    </row>
    <row r="934" spans="1:29" x14ac:dyDescent="0.2">
      <c r="A934" t="s">
        <v>2510</v>
      </c>
      <c r="B934" t="s">
        <v>133</v>
      </c>
      <c r="C934">
        <v>16345</v>
      </c>
      <c r="D934" t="s">
        <v>2511</v>
      </c>
      <c r="E934">
        <v>2</v>
      </c>
      <c r="F934" t="s">
        <v>32</v>
      </c>
      <c r="G934">
        <v>17000</v>
      </c>
      <c r="H934" t="s">
        <v>94</v>
      </c>
      <c r="I934" t="s">
        <v>34</v>
      </c>
      <c r="J934" t="s">
        <v>35</v>
      </c>
      <c r="K934">
        <v>6</v>
      </c>
      <c r="L934">
        <v>45472</v>
      </c>
      <c r="M934">
        <v>27</v>
      </c>
      <c r="N934" t="s">
        <v>2512</v>
      </c>
      <c r="O934" t="s">
        <v>35</v>
      </c>
      <c r="P934">
        <v>2494</v>
      </c>
      <c r="Q934">
        <v>56.5</v>
      </c>
      <c r="R934">
        <v>5</v>
      </c>
      <c r="S934">
        <v>127</v>
      </c>
      <c r="T934">
        <v>2018</v>
      </c>
      <c r="U934" t="str">
        <f t="shared" si="126"/>
        <v>Automatic</v>
      </c>
      <c r="V934">
        <f t="shared" si="127"/>
        <v>15000</v>
      </c>
      <c r="W934">
        <f t="shared" si="128"/>
        <v>0</v>
      </c>
      <c r="X934">
        <f t="shared" si="129"/>
        <v>2.5</v>
      </c>
      <c r="Y934">
        <f t="shared" si="130"/>
        <v>1</v>
      </c>
      <c r="Z934">
        <f t="shared" si="131"/>
        <v>1</v>
      </c>
      <c r="AA934">
        <f t="shared" si="132"/>
        <v>1</v>
      </c>
      <c r="AB934">
        <f t="shared" si="133"/>
        <v>1</v>
      </c>
      <c r="AC934">
        <f t="shared" si="134"/>
        <v>1</v>
      </c>
    </row>
    <row r="935" spans="1:29" x14ac:dyDescent="0.2">
      <c r="A935" t="s">
        <v>2513</v>
      </c>
      <c r="B935" t="s">
        <v>80</v>
      </c>
      <c r="C935">
        <v>2661</v>
      </c>
      <c r="D935" t="s">
        <v>469</v>
      </c>
      <c r="E935">
        <v>1</v>
      </c>
      <c r="F935" t="s">
        <v>40</v>
      </c>
      <c r="G935">
        <v>100000</v>
      </c>
      <c r="H935" t="s">
        <v>94</v>
      </c>
      <c r="I935" t="s">
        <v>34</v>
      </c>
      <c r="J935" t="s">
        <v>42</v>
      </c>
      <c r="K935">
        <v>14</v>
      </c>
      <c r="L935">
        <v>45720</v>
      </c>
      <c r="M935">
        <v>10</v>
      </c>
      <c r="N935" t="s">
        <v>2514</v>
      </c>
      <c r="O935" t="s">
        <v>49</v>
      </c>
      <c r="P935">
        <v>1596</v>
      </c>
      <c r="Q935">
        <v>42.2</v>
      </c>
      <c r="R935">
        <v>5</v>
      </c>
      <c r="S935">
        <v>159</v>
      </c>
      <c r="T935">
        <v>2010</v>
      </c>
      <c r="U935" t="str">
        <f t="shared" si="126"/>
        <v>Manual</v>
      </c>
      <c r="V935">
        <f t="shared" si="127"/>
        <v>0</v>
      </c>
      <c r="W935">
        <f t="shared" si="128"/>
        <v>100000</v>
      </c>
      <c r="X935">
        <f t="shared" si="129"/>
        <v>1.6</v>
      </c>
      <c r="Y935">
        <f t="shared" si="130"/>
        <v>1</v>
      </c>
      <c r="Z935">
        <f t="shared" si="131"/>
        <v>0</v>
      </c>
      <c r="AA935">
        <f t="shared" si="132"/>
        <v>1</v>
      </c>
      <c r="AB935">
        <f t="shared" si="133"/>
        <v>1</v>
      </c>
      <c r="AC935">
        <f t="shared" si="134"/>
        <v>0</v>
      </c>
    </row>
    <row r="936" spans="1:29" x14ac:dyDescent="0.2">
      <c r="A936" t="s">
        <v>2515</v>
      </c>
      <c r="B936" t="s">
        <v>243</v>
      </c>
      <c r="C936">
        <v>13648</v>
      </c>
      <c r="D936" t="s">
        <v>2358</v>
      </c>
      <c r="E936">
        <v>1</v>
      </c>
      <c r="F936" t="s">
        <v>40</v>
      </c>
      <c r="G936">
        <v>13563</v>
      </c>
      <c r="H936" t="s">
        <v>61</v>
      </c>
      <c r="I936" t="s">
        <v>34</v>
      </c>
      <c r="J936" t="s">
        <v>42</v>
      </c>
      <c r="K936">
        <v>5</v>
      </c>
      <c r="L936">
        <v>45443</v>
      </c>
      <c r="M936">
        <v>12</v>
      </c>
      <c r="N936" t="s">
        <v>2516</v>
      </c>
      <c r="O936" t="s">
        <v>49</v>
      </c>
      <c r="P936">
        <v>999</v>
      </c>
      <c r="Q936">
        <v>51.4</v>
      </c>
      <c r="R936">
        <v>5</v>
      </c>
      <c r="S936">
        <v>110</v>
      </c>
      <c r="T936">
        <v>2019</v>
      </c>
      <c r="U936" t="str">
        <f t="shared" si="126"/>
        <v>Manual</v>
      </c>
      <c r="V936">
        <f t="shared" si="127"/>
        <v>10000</v>
      </c>
      <c r="W936">
        <f t="shared" si="128"/>
        <v>0</v>
      </c>
      <c r="X936">
        <f t="shared" si="129"/>
        <v>1</v>
      </c>
      <c r="Y936">
        <f t="shared" si="130"/>
        <v>1</v>
      </c>
      <c r="Z936">
        <f t="shared" si="131"/>
        <v>1</v>
      </c>
      <c r="AA936">
        <f t="shared" si="132"/>
        <v>1</v>
      </c>
      <c r="AB936">
        <f t="shared" si="133"/>
        <v>1</v>
      </c>
      <c r="AC936">
        <f t="shared" si="134"/>
        <v>1</v>
      </c>
    </row>
    <row r="937" spans="1:29" x14ac:dyDescent="0.2">
      <c r="A937" t="s">
        <v>2517</v>
      </c>
      <c r="B937" t="s">
        <v>243</v>
      </c>
      <c r="C937">
        <v>13643</v>
      </c>
      <c r="D937" t="s">
        <v>2358</v>
      </c>
      <c r="E937">
        <v>1</v>
      </c>
      <c r="F937" t="s">
        <v>40</v>
      </c>
      <c r="G937">
        <v>15732</v>
      </c>
      <c r="H937" t="s">
        <v>61</v>
      </c>
      <c r="I937" t="s">
        <v>34</v>
      </c>
      <c r="J937" t="s">
        <v>42</v>
      </c>
      <c r="K937">
        <v>5</v>
      </c>
      <c r="L937">
        <v>45443</v>
      </c>
      <c r="M937">
        <v>12</v>
      </c>
      <c r="N937" t="s">
        <v>2487</v>
      </c>
      <c r="O937" t="s">
        <v>49</v>
      </c>
      <c r="P937">
        <v>999</v>
      </c>
      <c r="Q937">
        <v>51.4</v>
      </c>
      <c r="R937">
        <v>5</v>
      </c>
      <c r="S937">
        <v>110</v>
      </c>
      <c r="T937">
        <v>2019</v>
      </c>
      <c r="U937" t="str">
        <f t="shared" si="126"/>
        <v>Manual</v>
      </c>
      <c r="V937">
        <f t="shared" si="127"/>
        <v>10000</v>
      </c>
      <c r="W937">
        <f t="shared" si="128"/>
        <v>0</v>
      </c>
      <c r="X937">
        <f t="shared" si="129"/>
        <v>1</v>
      </c>
      <c r="Y937">
        <f t="shared" si="130"/>
        <v>1</v>
      </c>
      <c r="Z937">
        <f t="shared" si="131"/>
        <v>1</v>
      </c>
      <c r="AA937">
        <f t="shared" si="132"/>
        <v>1</v>
      </c>
      <c r="AB937">
        <f t="shared" si="133"/>
        <v>1</v>
      </c>
      <c r="AC937">
        <f t="shared" si="134"/>
        <v>1</v>
      </c>
    </row>
    <row r="938" spans="1:29" x14ac:dyDescent="0.2">
      <c r="A938" t="s">
        <v>2518</v>
      </c>
      <c r="B938" t="s">
        <v>243</v>
      </c>
      <c r="C938">
        <v>13615</v>
      </c>
      <c r="D938" t="s">
        <v>2358</v>
      </c>
      <c r="E938">
        <v>1</v>
      </c>
      <c r="F938" t="s">
        <v>40</v>
      </c>
      <c r="G938">
        <v>15042</v>
      </c>
      <c r="H938" t="s">
        <v>61</v>
      </c>
      <c r="I938" t="s">
        <v>34</v>
      </c>
      <c r="J938" t="s">
        <v>42</v>
      </c>
      <c r="K938">
        <v>5</v>
      </c>
      <c r="L938">
        <v>45443</v>
      </c>
      <c r="M938">
        <v>12</v>
      </c>
      <c r="N938" t="s">
        <v>2519</v>
      </c>
      <c r="O938" t="s">
        <v>49</v>
      </c>
      <c r="P938">
        <v>999</v>
      </c>
      <c r="Q938">
        <v>51.4</v>
      </c>
      <c r="R938">
        <v>5</v>
      </c>
      <c r="S938">
        <v>110</v>
      </c>
      <c r="T938">
        <v>2019</v>
      </c>
      <c r="U938" t="str">
        <f t="shared" si="126"/>
        <v>Manual</v>
      </c>
      <c r="V938">
        <f t="shared" si="127"/>
        <v>10000</v>
      </c>
      <c r="W938">
        <f t="shared" si="128"/>
        <v>0</v>
      </c>
      <c r="X938">
        <f t="shared" si="129"/>
        <v>1</v>
      </c>
      <c r="Y938">
        <f t="shared" si="130"/>
        <v>1</v>
      </c>
      <c r="Z938">
        <f t="shared" si="131"/>
        <v>1</v>
      </c>
      <c r="AA938">
        <f t="shared" si="132"/>
        <v>1</v>
      </c>
      <c r="AB938">
        <f t="shared" si="133"/>
        <v>1</v>
      </c>
      <c r="AC938">
        <f t="shared" si="134"/>
        <v>1</v>
      </c>
    </row>
    <row r="939" spans="1:29" x14ac:dyDescent="0.2">
      <c r="A939" t="s">
        <v>2520</v>
      </c>
      <c r="B939" t="s">
        <v>243</v>
      </c>
      <c r="C939">
        <v>13607</v>
      </c>
      <c r="D939" t="s">
        <v>2358</v>
      </c>
      <c r="E939">
        <v>1</v>
      </c>
      <c r="F939" t="s">
        <v>40</v>
      </c>
      <c r="G939">
        <v>15626</v>
      </c>
      <c r="H939" t="s">
        <v>94</v>
      </c>
      <c r="I939" t="s">
        <v>34</v>
      </c>
      <c r="J939" t="s">
        <v>42</v>
      </c>
      <c r="K939">
        <v>5</v>
      </c>
      <c r="L939">
        <v>45443</v>
      </c>
      <c r="M939">
        <v>12</v>
      </c>
      <c r="N939" t="s">
        <v>2521</v>
      </c>
      <c r="O939" t="s">
        <v>49</v>
      </c>
      <c r="P939">
        <v>999</v>
      </c>
      <c r="Q939">
        <v>51.4</v>
      </c>
      <c r="R939">
        <v>5</v>
      </c>
      <c r="S939">
        <v>110</v>
      </c>
      <c r="T939">
        <v>2019</v>
      </c>
      <c r="U939" t="str">
        <f t="shared" si="126"/>
        <v>Manual</v>
      </c>
      <c r="V939">
        <f t="shared" si="127"/>
        <v>10000</v>
      </c>
      <c r="W939">
        <f t="shared" si="128"/>
        <v>0</v>
      </c>
      <c r="X939">
        <f t="shared" si="129"/>
        <v>1</v>
      </c>
      <c r="Y939">
        <f t="shared" si="130"/>
        <v>1</v>
      </c>
      <c r="Z939">
        <f t="shared" si="131"/>
        <v>1</v>
      </c>
      <c r="AA939">
        <f t="shared" si="132"/>
        <v>1</v>
      </c>
      <c r="AB939">
        <f t="shared" si="133"/>
        <v>1</v>
      </c>
      <c r="AC939">
        <f t="shared" si="134"/>
        <v>1</v>
      </c>
    </row>
    <row r="940" spans="1:29" x14ac:dyDescent="0.2">
      <c r="A940" t="s">
        <v>2522</v>
      </c>
      <c r="B940" t="s">
        <v>243</v>
      </c>
      <c r="C940">
        <v>14950</v>
      </c>
      <c r="D940" t="s">
        <v>2358</v>
      </c>
      <c r="E940">
        <v>1</v>
      </c>
      <c r="F940" t="s">
        <v>40</v>
      </c>
      <c r="G940">
        <v>4851</v>
      </c>
      <c r="H940" t="s">
        <v>61</v>
      </c>
      <c r="I940" t="s">
        <v>62</v>
      </c>
      <c r="J940" t="s">
        <v>42</v>
      </c>
      <c r="K940">
        <v>5</v>
      </c>
      <c r="L940">
        <v>45443</v>
      </c>
      <c r="M940">
        <v>12</v>
      </c>
      <c r="N940" t="s">
        <v>2523</v>
      </c>
      <c r="O940" t="s">
        <v>49</v>
      </c>
      <c r="P940">
        <v>999</v>
      </c>
      <c r="Q940">
        <v>51.4</v>
      </c>
      <c r="R940">
        <v>5</v>
      </c>
      <c r="S940">
        <v>110</v>
      </c>
      <c r="T940">
        <v>2019</v>
      </c>
      <c r="U940" t="str">
        <f t="shared" si="126"/>
        <v>Manual</v>
      </c>
      <c r="V940">
        <f t="shared" si="127"/>
        <v>10000</v>
      </c>
      <c r="W940">
        <f t="shared" si="128"/>
        <v>0</v>
      </c>
      <c r="X940">
        <f t="shared" si="129"/>
        <v>1</v>
      </c>
      <c r="Y940">
        <f t="shared" si="130"/>
        <v>1</v>
      </c>
      <c r="Z940">
        <f t="shared" si="131"/>
        <v>1</v>
      </c>
      <c r="AA940">
        <f t="shared" si="132"/>
        <v>1</v>
      </c>
      <c r="AB940">
        <f t="shared" si="133"/>
        <v>1</v>
      </c>
      <c r="AC940">
        <f t="shared" si="134"/>
        <v>1</v>
      </c>
    </row>
    <row r="941" spans="1:29" x14ac:dyDescent="0.2">
      <c r="A941" t="s">
        <v>2524</v>
      </c>
      <c r="B941" t="s">
        <v>243</v>
      </c>
      <c r="C941">
        <v>13639</v>
      </c>
      <c r="D941" t="s">
        <v>2358</v>
      </c>
      <c r="E941">
        <v>1</v>
      </c>
      <c r="F941" t="s">
        <v>40</v>
      </c>
      <c r="G941">
        <v>14624</v>
      </c>
      <c r="H941" t="s">
        <v>61</v>
      </c>
      <c r="I941" t="s">
        <v>34</v>
      </c>
      <c r="J941" t="s">
        <v>42</v>
      </c>
      <c r="K941">
        <v>5</v>
      </c>
      <c r="L941">
        <v>45443</v>
      </c>
      <c r="M941">
        <v>12</v>
      </c>
      <c r="N941" t="s">
        <v>2525</v>
      </c>
      <c r="O941" t="s">
        <v>49</v>
      </c>
      <c r="P941">
        <v>999</v>
      </c>
      <c r="Q941">
        <v>51.4</v>
      </c>
      <c r="R941">
        <v>5</v>
      </c>
      <c r="S941">
        <v>110</v>
      </c>
      <c r="T941">
        <v>2019</v>
      </c>
      <c r="U941" t="str">
        <f t="shared" si="126"/>
        <v>Manual</v>
      </c>
      <c r="V941">
        <f t="shared" si="127"/>
        <v>10000</v>
      </c>
      <c r="W941">
        <f t="shared" si="128"/>
        <v>0</v>
      </c>
      <c r="X941">
        <f t="shared" si="129"/>
        <v>1</v>
      </c>
      <c r="Y941">
        <f t="shared" si="130"/>
        <v>1</v>
      </c>
      <c r="Z941">
        <f t="shared" si="131"/>
        <v>1</v>
      </c>
      <c r="AA941">
        <f t="shared" si="132"/>
        <v>1</v>
      </c>
      <c r="AB941">
        <f t="shared" si="133"/>
        <v>1</v>
      </c>
      <c r="AC941">
        <f t="shared" si="134"/>
        <v>1</v>
      </c>
    </row>
    <row r="942" spans="1:29" x14ac:dyDescent="0.2">
      <c r="A942" t="s">
        <v>2526</v>
      </c>
      <c r="B942" t="s">
        <v>243</v>
      </c>
      <c r="C942">
        <v>13619</v>
      </c>
      <c r="D942" t="s">
        <v>2358</v>
      </c>
      <c r="E942">
        <v>1</v>
      </c>
      <c r="F942" t="s">
        <v>40</v>
      </c>
      <c r="G942">
        <v>30501</v>
      </c>
      <c r="H942" t="s">
        <v>61</v>
      </c>
      <c r="I942" t="s">
        <v>34</v>
      </c>
      <c r="J942" t="s">
        <v>42</v>
      </c>
      <c r="K942">
        <v>5</v>
      </c>
      <c r="L942">
        <v>45443</v>
      </c>
      <c r="M942">
        <v>12</v>
      </c>
      <c r="N942" t="s">
        <v>2527</v>
      </c>
      <c r="O942" t="s">
        <v>49</v>
      </c>
      <c r="P942">
        <v>999</v>
      </c>
      <c r="Q942">
        <v>51.4</v>
      </c>
      <c r="R942">
        <v>5</v>
      </c>
      <c r="S942">
        <v>110</v>
      </c>
      <c r="T942">
        <v>2019</v>
      </c>
      <c r="U942" t="str">
        <f t="shared" si="126"/>
        <v>Manual</v>
      </c>
      <c r="V942">
        <f t="shared" si="127"/>
        <v>10000</v>
      </c>
      <c r="W942">
        <f t="shared" si="128"/>
        <v>0</v>
      </c>
      <c r="X942">
        <f t="shared" si="129"/>
        <v>1</v>
      </c>
      <c r="Y942">
        <f t="shared" si="130"/>
        <v>1</v>
      </c>
      <c r="Z942">
        <f t="shared" si="131"/>
        <v>1</v>
      </c>
      <c r="AA942">
        <f t="shared" si="132"/>
        <v>1</v>
      </c>
      <c r="AB942">
        <f t="shared" si="133"/>
        <v>1</v>
      </c>
      <c r="AC942">
        <f t="shared" si="134"/>
        <v>1</v>
      </c>
    </row>
    <row r="943" spans="1:29" x14ac:dyDescent="0.2">
      <c r="A943" t="s">
        <v>2528</v>
      </c>
      <c r="B943" t="s">
        <v>243</v>
      </c>
      <c r="C943">
        <v>13615</v>
      </c>
      <c r="D943" t="s">
        <v>2358</v>
      </c>
      <c r="E943">
        <v>1</v>
      </c>
      <c r="F943" t="s">
        <v>40</v>
      </c>
      <c r="G943">
        <v>12297</v>
      </c>
      <c r="H943" t="s">
        <v>61</v>
      </c>
      <c r="I943" t="s">
        <v>34</v>
      </c>
      <c r="J943" t="s">
        <v>42</v>
      </c>
      <c r="K943">
        <v>5</v>
      </c>
      <c r="L943">
        <v>45443</v>
      </c>
      <c r="M943">
        <v>12</v>
      </c>
      <c r="N943" t="s">
        <v>2529</v>
      </c>
      <c r="O943" t="s">
        <v>49</v>
      </c>
      <c r="P943">
        <v>999</v>
      </c>
      <c r="Q943">
        <v>51.4</v>
      </c>
      <c r="R943">
        <v>5</v>
      </c>
      <c r="S943">
        <v>110</v>
      </c>
      <c r="T943">
        <v>2019</v>
      </c>
      <c r="U943" t="str">
        <f t="shared" si="126"/>
        <v>Manual</v>
      </c>
      <c r="V943">
        <f t="shared" si="127"/>
        <v>10000</v>
      </c>
      <c r="W943">
        <f t="shared" si="128"/>
        <v>0</v>
      </c>
      <c r="X943">
        <f t="shared" si="129"/>
        <v>1</v>
      </c>
      <c r="Y943">
        <f t="shared" si="130"/>
        <v>1</v>
      </c>
      <c r="Z943">
        <f t="shared" si="131"/>
        <v>1</v>
      </c>
      <c r="AA943">
        <f t="shared" si="132"/>
        <v>1</v>
      </c>
      <c r="AB943">
        <f t="shared" si="133"/>
        <v>1</v>
      </c>
      <c r="AC943">
        <f t="shared" si="134"/>
        <v>1</v>
      </c>
    </row>
    <row r="944" spans="1:29" x14ac:dyDescent="0.2">
      <c r="A944" t="s">
        <v>2530</v>
      </c>
      <c r="B944" t="s">
        <v>123</v>
      </c>
      <c r="C944">
        <v>20750</v>
      </c>
      <c r="D944" t="s">
        <v>2531</v>
      </c>
      <c r="E944">
        <v>1</v>
      </c>
      <c r="F944" t="s">
        <v>53</v>
      </c>
      <c r="G944">
        <v>200</v>
      </c>
      <c r="H944" t="s">
        <v>94</v>
      </c>
      <c r="I944" t="s">
        <v>54</v>
      </c>
      <c r="J944" t="s">
        <v>146</v>
      </c>
      <c r="K944">
        <v>5</v>
      </c>
      <c r="L944">
        <v>45088</v>
      </c>
      <c r="M944">
        <v>28</v>
      </c>
      <c r="N944" t="s">
        <v>2532</v>
      </c>
      <c r="O944" t="s">
        <v>159</v>
      </c>
      <c r="P944">
        <v>1995</v>
      </c>
      <c r="Q944">
        <v>60.1</v>
      </c>
      <c r="R944">
        <v>4</v>
      </c>
      <c r="S944">
        <v>134</v>
      </c>
      <c r="T944">
        <v>2019</v>
      </c>
      <c r="U944" t="str">
        <f t="shared" si="126"/>
        <v>Manual</v>
      </c>
      <c r="V944">
        <f t="shared" si="127"/>
        <v>20000</v>
      </c>
      <c r="W944">
        <f t="shared" si="128"/>
        <v>0</v>
      </c>
      <c r="X944">
        <f t="shared" si="129"/>
        <v>2</v>
      </c>
      <c r="Y944">
        <f t="shared" si="130"/>
        <v>1</v>
      </c>
      <c r="Z944">
        <f t="shared" si="131"/>
        <v>1</v>
      </c>
      <c r="AA944">
        <f t="shared" si="132"/>
        <v>1</v>
      </c>
      <c r="AB944">
        <f t="shared" si="133"/>
        <v>1</v>
      </c>
      <c r="AC944">
        <f t="shared" si="134"/>
        <v>1</v>
      </c>
    </row>
    <row r="945" spans="1:29" x14ac:dyDescent="0.2">
      <c r="A945" t="s">
        <v>2533</v>
      </c>
      <c r="B945" t="s">
        <v>38</v>
      </c>
      <c r="C945">
        <v>3895</v>
      </c>
      <c r="D945" t="s">
        <v>1548</v>
      </c>
      <c r="E945">
        <v>1</v>
      </c>
      <c r="F945" t="s">
        <v>40</v>
      </c>
      <c r="G945">
        <v>49000</v>
      </c>
      <c r="H945" t="s">
        <v>85</v>
      </c>
      <c r="I945" t="s">
        <v>34</v>
      </c>
      <c r="J945" t="s">
        <v>42</v>
      </c>
      <c r="K945">
        <v>10</v>
      </c>
      <c r="L945">
        <v>45419</v>
      </c>
      <c r="M945">
        <v>7</v>
      </c>
      <c r="N945" t="s">
        <v>2534</v>
      </c>
      <c r="O945" t="s">
        <v>44</v>
      </c>
      <c r="P945">
        <v>1229</v>
      </c>
      <c r="Q945">
        <v>51.4</v>
      </c>
      <c r="R945">
        <v>5</v>
      </c>
      <c r="S945">
        <v>129</v>
      </c>
      <c r="T945">
        <v>2014</v>
      </c>
      <c r="U945" t="str">
        <f t="shared" si="126"/>
        <v>Manual</v>
      </c>
      <c r="V945">
        <f t="shared" si="127"/>
        <v>0</v>
      </c>
      <c r="W945">
        <f t="shared" si="128"/>
        <v>0</v>
      </c>
      <c r="X945">
        <f t="shared" si="129"/>
        <v>1.2</v>
      </c>
      <c r="Y945">
        <f t="shared" si="130"/>
        <v>1</v>
      </c>
      <c r="Z945">
        <f t="shared" si="131"/>
        <v>1</v>
      </c>
      <c r="AA945">
        <f t="shared" si="132"/>
        <v>1</v>
      </c>
      <c r="AB945">
        <f t="shared" si="133"/>
        <v>1</v>
      </c>
      <c r="AC945">
        <f t="shared" si="134"/>
        <v>1</v>
      </c>
    </row>
    <row r="946" spans="1:29" x14ac:dyDescent="0.2">
      <c r="A946" t="s">
        <v>2535</v>
      </c>
      <c r="B946" t="s">
        <v>922</v>
      </c>
      <c r="C946">
        <v>23245</v>
      </c>
      <c r="D946" t="s">
        <v>2536</v>
      </c>
      <c r="E946">
        <v>2</v>
      </c>
      <c r="F946" t="s">
        <v>53</v>
      </c>
      <c r="G946">
        <v>24000</v>
      </c>
      <c r="H946" t="s">
        <v>61</v>
      </c>
      <c r="I946" t="s">
        <v>54</v>
      </c>
      <c r="J946" t="s">
        <v>936</v>
      </c>
      <c r="K946">
        <v>11</v>
      </c>
      <c r="L946">
        <v>44749</v>
      </c>
      <c r="M946">
        <v>35</v>
      </c>
      <c r="N946" t="s">
        <v>2537</v>
      </c>
      <c r="O946" t="s">
        <v>938</v>
      </c>
      <c r="P946">
        <v>2179</v>
      </c>
      <c r="Q946">
        <v>43.5</v>
      </c>
      <c r="R946">
        <v>5</v>
      </c>
      <c r="S946">
        <v>174</v>
      </c>
      <c r="T946">
        <v>2013</v>
      </c>
      <c r="U946" t="str">
        <f t="shared" si="126"/>
        <v>Automatic</v>
      </c>
      <c r="V946">
        <f t="shared" si="127"/>
        <v>20000</v>
      </c>
      <c r="W946">
        <f t="shared" si="128"/>
        <v>0</v>
      </c>
      <c r="X946">
        <f t="shared" si="129"/>
        <v>2.2000000000000002</v>
      </c>
      <c r="Y946">
        <f t="shared" si="130"/>
        <v>1</v>
      </c>
      <c r="Z946">
        <f t="shared" si="131"/>
        <v>1</v>
      </c>
      <c r="AA946">
        <f t="shared" si="132"/>
        <v>1</v>
      </c>
      <c r="AB946">
        <f t="shared" si="133"/>
        <v>1</v>
      </c>
      <c r="AC946">
        <f t="shared" si="134"/>
        <v>1</v>
      </c>
    </row>
    <row r="947" spans="1:29" x14ac:dyDescent="0.2">
      <c r="A947" t="s">
        <v>2538</v>
      </c>
      <c r="B947" t="s">
        <v>137</v>
      </c>
      <c r="C947">
        <v>6730</v>
      </c>
      <c r="D947" t="s">
        <v>2539</v>
      </c>
      <c r="E947">
        <v>1</v>
      </c>
      <c r="F947" t="s">
        <v>40</v>
      </c>
      <c r="G947">
        <v>9743</v>
      </c>
      <c r="H947" t="s">
        <v>85</v>
      </c>
      <c r="I947" t="s">
        <v>54</v>
      </c>
      <c r="J947" t="s">
        <v>42</v>
      </c>
      <c r="K947">
        <v>6</v>
      </c>
      <c r="L947">
        <v>45310</v>
      </c>
      <c r="M947">
        <v>7</v>
      </c>
      <c r="N947" t="s">
        <v>2540</v>
      </c>
      <c r="O947" t="s">
        <v>49</v>
      </c>
      <c r="P947">
        <v>1248</v>
      </c>
      <c r="Q947">
        <v>57.7</v>
      </c>
      <c r="R947">
        <v>5</v>
      </c>
      <c r="S947">
        <v>114</v>
      </c>
      <c r="T947">
        <v>2018</v>
      </c>
      <c r="U947" t="str">
        <f t="shared" si="126"/>
        <v>Manual</v>
      </c>
      <c r="V947">
        <f t="shared" si="127"/>
        <v>5000</v>
      </c>
      <c r="W947">
        <f t="shared" si="128"/>
        <v>0</v>
      </c>
      <c r="X947">
        <f t="shared" si="129"/>
        <v>1.2</v>
      </c>
      <c r="Y947">
        <f t="shared" si="130"/>
        <v>1</v>
      </c>
      <c r="Z947">
        <f t="shared" si="131"/>
        <v>1</v>
      </c>
      <c r="AA947">
        <f t="shared" si="132"/>
        <v>1</v>
      </c>
      <c r="AB947">
        <f t="shared" si="133"/>
        <v>1</v>
      </c>
      <c r="AC947">
        <f t="shared" si="134"/>
        <v>1</v>
      </c>
    </row>
    <row r="948" spans="1:29" x14ac:dyDescent="0.2">
      <c r="A948" t="s">
        <v>2541</v>
      </c>
      <c r="B948" t="s">
        <v>133</v>
      </c>
      <c r="C948">
        <v>16400</v>
      </c>
      <c r="D948" t="s">
        <v>2542</v>
      </c>
      <c r="E948">
        <v>2</v>
      </c>
      <c r="F948" t="s">
        <v>32</v>
      </c>
      <c r="G948">
        <v>25727</v>
      </c>
      <c r="H948" t="s">
        <v>61</v>
      </c>
      <c r="I948" t="s">
        <v>54</v>
      </c>
      <c r="J948" t="s">
        <v>42</v>
      </c>
      <c r="K948">
        <v>5</v>
      </c>
      <c r="L948">
        <v>45107</v>
      </c>
      <c r="M948">
        <v>12</v>
      </c>
      <c r="N948" t="s">
        <v>2543</v>
      </c>
      <c r="O948" t="s">
        <v>49</v>
      </c>
      <c r="P948">
        <v>1798</v>
      </c>
      <c r="Q948">
        <v>51.4</v>
      </c>
      <c r="R948">
        <v>5</v>
      </c>
      <c r="S948">
        <v>76</v>
      </c>
      <c r="T948">
        <v>2019</v>
      </c>
      <c r="U948" t="str">
        <f t="shared" si="126"/>
        <v>Automatic</v>
      </c>
      <c r="V948">
        <f t="shared" si="127"/>
        <v>15000</v>
      </c>
      <c r="W948">
        <f t="shared" si="128"/>
        <v>0</v>
      </c>
      <c r="X948">
        <f t="shared" si="129"/>
        <v>1.8</v>
      </c>
      <c r="Y948">
        <f t="shared" si="130"/>
        <v>1</v>
      </c>
      <c r="Z948">
        <f t="shared" si="131"/>
        <v>1</v>
      </c>
      <c r="AA948">
        <f t="shared" si="132"/>
        <v>1</v>
      </c>
      <c r="AB948">
        <f t="shared" si="133"/>
        <v>1</v>
      </c>
      <c r="AC948">
        <f t="shared" si="134"/>
        <v>1</v>
      </c>
    </row>
    <row r="949" spans="1:29" x14ac:dyDescent="0.2">
      <c r="A949" t="s">
        <v>2544</v>
      </c>
      <c r="B949" t="s">
        <v>46</v>
      </c>
      <c r="C949">
        <v>5945</v>
      </c>
      <c r="D949" t="s">
        <v>1232</v>
      </c>
      <c r="E949">
        <v>2</v>
      </c>
      <c r="F949" t="s">
        <v>40</v>
      </c>
      <c r="G949">
        <v>40000</v>
      </c>
      <c r="H949" t="s">
        <v>61</v>
      </c>
      <c r="I949" t="s">
        <v>54</v>
      </c>
      <c r="J949" t="s">
        <v>42</v>
      </c>
      <c r="K949">
        <v>10</v>
      </c>
      <c r="L949">
        <v>45026</v>
      </c>
      <c r="M949">
        <v>10</v>
      </c>
      <c r="N949" t="s">
        <v>2545</v>
      </c>
      <c r="O949" t="s">
        <v>49</v>
      </c>
      <c r="P949">
        <v>1598</v>
      </c>
      <c r="Q949">
        <v>44.8</v>
      </c>
      <c r="R949">
        <v>5</v>
      </c>
      <c r="S949">
        <v>145</v>
      </c>
      <c r="T949">
        <v>2014</v>
      </c>
      <c r="U949" t="str">
        <f t="shared" si="126"/>
        <v>Automatic</v>
      </c>
      <c r="V949">
        <f t="shared" si="127"/>
        <v>5000</v>
      </c>
      <c r="W949">
        <f t="shared" si="128"/>
        <v>0</v>
      </c>
      <c r="X949">
        <f t="shared" si="129"/>
        <v>1.6</v>
      </c>
      <c r="Y949">
        <f t="shared" si="130"/>
        <v>1</v>
      </c>
      <c r="Z949">
        <f t="shared" si="131"/>
        <v>1</v>
      </c>
      <c r="AA949">
        <f t="shared" si="132"/>
        <v>1</v>
      </c>
      <c r="AB949">
        <f t="shared" si="133"/>
        <v>1</v>
      </c>
      <c r="AC949">
        <f t="shared" si="134"/>
        <v>1</v>
      </c>
    </row>
    <row r="950" spans="1:29" x14ac:dyDescent="0.2">
      <c r="A950" t="s">
        <v>2546</v>
      </c>
      <c r="B950" t="s">
        <v>38</v>
      </c>
      <c r="C950">
        <v>5095</v>
      </c>
      <c r="D950" t="s">
        <v>2547</v>
      </c>
      <c r="E950">
        <v>2</v>
      </c>
      <c r="F950" t="s">
        <v>40</v>
      </c>
      <c r="G950">
        <v>63000</v>
      </c>
      <c r="H950" t="s">
        <v>41</v>
      </c>
      <c r="I950" t="s">
        <v>34</v>
      </c>
      <c r="J950" t="s">
        <v>42</v>
      </c>
      <c r="K950">
        <v>12</v>
      </c>
      <c r="L950">
        <v>45691</v>
      </c>
      <c r="M950">
        <v>12</v>
      </c>
      <c r="N950" t="s">
        <v>2548</v>
      </c>
      <c r="O950" t="s">
        <v>49</v>
      </c>
      <c r="P950">
        <v>1598</v>
      </c>
      <c r="Q950">
        <v>39.799999999999997</v>
      </c>
      <c r="R950">
        <v>5</v>
      </c>
      <c r="S950">
        <v>167</v>
      </c>
      <c r="T950">
        <v>2012</v>
      </c>
      <c r="U950" t="str">
        <f t="shared" si="126"/>
        <v>Automatic</v>
      </c>
      <c r="V950">
        <f t="shared" si="127"/>
        <v>5000</v>
      </c>
      <c r="W950">
        <f t="shared" si="128"/>
        <v>50000</v>
      </c>
      <c r="X950">
        <f t="shared" si="129"/>
        <v>1.6</v>
      </c>
      <c r="Y950">
        <f t="shared" si="130"/>
        <v>1</v>
      </c>
      <c r="Z950">
        <f t="shared" si="131"/>
        <v>1</v>
      </c>
      <c r="AA950">
        <f t="shared" si="132"/>
        <v>1</v>
      </c>
      <c r="AB950">
        <f t="shared" si="133"/>
        <v>1</v>
      </c>
      <c r="AC950">
        <f t="shared" si="134"/>
        <v>1</v>
      </c>
    </row>
    <row r="951" spans="1:29" x14ac:dyDescent="0.2">
      <c r="A951" t="s">
        <v>2549</v>
      </c>
      <c r="B951" t="s">
        <v>243</v>
      </c>
      <c r="C951">
        <v>13652</v>
      </c>
      <c r="D951" t="s">
        <v>2358</v>
      </c>
      <c r="E951">
        <v>1</v>
      </c>
      <c r="F951" t="s">
        <v>40</v>
      </c>
      <c r="G951">
        <v>8500</v>
      </c>
      <c r="H951" t="s">
        <v>61</v>
      </c>
      <c r="I951" t="s">
        <v>34</v>
      </c>
      <c r="J951" t="s">
        <v>42</v>
      </c>
      <c r="K951">
        <v>5</v>
      </c>
      <c r="L951">
        <v>45443</v>
      </c>
      <c r="M951">
        <v>12</v>
      </c>
      <c r="N951" t="s">
        <v>2550</v>
      </c>
      <c r="O951" t="s">
        <v>49</v>
      </c>
      <c r="P951">
        <v>999</v>
      </c>
      <c r="Q951">
        <v>51.4</v>
      </c>
      <c r="R951">
        <v>5</v>
      </c>
      <c r="S951">
        <v>110</v>
      </c>
      <c r="T951">
        <v>2019</v>
      </c>
      <c r="U951" t="str">
        <f t="shared" si="126"/>
        <v>Manual</v>
      </c>
      <c r="V951">
        <f t="shared" si="127"/>
        <v>10000</v>
      </c>
      <c r="W951">
        <f t="shared" si="128"/>
        <v>0</v>
      </c>
      <c r="X951">
        <f t="shared" si="129"/>
        <v>1</v>
      </c>
      <c r="Y951">
        <f t="shared" si="130"/>
        <v>1</v>
      </c>
      <c r="Z951">
        <f t="shared" si="131"/>
        <v>1</v>
      </c>
      <c r="AA951">
        <f t="shared" si="132"/>
        <v>1</v>
      </c>
      <c r="AB951">
        <f t="shared" si="133"/>
        <v>1</v>
      </c>
      <c r="AC951">
        <f t="shared" si="134"/>
        <v>1</v>
      </c>
    </row>
    <row r="952" spans="1:29" x14ac:dyDescent="0.2">
      <c r="A952" t="s">
        <v>2551</v>
      </c>
      <c r="B952" t="s">
        <v>243</v>
      </c>
      <c r="C952">
        <v>13615</v>
      </c>
      <c r="D952" t="s">
        <v>2358</v>
      </c>
      <c r="E952">
        <v>1</v>
      </c>
      <c r="F952" t="s">
        <v>40</v>
      </c>
      <c r="G952">
        <v>15279</v>
      </c>
      <c r="H952" t="s">
        <v>61</v>
      </c>
      <c r="I952" t="s">
        <v>34</v>
      </c>
      <c r="J952" t="s">
        <v>42</v>
      </c>
      <c r="K952">
        <v>5</v>
      </c>
      <c r="L952">
        <v>45443</v>
      </c>
      <c r="M952">
        <v>12</v>
      </c>
      <c r="N952" t="s">
        <v>2552</v>
      </c>
      <c r="O952" t="s">
        <v>49</v>
      </c>
      <c r="P952">
        <v>999</v>
      </c>
      <c r="Q952">
        <v>51.4</v>
      </c>
      <c r="R952">
        <v>5</v>
      </c>
      <c r="S952">
        <v>110</v>
      </c>
      <c r="T952">
        <v>2019</v>
      </c>
      <c r="U952" t="str">
        <f t="shared" si="126"/>
        <v>Manual</v>
      </c>
      <c r="V952">
        <f t="shared" si="127"/>
        <v>10000</v>
      </c>
      <c r="W952">
        <f t="shared" si="128"/>
        <v>0</v>
      </c>
      <c r="X952">
        <f t="shared" si="129"/>
        <v>1</v>
      </c>
      <c r="Y952">
        <f t="shared" si="130"/>
        <v>1</v>
      </c>
      <c r="Z952">
        <f t="shared" si="131"/>
        <v>1</v>
      </c>
      <c r="AA952">
        <f t="shared" si="132"/>
        <v>1</v>
      </c>
      <c r="AB952">
        <f t="shared" si="133"/>
        <v>1</v>
      </c>
      <c r="AC952">
        <f t="shared" si="134"/>
        <v>1</v>
      </c>
    </row>
    <row r="953" spans="1:29" x14ac:dyDescent="0.2">
      <c r="A953" t="s">
        <v>2553</v>
      </c>
      <c r="B953" t="s">
        <v>243</v>
      </c>
      <c r="C953">
        <v>13643</v>
      </c>
      <c r="D953" t="s">
        <v>2358</v>
      </c>
      <c r="E953">
        <v>1</v>
      </c>
      <c r="F953" t="s">
        <v>40</v>
      </c>
      <c r="G953">
        <v>18621</v>
      </c>
      <c r="H953" t="s">
        <v>61</v>
      </c>
      <c r="I953" t="s">
        <v>34</v>
      </c>
      <c r="J953" t="s">
        <v>42</v>
      </c>
      <c r="K953">
        <v>5</v>
      </c>
      <c r="L953">
        <v>45443</v>
      </c>
      <c r="M953">
        <v>12</v>
      </c>
      <c r="N953" t="s">
        <v>2554</v>
      </c>
      <c r="O953" t="s">
        <v>49</v>
      </c>
      <c r="P953">
        <v>999</v>
      </c>
      <c r="Q953">
        <v>51.4</v>
      </c>
      <c r="R953">
        <v>5</v>
      </c>
      <c r="S953">
        <v>110</v>
      </c>
      <c r="T953">
        <v>2019</v>
      </c>
      <c r="U953" t="str">
        <f t="shared" si="126"/>
        <v>Manual</v>
      </c>
      <c r="V953">
        <f t="shared" si="127"/>
        <v>10000</v>
      </c>
      <c r="W953">
        <f t="shared" si="128"/>
        <v>0</v>
      </c>
      <c r="X953">
        <f t="shared" si="129"/>
        <v>1</v>
      </c>
      <c r="Y953">
        <f t="shared" si="130"/>
        <v>1</v>
      </c>
      <c r="Z953">
        <f t="shared" si="131"/>
        <v>1</v>
      </c>
      <c r="AA953">
        <f t="shared" si="132"/>
        <v>1</v>
      </c>
      <c r="AB953">
        <f t="shared" si="133"/>
        <v>1</v>
      </c>
      <c r="AC953">
        <f t="shared" si="134"/>
        <v>1</v>
      </c>
    </row>
    <row r="954" spans="1:29" x14ac:dyDescent="0.2">
      <c r="A954" t="s">
        <v>2555</v>
      </c>
      <c r="B954" t="s">
        <v>133</v>
      </c>
      <c r="C954">
        <v>14400</v>
      </c>
      <c r="D954" t="s">
        <v>2395</v>
      </c>
      <c r="E954">
        <v>2</v>
      </c>
      <c r="F954" t="s">
        <v>32</v>
      </c>
      <c r="G954">
        <v>23772</v>
      </c>
      <c r="H954" t="s">
        <v>77</v>
      </c>
      <c r="I954" t="s">
        <v>54</v>
      </c>
      <c r="J954" t="s">
        <v>42</v>
      </c>
      <c r="K954">
        <v>4</v>
      </c>
      <c r="L954">
        <v>45077</v>
      </c>
      <c r="M954">
        <v>8</v>
      </c>
      <c r="N954" t="s">
        <v>2556</v>
      </c>
      <c r="O954" t="s">
        <v>49</v>
      </c>
      <c r="P954">
        <v>1497</v>
      </c>
      <c r="Q954">
        <v>60.1</v>
      </c>
      <c r="R954">
        <v>5</v>
      </c>
      <c r="S954">
        <v>112</v>
      </c>
      <c r="T954">
        <v>2020</v>
      </c>
      <c r="U954" t="str">
        <f t="shared" si="126"/>
        <v>Automatic</v>
      </c>
      <c r="V954">
        <f t="shared" si="127"/>
        <v>10000</v>
      </c>
      <c r="W954">
        <f t="shared" si="128"/>
        <v>0</v>
      </c>
      <c r="X954">
        <f t="shared" si="129"/>
        <v>1.5</v>
      </c>
      <c r="Y954">
        <f t="shared" si="130"/>
        <v>1</v>
      </c>
      <c r="Z954">
        <f t="shared" si="131"/>
        <v>1</v>
      </c>
      <c r="AA954">
        <f t="shared" si="132"/>
        <v>1</v>
      </c>
      <c r="AB954">
        <f t="shared" si="133"/>
        <v>1</v>
      </c>
      <c r="AC954">
        <f t="shared" si="134"/>
        <v>1</v>
      </c>
    </row>
    <row r="955" spans="1:29" x14ac:dyDescent="0.2">
      <c r="A955" t="s">
        <v>2557</v>
      </c>
      <c r="B955" t="s">
        <v>133</v>
      </c>
      <c r="C955">
        <v>14400</v>
      </c>
      <c r="D955" t="s">
        <v>2395</v>
      </c>
      <c r="E955">
        <v>2</v>
      </c>
      <c r="F955" t="s">
        <v>32</v>
      </c>
      <c r="G955">
        <v>14426</v>
      </c>
      <c r="H955" t="s">
        <v>77</v>
      </c>
      <c r="I955" t="s">
        <v>54</v>
      </c>
      <c r="J955" t="s">
        <v>42</v>
      </c>
      <c r="K955">
        <v>4</v>
      </c>
      <c r="L955">
        <v>45077</v>
      </c>
      <c r="M955">
        <v>8</v>
      </c>
      <c r="N955" t="s">
        <v>2558</v>
      </c>
      <c r="O955" t="s">
        <v>49</v>
      </c>
      <c r="P955">
        <v>1497</v>
      </c>
      <c r="Q955">
        <v>60.1</v>
      </c>
      <c r="R955">
        <v>5</v>
      </c>
      <c r="S955">
        <v>112</v>
      </c>
      <c r="T955">
        <v>2020</v>
      </c>
      <c r="U955" t="str">
        <f t="shared" si="126"/>
        <v>Automatic</v>
      </c>
      <c r="V955">
        <f t="shared" si="127"/>
        <v>10000</v>
      </c>
      <c r="W955">
        <f t="shared" si="128"/>
        <v>0</v>
      </c>
      <c r="X955">
        <f t="shared" si="129"/>
        <v>1.5</v>
      </c>
      <c r="Y955">
        <f t="shared" si="130"/>
        <v>1</v>
      </c>
      <c r="Z955">
        <f t="shared" si="131"/>
        <v>1</v>
      </c>
      <c r="AA955">
        <f t="shared" si="132"/>
        <v>1</v>
      </c>
      <c r="AB955">
        <f t="shared" si="133"/>
        <v>1</v>
      </c>
      <c r="AC955">
        <f t="shared" si="134"/>
        <v>1</v>
      </c>
    </row>
    <row r="956" spans="1:29" x14ac:dyDescent="0.2">
      <c r="A956" t="s">
        <v>2559</v>
      </c>
      <c r="B956" t="s">
        <v>133</v>
      </c>
      <c r="C956">
        <v>14400</v>
      </c>
      <c r="D956" t="s">
        <v>2395</v>
      </c>
      <c r="E956">
        <v>2</v>
      </c>
      <c r="F956" t="s">
        <v>32</v>
      </c>
      <c r="G956">
        <v>18552</v>
      </c>
      <c r="H956" t="s">
        <v>94</v>
      </c>
      <c r="I956" t="s">
        <v>54</v>
      </c>
      <c r="J956" t="s">
        <v>42</v>
      </c>
      <c r="K956">
        <v>4</v>
      </c>
      <c r="L956">
        <v>45077</v>
      </c>
      <c r="M956">
        <v>8</v>
      </c>
      <c r="N956" t="s">
        <v>2560</v>
      </c>
      <c r="O956" t="s">
        <v>49</v>
      </c>
      <c r="P956">
        <v>1497</v>
      </c>
      <c r="Q956">
        <v>60.1</v>
      </c>
      <c r="R956">
        <v>5</v>
      </c>
      <c r="S956">
        <v>112</v>
      </c>
      <c r="T956">
        <v>2020</v>
      </c>
      <c r="U956" t="str">
        <f t="shared" si="126"/>
        <v>Automatic</v>
      </c>
      <c r="V956">
        <f t="shared" si="127"/>
        <v>10000</v>
      </c>
      <c r="W956">
        <f t="shared" si="128"/>
        <v>0</v>
      </c>
      <c r="X956">
        <f t="shared" si="129"/>
        <v>1.5</v>
      </c>
      <c r="Y956">
        <f t="shared" si="130"/>
        <v>1</v>
      </c>
      <c r="Z956">
        <f t="shared" si="131"/>
        <v>1</v>
      </c>
      <c r="AA956">
        <f t="shared" si="132"/>
        <v>1</v>
      </c>
      <c r="AB956">
        <f t="shared" si="133"/>
        <v>1</v>
      </c>
      <c r="AC956">
        <f t="shared" si="134"/>
        <v>1</v>
      </c>
    </row>
    <row r="957" spans="1:29" x14ac:dyDescent="0.2">
      <c r="A957" t="s">
        <v>2561</v>
      </c>
      <c r="B957" t="s">
        <v>133</v>
      </c>
      <c r="C957">
        <v>14400</v>
      </c>
      <c r="D957" t="s">
        <v>2395</v>
      </c>
      <c r="E957">
        <v>2</v>
      </c>
      <c r="F957" t="s">
        <v>32</v>
      </c>
      <c r="G957">
        <v>17169</v>
      </c>
      <c r="H957" t="s">
        <v>94</v>
      </c>
      <c r="I957" t="s">
        <v>54</v>
      </c>
      <c r="J957" t="s">
        <v>42</v>
      </c>
      <c r="K957">
        <v>4</v>
      </c>
      <c r="L957">
        <v>45077</v>
      </c>
      <c r="M957">
        <v>8</v>
      </c>
      <c r="N957" t="s">
        <v>2562</v>
      </c>
      <c r="O957" t="s">
        <v>49</v>
      </c>
      <c r="P957">
        <v>1497</v>
      </c>
      <c r="Q957">
        <v>60.1</v>
      </c>
      <c r="R957">
        <v>5</v>
      </c>
      <c r="S957">
        <v>112</v>
      </c>
      <c r="T957">
        <v>2020</v>
      </c>
      <c r="U957" t="str">
        <f t="shared" si="126"/>
        <v>Automatic</v>
      </c>
      <c r="V957">
        <f t="shared" si="127"/>
        <v>10000</v>
      </c>
      <c r="W957">
        <f t="shared" si="128"/>
        <v>0</v>
      </c>
      <c r="X957">
        <f t="shared" si="129"/>
        <v>1.5</v>
      </c>
      <c r="Y957">
        <f t="shared" si="130"/>
        <v>1</v>
      </c>
      <c r="Z957">
        <f t="shared" si="131"/>
        <v>1</v>
      </c>
      <c r="AA957">
        <f t="shared" si="132"/>
        <v>1</v>
      </c>
      <c r="AB957">
        <f t="shared" si="133"/>
        <v>1</v>
      </c>
      <c r="AC957">
        <f t="shared" si="134"/>
        <v>1</v>
      </c>
    </row>
    <row r="958" spans="1:29" x14ac:dyDescent="0.2">
      <c r="A958" t="s">
        <v>2563</v>
      </c>
      <c r="B958" t="s">
        <v>133</v>
      </c>
      <c r="C958">
        <v>14400</v>
      </c>
      <c r="D958" t="s">
        <v>2395</v>
      </c>
      <c r="E958">
        <v>2</v>
      </c>
      <c r="F958" t="s">
        <v>32</v>
      </c>
      <c r="G958">
        <v>19667</v>
      </c>
      <c r="H958" t="s">
        <v>94</v>
      </c>
      <c r="I958" t="s">
        <v>54</v>
      </c>
      <c r="J958" t="s">
        <v>42</v>
      </c>
      <c r="K958">
        <v>4</v>
      </c>
      <c r="L958">
        <v>45077</v>
      </c>
      <c r="M958">
        <v>8</v>
      </c>
      <c r="N958" t="s">
        <v>2564</v>
      </c>
      <c r="O958" t="s">
        <v>49</v>
      </c>
      <c r="P958">
        <v>1497</v>
      </c>
      <c r="Q958">
        <v>60.1</v>
      </c>
      <c r="R958">
        <v>5</v>
      </c>
      <c r="S958">
        <v>112</v>
      </c>
      <c r="T958">
        <v>2020</v>
      </c>
      <c r="U958" t="str">
        <f t="shared" si="126"/>
        <v>Automatic</v>
      </c>
      <c r="V958">
        <f t="shared" si="127"/>
        <v>10000</v>
      </c>
      <c r="W958">
        <f t="shared" si="128"/>
        <v>0</v>
      </c>
      <c r="X958">
        <f t="shared" si="129"/>
        <v>1.5</v>
      </c>
      <c r="Y958">
        <f t="shared" si="130"/>
        <v>1</v>
      </c>
      <c r="Z958">
        <f t="shared" si="131"/>
        <v>1</v>
      </c>
      <c r="AA958">
        <f t="shared" si="132"/>
        <v>1</v>
      </c>
      <c r="AB958">
        <f t="shared" si="133"/>
        <v>1</v>
      </c>
      <c r="AC958">
        <f t="shared" si="134"/>
        <v>1</v>
      </c>
    </row>
    <row r="959" spans="1:29" x14ac:dyDescent="0.2">
      <c r="A959" t="s">
        <v>2565</v>
      </c>
      <c r="B959" t="s">
        <v>133</v>
      </c>
      <c r="C959">
        <v>14400</v>
      </c>
      <c r="D959" t="s">
        <v>2395</v>
      </c>
      <c r="E959">
        <v>2</v>
      </c>
      <c r="F959" t="s">
        <v>32</v>
      </c>
      <c r="G959">
        <v>17044</v>
      </c>
      <c r="H959" t="s">
        <v>41</v>
      </c>
      <c r="I959" t="s">
        <v>54</v>
      </c>
      <c r="J959" t="s">
        <v>42</v>
      </c>
      <c r="K959">
        <v>4</v>
      </c>
      <c r="L959">
        <v>45077</v>
      </c>
      <c r="M959">
        <v>8</v>
      </c>
      <c r="N959" t="s">
        <v>2566</v>
      </c>
      <c r="O959" t="s">
        <v>49</v>
      </c>
      <c r="P959">
        <v>1497</v>
      </c>
      <c r="Q959">
        <v>60.1</v>
      </c>
      <c r="R959">
        <v>5</v>
      </c>
      <c r="S959">
        <v>112</v>
      </c>
      <c r="T959">
        <v>2020</v>
      </c>
      <c r="U959" t="str">
        <f t="shared" si="126"/>
        <v>Automatic</v>
      </c>
      <c r="V959">
        <f t="shared" si="127"/>
        <v>10000</v>
      </c>
      <c r="W959">
        <f t="shared" si="128"/>
        <v>0</v>
      </c>
      <c r="X959">
        <f t="shared" si="129"/>
        <v>1.5</v>
      </c>
      <c r="Y959">
        <f t="shared" si="130"/>
        <v>1</v>
      </c>
      <c r="Z959">
        <f t="shared" si="131"/>
        <v>1</v>
      </c>
      <c r="AA959">
        <f t="shared" si="132"/>
        <v>1</v>
      </c>
      <c r="AB959">
        <f t="shared" si="133"/>
        <v>1</v>
      </c>
      <c r="AC959">
        <f t="shared" si="134"/>
        <v>1</v>
      </c>
    </row>
    <row r="960" spans="1:29" x14ac:dyDescent="0.2">
      <c r="A960" t="s">
        <v>2567</v>
      </c>
      <c r="B960" t="s">
        <v>133</v>
      </c>
      <c r="C960">
        <v>14400</v>
      </c>
      <c r="D960" t="s">
        <v>2395</v>
      </c>
      <c r="E960">
        <v>2</v>
      </c>
      <c r="F960" t="s">
        <v>32</v>
      </c>
      <c r="G960">
        <v>10508</v>
      </c>
      <c r="H960" t="s">
        <v>41</v>
      </c>
      <c r="I960" t="s">
        <v>54</v>
      </c>
      <c r="J960" t="s">
        <v>42</v>
      </c>
      <c r="K960">
        <v>4</v>
      </c>
      <c r="L960">
        <v>45077</v>
      </c>
      <c r="M960">
        <v>8</v>
      </c>
      <c r="N960" t="s">
        <v>2568</v>
      </c>
      <c r="O960" t="s">
        <v>49</v>
      </c>
      <c r="P960">
        <v>1497</v>
      </c>
      <c r="Q960">
        <v>60.1</v>
      </c>
      <c r="R960">
        <v>5</v>
      </c>
      <c r="S960">
        <v>112</v>
      </c>
      <c r="T960">
        <v>2020</v>
      </c>
      <c r="U960" t="str">
        <f t="shared" si="126"/>
        <v>Automatic</v>
      </c>
      <c r="V960">
        <f t="shared" si="127"/>
        <v>10000</v>
      </c>
      <c r="W960">
        <f t="shared" si="128"/>
        <v>0</v>
      </c>
      <c r="X960">
        <f t="shared" si="129"/>
        <v>1.5</v>
      </c>
      <c r="Y960">
        <f t="shared" si="130"/>
        <v>1</v>
      </c>
      <c r="Z960">
        <f t="shared" si="131"/>
        <v>1</v>
      </c>
      <c r="AA960">
        <f t="shared" si="132"/>
        <v>1</v>
      </c>
      <c r="AB960">
        <f t="shared" si="133"/>
        <v>1</v>
      </c>
      <c r="AC960">
        <f t="shared" si="134"/>
        <v>1</v>
      </c>
    </row>
    <row r="961" spans="1:29" x14ac:dyDescent="0.2">
      <c r="A961" t="s">
        <v>2569</v>
      </c>
      <c r="B961" t="s">
        <v>133</v>
      </c>
      <c r="C961">
        <v>14400</v>
      </c>
      <c r="D961" t="s">
        <v>2395</v>
      </c>
      <c r="E961">
        <v>2</v>
      </c>
      <c r="F961" t="s">
        <v>32</v>
      </c>
      <c r="G961">
        <v>12248</v>
      </c>
      <c r="H961" t="s">
        <v>41</v>
      </c>
      <c r="I961" t="s">
        <v>54</v>
      </c>
      <c r="J961" t="s">
        <v>42</v>
      </c>
      <c r="K961">
        <v>4</v>
      </c>
      <c r="L961">
        <v>45077</v>
      </c>
      <c r="M961">
        <v>8</v>
      </c>
      <c r="N961" t="s">
        <v>2570</v>
      </c>
      <c r="O961" t="s">
        <v>49</v>
      </c>
      <c r="P961">
        <v>1497</v>
      </c>
      <c r="Q961">
        <v>60.1</v>
      </c>
      <c r="R961">
        <v>5</v>
      </c>
      <c r="S961">
        <v>112</v>
      </c>
      <c r="T961">
        <v>2020</v>
      </c>
      <c r="U961" t="str">
        <f t="shared" si="126"/>
        <v>Automatic</v>
      </c>
      <c r="V961">
        <f t="shared" si="127"/>
        <v>10000</v>
      </c>
      <c r="W961">
        <f t="shared" si="128"/>
        <v>0</v>
      </c>
      <c r="X961">
        <f t="shared" si="129"/>
        <v>1.5</v>
      </c>
      <c r="Y961">
        <f t="shared" si="130"/>
        <v>1</v>
      </c>
      <c r="Z961">
        <f t="shared" si="131"/>
        <v>1</v>
      </c>
      <c r="AA961">
        <f t="shared" si="132"/>
        <v>1</v>
      </c>
      <c r="AB961">
        <f t="shared" si="133"/>
        <v>1</v>
      </c>
      <c r="AC961">
        <f t="shared" si="134"/>
        <v>1</v>
      </c>
    </row>
    <row r="962" spans="1:29" x14ac:dyDescent="0.2">
      <c r="A962" t="s">
        <v>2571</v>
      </c>
      <c r="B962" t="s">
        <v>133</v>
      </c>
      <c r="C962">
        <v>14400</v>
      </c>
      <c r="D962" t="s">
        <v>2395</v>
      </c>
      <c r="E962">
        <v>2</v>
      </c>
      <c r="F962" t="s">
        <v>32</v>
      </c>
      <c r="G962">
        <v>15556</v>
      </c>
      <c r="H962" t="s">
        <v>61</v>
      </c>
      <c r="I962" t="s">
        <v>54</v>
      </c>
      <c r="J962" t="s">
        <v>42</v>
      </c>
      <c r="K962">
        <v>4</v>
      </c>
      <c r="L962">
        <v>45077</v>
      </c>
      <c r="M962">
        <v>8</v>
      </c>
      <c r="N962" t="s">
        <v>2572</v>
      </c>
      <c r="O962" t="s">
        <v>49</v>
      </c>
      <c r="P962">
        <v>1497</v>
      </c>
      <c r="Q962">
        <v>60.1</v>
      </c>
      <c r="R962">
        <v>5</v>
      </c>
      <c r="S962">
        <v>112</v>
      </c>
      <c r="T962">
        <v>2020</v>
      </c>
      <c r="U962" t="str">
        <f t="shared" ref="U962:U1025" si="135">IF(AVERAGE(E962:E962)=2,"Automatic","Manual")</f>
        <v>Automatic</v>
      </c>
      <c r="V962">
        <f t="shared" ref="V962:V1025" si="136">ROUNDDOWN(AVERAGE(C962:C962)/5000,0)*5000</f>
        <v>10000</v>
      </c>
      <c r="W962">
        <f t="shared" ref="W962:W1025" si="137">ROUNDDOWN(AVERAGE(G962:G962)/50000,0)*50000</f>
        <v>0</v>
      </c>
      <c r="X962">
        <f t="shared" ref="X962:X1025" si="138">ROUND(AVERAGE(P962:P962)/1000,1)</f>
        <v>1.5</v>
      </c>
      <c r="Y962">
        <f t="shared" ref="Y962:Y1025" si="139">IF(AVERAGE(V962:V962)=30000,0,1)</f>
        <v>1</v>
      </c>
      <c r="Z962">
        <f t="shared" ref="Z962:Z1025" si="140">IF(AVERAGE(W962:W962)&gt;50000,0,1)</f>
        <v>1</v>
      </c>
      <c r="AA962">
        <f t="shared" ref="AA962:AA1025" si="141">IF(AVERAGE(X962:X962)&gt;2.5,0,1)</f>
        <v>1</v>
      </c>
      <c r="AB962">
        <f t="shared" ref="AB962:AB1025" si="142">IF(AVERAGE(Q962:Q962)&lt;30,0,1)</f>
        <v>1</v>
      </c>
      <c r="AC962">
        <f t="shared" ref="AC962:AC1025" si="143">IF(SUM(Y962:AB962)=4,1,0)</f>
        <v>1</v>
      </c>
    </row>
    <row r="963" spans="1:29" x14ac:dyDescent="0.2">
      <c r="A963" t="s">
        <v>2573</v>
      </c>
      <c r="B963" t="s">
        <v>133</v>
      </c>
      <c r="C963">
        <v>14400</v>
      </c>
      <c r="D963" t="s">
        <v>2395</v>
      </c>
      <c r="E963">
        <v>2</v>
      </c>
      <c r="F963" t="s">
        <v>32</v>
      </c>
      <c r="G963">
        <v>30280</v>
      </c>
      <c r="H963" t="s">
        <v>395</v>
      </c>
      <c r="I963" t="s">
        <v>54</v>
      </c>
      <c r="J963" t="s">
        <v>42</v>
      </c>
      <c r="K963">
        <v>4</v>
      </c>
      <c r="L963">
        <v>45077</v>
      </c>
      <c r="M963">
        <v>8</v>
      </c>
      <c r="N963" t="s">
        <v>2574</v>
      </c>
      <c r="O963" t="s">
        <v>49</v>
      </c>
      <c r="P963">
        <v>1497</v>
      </c>
      <c r="Q963">
        <v>60.1</v>
      </c>
      <c r="R963">
        <v>5</v>
      </c>
      <c r="S963">
        <v>112</v>
      </c>
      <c r="T963">
        <v>2020</v>
      </c>
      <c r="U963" t="str">
        <f t="shared" si="135"/>
        <v>Automatic</v>
      </c>
      <c r="V963">
        <f t="shared" si="136"/>
        <v>10000</v>
      </c>
      <c r="W963">
        <f t="shared" si="137"/>
        <v>0</v>
      </c>
      <c r="X963">
        <f t="shared" si="138"/>
        <v>1.5</v>
      </c>
      <c r="Y963">
        <f t="shared" si="139"/>
        <v>1</v>
      </c>
      <c r="Z963">
        <f t="shared" si="140"/>
        <v>1</v>
      </c>
      <c r="AA963">
        <f t="shared" si="141"/>
        <v>1</v>
      </c>
      <c r="AB963">
        <f t="shared" si="142"/>
        <v>1</v>
      </c>
      <c r="AC963">
        <f t="shared" si="143"/>
        <v>1</v>
      </c>
    </row>
    <row r="964" spans="1:29" x14ac:dyDescent="0.2">
      <c r="A964" t="s">
        <v>2575</v>
      </c>
      <c r="B964" t="s">
        <v>133</v>
      </c>
      <c r="C964">
        <v>14400</v>
      </c>
      <c r="D964" t="s">
        <v>2395</v>
      </c>
      <c r="E964">
        <v>2</v>
      </c>
      <c r="F964" t="s">
        <v>32</v>
      </c>
      <c r="G964">
        <v>20932</v>
      </c>
      <c r="H964" t="s">
        <v>395</v>
      </c>
      <c r="I964" t="s">
        <v>54</v>
      </c>
      <c r="J964" t="s">
        <v>42</v>
      </c>
      <c r="K964">
        <v>4</v>
      </c>
      <c r="L964">
        <v>45077</v>
      </c>
      <c r="M964">
        <v>8</v>
      </c>
      <c r="N964" t="s">
        <v>2576</v>
      </c>
      <c r="O964" t="s">
        <v>49</v>
      </c>
      <c r="P964">
        <v>1497</v>
      </c>
      <c r="Q964">
        <v>60.1</v>
      </c>
      <c r="R964">
        <v>5</v>
      </c>
      <c r="S964">
        <v>112</v>
      </c>
      <c r="T964">
        <v>2020</v>
      </c>
      <c r="U964" t="str">
        <f t="shared" si="135"/>
        <v>Automatic</v>
      </c>
      <c r="V964">
        <f t="shared" si="136"/>
        <v>10000</v>
      </c>
      <c r="W964">
        <f t="shared" si="137"/>
        <v>0</v>
      </c>
      <c r="X964">
        <f t="shared" si="138"/>
        <v>1.5</v>
      </c>
      <c r="Y964">
        <f t="shared" si="139"/>
        <v>1</v>
      </c>
      <c r="Z964">
        <f t="shared" si="140"/>
        <v>1</v>
      </c>
      <c r="AA964">
        <f t="shared" si="141"/>
        <v>1</v>
      </c>
      <c r="AB964">
        <f t="shared" si="142"/>
        <v>1</v>
      </c>
      <c r="AC964">
        <f t="shared" si="143"/>
        <v>1</v>
      </c>
    </row>
    <row r="965" spans="1:29" x14ac:dyDescent="0.2">
      <c r="A965" t="s">
        <v>2577</v>
      </c>
      <c r="B965" t="s">
        <v>133</v>
      </c>
      <c r="C965">
        <v>14400</v>
      </c>
      <c r="D965" t="s">
        <v>2395</v>
      </c>
      <c r="E965">
        <v>2</v>
      </c>
      <c r="F965" t="s">
        <v>32</v>
      </c>
      <c r="G965">
        <v>18300</v>
      </c>
      <c r="H965" t="s">
        <v>395</v>
      </c>
      <c r="I965" t="s">
        <v>54</v>
      </c>
      <c r="J965" t="s">
        <v>42</v>
      </c>
      <c r="K965">
        <v>4</v>
      </c>
      <c r="L965">
        <v>45077</v>
      </c>
      <c r="M965">
        <v>8</v>
      </c>
      <c r="N965" t="s">
        <v>2578</v>
      </c>
      <c r="O965" t="s">
        <v>49</v>
      </c>
      <c r="P965">
        <v>1497</v>
      </c>
      <c r="Q965">
        <v>60.1</v>
      </c>
      <c r="R965">
        <v>5</v>
      </c>
      <c r="S965">
        <v>112</v>
      </c>
      <c r="T965">
        <v>2020</v>
      </c>
      <c r="U965" t="str">
        <f t="shared" si="135"/>
        <v>Automatic</v>
      </c>
      <c r="V965">
        <f t="shared" si="136"/>
        <v>10000</v>
      </c>
      <c r="W965">
        <f t="shared" si="137"/>
        <v>0</v>
      </c>
      <c r="X965">
        <f t="shared" si="138"/>
        <v>1.5</v>
      </c>
      <c r="Y965">
        <f t="shared" si="139"/>
        <v>1</v>
      </c>
      <c r="Z965">
        <f t="shared" si="140"/>
        <v>1</v>
      </c>
      <c r="AA965">
        <f t="shared" si="141"/>
        <v>1</v>
      </c>
      <c r="AB965">
        <f t="shared" si="142"/>
        <v>1</v>
      </c>
      <c r="AC965">
        <f t="shared" si="143"/>
        <v>1</v>
      </c>
    </row>
    <row r="966" spans="1:29" x14ac:dyDescent="0.2">
      <c r="A966" t="s">
        <v>2579</v>
      </c>
      <c r="B966" t="s">
        <v>133</v>
      </c>
      <c r="C966">
        <v>14400</v>
      </c>
      <c r="D966" t="s">
        <v>2395</v>
      </c>
      <c r="E966">
        <v>2</v>
      </c>
      <c r="F966" t="s">
        <v>32</v>
      </c>
      <c r="G966">
        <v>21118</v>
      </c>
      <c r="H966" t="s">
        <v>41</v>
      </c>
      <c r="I966" t="s">
        <v>54</v>
      </c>
      <c r="J966" t="s">
        <v>42</v>
      </c>
      <c r="K966">
        <v>4</v>
      </c>
      <c r="L966">
        <v>45077</v>
      </c>
      <c r="M966">
        <v>8</v>
      </c>
      <c r="N966" t="s">
        <v>2580</v>
      </c>
      <c r="O966" t="s">
        <v>49</v>
      </c>
      <c r="P966">
        <v>1497</v>
      </c>
      <c r="Q966">
        <v>60.1</v>
      </c>
      <c r="R966">
        <v>5</v>
      </c>
      <c r="S966">
        <v>112</v>
      </c>
      <c r="T966">
        <v>2020</v>
      </c>
      <c r="U966" t="str">
        <f t="shared" si="135"/>
        <v>Automatic</v>
      </c>
      <c r="V966">
        <f t="shared" si="136"/>
        <v>10000</v>
      </c>
      <c r="W966">
        <f t="shared" si="137"/>
        <v>0</v>
      </c>
      <c r="X966">
        <f t="shared" si="138"/>
        <v>1.5</v>
      </c>
      <c r="Y966">
        <f t="shared" si="139"/>
        <v>1</v>
      </c>
      <c r="Z966">
        <f t="shared" si="140"/>
        <v>1</v>
      </c>
      <c r="AA966">
        <f t="shared" si="141"/>
        <v>1</v>
      </c>
      <c r="AB966">
        <f t="shared" si="142"/>
        <v>1</v>
      </c>
      <c r="AC966">
        <f t="shared" si="143"/>
        <v>1</v>
      </c>
    </row>
    <row r="967" spans="1:29" x14ac:dyDescent="0.2">
      <c r="A967" t="s">
        <v>2581</v>
      </c>
      <c r="B967" t="s">
        <v>133</v>
      </c>
      <c r="C967">
        <v>14400</v>
      </c>
      <c r="D967" t="s">
        <v>2395</v>
      </c>
      <c r="E967">
        <v>2</v>
      </c>
      <c r="F967" t="s">
        <v>32</v>
      </c>
      <c r="G967">
        <v>11333</v>
      </c>
      <c r="H967" t="s">
        <v>77</v>
      </c>
      <c r="I967" t="s">
        <v>54</v>
      </c>
      <c r="J967" t="s">
        <v>42</v>
      </c>
      <c r="K967">
        <v>4</v>
      </c>
      <c r="L967">
        <v>45077</v>
      </c>
      <c r="M967">
        <v>8</v>
      </c>
      <c r="N967" t="s">
        <v>2582</v>
      </c>
      <c r="O967" t="s">
        <v>49</v>
      </c>
      <c r="P967">
        <v>1497</v>
      </c>
      <c r="Q967">
        <v>60.1</v>
      </c>
      <c r="R967">
        <v>5</v>
      </c>
      <c r="S967">
        <v>112</v>
      </c>
      <c r="T967">
        <v>2020</v>
      </c>
      <c r="U967" t="str">
        <f t="shared" si="135"/>
        <v>Automatic</v>
      </c>
      <c r="V967">
        <f t="shared" si="136"/>
        <v>10000</v>
      </c>
      <c r="W967">
        <f t="shared" si="137"/>
        <v>0</v>
      </c>
      <c r="X967">
        <f t="shared" si="138"/>
        <v>1.5</v>
      </c>
      <c r="Y967">
        <f t="shared" si="139"/>
        <v>1</v>
      </c>
      <c r="Z967">
        <f t="shared" si="140"/>
        <v>1</v>
      </c>
      <c r="AA967">
        <f t="shared" si="141"/>
        <v>1</v>
      </c>
      <c r="AB967">
        <f t="shared" si="142"/>
        <v>1</v>
      </c>
      <c r="AC967">
        <f t="shared" si="143"/>
        <v>1</v>
      </c>
    </row>
    <row r="968" spans="1:29" x14ac:dyDescent="0.2">
      <c r="A968" t="s">
        <v>2583</v>
      </c>
      <c r="B968" t="s">
        <v>133</v>
      </c>
      <c r="C968">
        <v>14400</v>
      </c>
      <c r="D968" t="s">
        <v>2395</v>
      </c>
      <c r="E968">
        <v>2</v>
      </c>
      <c r="F968" t="s">
        <v>32</v>
      </c>
      <c r="G968">
        <v>18072</v>
      </c>
      <c r="H968" t="s">
        <v>77</v>
      </c>
      <c r="I968" t="s">
        <v>54</v>
      </c>
      <c r="J968" t="s">
        <v>42</v>
      </c>
      <c r="K968">
        <v>4</v>
      </c>
      <c r="L968">
        <v>45077</v>
      </c>
      <c r="M968">
        <v>8</v>
      </c>
      <c r="N968" t="s">
        <v>2584</v>
      </c>
      <c r="O968" t="s">
        <v>49</v>
      </c>
      <c r="P968">
        <v>1497</v>
      </c>
      <c r="Q968">
        <v>60.1</v>
      </c>
      <c r="R968">
        <v>5</v>
      </c>
      <c r="S968">
        <v>112</v>
      </c>
      <c r="T968">
        <v>2020</v>
      </c>
      <c r="U968" t="str">
        <f t="shared" si="135"/>
        <v>Automatic</v>
      </c>
      <c r="V968">
        <f t="shared" si="136"/>
        <v>10000</v>
      </c>
      <c r="W968">
        <f t="shared" si="137"/>
        <v>0</v>
      </c>
      <c r="X968">
        <f t="shared" si="138"/>
        <v>1.5</v>
      </c>
      <c r="Y968">
        <f t="shared" si="139"/>
        <v>1</v>
      </c>
      <c r="Z968">
        <f t="shared" si="140"/>
        <v>1</v>
      </c>
      <c r="AA968">
        <f t="shared" si="141"/>
        <v>1</v>
      </c>
      <c r="AB968">
        <f t="shared" si="142"/>
        <v>1</v>
      </c>
      <c r="AC968">
        <f t="shared" si="143"/>
        <v>1</v>
      </c>
    </row>
    <row r="969" spans="1:29" x14ac:dyDescent="0.2">
      <c r="A969" t="s">
        <v>2585</v>
      </c>
      <c r="B969" t="s">
        <v>133</v>
      </c>
      <c r="C969">
        <v>14400</v>
      </c>
      <c r="D969" t="s">
        <v>2395</v>
      </c>
      <c r="E969">
        <v>2</v>
      </c>
      <c r="F969" t="s">
        <v>32</v>
      </c>
      <c r="G969">
        <v>13366</v>
      </c>
      <c r="H969" t="s">
        <v>33</v>
      </c>
      <c r="I969" t="s">
        <v>54</v>
      </c>
      <c r="J969" t="s">
        <v>42</v>
      </c>
      <c r="K969">
        <v>4</v>
      </c>
      <c r="L969">
        <v>45077</v>
      </c>
      <c r="M969">
        <v>8</v>
      </c>
      <c r="N969" t="s">
        <v>2586</v>
      </c>
      <c r="O969" t="s">
        <v>49</v>
      </c>
      <c r="P969">
        <v>1497</v>
      </c>
      <c r="Q969">
        <v>60.1</v>
      </c>
      <c r="R969">
        <v>5</v>
      </c>
      <c r="S969">
        <v>112</v>
      </c>
      <c r="T969">
        <v>2020</v>
      </c>
      <c r="U969" t="str">
        <f t="shared" si="135"/>
        <v>Automatic</v>
      </c>
      <c r="V969">
        <f t="shared" si="136"/>
        <v>10000</v>
      </c>
      <c r="W969">
        <f t="shared" si="137"/>
        <v>0</v>
      </c>
      <c r="X969">
        <f t="shared" si="138"/>
        <v>1.5</v>
      </c>
      <c r="Y969">
        <f t="shared" si="139"/>
        <v>1</v>
      </c>
      <c r="Z969">
        <f t="shared" si="140"/>
        <v>1</v>
      </c>
      <c r="AA969">
        <f t="shared" si="141"/>
        <v>1</v>
      </c>
      <c r="AB969">
        <f t="shared" si="142"/>
        <v>1</v>
      </c>
      <c r="AC969">
        <f t="shared" si="143"/>
        <v>1</v>
      </c>
    </row>
    <row r="970" spans="1:29" x14ac:dyDescent="0.2">
      <c r="A970" t="s">
        <v>2587</v>
      </c>
      <c r="B970" t="s">
        <v>133</v>
      </c>
      <c r="C970">
        <v>14400</v>
      </c>
      <c r="D970" t="s">
        <v>2395</v>
      </c>
      <c r="E970">
        <v>2</v>
      </c>
      <c r="F970" t="s">
        <v>32</v>
      </c>
      <c r="G970">
        <v>27719</v>
      </c>
      <c r="H970" t="s">
        <v>395</v>
      </c>
      <c r="I970" t="s">
        <v>54</v>
      </c>
      <c r="J970" t="s">
        <v>42</v>
      </c>
      <c r="K970">
        <v>4</v>
      </c>
      <c r="L970">
        <v>45077</v>
      </c>
      <c r="M970">
        <v>8</v>
      </c>
      <c r="N970" t="s">
        <v>2588</v>
      </c>
      <c r="O970" t="s">
        <v>49</v>
      </c>
      <c r="P970">
        <v>1497</v>
      </c>
      <c r="Q970">
        <v>60.1</v>
      </c>
      <c r="R970">
        <v>5</v>
      </c>
      <c r="S970">
        <v>112</v>
      </c>
      <c r="T970">
        <v>2020</v>
      </c>
      <c r="U970" t="str">
        <f t="shared" si="135"/>
        <v>Automatic</v>
      </c>
      <c r="V970">
        <f t="shared" si="136"/>
        <v>10000</v>
      </c>
      <c r="W970">
        <f t="shared" si="137"/>
        <v>0</v>
      </c>
      <c r="X970">
        <f t="shared" si="138"/>
        <v>1.5</v>
      </c>
      <c r="Y970">
        <f t="shared" si="139"/>
        <v>1</v>
      </c>
      <c r="Z970">
        <f t="shared" si="140"/>
        <v>1</v>
      </c>
      <c r="AA970">
        <f t="shared" si="141"/>
        <v>1</v>
      </c>
      <c r="AB970">
        <f t="shared" si="142"/>
        <v>1</v>
      </c>
      <c r="AC970">
        <f t="shared" si="143"/>
        <v>1</v>
      </c>
    </row>
    <row r="971" spans="1:29" x14ac:dyDescent="0.2">
      <c r="A971" t="s">
        <v>2589</v>
      </c>
      <c r="B971" t="s">
        <v>133</v>
      </c>
      <c r="C971">
        <v>14400</v>
      </c>
      <c r="D971" t="s">
        <v>2395</v>
      </c>
      <c r="E971">
        <v>2</v>
      </c>
      <c r="F971" t="s">
        <v>32</v>
      </c>
      <c r="G971">
        <v>16986</v>
      </c>
      <c r="H971" t="s">
        <v>61</v>
      </c>
      <c r="I971" t="s">
        <v>54</v>
      </c>
      <c r="J971" t="s">
        <v>42</v>
      </c>
      <c r="K971">
        <v>4</v>
      </c>
      <c r="L971">
        <v>45077</v>
      </c>
      <c r="M971">
        <v>8</v>
      </c>
      <c r="N971" t="s">
        <v>2590</v>
      </c>
      <c r="O971" t="s">
        <v>49</v>
      </c>
      <c r="P971">
        <v>1497</v>
      </c>
      <c r="Q971">
        <v>60.1</v>
      </c>
      <c r="R971">
        <v>5</v>
      </c>
      <c r="S971">
        <v>112</v>
      </c>
      <c r="T971">
        <v>2020</v>
      </c>
      <c r="U971" t="str">
        <f t="shared" si="135"/>
        <v>Automatic</v>
      </c>
      <c r="V971">
        <f t="shared" si="136"/>
        <v>10000</v>
      </c>
      <c r="W971">
        <f t="shared" si="137"/>
        <v>0</v>
      </c>
      <c r="X971">
        <f t="shared" si="138"/>
        <v>1.5</v>
      </c>
      <c r="Y971">
        <f t="shared" si="139"/>
        <v>1</v>
      </c>
      <c r="Z971">
        <f t="shared" si="140"/>
        <v>1</v>
      </c>
      <c r="AA971">
        <f t="shared" si="141"/>
        <v>1</v>
      </c>
      <c r="AB971">
        <f t="shared" si="142"/>
        <v>1</v>
      </c>
      <c r="AC971">
        <f t="shared" si="143"/>
        <v>1</v>
      </c>
    </row>
    <row r="972" spans="1:29" x14ac:dyDescent="0.2">
      <c r="A972" t="s">
        <v>2591</v>
      </c>
      <c r="B972" t="s">
        <v>133</v>
      </c>
      <c r="C972">
        <v>14400</v>
      </c>
      <c r="D972" t="s">
        <v>2395</v>
      </c>
      <c r="E972">
        <v>2</v>
      </c>
      <c r="F972" t="s">
        <v>32</v>
      </c>
      <c r="G972">
        <v>24779</v>
      </c>
      <c r="H972" t="s">
        <v>41</v>
      </c>
      <c r="I972" t="s">
        <v>54</v>
      </c>
      <c r="J972" t="s">
        <v>42</v>
      </c>
      <c r="K972">
        <v>4</v>
      </c>
      <c r="L972">
        <v>45077</v>
      </c>
      <c r="M972">
        <v>8</v>
      </c>
      <c r="N972" t="s">
        <v>2578</v>
      </c>
      <c r="O972" t="s">
        <v>49</v>
      </c>
      <c r="P972">
        <v>1497</v>
      </c>
      <c r="Q972">
        <v>60.1</v>
      </c>
      <c r="R972">
        <v>5</v>
      </c>
      <c r="S972">
        <v>112</v>
      </c>
      <c r="T972">
        <v>2020</v>
      </c>
      <c r="U972" t="str">
        <f t="shared" si="135"/>
        <v>Automatic</v>
      </c>
      <c r="V972">
        <f t="shared" si="136"/>
        <v>10000</v>
      </c>
      <c r="W972">
        <f t="shared" si="137"/>
        <v>0</v>
      </c>
      <c r="X972">
        <f t="shared" si="138"/>
        <v>1.5</v>
      </c>
      <c r="Y972">
        <f t="shared" si="139"/>
        <v>1</v>
      </c>
      <c r="Z972">
        <f t="shared" si="140"/>
        <v>1</v>
      </c>
      <c r="AA972">
        <f t="shared" si="141"/>
        <v>1</v>
      </c>
      <c r="AB972">
        <f t="shared" si="142"/>
        <v>1</v>
      </c>
      <c r="AC972">
        <f t="shared" si="143"/>
        <v>1</v>
      </c>
    </row>
    <row r="973" spans="1:29" x14ac:dyDescent="0.2">
      <c r="A973" t="s">
        <v>2592</v>
      </c>
      <c r="B973" t="s">
        <v>133</v>
      </c>
      <c r="C973">
        <v>14400</v>
      </c>
      <c r="D973" t="s">
        <v>2395</v>
      </c>
      <c r="E973">
        <v>2</v>
      </c>
      <c r="F973" t="s">
        <v>32</v>
      </c>
      <c r="G973">
        <v>32022</v>
      </c>
      <c r="H973" t="s">
        <v>33</v>
      </c>
      <c r="I973" t="s">
        <v>54</v>
      </c>
      <c r="J973" t="s">
        <v>42</v>
      </c>
      <c r="K973">
        <v>4</v>
      </c>
      <c r="L973">
        <v>45077</v>
      </c>
      <c r="M973">
        <v>8</v>
      </c>
      <c r="N973" t="s">
        <v>2593</v>
      </c>
      <c r="O973" t="s">
        <v>49</v>
      </c>
      <c r="P973">
        <v>1497</v>
      </c>
      <c r="Q973">
        <v>60.1</v>
      </c>
      <c r="R973">
        <v>5</v>
      </c>
      <c r="S973">
        <v>112</v>
      </c>
      <c r="T973">
        <v>2020</v>
      </c>
      <c r="U973" t="str">
        <f t="shared" si="135"/>
        <v>Automatic</v>
      </c>
      <c r="V973">
        <f t="shared" si="136"/>
        <v>10000</v>
      </c>
      <c r="W973">
        <f t="shared" si="137"/>
        <v>0</v>
      </c>
      <c r="X973">
        <f t="shared" si="138"/>
        <v>1.5</v>
      </c>
      <c r="Y973">
        <f t="shared" si="139"/>
        <v>1</v>
      </c>
      <c r="Z973">
        <f t="shared" si="140"/>
        <v>1</v>
      </c>
      <c r="AA973">
        <f t="shared" si="141"/>
        <v>1</v>
      </c>
      <c r="AB973">
        <f t="shared" si="142"/>
        <v>1</v>
      </c>
      <c r="AC973">
        <f t="shared" si="143"/>
        <v>1</v>
      </c>
    </row>
    <row r="974" spans="1:29" x14ac:dyDescent="0.2">
      <c r="A974" t="s">
        <v>2594</v>
      </c>
      <c r="B974" t="s">
        <v>133</v>
      </c>
      <c r="C974">
        <v>14400</v>
      </c>
      <c r="D974" t="s">
        <v>2395</v>
      </c>
      <c r="E974">
        <v>2</v>
      </c>
      <c r="F974" t="s">
        <v>32</v>
      </c>
      <c r="G974">
        <v>21966</v>
      </c>
      <c r="H974" t="s">
        <v>61</v>
      </c>
      <c r="I974" t="s">
        <v>54</v>
      </c>
      <c r="J974" t="s">
        <v>42</v>
      </c>
      <c r="K974">
        <v>4</v>
      </c>
      <c r="L974">
        <v>45077</v>
      </c>
      <c r="M974">
        <v>8</v>
      </c>
      <c r="N974" t="s">
        <v>2578</v>
      </c>
      <c r="O974" t="s">
        <v>49</v>
      </c>
      <c r="P974">
        <v>1497</v>
      </c>
      <c r="Q974">
        <v>60.1</v>
      </c>
      <c r="R974">
        <v>5</v>
      </c>
      <c r="S974">
        <v>112</v>
      </c>
      <c r="T974">
        <v>2020</v>
      </c>
      <c r="U974" t="str">
        <f t="shared" si="135"/>
        <v>Automatic</v>
      </c>
      <c r="V974">
        <f t="shared" si="136"/>
        <v>10000</v>
      </c>
      <c r="W974">
        <f t="shared" si="137"/>
        <v>0</v>
      </c>
      <c r="X974">
        <f t="shared" si="138"/>
        <v>1.5</v>
      </c>
      <c r="Y974">
        <f t="shared" si="139"/>
        <v>1</v>
      </c>
      <c r="Z974">
        <f t="shared" si="140"/>
        <v>1</v>
      </c>
      <c r="AA974">
        <f t="shared" si="141"/>
        <v>1</v>
      </c>
      <c r="AB974">
        <f t="shared" si="142"/>
        <v>1</v>
      </c>
      <c r="AC974">
        <f t="shared" si="143"/>
        <v>1</v>
      </c>
    </row>
    <row r="975" spans="1:29" x14ac:dyDescent="0.2">
      <c r="A975" t="s">
        <v>2595</v>
      </c>
      <c r="B975" t="s">
        <v>133</v>
      </c>
      <c r="C975">
        <v>14400</v>
      </c>
      <c r="D975" t="s">
        <v>2395</v>
      </c>
      <c r="E975">
        <v>2</v>
      </c>
      <c r="F975" t="s">
        <v>32</v>
      </c>
      <c r="G975">
        <v>36036</v>
      </c>
      <c r="H975" t="s">
        <v>33</v>
      </c>
      <c r="I975" t="s">
        <v>54</v>
      </c>
      <c r="J975" t="s">
        <v>42</v>
      </c>
      <c r="K975">
        <v>4</v>
      </c>
      <c r="L975">
        <v>45077</v>
      </c>
      <c r="M975">
        <v>8</v>
      </c>
      <c r="N975" t="s">
        <v>2596</v>
      </c>
      <c r="O975" t="s">
        <v>49</v>
      </c>
      <c r="P975">
        <v>1497</v>
      </c>
      <c r="Q975">
        <v>60.1</v>
      </c>
      <c r="R975">
        <v>5</v>
      </c>
      <c r="S975">
        <v>112</v>
      </c>
      <c r="T975">
        <v>2020</v>
      </c>
      <c r="U975" t="str">
        <f t="shared" si="135"/>
        <v>Automatic</v>
      </c>
      <c r="V975">
        <f t="shared" si="136"/>
        <v>10000</v>
      </c>
      <c r="W975">
        <f t="shared" si="137"/>
        <v>0</v>
      </c>
      <c r="X975">
        <f t="shared" si="138"/>
        <v>1.5</v>
      </c>
      <c r="Y975">
        <f t="shared" si="139"/>
        <v>1</v>
      </c>
      <c r="Z975">
        <f t="shared" si="140"/>
        <v>1</v>
      </c>
      <c r="AA975">
        <f t="shared" si="141"/>
        <v>1</v>
      </c>
      <c r="AB975">
        <f t="shared" si="142"/>
        <v>1</v>
      </c>
      <c r="AC975">
        <f t="shared" si="143"/>
        <v>1</v>
      </c>
    </row>
    <row r="976" spans="1:29" x14ac:dyDescent="0.2">
      <c r="A976" t="s">
        <v>2597</v>
      </c>
      <c r="B976" t="s">
        <v>133</v>
      </c>
      <c r="C976">
        <v>14400</v>
      </c>
      <c r="D976" t="s">
        <v>2395</v>
      </c>
      <c r="E976">
        <v>2</v>
      </c>
      <c r="F976" t="s">
        <v>32</v>
      </c>
      <c r="G976">
        <v>23595</v>
      </c>
      <c r="H976" t="s">
        <v>61</v>
      </c>
      <c r="I976" t="s">
        <v>54</v>
      </c>
      <c r="J976" t="s">
        <v>42</v>
      </c>
      <c r="K976">
        <v>4</v>
      </c>
      <c r="L976">
        <v>45077</v>
      </c>
      <c r="M976">
        <v>8</v>
      </c>
      <c r="N976" t="s">
        <v>2598</v>
      </c>
      <c r="O976" t="s">
        <v>49</v>
      </c>
      <c r="P976">
        <v>1497</v>
      </c>
      <c r="Q976">
        <v>60.1</v>
      </c>
      <c r="R976">
        <v>5</v>
      </c>
      <c r="S976">
        <v>112</v>
      </c>
      <c r="T976">
        <v>2020</v>
      </c>
      <c r="U976" t="str">
        <f t="shared" si="135"/>
        <v>Automatic</v>
      </c>
      <c r="V976">
        <f t="shared" si="136"/>
        <v>10000</v>
      </c>
      <c r="W976">
        <f t="shared" si="137"/>
        <v>0</v>
      </c>
      <c r="X976">
        <f t="shared" si="138"/>
        <v>1.5</v>
      </c>
      <c r="Y976">
        <f t="shared" si="139"/>
        <v>1</v>
      </c>
      <c r="Z976">
        <f t="shared" si="140"/>
        <v>1</v>
      </c>
      <c r="AA976">
        <f t="shared" si="141"/>
        <v>1</v>
      </c>
      <c r="AB976">
        <f t="shared" si="142"/>
        <v>1</v>
      </c>
      <c r="AC976">
        <f t="shared" si="143"/>
        <v>1</v>
      </c>
    </row>
    <row r="977" spans="1:29" x14ac:dyDescent="0.2">
      <c r="A977" t="s">
        <v>2599</v>
      </c>
      <c r="B977" t="s">
        <v>133</v>
      </c>
      <c r="C977">
        <v>14400</v>
      </c>
      <c r="D977" t="s">
        <v>2395</v>
      </c>
      <c r="E977">
        <v>2</v>
      </c>
      <c r="F977" t="s">
        <v>32</v>
      </c>
      <c r="G977">
        <v>7388</v>
      </c>
      <c r="H977" t="s">
        <v>94</v>
      </c>
      <c r="I977" t="s">
        <v>54</v>
      </c>
      <c r="J977" t="s">
        <v>42</v>
      </c>
      <c r="K977">
        <v>4</v>
      </c>
      <c r="L977">
        <v>45077</v>
      </c>
      <c r="M977">
        <v>8</v>
      </c>
      <c r="N977" t="s">
        <v>2600</v>
      </c>
      <c r="O977" t="s">
        <v>49</v>
      </c>
      <c r="P977">
        <v>1497</v>
      </c>
      <c r="Q977">
        <v>60.1</v>
      </c>
      <c r="R977">
        <v>5</v>
      </c>
      <c r="S977">
        <v>112</v>
      </c>
      <c r="T977">
        <v>2020</v>
      </c>
      <c r="U977" t="str">
        <f t="shared" si="135"/>
        <v>Automatic</v>
      </c>
      <c r="V977">
        <f t="shared" si="136"/>
        <v>10000</v>
      </c>
      <c r="W977">
        <f t="shared" si="137"/>
        <v>0</v>
      </c>
      <c r="X977">
        <f t="shared" si="138"/>
        <v>1.5</v>
      </c>
      <c r="Y977">
        <f t="shared" si="139"/>
        <v>1</v>
      </c>
      <c r="Z977">
        <f t="shared" si="140"/>
        <v>1</v>
      </c>
      <c r="AA977">
        <f t="shared" si="141"/>
        <v>1</v>
      </c>
      <c r="AB977">
        <f t="shared" si="142"/>
        <v>1</v>
      </c>
      <c r="AC977">
        <f t="shared" si="143"/>
        <v>1</v>
      </c>
    </row>
    <row r="978" spans="1:29" x14ac:dyDescent="0.2">
      <c r="A978" t="s">
        <v>2601</v>
      </c>
      <c r="B978" t="s">
        <v>133</v>
      </c>
      <c r="C978">
        <v>14400</v>
      </c>
      <c r="D978" t="s">
        <v>2395</v>
      </c>
      <c r="E978">
        <v>2</v>
      </c>
      <c r="F978" t="s">
        <v>32</v>
      </c>
      <c r="G978">
        <v>24589</v>
      </c>
      <c r="H978" t="s">
        <v>61</v>
      </c>
      <c r="I978" t="s">
        <v>54</v>
      </c>
      <c r="J978" t="s">
        <v>42</v>
      </c>
      <c r="K978">
        <v>4</v>
      </c>
      <c r="L978">
        <v>45077</v>
      </c>
      <c r="M978">
        <v>8</v>
      </c>
      <c r="N978" t="s">
        <v>2602</v>
      </c>
      <c r="O978" t="s">
        <v>49</v>
      </c>
      <c r="P978">
        <v>1497</v>
      </c>
      <c r="Q978">
        <v>60.1</v>
      </c>
      <c r="R978">
        <v>5</v>
      </c>
      <c r="S978">
        <v>112</v>
      </c>
      <c r="T978">
        <v>2020</v>
      </c>
      <c r="U978" t="str">
        <f t="shared" si="135"/>
        <v>Automatic</v>
      </c>
      <c r="V978">
        <f t="shared" si="136"/>
        <v>10000</v>
      </c>
      <c r="W978">
        <f t="shared" si="137"/>
        <v>0</v>
      </c>
      <c r="X978">
        <f t="shared" si="138"/>
        <v>1.5</v>
      </c>
      <c r="Y978">
        <f t="shared" si="139"/>
        <v>1</v>
      </c>
      <c r="Z978">
        <f t="shared" si="140"/>
        <v>1</v>
      </c>
      <c r="AA978">
        <f t="shared" si="141"/>
        <v>1</v>
      </c>
      <c r="AB978">
        <f t="shared" si="142"/>
        <v>1</v>
      </c>
      <c r="AC978">
        <f t="shared" si="143"/>
        <v>1</v>
      </c>
    </row>
    <row r="979" spans="1:29" x14ac:dyDescent="0.2">
      <c r="A979" t="s">
        <v>2603</v>
      </c>
      <c r="B979" t="s">
        <v>133</v>
      </c>
      <c r="C979">
        <v>14400</v>
      </c>
      <c r="D979" t="s">
        <v>2395</v>
      </c>
      <c r="E979">
        <v>2</v>
      </c>
      <c r="F979" t="s">
        <v>32</v>
      </c>
      <c r="G979">
        <v>30450</v>
      </c>
      <c r="H979" t="s">
        <v>33</v>
      </c>
      <c r="I979" t="s">
        <v>54</v>
      </c>
      <c r="J979" t="s">
        <v>42</v>
      </c>
      <c r="K979">
        <v>4</v>
      </c>
      <c r="L979">
        <v>45077</v>
      </c>
      <c r="M979">
        <v>8</v>
      </c>
      <c r="N979" t="s">
        <v>2604</v>
      </c>
      <c r="O979" t="s">
        <v>49</v>
      </c>
      <c r="P979">
        <v>1497</v>
      </c>
      <c r="Q979">
        <v>60.1</v>
      </c>
      <c r="R979">
        <v>5</v>
      </c>
      <c r="S979">
        <v>112</v>
      </c>
      <c r="T979">
        <v>2020</v>
      </c>
      <c r="U979" t="str">
        <f t="shared" si="135"/>
        <v>Automatic</v>
      </c>
      <c r="V979">
        <f t="shared" si="136"/>
        <v>10000</v>
      </c>
      <c r="W979">
        <f t="shared" si="137"/>
        <v>0</v>
      </c>
      <c r="X979">
        <f t="shared" si="138"/>
        <v>1.5</v>
      </c>
      <c r="Y979">
        <f t="shared" si="139"/>
        <v>1</v>
      </c>
      <c r="Z979">
        <f t="shared" si="140"/>
        <v>1</v>
      </c>
      <c r="AA979">
        <f t="shared" si="141"/>
        <v>1</v>
      </c>
      <c r="AB979">
        <f t="shared" si="142"/>
        <v>1</v>
      </c>
      <c r="AC979">
        <f t="shared" si="143"/>
        <v>1</v>
      </c>
    </row>
    <row r="980" spans="1:29" x14ac:dyDescent="0.2">
      <c r="A980" t="s">
        <v>2605</v>
      </c>
      <c r="B980" t="s">
        <v>133</v>
      </c>
      <c r="C980">
        <v>14400</v>
      </c>
      <c r="D980" t="s">
        <v>2395</v>
      </c>
      <c r="E980">
        <v>2</v>
      </c>
      <c r="F980" t="s">
        <v>32</v>
      </c>
      <c r="G980">
        <v>19739</v>
      </c>
      <c r="H980" t="s">
        <v>395</v>
      </c>
      <c r="I980" t="s">
        <v>54</v>
      </c>
      <c r="J980" t="s">
        <v>42</v>
      </c>
      <c r="K980">
        <v>4</v>
      </c>
      <c r="L980">
        <v>45077</v>
      </c>
      <c r="M980">
        <v>8</v>
      </c>
      <c r="N980" t="s">
        <v>2606</v>
      </c>
      <c r="O980" t="s">
        <v>49</v>
      </c>
      <c r="P980">
        <v>1497</v>
      </c>
      <c r="Q980">
        <v>60.1</v>
      </c>
      <c r="R980">
        <v>5</v>
      </c>
      <c r="S980">
        <v>112</v>
      </c>
      <c r="T980">
        <v>2020</v>
      </c>
      <c r="U980" t="str">
        <f t="shared" si="135"/>
        <v>Automatic</v>
      </c>
      <c r="V980">
        <f t="shared" si="136"/>
        <v>10000</v>
      </c>
      <c r="W980">
        <f t="shared" si="137"/>
        <v>0</v>
      </c>
      <c r="X980">
        <f t="shared" si="138"/>
        <v>1.5</v>
      </c>
      <c r="Y980">
        <f t="shared" si="139"/>
        <v>1</v>
      </c>
      <c r="Z980">
        <f t="shared" si="140"/>
        <v>1</v>
      </c>
      <c r="AA980">
        <f t="shared" si="141"/>
        <v>1</v>
      </c>
      <c r="AB980">
        <f t="shared" si="142"/>
        <v>1</v>
      </c>
      <c r="AC980">
        <f t="shared" si="143"/>
        <v>1</v>
      </c>
    </row>
    <row r="981" spans="1:29" x14ac:dyDescent="0.2">
      <c r="A981" t="s">
        <v>2607</v>
      </c>
      <c r="B981" t="s">
        <v>51</v>
      </c>
      <c r="C981">
        <v>8545</v>
      </c>
      <c r="D981" t="s">
        <v>2608</v>
      </c>
      <c r="E981">
        <v>1</v>
      </c>
      <c r="F981" t="s">
        <v>40</v>
      </c>
      <c r="G981">
        <v>55000</v>
      </c>
      <c r="H981" t="s">
        <v>85</v>
      </c>
      <c r="I981" t="s">
        <v>54</v>
      </c>
      <c r="J981" t="s">
        <v>146</v>
      </c>
      <c r="K981">
        <v>11</v>
      </c>
      <c r="L981">
        <v>44566</v>
      </c>
      <c r="M981">
        <v>18</v>
      </c>
      <c r="N981" t="s">
        <v>2609</v>
      </c>
      <c r="O981" t="s">
        <v>148</v>
      </c>
      <c r="P981">
        <v>1390</v>
      </c>
      <c r="Q981">
        <v>44.1</v>
      </c>
      <c r="R981">
        <v>4</v>
      </c>
      <c r="S981">
        <v>149</v>
      </c>
      <c r="T981">
        <v>2013</v>
      </c>
      <c r="U981" t="str">
        <f t="shared" si="135"/>
        <v>Manual</v>
      </c>
      <c r="V981">
        <f t="shared" si="136"/>
        <v>5000</v>
      </c>
      <c r="W981">
        <f t="shared" si="137"/>
        <v>50000</v>
      </c>
      <c r="X981">
        <f t="shared" si="138"/>
        <v>1.4</v>
      </c>
      <c r="Y981">
        <f t="shared" si="139"/>
        <v>1</v>
      </c>
      <c r="Z981">
        <f t="shared" si="140"/>
        <v>1</v>
      </c>
      <c r="AA981">
        <f t="shared" si="141"/>
        <v>1</v>
      </c>
      <c r="AB981">
        <f t="shared" si="142"/>
        <v>1</v>
      </c>
      <c r="AC981">
        <f t="shared" si="143"/>
        <v>1</v>
      </c>
    </row>
    <row r="982" spans="1:29" x14ac:dyDescent="0.2">
      <c r="A982" t="s">
        <v>2610</v>
      </c>
      <c r="B982" t="s">
        <v>65</v>
      </c>
      <c r="C982">
        <v>6110</v>
      </c>
      <c r="D982" t="s">
        <v>2611</v>
      </c>
      <c r="E982">
        <v>2</v>
      </c>
      <c r="F982" t="s">
        <v>40</v>
      </c>
      <c r="G982">
        <v>54000</v>
      </c>
      <c r="H982" t="s">
        <v>85</v>
      </c>
      <c r="I982" t="s">
        <v>62</v>
      </c>
      <c r="J982" t="s">
        <v>146</v>
      </c>
      <c r="K982">
        <v>8</v>
      </c>
      <c r="L982">
        <v>45689</v>
      </c>
      <c r="M982">
        <v>3</v>
      </c>
      <c r="N982" t="s">
        <v>2612</v>
      </c>
      <c r="O982" t="s">
        <v>148</v>
      </c>
      <c r="P982">
        <v>999</v>
      </c>
      <c r="Q982">
        <v>68.900000000000006</v>
      </c>
      <c r="R982">
        <v>2</v>
      </c>
      <c r="S982">
        <v>94</v>
      </c>
      <c r="T982">
        <v>2016</v>
      </c>
      <c r="U982" t="str">
        <f t="shared" si="135"/>
        <v>Automatic</v>
      </c>
      <c r="V982">
        <f t="shared" si="136"/>
        <v>5000</v>
      </c>
      <c r="W982">
        <f t="shared" si="137"/>
        <v>50000</v>
      </c>
      <c r="X982">
        <f t="shared" si="138"/>
        <v>1</v>
      </c>
      <c r="Y982">
        <f t="shared" si="139"/>
        <v>1</v>
      </c>
      <c r="Z982">
        <f t="shared" si="140"/>
        <v>1</v>
      </c>
      <c r="AA982">
        <f t="shared" si="141"/>
        <v>1</v>
      </c>
      <c r="AB982">
        <f t="shared" si="142"/>
        <v>1</v>
      </c>
      <c r="AC982">
        <f t="shared" si="143"/>
        <v>1</v>
      </c>
    </row>
    <row r="983" spans="1:29" x14ac:dyDescent="0.2">
      <c r="A983" t="s">
        <v>2613</v>
      </c>
      <c r="B983" t="s">
        <v>38</v>
      </c>
      <c r="C983">
        <v>7560</v>
      </c>
      <c r="D983" t="s">
        <v>2614</v>
      </c>
      <c r="E983">
        <v>1</v>
      </c>
      <c r="F983" t="s">
        <v>40</v>
      </c>
      <c r="G983">
        <v>500</v>
      </c>
      <c r="H983" t="s">
        <v>33</v>
      </c>
      <c r="I983" t="s">
        <v>54</v>
      </c>
      <c r="J983" t="s">
        <v>42</v>
      </c>
      <c r="K983">
        <v>5</v>
      </c>
      <c r="L983">
        <v>44804</v>
      </c>
      <c r="M983">
        <v>4</v>
      </c>
      <c r="N983" t="s">
        <v>2615</v>
      </c>
      <c r="O983" t="s">
        <v>49</v>
      </c>
      <c r="P983">
        <v>999</v>
      </c>
      <c r="Q983">
        <v>46.3</v>
      </c>
      <c r="R983">
        <v>5</v>
      </c>
      <c r="S983">
        <v>117</v>
      </c>
      <c r="T983">
        <v>2019</v>
      </c>
      <c r="U983" t="str">
        <f t="shared" si="135"/>
        <v>Manual</v>
      </c>
      <c r="V983">
        <f t="shared" si="136"/>
        <v>5000</v>
      </c>
      <c r="W983">
        <f t="shared" si="137"/>
        <v>0</v>
      </c>
      <c r="X983">
        <f t="shared" si="138"/>
        <v>1</v>
      </c>
      <c r="Y983">
        <f t="shared" si="139"/>
        <v>1</v>
      </c>
      <c r="Z983">
        <f t="shared" si="140"/>
        <v>1</v>
      </c>
      <c r="AA983">
        <f t="shared" si="141"/>
        <v>1</v>
      </c>
      <c r="AB983">
        <f t="shared" si="142"/>
        <v>1</v>
      </c>
      <c r="AC983">
        <f t="shared" si="143"/>
        <v>1</v>
      </c>
    </row>
    <row r="984" spans="1:29" x14ac:dyDescent="0.2">
      <c r="A984" t="s">
        <v>2616</v>
      </c>
      <c r="B984" t="s">
        <v>80</v>
      </c>
      <c r="C984">
        <v>7545</v>
      </c>
      <c r="D984" t="s">
        <v>81</v>
      </c>
      <c r="E984">
        <v>2</v>
      </c>
      <c r="F984" t="s">
        <v>40</v>
      </c>
      <c r="G984">
        <v>15530</v>
      </c>
      <c r="H984" t="s">
        <v>77</v>
      </c>
      <c r="I984" t="s">
        <v>34</v>
      </c>
      <c r="J984" t="s">
        <v>71</v>
      </c>
      <c r="K984">
        <v>10</v>
      </c>
      <c r="L984">
        <v>45464</v>
      </c>
      <c r="M984">
        <v>10</v>
      </c>
      <c r="N984" t="s">
        <v>2617</v>
      </c>
      <c r="O984" t="s">
        <v>73</v>
      </c>
      <c r="P984">
        <v>1596</v>
      </c>
      <c r="Q984">
        <v>44.1</v>
      </c>
      <c r="R984">
        <v>5</v>
      </c>
      <c r="S984">
        <v>149</v>
      </c>
      <c r="T984">
        <v>2014</v>
      </c>
      <c r="U984" t="str">
        <f t="shared" si="135"/>
        <v>Automatic</v>
      </c>
      <c r="V984">
        <f t="shared" si="136"/>
        <v>5000</v>
      </c>
      <c r="W984">
        <f t="shared" si="137"/>
        <v>0</v>
      </c>
      <c r="X984">
        <f t="shared" si="138"/>
        <v>1.6</v>
      </c>
      <c r="Y984">
        <f t="shared" si="139"/>
        <v>1</v>
      </c>
      <c r="Z984">
        <f t="shared" si="140"/>
        <v>1</v>
      </c>
      <c r="AA984">
        <f t="shared" si="141"/>
        <v>1</v>
      </c>
      <c r="AB984">
        <f t="shared" si="142"/>
        <v>1</v>
      </c>
      <c r="AC984">
        <f t="shared" si="143"/>
        <v>1</v>
      </c>
    </row>
    <row r="985" spans="1:29" x14ac:dyDescent="0.2">
      <c r="A985" t="s">
        <v>2618</v>
      </c>
      <c r="B985" t="s">
        <v>69</v>
      </c>
      <c r="C985">
        <v>3695</v>
      </c>
      <c r="D985" t="s">
        <v>2178</v>
      </c>
      <c r="E985">
        <v>1</v>
      </c>
      <c r="F985" t="s">
        <v>40</v>
      </c>
      <c r="G985">
        <v>67000</v>
      </c>
      <c r="H985" t="s">
        <v>61</v>
      </c>
      <c r="I985" t="s">
        <v>34</v>
      </c>
      <c r="J985" t="s">
        <v>71</v>
      </c>
      <c r="K985">
        <v>14</v>
      </c>
      <c r="L985">
        <v>45415</v>
      </c>
      <c r="M985">
        <v>13</v>
      </c>
      <c r="N985" t="s">
        <v>2619</v>
      </c>
      <c r="O985" t="s">
        <v>73</v>
      </c>
      <c r="P985">
        <v>1498</v>
      </c>
      <c r="Q985">
        <v>43.5</v>
      </c>
      <c r="R985">
        <v>5</v>
      </c>
      <c r="S985">
        <v>152</v>
      </c>
      <c r="T985">
        <v>2010</v>
      </c>
      <c r="U985" t="str">
        <f t="shared" si="135"/>
        <v>Manual</v>
      </c>
      <c r="V985">
        <f t="shared" si="136"/>
        <v>0</v>
      </c>
      <c r="W985">
        <f t="shared" si="137"/>
        <v>50000</v>
      </c>
      <c r="X985">
        <f t="shared" si="138"/>
        <v>1.5</v>
      </c>
      <c r="Y985">
        <f t="shared" si="139"/>
        <v>1</v>
      </c>
      <c r="Z985">
        <f t="shared" si="140"/>
        <v>1</v>
      </c>
      <c r="AA985">
        <f t="shared" si="141"/>
        <v>1</v>
      </c>
      <c r="AB985">
        <f t="shared" si="142"/>
        <v>1</v>
      </c>
      <c r="AC985">
        <f t="shared" si="143"/>
        <v>1</v>
      </c>
    </row>
    <row r="986" spans="1:29" x14ac:dyDescent="0.2">
      <c r="A986" t="s">
        <v>2620</v>
      </c>
      <c r="B986" t="s">
        <v>133</v>
      </c>
      <c r="C986">
        <v>1150</v>
      </c>
      <c r="D986" t="s">
        <v>355</v>
      </c>
      <c r="E986">
        <v>2</v>
      </c>
      <c r="F986" t="s">
        <v>32</v>
      </c>
      <c r="G986">
        <v>183000</v>
      </c>
      <c r="H986" t="s">
        <v>77</v>
      </c>
      <c r="I986" t="s">
        <v>54</v>
      </c>
      <c r="J986" t="s">
        <v>42</v>
      </c>
      <c r="K986">
        <v>18</v>
      </c>
      <c r="L986">
        <v>44843</v>
      </c>
      <c r="M986">
        <v>15</v>
      </c>
      <c r="N986" t="s">
        <v>2621</v>
      </c>
      <c r="O986" t="s">
        <v>49</v>
      </c>
      <c r="P986">
        <v>1497</v>
      </c>
      <c r="Q986">
        <v>65.7</v>
      </c>
      <c r="R986">
        <v>5</v>
      </c>
      <c r="S986">
        <v>104</v>
      </c>
      <c r="T986">
        <v>2006</v>
      </c>
      <c r="U986" t="str">
        <f t="shared" si="135"/>
        <v>Automatic</v>
      </c>
      <c r="V986">
        <f t="shared" si="136"/>
        <v>0</v>
      </c>
      <c r="W986">
        <f t="shared" si="137"/>
        <v>150000</v>
      </c>
      <c r="X986">
        <f t="shared" si="138"/>
        <v>1.5</v>
      </c>
      <c r="Y986">
        <f t="shared" si="139"/>
        <v>1</v>
      </c>
      <c r="Z986">
        <f t="shared" si="140"/>
        <v>0</v>
      </c>
      <c r="AA986">
        <f t="shared" si="141"/>
        <v>1</v>
      </c>
      <c r="AB986">
        <f t="shared" si="142"/>
        <v>1</v>
      </c>
      <c r="AC986">
        <f t="shared" si="143"/>
        <v>0</v>
      </c>
    </row>
    <row r="987" spans="1:29" x14ac:dyDescent="0.2">
      <c r="A987" t="s">
        <v>2622</v>
      </c>
      <c r="B987" t="s">
        <v>80</v>
      </c>
      <c r="C987">
        <v>9245</v>
      </c>
      <c r="D987" t="s">
        <v>1047</v>
      </c>
      <c r="E987">
        <v>2</v>
      </c>
      <c r="F987" t="s">
        <v>40</v>
      </c>
      <c r="G987">
        <v>11000</v>
      </c>
      <c r="H987" t="s">
        <v>77</v>
      </c>
      <c r="I987" t="s">
        <v>54</v>
      </c>
      <c r="J987" t="s">
        <v>42</v>
      </c>
      <c r="K987">
        <v>9</v>
      </c>
      <c r="L987">
        <v>44482</v>
      </c>
      <c r="M987">
        <v>13</v>
      </c>
      <c r="N987" t="s">
        <v>1085</v>
      </c>
      <c r="O987" t="s">
        <v>49</v>
      </c>
      <c r="P987">
        <v>1596</v>
      </c>
      <c r="Q987">
        <v>44.8</v>
      </c>
      <c r="R987">
        <v>5</v>
      </c>
      <c r="S987">
        <v>146</v>
      </c>
      <c r="T987">
        <v>2015</v>
      </c>
      <c r="U987" t="str">
        <f t="shared" si="135"/>
        <v>Automatic</v>
      </c>
      <c r="V987">
        <f t="shared" si="136"/>
        <v>5000</v>
      </c>
      <c r="W987">
        <f t="shared" si="137"/>
        <v>0</v>
      </c>
      <c r="X987">
        <f t="shared" si="138"/>
        <v>1.6</v>
      </c>
      <c r="Y987">
        <f t="shared" si="139"/>
        <v>1</v>
      </c>
      <c r="Z987">
        <f t="shared" si="140"/>
        <v>1</v>
      </c>
      <c r="AA987">
        <f t="shared" si="141"/>
        <v>1</v>
      </c>
      <c r="AB987">
        <f t="shared" si="142"/>
        <v>1</v>
      </c>
      <c r="AC987">
        <f t="shared" si="143"/>
        <v>1</v>
      </c>
    </row>
    <row r="988" spans="1:29" x14ac:dyDescent="0.2">
      <c r="A988" t="s">
        <v>2623</v>
      </c>
      <c r="B988" t="s">
        <v>38</v>
      </c>
      <c r="C988">
        <v>9395</v>
      </c>
      <c r="D988" t="s">
        <v>2624</v>
      </c>
      <c r="E988">
        <v>2</v>
      </c>
      <c r="F988" t="s">
        <v>53</v>
      </c>
      <c r="G988">
        <v>24000</v>
      </c>
      <c r="H988" t="s">
        <v>85</v>
      </c>
      <c r="I988" t="s">
        <v>54</v>
      </c>
      <c r="J988" t="s">
        <v>71</v>
      </c>
      <c r="K988">
        <v>10</v>
      </c>
      <c r="L988">
        <v>44591</v>
      </c>
      <c r="M988">
        <v>19</v>
      </c>
      <c r="N988" t="s">
        <v>2625</v>
      </c>
      <c r="O988" t="s">
        <v>73</v>
      </c>
      <c r="P988">
        <v>1956</v>
      </c>
      <c r="Q988">
        <v>48.7</v>
      </c>
      <c r="R988">
        <v>7</v>
      </c>
      <c r="S988">
        <v>154</v>
      </c>
      <c r="T988">
        <v>2014</v>
      </c>
      <c r="U988" t="str">
        <f t="shared" si="135"/>
        <v>Automatic</v>
      </c>
      <c r="V988">
        <f t="shared" si="136"/>
        <v>5000</v>
      </c>
      <c r="W988">
        <f t="shared" si="137"/>
        <v>0</v>
      </c>
      <c r="X988">
        <f t="shared" si="138"/>
        <v>2</v>
      </c>
      <c r="Y988">
        <f t="shared" si="139"/>
        <v>1</v>
      </c>
      <c r="Z988">
        <f t="shared" si="140"/>
        <v>1</v>
      </c>
      <c r="AA988">
        <f t="shared" si="141"/>
        <v>1</v>
      </c>
      <c r="AB988">
        <f t="shared" si="142"/>
        <v>1</v>
      </c>
      <c r="AC988">
        <f t="shared" si="143"/>
        <v>1</v>
      </c>
    </row>
    <row r="989" spans="1:29" x14ac:dyDescent="0.2">
      <c r="A989" t="s">
        <v>2626</v>
      </c>
      <c r="B989" t="s">
        <v>46</v>
      </c>
      <c r="C989">
        <v>12545</v>
      </c>
      <c r="D989" t="s">
        <v>2627</v>
      </c>
      <c r="E989">
        <v>1</v>
      </c>
      <c r="F989" t="s">
        <v>40</v>
      </c>
      <c r="G989">
        <v>20000</v>
      </c>
      <c r="H989" t="s">
        <v>77</v>
      </c>
      <c r="I989" t="s">
        <v>54</v>
      </c>
      <c r="J989" t="s">
        <v>35</v>
      </c>
      <c r="K989">
        <v>7</v>
      </c>
      <c r="L989">
        <v>45270</v>
      </c>
      <c r="M989">
        <v>20</v>
      </c>
      <c r="N989" t="s">
        <v>2628</v>
      </c>
      <c r="O989" t="s">
        <v>35</v>
      </c>
      <c r="P989">
        <v>1618</v>
      </c>
      <c r="Q989">
        <v>45.6</v>
      </c>
      <c r="R989">
        <v>7</v>
      </c>
      <c r="S989">
        <v>145</v>
      </c>
      <c r="T989">
        <v>2017</v>
      </c>
      <c r="U989" t="str">
        <f t="shared" si="135"/>
        <v>Manual</v>
      </c>
      <c r="V989">
        <f t="shared" si="136"/>
        <v>10000</v>
      </c>
      <c r="W989">
        <f t="shared" si="137"/>
        <v>0</v>
      </c>
      <c r="X989">
        <f t="shared" si="138"/>
        <v>1.6</v>
      </c>
      <c r="Y989">
        <f t="shared" si="139"/>
        <v>1</v>
      </c>
      <c r="Z989">
        <f t="shared" si="140"/>
        <v>1</v>
      </c>
      <c r="AA989">
        <f t="shared" si="141"/>
        <v>1</v>
      </c>
      <c r="AB989">
        <f t="shared" si="142"/>
        <v>1</v>
      </c>
      <c r="AC989">
        <f t="shared" si="143"/>
        <v>1</v>
      </c>
    </row>
    <row r="990" spans="1:29" x14ac:dyDescent="0.2">
      <c r="A990" t="s">
        <v>2629</v>
      </c>
      <c r="B990" t="s">
        <v>38</v>
      </c>
      <c r="C990">
        <v>6490</v>
      </c>
      <c r="D990" t="s">
        <v>2630</v>
      </c>
      <c r="E990">
        <v>1</v>
      </c>
      <c r="F990" t="s">
        <v>40</v>
      </c>
      <c r="G990">
        <v>2400</v>
      </c>
      <c r="H990" t="s">
        <v>33</v>
      </c>
      <c r="I990" t="s">
        <v>54</v>
      </c>
      <c r="J990" t="s">
        <v>42</v>
      </c>
      <c r="K990">
        <v>9</v>
      </c>
      <c r="L990">
        <v>43798</v>
      </c>
      <c r="M990">
        <v>14</v>
      </c>
      <c r="N990" t="s">
        <v>2631</v>
      </c>
      <c r="O990" t="s">
        <v>49</v>
      </c>
      <c r="P990">
        <v>1399</v>
      </c>
      <c r="Q990">
        <v>51.4</v>
      </c>
      <c r="R990">
        <v>5</v>
      </c>
      <c r="S990">
        <v>128</v>
      </c>
      <c r="T990">
        <v>2015</v>
      </c>
      <c r="U990" t="str">
        <f t="shared" si="135"/>
        <v>Manual</v>
      </c>
      <c r="V990">
        <f t="shared" si="136"/>
        <v>5000</v>
      </c>
      <c r="W990">
        <f t="shared" si="137"/>
        <v>0</v>
      </c>
      <c r="X990">
        <f t="shared" si="138"/>
        <v>1.4</v>
      </c>
      <c r="Y990">
        <f t="shared" si="139"/>
        <v>1</v>
      </c>
      <c r="Z990">
        <f t="shared" si="140"/>
        <v>1</v>
      </c>
      <c r="AA990">
        <f t="shared" si="141"/>
        <v>1</v>
      </c>
      <c r="AB990">
        <f t="shared" si="142"/>
        <v>1</v>
      </c>
      <c r="AC990">
        <f t="shared" si="143"/>
        <v>1</v>
      </c>
    </row>
    <row r="991" spans="1:29" x14ac:dyDescent="0.2">
      <c r="A991" t="s">
        <v>2632</v>
      </c>
      <c r="B991" t="s">
        <v>75</v>
      </c>
      <c r="C991">
        <v>26945</v>
      </c>
      <c r="D991" t="s">
        <v>2633</v>
      </c>
      <c r="E991">
        <v>2</v>
      </c>
      <c r="F991" t="s">
        <v>53</v>
      </c>
      <c r="G991">
        <v>18000</v>
      </c>
      <c r="H991" t="s">
        <v>61</v>
      </c>
      <c r="I991" t="s">
        <v>54</v>
      </c>
      <c r="J991" t="s">
        <v>42</v>
      </c>
      <c r="K991">
        <v>10</v>
      </c>
      <c r="L991">
        <v>44472</v>
      </c>
      <c r="M991">
        <v>44</v>
      </c>
      <c r="N991" t="s">
        <v>2634</v>
      </c>
      <c r="O991" t="s">
        <v>49</v>
      </c>
      <c r="P991">
        <v>2967</v>
      </c>
      <c r="Q991">
        <v>54.3</v>
      </c>
      <c r="R991">
        <v>5</v>
      </c>
      <c r="S991">
        <v>136</v>
      </c>
      <c r="T991">
        <v>2014</v>
      </c>
      <c r="U991" t="str">
        <f t="shared" si="135"/>
        <v>Automatic</v>
      </c>
      <c r="V991">
        <f t="shared" si="136"/>
        <v>25000</v>
      </c>
      <c r="W991">
        <f t="shared" si="137"/>
        <v>0</v>
      </c>
      <c r="X991">
        <f t="shared" si="138"/>
        <v>3</v>
      </c>
      <c r="Y991">
        <f t="shared" si="139"/>
        <v>1</v>
      </c>
      <c r="Z991">
        <f t="shared" si="140"/>
        <v>1</v>
      </c>
      <c r="AA991">
        <f t="shared" si="141"/>
        <v>0</v>
      </c>
      <c r="AB991">
        <f t="shared" si="142"/>
        <v>1</v>
      </c>
      <c r="AC991">
        <f t="shared" si="143"/>
        <v>0</v>
      </c>
    </row>
    <row r="992" spans="1:29" x14ac:dyDescent="0.2">
      <c r="A992" t="s">
        <v>2635</v>
      </c>
      <c r="B992" t="s">
        <v>38</v>
      </c>
      <c r="C992">
        <v>2745</v>
      </c>
      <c r="D992" t="s">
        <v>2636</v>
      </c>
      <c r="E992">
        <v>1</v>
      </c>
      <c r="F992" t="s">
        <v>53</v>
      </c>
      <c r="G992">
        <v>114500</v>
      </c>
      <c r="H992" t="s">
        <v>77</v>
      </c>
      <c r="I992" t="s">
        <v>34</v>
      </c>
      <c r="J992" t="s">
        <v>42</v>
      </c>
      <c r="K992">
        <v>11</v>
      </c>
      <c r="L992">
        <v>45467</v>
      </c>
      <c r="M992">
        <v>22</v>
      </c>
      <c r="N992" t="s">
        <v>2637</v>
      </c>
      <c r="O992" t="s">
        <v>49</v>
      </c>
      <c r="P992">
        <v>1956</v>
      </c>
      <c r="Q992">
        <v>55.4</v>
      </c>
      <c r="R992">
        <v>5</v>
      </c>
      <c r="S992">
        <v>127</v>
      </c>
      <c r="T992">
        <v>2013</v>
      </c>
      <c r="U992" t="str">
        <f t="shared" si="135"/>
        <v>Manual</v>
      </c>
      <c r="V992">
        <f t="shared" si="136"/>
        <v>0</v>
      </c>
      <c r="W992">
        <f t="shared" si="137"/>
        <v>100000</v>
      </c>
      <c r="X992">
        <f t="shared" si="138"/>
        <v>2</v>
      </c>
      <c r="Y992">
        <f t="shared" si="139"/>
        <v>1</v>
      </c>
      <c r="Z992">
        <f t="shared" si="140"/>
        <v>0</v>
      </c>
      <c r="AA992">
        <f t="shared" si="141"/>
        <v>1</v>
      </c>
      <c r="AB992">
        <f t="shared" si="142"/>
        <v>1</v>
      </c>
      <c r="AC992">
        <f t="shared" si="143"/>
        <v>0</v>
      </c>
    </row>
    <row r="993" spans="1:29" x14ac:dyDescent="0.2">
      <c r="A993" t="s">
        <v>2638</v>
      </c>
      <c r="B993" t="s">
        <v>243</v>
      </c>
      <c r="C993">
        <v>13513</v>
      </c>
      <c r="D993" t="s">
        <v>2358</v>
      </c>
      <c r="E993">
        <v>1</v>
      </c>
      <c r="F993" t="s">
        <v>40</v>
      </c>
      <c r="G993">
        <v>20380</v>
      </c>
      <c r="H993" t="s">
        <v>41</v>
      </c>
      <c r="I993" t="s">
        <v>34</v>
      </c>
      <c r="J993" t="s">
        <v>42</v>
      </c>
      <c r="K993">
        <v>3</v>
      </c>
      <c r="L993">
        <v>45412</v>
      </c>
      <c r="M993">
        <v>12</v>
      </c>
      <c r="N993" t="s">
        <v>2487</v>
      </c>
      <c r="O993" t="s">
        <v>49</v>
      </c>
      <c r="P993">
        <v>999</v>
      </c>
      <c r="Q993">
        <v>51.4</v>
      </c>
      <c r="R993">
        <v>5</v>
      </c>
      <c r="S993">
        <v>110</v>
      </c>
      <c r="T993">
        <v>2021</v>
      </c>
      <c r="U993" t="str">
        <f t="shared" si="135"/>
        <v>Manual</v>
      </c>
      <c r="V993">
        <f t="shared" si="136"/>
        <v>10000</v>
      </c>
      <c r="W993">
        <f t="shared" si="137"/>
        <v>0</v>
      </c>
      <c r="X993">
        <f t="shared" si="138"/>
        <v>1</v>
      </c>
      <c r="Y993">
        <f t="shared" si="139"/>
        <v>1</v>
      </c>
      <c r="Z993">
        <f t="shared" si="140"/>
        <v>1</v>
      </c>
      <c r="AA993">
        <f t="shared" si="141"/>
        <v>1</v>
      </c>
      <c r="AB993">
        <f t="shared" si="142"/>
        <v>1</v>
      </c>
      <c r="AC993">
        <f t="shared" si="143"/>
        <v>1</v>
      </c>
    </row>
    <row r="994" spans="1:29" x14ac:dyDescent="0.2">
      <c r="A994" t="s">
        <v>2639</v>
      </c>
      <c r="B994" t="s">
        <v>243</v>
      </c>
      <c r="C994">
        <v>13400</v>
      </c>
      <c r="D994" t="s">
        <v>2358</v>
      </c>
      <c r="E994">
        <v>1</v>
      </c>
      <c r="F994" t="s">
        <v>40</v>
      </c>
      <c r="G994">
        <v>15636</v>
      </c>
      <c r="H994" t="s">
        <v>41</v>
      </c>
      <c r="I994" t="s">
        <v>34</v>
      </c>
      <c r="J994" t="s">
        <v>42</v>
      </c>
      <c r="K994">
        <v>3</v>
      </c>
      <c r="L994">
        <v>45412</v>
      </c>
      <c r="M994">
        <v>12</v>
      </c>
      <c r="N994" t="s">
        <v>2640</v>
      </c>
      <c r="O994" t="s">
        <v>49</v>
      </c>
      <c r="P994">
        <v>999</v>
      </c>
      <c r="Q994">
        <v>51.4</v>
      </c>
      <c r="R994">
        <v>5</v>
      </c>
      <c r="S994">
        <v>110</v>
      </c>
      <c r="T994">
        <v>2021</v>
      </c>
      <c r="U994" t="str">
        <f t="shared" si="135"/>
        <v>Manual</v>
      </c>
      <c r="V994">
        <f t="shared" si="136"/>
        <v>10000</v>
      </c>
      <c r="W994">
        <f t="shared" si="137"/>
        <v>0</v>
      </c>
      <c r="X994">
        <f t="shared" si="138"/>
        <v>1</v>
      </c>
      <c r="Y994">
        <f t="shared" si="139"/>
        <v>1</v>
      </c>
      <c r="Z994">
        <f t="shared" si="140"/>
        <v>1</v>
      </c>
      <c r="AA994">
        <f t="shared" si="141"/>
        <v>1</v>
      </c>
      <c r="AB994">
        <f t="shared" si="142"/>
        <v>1</v>
      </c>
      <c r="AC994">
        <f t="shared" si="143"/>
        <v>1</v>
      </c>
    </row>
    <row r="995" spans="1:29" x14ac:dyDescent="0.2">
      <c r="A995" t="s">
        <v>2641</v>
      </c>
      <c r="B995" t="s">
        <v>243</v>
      </c>
      <c r="C995">
        <v>13509</v>
      </c>
      <c r="D995" t="s">
        <v>2358</v>
      </c>
      <c r="E995">
        <v>1</v>
      </c>
      <c r="F995" t="s">
        <v>40</v>
      </c>
      <c r="G995">
        <v>21802</v>
      </c>
      <c r="H995" t="s">
        <v>33</v>
      </c>
      <c r="I995" t="s">
        <v>34</v>
      </c>
      <c r="J995" t="s">
        <v>42</v>
      </c>
      <c r="K995">
        <v>3</v>
      </c>
      <c r="L995">
        <v>45412</v>
      </c>
      <c r="M995">
        <v>12</v>
      </c>
      <c r="N995" t="s">
        <v>2642</v>
      </c>
      <c r="O995" t="s">
        <v>49</v>
      </c>
      <c r="P995">
        <v>999</v>
      </c>
      <c r="Q995">
        <v>51.4</v>
      </c>
      <c r="R995">
        <v>5</v>
      </c>
      <c r="S995">
        <v>110</v>
      </c>
      <c r="T995">
        <v>2021</v>
      </c>
      <c r="U995" t="str">
        <f t="shared" si="135"/>
        <v>Manual</v>
      </c>
      <c r="V995">
        <f t="shared" si="136"/>
        <v>10000</v>
      </c>
      <c r="W995">
        <f t="shared" si="137"/>
        <v>0</v>
      </c>
      <c r="X995">
        <f t="shared" si="138"/>
        <v>1</v>
      </c>
      <c r="Y995">
        <f t="shared" si="139"/>
        <v>1</v>
      </c>
      <c r="Z995">
        <f t="shared" si="140"/>
        <v>1</v>
      </c>
      <c r="AA995">
        <f t="shared" si="141"/>
        <v>1</v>
      </c>
      <c r="AB995">
        <f t="shared" si="142"/>
        <v>1</v>
      </c>
      <c r="AC995">
        <f t="shared" si="143"/>
        <v>1</v>
      </c>
    </row>
    <row r="996" spans="1:29" x14ac:dyDescent="0.2">
      <c r="A996" t="s">
        <v>2643</v>
      </c>
      <c r="B996" t="s">
        <v>243</v>
      </c>
      <c r="C996">
        <v>13513</v>
      </c>
      <c r="D996" t="s">
        <v>2358</v>
      </c>
      <c r="E996">
        <v>1</v>
      </c>
      <c r="F996" t="s">
        <v>40</v>
      </c>
      <c r="G996">
        <v>18121</v>
      </c>
      <c r="H996" t="s">
        <v>33</v>
      </c>
      <c r="I996" t="s">
        <v>34</v>
      </c>
      <c r="J996" t="s">
        <v>42</v>
      </c>
      <c r="K996">
        <v>3</v>
      </c>
      <c r="L996">
        <v>45412</v>
      </c>
      <c r="M996">
        <v>12</v>
      </c>
      <c r="N996" t="s">
        <v>2487</v>
      </c>
      <c r="O996" t="s">
        <v>49</v>
      </c>
      <c r="P996">
        <v>999</v>
      </c>
      <c r="Q996">
        <v>51.4</v>
      </c>
      <c r="R996">
        <v>5</v>
      </c>
      <c r="S996">
        <v>110</v>
      </c>
      <c r="T996">
        <v>2021</v>
      </c>
      <c r="U996" t="str">
        <f t="shared" si="135"/>
        <v>Manual</v>
      </c>
      <c r="V996">
        <f t="shared" si="136"/>
        <v>10000</v>
      </c>
      <c r="W996">
        <f t="shared" si="137"/>
        <v>0</v>
      </c>
      <c r="X996">
        <f t="shared" si="138"/>
        <v>1</v>
      </c>
      <c r="Y996">
        <f t="shared" si="139"/>
        <v>1</v>
      </c>
      <c r="Z996">
        <f t="shared" si="140"/>
        <v>1</v>
      </c>
      <c r="AA996">
        <f t="shared" si="141"/>
        <v>1</v>
      </c>
      <c r="AB996">
        <f t="shared" si="142"/>
        <v>1</v>
      </c>
      <c r="AC996">
        <f t="shared" si="143"/>
        <v>1</v>
      </c>
    </row>
    <row r="997" spans="1:29" x14ac:dyDescent="0.2">
      <c r="A997" t="s">
        <v>2644</v>
      </c>
      <c r="B997" t="s">
        <v>243</v>
      </c>
      <c r="C997">
        <v>13652</v>
      </c>
      <c r="D997" t="s">
        <v>2358</v>
      </c>
      <c r="E997">
        <v>1</v>
      </c>
      <c r="F997" t="s">
        <v>40</v>
      </c>
      <c r="G997">
        <v>25399</v>
      </c>
      <c r="H997" t="s">
        <v>33</v>
      </c>
      <c r="I997" t="s">
        <v>34</v>
      </c>
      <c r="J997" t="s">
        <v>42</v>
      </c>
      <c r="K997">
        <v>3</v>
      </c>
      <c r="L997">
        <v>45443</v>
      </c>
      <c r="M997">
        <v>12</v>
      </c>
      <c r="N997" t="s">
        <v>2645</v>
      </c>
      <c r="O997" t="s">
        <v>49</v>
      </c>
      <c r="P997">
        <v>999</v>
      </c>
      <c r="Q997">
        <v>51.4</v>
      </c>
      <c r="R997">
        <v>5</v>
      </c>
      <c r="S997">
        <v>110</v>
      </c>
      <c r="T997">
        <v>2021</v>
      </c>
      <c r="U997" t="str">
        <f t="shared" si="135"/>
        <v>Manual</v>
      </c>
      <c r="V997">
        <f t="shared" si="136"/>
        <v>10000</v>
      </c>
      <c r="W997">
        <f t="shared" si="137"/>
        <v>0</v>
      </c>
      <c r="X997">
        <f t="shared" si="138"/>
        <v>1</v>
      </c>
      <c r="Y997">
        <f t="shared" si="139"/>
        <v>1</v>
      </c>
      <c r="Z997">
        <f t="shared" si="140"/>
        <v>1</v>
      </c>
      <c r="AA997">
        <f t="shared" si="141"/>
        <v>1</v>
      </c>
      <c r="AB997">
        <f t="shared" si="142"/>
        <v>1</v>
      </c>
      <c r="AC997">
        <f t="shared" si="143"/>
        <v>1</v>
      </c>
    </row>
    <row r="998" spans="1:29" x14ac:dyDescent="0.2">
      <c r="A998" t="s">
        <v>2646</v>
      </c>
      <c r="B998" t="s">
        <v>243</v>
      </c>
      <c r="C998">
        <v>13505</v>
      </c>
      <c r="D998" t="s">
        <v>2358</v>
      </c>
      <c r="E998">
        <v>1</v>
      </c>
      <c r="F998" t="s">
        <v>40</v>
      </c>
      <c r="G998">
        <v>13810</v>
      </c>
      <c r="H998" t="s">
        <v>33</v>
      </c>
      <c r="I998" t="s">
        <v>34</v>
      </c>
      <c r="J998" t="s">
        <v>42</v>
      </c>
      <c r="K998">
        <v>3</v>
      </c>
      <c r="L998">
        <v>45412</v>
      </c>
      <c r="M998">
        <v>12</v>
      </c>
      <c r="N998" t="s">
        <v>2647</v>
      </c>
      <c r="O998" t="s">
        <v>49</v>
      </c>
      <c r="P998">
        <v>999</v>
      </c>
      <c r="Q998">
        <v>51.4</v>
      </c>
      <c r="R998">
        <v>5</v>
      </c>
      <c r="S998">
        <v>110</v>
      </c>
      <c r="T998">
        <v>2021</v>
      </c>
      <c r="U998" t="str">
        <f t="shared" si="135"/>
        <v>Manual</v>
      </c>
      <c r="V998">
        <f t="shared" si="136"/>
        <v>10000</v>
      </c>
      <c r="W998">
        <f t="shared" si="137"/>
        <v>0</v>
      </c>
      <c r="X998">
        <f t="shared" si="138"/>
        <v>1</v>
      </c>
      <c r="Y998">
        <f t="shared" si="139"/>
        <v>1</v>
      </c>
      <c r="Z998">
        <f t="shared" si="140"/>
        <v>1</v>
      </c>
      <c r="AA998">
        <f t="shared" si="141"/>
        <v>1</v>
      </c>
      <c r="AB998">
        <f t="shared" si="142"/>
        <v>1</v>
      </c>
      <c r="AC998">
        <f t="shared" si="143"/>
        <v>1</v>
      </c>
    </row>
    <row r="999" spans="1:29" x14ac:dyDescent="0.2">
      <c r="A999" t="s">
        <v>2648</v>
      </c>
      <c r="B999" t="s">
        <v>243</v>
      </c>
      <c r="C999">
        <v>13639</v>
      </c>
      <c r="D999" t="s">
        <v>2358</v>
      </c>
      <c r="E999">
        <v>1</v>
      </c>
      <c r="F999" t="s">
        <v>40</v>
      </c>
      <c r="G999">
        <v>2643</v>
      </c>
      <c r="H999" t="s">
        <v>33</v>
      </c>
      <c r="I999" t="s">
        <v>34</v>
      </c>
      <c r="J999" t="s">
        <v>42</v>
      </c>
      <c r="K999">
        <v>3</v>
      </c>
      <c r="L999">
        <v>45443</v>
      </c>
      <c r="M999">
        <v>12</v>
      </c>
      <c r="N999" t="s">
        <v>2649</v>
      </c>
      <c r="O999" t="s">
        <v>49</v>
      </c>
      <c r="P999">
        <v>999</v>
      </c>
      <c r="Q999">
        <v>51.4</v>
      </c>
      <c r="R999">
        <v>5</v>
      </c>
      <c r="S999">
        <v>110</v>
      </c>
      <c r="T999">
        <v>2021</v>
      </c>
      <c r="U999" t="str">
        <f t="shared" si="135"/>
        <v>Manual</v>
      </c>
      <c r="V999">
        <f t="shared" si="136"/>
        <v>10000</v>
      </c>
      <c r="W999">
        <f t="shared" si="137"/>
        <v>0</v>
      </c>
      <c r="X999">
        <f t="shared" si="138"/>
        <v>1</v>
      </c>
      <c r="Y999">
        <f t="shared" si="139"/>
        <v>1</v>
      </c>
      <c r="Z999">
        <f t="shared" si="140"/>
        <v>1</v>
      </c>
      <c r="AA999">
        <f t="shared" si="141"/>
        <v>1</v>
      </c>
      <c r="AB999">
        <f t="shared" si="142"/>
        <v>1</v>
      </c>
      <c r="AC999">
        <f t="shared" si="143"/>
        <v>1</v>
      </c>
    </row>
    <row r="1000" spans="1:29" x14ac:dyDescent="0.2">
      <c r="A1000" t="s">
        <v>2650</v>
      </c>
      <c r="B1000" t="s">
        <v>243</v>
      </c>
      <c r="C1000">
        <v>13513</v>
      </c>
      <c r="D1000" t="s">
        <v>2358</v>
      </c>
      <c r="E1000">
        <v>1</v>
      </c>
      <c r="F1000" t="s">
        <v>40</v>
      </c>
      <c r="G1000">
        <v>8358</v>
      </c>
      <c r="H1000" t="s">
        <v>33</v>
      </c>
      <c r="I1000" t="s">
        <v>34</v>
      </c>
      <c r="J1000" t="s">
        <v>42</v>
      </c>
      <c r="K1000">
        <v>3</v>
      </c>
      <c r="L1000">
        <v>45412</v>
      </c>
      <c r="M1000">
        <v>12</v>
      </c>
      <c r="N1000" t="s">
        <v>2651</v>
      </c>
      <c r="O1000" t="s">
        <v>49</v>
      </c>
      <c r="P1000">
        <v>999</v>
      </c>
      <c r="Q1000">
        <v>51.4</v>
      </c>
      <c r="R1000">
        <v>5</v>
      </c>
      <c r="S1000">
        <v>110</v>
      </c>
      <c r="T1000">
        <v>2021</v>
      </c>
      <c r="U1000" t="str">
        <f t="shared" si="135"/>
        <v>Manual</v>
      </c>
      <c r="V1000">
        <f t="shared" si="136"/>
        <v>10000</v>
      </c>
      <c r="W1000">
        <f t="shared" si="137"/>
        <v>0</v>
      </c>
      <c r="X1000">
        <f t="shared" si="138"/>
        <v>1</v>
      </c>
      <c r="Y1000">
        <f t="shared" si="139"/>
        <v>1</v>
      </c>
      <c r="Z1000">
        <f t="shared" si="140"/>
        <v>1</v>
      </c>
      <c r="AA1000">
        <f t="shared" si="141"/>
        <v>1</v>
      </c>
      <c r="AB1000">
        <f t="shared" si="142"/>
        <v>1</v>
      </c>
      <c r="AC1000">
        <f t="shared" si="143"/>
        <v>1</v>
      </c>
    </row>
    <row r="1001" spans="1:29" x14ac:dyDescent="0.2">
      <c r="A1001" t="s">
        <v>2652</v>
      </c>
      <c r="B1001" t="s">
        <v>243</v>
      </c>
      <c r="C1001">
        <v>13607</v>
      </c>
      <c r="D1001" t="s">
        <v>2358</v>
      </c>
      <c r="E1001">
        <v>1</v>
      </c>
      <c r="F1001" t="s">
        <v>40</v>
      </c>
      <c r="G1001">
        <v>11081</v>
      </c>
      <c r="H1001" t="s">
        <v>33</v>
      </c>
      <c r="I1001" t="s">
        <v>34</v>
      </c>
      <c r="J1001" t="s">
        <v>42</v>
      </c>
      <c r="K1001">
        <v>3</v>
      </c>
      <c r="L1001">
        <v>45443</v>
      </c>
      <c r="M1001">
        <v>12</v>
      </c>
      <c r="N1001" t="s">
        <v>2653</v>
      </c>
      <c r="O1001" t="s">
        <v>49</v>
      </c>
      <c r="P1001">
        <v>999</v>
      </c>
      <c r="Q1001">
        <v>51.4</v>
      </c>
      <c r="R1001">
        <v>5</v>
      </c>
      <c r="S1001">
        <v>110</v>
      </c>
      <c r="T1001">
        <v>2021</v>
      </c>
      <c r="U1001" t="str">
        <f t="shared" si="135"/>
        <v>Manual</v>
      </c>
      <c r="V1001">
        <f t="shared" si="136"/>
        <v>10000</v>
      </c>
      <c r="W1001">
        <f t="shared" si="137"/>
        <v>0</v>
      </c>
      <c r="X1001">
        <f t="shared" si="138"/>
        <v>1</v>
      </c>
      <c r="Y1001">
        <f t="shared" si="139"/>
        <v>1</v>
      </c>
      <c r="Z1001">
        <f t="shared" si="140"/>
        <v>1</v>
      </c>
      <c r="AA1001">
        <f t="shared" si="141"/>
        <v>1</v>
      </c>
      <c r="AB1001">
        <f t="shared" si="142"/>
        <v>1</v>
      </c>
      <c r="AC1001">
        <f t="shared" si="143"/>
        <v>1</v>
      </c>
    </row>
    <row r="1002" spans="1:29" x14ac:dyDescent="0.2">
      <c r="A1002" t="s">
        <v>2654</v>
      </c>
      <c r="B1002" t="s">
        <v>243</v>
      </c>
      <c r="C1002">
        <v>13505</v>
      </c>
      <c r="D1002" t="s">
        <v>2358</v>
      </c>
      <c r="E1002">
        <v>1</v>
      </c>
      <c r="F1002" t="s">
        <v>40</v>
      </c>
      <c r="G1002">
        <v>18259</v>
      </c>
      <c r="H1002" t="s">
        <v>85</v>
      </c>
      <c r="I1002" t="s">
        <v>34</v>
      </c>
      <c r="J1002" t="s">
        <v>42</v>
      </c>
      <c r="K1002">
        <v>3</v>
      </c>
      <c r="L1002">
        <v>45412</v>
      </c>
      <c r="M1002">
        <v>12</v>
      </c>
      <c r="N1002" t="s">
        <v>2655</v>
      </c>
      <c r="O1002" t="s">
        <v>49</v>
      </c>
      <c r="P1002">
        <v>999</v>
      </c>
      <c r="Q1002">
        <v>51.4</v>
      </c>
      <c r="R1002">
        <v>5</v>
      </c>
      <c r="S1002">
        <v>110</v>
      </c>
      <c r="T1002">
        <v>2021</v>
      </c>
      <c r="U1002" t="str">
        <f t="shared" si="135"/>
        <v>Manual</v>
      </c>
      <c r="V1002">
        <f t="shared" si="136"/>
        <v>10000</v>
      </c>
      <c r="W1002">
        <f t="shared" si="137"/>
        <v>0</v>
      </c>
      <c r="X1002">
        <f t="shared" si="138"/>
        <v>1</v>
      </c>
      <c r="Y1002">
        <f t="shared" si="139"/>
        <v>1</v>
      </c>
      <c r="Z1002">
        <f t="shared" si="140"/>
        <v>1</v>
      </c>
      <c r="AA1002">
        <f t="shared" si="141"/>
        <v>1</v>
      </c>
      <c r="AB1002">
        <f t="shared" si="142"/>
        <v>1</v>
      </c>
      <c r="AC1002">
        <f t="shared" si="143"/>
        <v>1</v>
      </c>
    </row>
    <row r="1003" spans="1:29" x14ac:dyDescent="0.2">
      <c r="A1003" t="s">
        <v>2656</v>
      </c>
      <c r="B1003" t="s">
        <v>243</v>
      </c>
      <c r="C1003">
        <v>13517</v>
      </c>
      <c r="D1003" t="s">
        <v>2358</v>
      </c>
      <c r="E1003">
        <v>1</v>
      </c>
      <c r="F1003" t="s">
        <v>40</v>
      </c>
      <c r="G1003">
        <v>15196</v>
      </c>
      <c r="H1003" t="s">
        <v>85</v>
      </c>
      <c r="I1003" t="s">
        <v>34</v>
      </c>
      <c r="J1003" t="s">
        <v>42</v>
      </c>
      <c r="K1003">
        <v>3</v>
      </c>
      <c r="L1003">
        <v>45412</v>
      </c>
      <c r="M1003">
        <v>12</v>
      </c>
      <c r="N1003" t="s">
        <v>2657</v>
      </c>
      <c r="O1003" t="s">
        <v>49</v>
      </c>
      <c r="P1003">
        <v>999</v>
      </c>
      <c r="Q1003">
        <v>51.4</v>
      </c>
      <c r="R1003">
        <v>5</v>
      </c>
      <c r="S1003">
        <v>110</v>
      </c>
      <c r="T1003">
        <v>2021</v>
      </c>
      <c r="U1003" t="str">
        <f t="shared" si="135"/>
        <v>Manual</v>
      </c>
      <c r="V1003">
        <f t="shared" si="136"/>
        <v>10000</v>
      </c>
      <c r="W1003">
        <f t="shared" si="137"/>
        <v>0</v>
      </c>
      <c r="X1003">
        <f t="shared" si="138"/>
        <v>1</v>
      </c>
      <c r="Y1003">
        <f t="shared" si="139"/>
        <v>1</v>
      </c>
      <c r="Z1003">
        <f t="shared" si="140"/>
        <v>1</v>
      </c>
      <c r="AA1003">
        <f t="shared" si="141"/>
        <v>1</v>
      </c>
      <c r="AB1003">
        <f t="shared" si="142"/>
        <v>1</v>
      </c>
      <c r="AC1003">
        <f t="shared" si="143"/>
        <v>1</v>
      </c>
    </row>
    <row r="1004" spans="1:29" x14ac:dyDescent="0.2">
      <c r="A1004" t="s">
        <v>2658</v>
      </c>
      <c r="B1004" t="s">
        <v>243</v>
      </c>
      <c r="C1004">
        <v>13603</v>
      </c>
      <c r="D1004" t="s">
        <v>2358</v>
      </c>
      <c r="E1004">
        <v>1</v>
      </c>
      <c r="F1004" t="s">
        <v>40</v>
      </c>
      <c r="G1004">
        <v>18229</v>
      </c>
      <c r="H1004" t="s">
        <v>85</v>
      </c>
      <c r="I1004" t="s">
        <v>34</v>
      </c>
      <c r="J1004" t="s">
        <v>42</v>
      </c>
      <c r="K1004">
        <v>3</v>
      </c>
      <c r="L1004">
        <v>45443</v>
      </c>
      <c r="M1004">
        <v>12</v>
      </c>
      <c r="N1004" t="s">
        <v>2659</v>
      </c>
      <c r="O1004" t="s">
        <v>49</v>
      </c>
      <c r="P1004">
        <v>999</v>
      </c>
      <c r="Q1004">
        <v>51.4</v>
      </c>
      <c r="R1004">
        <v>5</v>
      </c>
      <c r="S1004">
        <v>110</v>
      </c>
      <c r="T1004">
        <v>2021</v>
      </c>
      <c r="U1004" t="str">
        <f t="shared" si="135"/>
        <v>Manual</v>
      </c>
      <c r="V1004">
        <f t="shared" si="136"/>
        <v>10000</v>
      </c>
      <c r="W1004">
        <f t="shared" si="137"/>
        <v>0</v>
      </c>
      <c r="X1004">
        <f t="shared" si="138"/>
        <v>1</v>
      </c>
      <c r="Y1004">
        <f t="shared" si="139"/>
        <v>1</v>
      </c>
      <c r="Z1004">
        <f t="shared" si="140"/>
        <v>1</v>
      </c>
      <c r="AA1004">
        <f t="shared" si="141"/>
        <v>1</v>
      </c>
      <c r="AB1004">
        <f t="shared" si="142"/>
        <v>1</v>
      </c>
      <c r="AC1004">
        <f t="shared" si="143"/>
        <v>1</v>
      </c>
    </row>
    <row r="1005" spans="1:29" x14ac:dyDescent="0.2">
      <c r="A1005" t="s">
        <v>2660</v>
      </c>
      <c r="B1005" t="s">
        <v>243</v>
      </c>
      <c r="C1005">
        <v>13648</v>
      </c>
      <c r="D1005" t="s">
        <v>2358</v>
      </c>
      <c r="E1005">
        <v>1</v>
      </c>
      <c r="F1005" t="s">
        <v>40</v>
      </c>
      <c r="G1005">
        <v>17347</v>
      </c>
      <c r="H1005" t="s">
        <v>85</v>
      </c>
      <c r="I1005" t="s">
        <v>34</v>
      </c>
      <c r="J1005" t="s">
        <v>42</v>
      </c>
      <c r="K1005">
        <v>3</v>
      </c>
      <c r="L1005">
        <v>45443</v>
      </c>
      <c r="M1005">
        <v>12</v>
      </c>
      <c r="N1005" t="s">
        <v>2365</v>
      </c>
      <c r="O1005" t="s">
        <v>49</v>
      </c>
      <c r="P1005">
        <v>999</v>
      </c>
      <c r="Q1005">
        <v>51.4</v>
      </c>
      <c r="R1005">
        <v>5</v>
      </c>
      <c r="S1005">
        <v>110</v>
      </c>
      <c r="T1005">
        <v>2021</v>
      </c>
      <c r="U1005" t="str">
        <f t="shared" si="135"/>
        <v>Manual</v>
      </c>
      <c r="V1005">
        <f t="shared" si="136"/>
        <v>10000</v>
      </c>
      <c r="W1005">
        <f t="shared" si="137"/>
        <v>0</v>
      </c>
      <c r="X1005">
        <f t="shared" si="138"/>
        <v>1</v>
      </c>
      <c r="Y1005">
        <f t="shared" si="139"/>
        <v>1</v>
      </c>
      <c r="Z1005">
        <f t="shared" si="140"/>
        <v>1</v>
      </c>
      <c r="AA1005">
        <f t="shared" si="141"/>
        <v>1</v>
      </c>
      <c r="AB1005">
        <f t="shared" si="142"/>
        <v>1</v>
      </c>
      <c r="AC1005">
        <f t="shared" si="143"/>
        <v>1</v>
      </c>
    </row>
    <row r="1006" spans="1:29" x14ac:dyDescent="0.2">
      <c r="A1006" t="s">
        <v>2661</v>
      </c>
      <c r="B1006" t="s">
        <v>243</v>
      </c>
      <c r="C1006">
        <v>13517</v>
      </c>
      <c r="D1006" t="s">
        <v>2358</v>
      </c>
      <c r="E1006">
        <v>1</v>
      </c>
      <c r="F1006" t="s">
        <v>40</v>
      </c>
      <c r="G1006">
        <v>11866</v>
      </c>
      <c r="H1006" t="s">
        <v>85</v>
      </c>
      <c r="I1006" t="s">
        <v>34</v>
      </c>
      <c r="J1006" t="s">
        <v>42</v>
      </c>
      <c r="K1006">
        <v>3</v>
      </c>
      <c r="L1006">
        <v>45412</v>
      </c>
      <c r="M1006">
        <v>12</v>
      </c>
      <c r="N1006" t="s">
        <v>2662</v>
      </c>
      <c r="O1006" t="s">
        <v>49</v>
      </c>
      <c r="P1006">
        <v>999</v>
      </c>
      <c r="Q1006">
        <v>51.4</v>
      </c>
      <c r="R1006">
        <v>5</v>
      </c>
      <c r="S1006">
        <v>110</v>
      </c>
      <c r="T1006">
        <v>2021</v>
      </c>
      <c r="U1006" t="str">
        <f t="shared" si="135"/>
        <v>Manual</v>
      </c>
      <c r="V1006">
        <f t="shared" si="136"/>
        <v>10000</v>
      </c>
      <c r="W1006">
        <f t="shared" si="137"/>
        <v>0</v>
      </c>
      <c r="X1006">
        <f t="shared" si="138"/>
        <v>1</v>
      </c>
      <c r="Y1006">
        <f t="shared" si="139"/>
        <v>1</v>
      </c>
      <c r="Z1006">
        <f t="shared" si="140"/>
        <v>1</v>
      </c>
      <c r="AA1006">
        <f t="shared" si="141"/>
        <v>1</v>
      </c>
      <c r="AB1006">
        <f t="shared" si="142"/>
        <v>1</v>
      </c>
      <c r="AC1006">
        <f t="shared" si="143"/>
        <v>1</v>
      </c>
    </row>
    <row r="1007" spans="1:29" x14ac:dyDescent="0.2">
      <c r="A1007" t="s">
        <v>2663</v>
      </c>
      <c r="B1007" t="s">
        <v>243</v>
      </c>
      <c r="C1007">
        <v>13643</v>
      </c>
      <c r="D1007" t="s">
        <v>2358</v>
      </c>
      <c r="E1007">
        <v>1</v>
      </c>
      <c r="F1007" t="s">
        <v>40</v>
      </c>
      <c r="G1007">
        <v>19549</v>
      </c>
      <c r="H1007" t="s">
        <v>85</v>
      </c>
      <c r="I1007" t="s">
        <v>34</v>
      </c>
      <c r="J1007" t="s">
        <v>42</v>
      </c>
      <c r="K1007">
        <v>3</v>
      </c>
      <c r="L1007">
        <v>45443</v>
      </c>
      <c r="M1007">
        <v>12</v>
      </c>
      <c r="N1007" t="s">
        <v>2664</v>
      </c>
      <c r="O1007" t="s">
        <v>49</v>
      </c>
      <c r="P1007">
        <v>999</v>
      </c>
      <c r="Q1007">
        <v>51.4</v>
      </c>
      <c r="R1007">
        <v>5</v>
      </c>
      <c r="S1007">
        <v>110</v>
      </c>
      <c r="T1007">
        <v>2021</v>
      </c>
      <c r="U1007" t="str">
        <f t="shared" si="135"/>
        <v>Manual</v>
      </c>
      <c r="V1007">
        <f t="shared" si="136"/>
        <v>10000</v>
      </c>
      <c r="W1007">
        <f t="shared" si="137"/>
        <v>0</v>
      </c>
      <c r="X1007">
        <f t="shared" si="138"/>
        <v>1</v>
      </c>
      <c r="Y1007">
        <f t="shared" si="139"/>
        <v>1</v>
      </c>
      <c r="Z1007">
        <f t="shared" si="140"/>
        <v>1</v>
      </c>
      <c r="AA1007">
        <f t="shared" si="141"/>
        <v>1</v>
      </c>
      <c r="AB1007">
        <f t="shared" si="142"/>
        <v>1</v>
      </c>
      <c r="AC1007">
        <f t="shared" si="143"/>
        <v>1</v>
      </c>
    </row>
    <row r="1008" spans="1:29" x14ac:dyDescent="0.2">
      <c r="A1008" t="s">
        <v>2665</v>
      </c>
      <c r="B1008" t="s">
        <v>243</v>
      </c>
      <c r="C1008">
        <v>13619</v>
      </c>
      <c r="D1008" t="s">
        <v>2358</v>
      </c>
      <c r="E1008">
        <v>1</v>
      </c>
      <c r="F1008" t="s">
        <v>40</v>
      </c>
      <c r="G1008">
        <v>14093</v>
      </c>
      <c r="H1008" t="s">
        <v>85</v>
      </c>
      <c r="I1008" t="s">
        <v>34</v>
      </c>
      <c r="J1008" t="s">
        <v>42</v>
      </c>
      <c r="K1008">
        <v>3</v>
      </c>
      <c r="L1008">
        <v>45443</v>
      </c>
      <c r="M1008">
        <v>12</v>
      </c>
      <c r="N1008" t="s">
        <v>2666</v>
      </c>
      <c r="O1008" t="s">
        <v>49</v>
      </c>
      <c r="P1008">
        <v>999</v>
      </c>
      <c r="Q1008">
        <v>51.4</v>
      </c>
      <c r="R1008">
        <v>5</v>
      </c>
      <c r="S1008">
        <v>110</v>
      </c>
      <c r="T1008">
        <v>2021</v>
      </c>
      <c r="U1008" t="str">
        <f t="shared" si="135"/>
        <v>Manual</v>
      </c>
      <c r="V1008">
        <f t="shared" si="136"/>
        <v>10000</v>
      </c>
      <c r="W1008">
        <f t="shared" si="137"/>
        <v>0</v>
      </c>
      <c r="X1008">
        <f t="shared" si="138"/>
        <v>1</v>
      </c>
      <c r="Y1008">
        <f t="shared" si="139"/>
        <v>1</v>
      </c>
      <c r="Z1008">
        <f t="shared" si="140"/>
        <v>1</v>
      </c>
      <c r="AA1008">
        <f t="shared" si="141"/>
        <v>1</v>
      </c>
      <c r="AB1008">
        <f t="shared" si="142"/>
        <v>1</v>
      </c>
      <c r="AC1008">
        <f t="shared" si="143"/>
        <v>1</v>
      </c>
    </row>
    <row r="1009" spans="1:29" x14ac:dyDescent="0.2">
      <c r="A1009" t="s">
        <v>2667</v>
      </c>
      <c r="B1009" t="s">
        <v>243</v>
      </c>
      <c r="C1009">
        <v>13648</v>
      </c>
      <c r="D1009" t="s">
        <v>2358</v>
      </c>
      <c r="E1009">
        <v>1</v>
      </c>
      <c r="F1009" t="s">
        <v>40</v>
      </c>
      <c r="G1009">
        <v>14557</v>
      </c>
      <c r="H1009" t="s">
        <v>85</v>
      </c>
      <c r="I1009" t="s">
        <v>34</v>
      </c>
      <c r="J1009" t="s">
        <v>42</v>
      </c>
      <c r="K1009">
        <v>3</v>
      </c>
      <c r="L1009">
        <v>45443</v>
      </c>
      <c r="M1009">
        <v>12</v>
      </c>
      <c r="N1009" t="s">
        <v>2443</v>
      </c>
      <c r="O1009" t="s">
        <v>49</v>
      </c>
      <c r="P1009">
        <v>999</v>
      </c>
      <c r="Q1009">
        <v>51.4</v>
      </c>
      <c r="R1009">
        <v>5</v>
      </c>
      <c r="S1009">
        <v>110</v>
      </c>
      <c r="T1009">
        <v>2021</v>
      </c>
      <c r="U1009" t="str">
        <f t="shared" si="135"/>
        <v>Manual</v>
      </c>
      <c r="V1009">
        <f t="shared" si="136"/>
        <v>10000</v>
      </c>
      <c r="W1009">
        <f t="shared" si="137"/>
        <v>0</v>
      </c>
      <c r="X1009">
        <f t="shared" si="138"/>
        <v>1</v>
      </c>
      <c r="Y1009">
        <f t="shared" si="139"/>
        <v>1</v>
      </c>
      <c r="Z1009">
        <f t="shared" si="140"/>
        <v>1</v>
      </c>
      <c r="AA1009">
        <f t="shared" si="141"/>
        <v>1</v>
      </c>
      <c r="AB1009">
        <f t="shared" si="142"/>
        <v>1</v>
      </c>
      <c r="AC1009">
        <f t="shared" si="143"/>
        <v>1</v>
      </c>
    </row>
    <row r="1010" spans="1:29" x14ac:dyDescent="0.2">
      <c r="A1010" t="s">
        <v>2668</v>
      </c>
      <c r="B1010" t="s">
        <v>243</v>
      </c>
      <c r="C1010">
        <v>13517</v>
      </c>
      <c r="D1010" t="s">
        <v>2358</v>
      </c>
      <c r="E1010">
        <v>1</v>
      </c>
      <c r="F1010" t="s">
        <v>40</v>
      </c>
      <c r="G1010">
        <v>19685</v>
      </c>
      <c r="H1010" t="s">
        <v>77</v>
      </c>
      <c r="I1010" t="s">
        <v>34</v>
      </c>
      <c r="J1010" t="s">
        <v>42</v>
      </c>
      <c r="K1010">
        <v>3</v>
      </c>
      <c r="L1010">
        <v>45412</v>
      </c>
      <c r="M1010">
        <v>12</v>
      </c>
      <c r="N1010" t="s">
        <v>2669</v>
      </c>
      <c r="O1010" t="s">
        <v>49</v>
      </c>
      <c r="P1010">
        <v>999</v>
      </c>
      <c r="Q1010">
        <v>51.4</v>
      </c>
      <c r="R1010">
        <v>5</v>
      </c>
      <c r="S1010">
        <v>110</v>
      </c>
      <c r="T1010">
        <v>2021</v>
      </c>
      <c r="U1010" t="str">
        <f t="shared" si="135"/>
        <v>Manual</v>
      </c>
      <c r="V1010">
        <f t="shared" si="136"/>
        <v>10000</v>
      </c>
      <c r="W1010">
        <f t="shared" si="137"/>
        <v>0</v>
      </c>
      <c r="X1010">
        <f t="shared" si="138"/>
        <v>1</v>
      </c>
      <c r="Y1010">
        <f t="shared" si="139"/>
        <v>1</v>
      </c>
      <c r="Z1010">
        <f t="shared" si="140"/>
        <v>1</v>
      </c>
      <c r="AA1010">
        <f t="shared" si="141"/>
        <v>1</v>
      </c>
      <c r="AB1010">
        <f t="shared" si="142"/>
        <v>1</v>
      </c>
      <c r="AC1010">
        <f t="shared" si="143"/>
        <v>1</v>
      </c>
    </row>
    <row r="1011" spans="1:29" x14ac:dyDescent="0.2">
      <c r="A1011" t="s">
        <v>2670</v>
      </c>
      <c r="B1011" t="s">
        <v>243</v>
      </c>
      <c r="C1011">
        <v>13513</v>
      </c>
      <c r="D1011" t="s">
        <v>2358</v>
      </c>
      <c r="E1011">
        <v>1</v>
      </c>
      <c r="F1011" t="s">
        <v>40</v>
      </c>
      <c r="G1011">
        <v>19489</v>
      </c>
      <c r="H1011" t="s">
        <v>77</v>
      </c>
      <c r="I1011" t="s">
        <v>34</v>
      </c>
      <c r="J1011" t="s">
        <v>42</v>
      </c>
      <c r="K1011">
        <v>3</v>
      </c>
      <c r="L1011">
        <v>45412</v>
      </c>
      <c r="M1011">
        <v>12</v>
      </c>
      <c r="N1011" t="s">
        <v>2473</v>
      </c>
      <c r="O1011" t="s">
        <v>49</v>
      </c>
      <c r="P1011">
        <v>999</v>
      </c>
      <c r="Q1011">
        <v>51.4</v>
      </c>
      <c r="R1011">
        <v>5</v>
      </c>
      <c r="S1011">
        <v>110</v>
      </c>
      <c r="T1011">
        <v>2021</v>
      </c>
      <c r="U1011" t="str">
        <f t="shared" si="135"/>
        <v>Manual</v>
      </c>
      <c r="V1011">
        <f t="shared" si="136"/>
        <v>10000</v>
      </c>
      <c r="W1011">
        <f t="shared" si="137"/>
        <v>0</v>
      </c>
      <c r="X1011">
        <f t="shared" si="138"/>
        <v>1</v>
      </c>
      <c r="Y1011">
        <f t="shared" si="139"/>
        <v>1</v>
      </c>
      <c r="Z1011">
        <f t="shared" si="140"/>
        <v>1</v>
      </c>
      <c r="AA1011">
        <f t="shared" si="141"/>
        <v>1</v>
      </c>
      <c r="AB1011">
        <f t="shared" si="142"/>
        <v>1</v>
      </c>
      <c r="AC1011">
        <f t="shared" si="143"/>
        <v>1</v>
      </c>
    </row>
    <row r="1012" spans="1:29" x14ac:dyDescent="0.2">
      <c r="A1012" t="s">
        <v>2671</v>
      </c>
      <c r="B1012" t="s">
        <v>243</v>
      </c>
      <c r="C1012">
        <v>13505</v>
      </c>
      <c r="D1012" t="s">
        <v>2358</v>
      </c>
      <c r="E1012">
        <v>1</v>
      </c>
      <c r="F1012" t="s">
        <v>40</v>
      </c>
      <c r="G1012">
        <v>11610</v>
      </c>
      <c r="H1012" t="s">
        <v>77</v>
      </c>
      <c r="I1012" t="s">
        <v>34</v>
      </c>
      <c r="J1012" t="s">
        <v>42</v>
      </c>
      <c r="K1012">
        <v>3</v>
      </c>
      <c r="L1012">
        <v>45412</v>
      </c>
      <c r="M1012">
        <v>12</v>
      </c>
      <c r="N1012" t="s">
        <v>2521</v>
      </c>
      <c r="O1012" t="s">
        <v>49</v>
      </c>
      <c r="P1012">
        <v>999</v>
      </c>
      <c r="Q1012">
        <v>51.4</v>
      </c>
      <c r="R1012">
        <v>5</v>
      </c>
      <c r="S1012">
        <v>110</v>
      </c>
      <c r="T1012">
        <v>2021</v>
      </c>
      <c r="U1012" t="str">
        <f t="shared" si="135"/>
        <v>Manual</v>
      </c>
      <c r="V1012">
        <f t="shared" si="136"/>
        <v>10000</v>
      </c>
      <c r="W1012">
        <f t="shared" si="137"/>
        <v>0</v>
      </c>
      <c r="X1012">
        <f t="shared" si="138"/>
        <v>1</v>
      </c>
      <c r="Y1012">
        <f t="shared" si="139"/>
        <v>1</v>
      </c>
      <c r="Z1012">
        <f t="shared" si="140"/>
        <v>1</v>
      </c>
      <c r="AA1012">
        <f t="shared" si="141"/>
        <v>1</v>
      </c>
      <c r="AB1012">
        <f t="shared" si="142"/>
        <v>1</v>
      </c>
      <c r="AC1012">
        <f t="shared" si="143"/>
        <v>1</v>
      </c>
    </row>
    <row r="1013" spans="1:29" x14ac:dyDescent="0.2">
      <c r="A1013" t="s">
        <v>2672</v>
      </c>
      <c r="B1013" t="s">
        <v>243</v>
      </c>
      <c r="C1013">
        <v>13513</v>
      </c>
      <c r="D1013" t="s">
        <v>2358</v>
      </c>
      <c r="E1013">
        <v>1</v>
      </c>
      <c r="F1013" t="s">
        <v>40</v>
      </c>
      <c r="G1013">
        <v>15400</v>
      </c>
      <c r="H1013" t="s">
        <v>94</v>
      </c>
      <c r="I1013" t="s">
        <v>34</v>
      </c>
      <c r="J1013" t="s">
        <v>42</v>
      </c>
      <c r="K1013">
        <v>3</v>
      </c>
      <c r="L1013">
        <v>45412</v>
      </c>
      <c r="M1013">
        <v>12</v>
      </c>
      <c r="N1013" t="s">
        <v>2473</v>
      </c>
      <c r="O1013" t="s">
        <v>49</v>
      </c>
      <c r="P1013">
        <v>999</v>
      </c>
      <c r="Q1013">
        <v>51.4</v>
      </c>
      <c r="R1013">
        <v>5</v>
      </c>
      <c r="S1013">
        <v>110</v>
      </c>
      <c r="T1013">
        <v>2021</v>
      </c>
      <c r="U1013" t="str">
        <f t="shared" si="135"/>
        <v>Manual</v>
      </c>
      <c r="V1013">
        <f t="shared" si="136"/>
        <v>10000</v>
      </c>
      <c r="W1013">
        <f t="shared" si="137"/>
        <v>0</v>
      </c>
      <c r="X1013">
        <f t="shared" si="138"/>
        <v>1</v>
      </c>
      <c r="Y1013">
        <f t="shared" si="139"/>
        <v>1</v>
      </c>
      <c r="Z1013">
        <f t="shared" si="140"/>
        <v>1</v>
      </c>
      <c r="AA1013">
        <f t="shared" si="141"/>
        <v>1</v>
      </c>
      <c r="AB1013">
        <f t="shared" si="142"/>
        <v>1</v>
      </c>
      <c r="AC1013">
        <f t="shared" si="143"/>
        <v>1</v>
      </c>
    </row>
    <row r="1014" spans="1:29" x14ac:dyDescent="0.2">
      <c r="A1014" t="s">
        <v>2673</v>
      </c>
      <c r="B1014" t="s">
        <v>243</v>
      </c>
      <c r="C1014">
        <v>13643</v>
      </c>
      <c r="D1014" t="s">
        <v>2358</v>
      </c>
      <c r="E1014">
        <v>1</v>
      </c>
      <c r="F1014" t="s">
        <v>40</v>
      </c>
      <c r="G1014">
        <v>20326</v>
      </c>
      <c r="H1014" t="s">
        <v>94</v>
      </c>
      <c r="I1014" t="s">
        <v>34</v>
      </c>
      <c r="J1014" t="s">
        <v>42</v>
      </c>
      <c r="K1014">
        <v>3</v>
      </c>
      <c r="L1014">
        <v>45443</v>
      </c>
      <c r="M1014">
        <v>12</v>
      </c>
      <c r="N1014" t="s">
        <v>2674</v>
      </c>
      <c r="O1014" t="s">
        <v>49</v>
      </c>
      <c r="P1014">
        <v>999</v>
      </c>
      <c r="Q1014">
        <v>51.4</v>
      </c>
      <c r="R1014">
        <v>5</v>
      </c>
      <c r="S1014">
        <v>110</v>
      </c>
      <c r="T1014">
        <v>2021</v>
      </c>
      <c r="U1014" t="str">
        <f t="shared" si="135"/>
        <v>Manual</v>
      </c>
      <c r="V1014">
        <f t="shared" si="136"/>
        <v>10000</v>
      </c>
      <c r="W1014">
        <f t="shared" si="137"/>
        <v>0</v>
      </c>
      <c r="X1014">
        <f t="shared" si="138"/>
        <v>1</v>
      </c>
      <c r="Y1014">
        <f t="shared" si="139"/>
        <v>1</v>
      </c>
      <c r="Z1014">
        <f t="shared" si="140"/>
        <v>1</v>
      </c>
      <c r="AA1014">
        <f t="shared" si="141"/>
        <v>1</v>
      </c>
      <c r="AB1014">
        <f t="shared" si="142"/>
        <v>1</v>
      </c>
      <c r="AC1014">
        <f t="shared" si="143"/>
        <v>1</v>
      </c>
    </row>
    <row r="1015" spans="1:29" x14ac:dyDescent="0.2">
      <c r="A1015" t="s">
        <v>2675</v>
      </c>
      <c r="B1015" t="s">
        <v>243</v>
      </c>
      <c r="C1015">
        <v>13517</v>
      </c>
      <c r="D1015" t="s">
        <v>2358</v>
      </c>
      <c r="E1015">
        <v>1</v>
      </c>
      <c r="F1015" t="s">
        <v>40</v>
      </c>
      <c r="G1015">
        <v>22812</v>
      </c>
      <c r="H1015" t="s">
        <v>94</v>
      </c>
      <c r="I1015" t="s">
        <v>34</v>
      </c>
      <c r="J1015" t="s">
        <v>42</v>
      </c>
      <c r="K1015">
        <v>3</v>
      </c>
      <c r="L1015">
        <v>45412</v>
      </c>
      <c r="M1015">
        <v>12</v>
      </c>
      <c r="N1015" t="s">
        <v>2676</v>
      </c>
      <c r="O1015" t="s">
        <v>49</v>
      </c>
      <c r="P1015">
        <v>999</v>
      </c>
      <c r="Q1015">
        <v>51.4</v>
      </c>
      <c r="R1015">
        <v>5</v>
      </c>
      <c r="S1015">
        <v>110</v>
      </c>
      <c r="T1015">
        <v>2021</v>
      </c>
      <c r="U1015" t="str">
        <f t="shared" si="135"/>
        <v>Manual</v>
      </c>
      <c r="V1015">
        <f t="shared" si="136"/>
        <v>10000</v>
      </c>
      <c r="W1015">
        <f t="shared" si="137"/>
        <v>0</v>
      </c>
      <c r="X1015">
        <f t="shared" si="138"/>
        <v>1</v>
      </c>
      <c r="Y1015">
        <f t="shared" si="139"/>
        <v>1</v>
      </c>
      <c r="Z1015">
        <f t="shared" si="140"/>
        <v>1</v>
      </c>
      <c r="AA1015">
        <f t="shared" si="141"/>
        <v>1</v>
      </c>
      <c r="AB1015">
        <f t="shared" si="142"/>
        <v>1</v>
      </c>
      <c r="AC1015">
        <f t="shared" si="143"/>
        <v>1</v>
      </c>
    </row>
    <row r="1016" spans="1:29" x14ac:dyDescent="0.2">
      <c r="A1016" t="s">
        <v>2677</v>
      </c>
      <c r="B1016" t="s">
        <v>243</v>
      </c>
      <c r="C1016">
        <v>13513</v>
      </c>
      <c r="D1016" t="s">
        <v>2358</v>
      </c>
      <c r="E1016">
        <v>1</v>
      </c>
      <c r="F1016" t="s">
        <v>40</v>
      </c>
      <c r="G1016">
        <v>19907</v>
      </c>
      <c r="H1016" t="s">
        <v>94</v>
      </c>
      <c r="I1016" t="s">
        <v>34</v>
      </c>
      <c r="J1016" t="s">
        <v>42</v>
      </c>
      <c r="K1016">
        <v>3</v>
      </c>
      <c r="L1016">
        <v>45412</v>
      </c>
      <c r="M1016">
        <v>12</v>
      </c>
      <c r="N1016" t="s">
        <v>2678</v>
      </c>
      <c r="O1016" t="s">
        <v>49</v>
      </c>
      <c r="P1016">
        <v>999</v>
      </c>
      <c r="Q1016">
        <v>51.4</v>
      </c>
      <c r="R1016">
        <v>5</v>
      </c>
      <c r="S1016">
        <v>110</v>
      </c>
      <c r="T1016">
        <v>2021</v>
      </c>
      <c r="U1016" t="str">
        <f t="shared" si="135"/>
        <v>Manual</v>
      </c>
      <c r="V1016">
        <f t="shared" si="136"/>
        <v>10000</v>
      </c>
      <c r="W1016">
        <f t="shared" si="137"/>
        <v>0</v>
      </c>
      <c r="X1016">
        <f t="shared" si="138"/>
        <v>1</v>
      </c>
      <c r="Y1016">
        <f t="shared" si="139"/>
        <v>1</v>
      </c>
      <c r="Z1016">
        <f t="shared" si="140"/>
        <v>1</v>
      </c>
      <c r="AA1016">
        <f t="shared" si="141"/>
        <v>1</v>
      </c>
      <c r="AB1016">
        <f t="shared" si="142"/>
        <v>1</v>
      </c>
      <c r="AC1016">
        <f t="shared" si="143"/>
        <v>1</v>
      </c>
    </row>
    <row r="1017" spans="1:29" x14ac:dyDescent="0.2">
      <c r="A1017" t="s">
        <v>2679</v>
      </c>
      <c r="B1017" t="s">
        <v>243</v>
      </c>
      <c r="C1017">
        <v>13517</v>
      </c>
      <c r="D1017" t="s">
        <v>2358</v>
      </c>
      <c r="E1017">
        <v>1</v>
      </c>
      <c r="F1017" t="s">
        <v>40</v>
      </c>
      <c r="G1017">
        <v>25970</v>
      </c>
      <c r="H1017" t="s">
        <v>94</v>
      </c>
      <c r="I1017" t="s">
        <v>34</v>
      </c>
      <c r="J1017" t="s">
        <v>42</v>
      </c>
      <c r="K1017">
        <v>3</v>
      </c>
      <c r="L1017">
        <v>45412</v>
      </c>
      <c r="M1017">
        <v>12</v>
      </c>
      <c r="N1017" t="s">
        <v>2447</v>
      </c>
      <c r="O1017" t="s">
        <v>49</v>
      </c>
      <c r="P1017">
        <v>999</v>
      </c>
      <c r="Q1017">
        <v>51.4</v>
      </c>
      <c r="R1017">
        <v>5</v>
      </c>
      <c r="S1017">
        <v>110</v>
      </c>
      <c r="T1017">
        <v>2021</v>
      </c>
      <c r="U1017" t="str">
        <f t="shared" si="135"/>
        <v>Manual</v>
      </c>
      <c r="V1017">
        <f t="shared" si="136"/>
        <v>10000</v>
      </c>
      <c r="W1017">
        <f t="shared" si="137"/>
        <v>0</v>
      </c>
      <c r="X1017">
        <f t="shared" si="138"/>
        <v>1</v>
      </c>
      <c r="Y1017">
        <f t="shared" si="139"/>
        <v>1</v>
      </c>
      <c r="Z1017">
        <f t="shared" si="140"/>
        <v>1</v>
      </c>
      <c r="AA1017">
        <f t="shared" si="141"/>
        <v>1</v>
      </c>
      <c r="AB1017">
        <f t="shared" si="142"/>
        <v>1</v>
      </c>
      <c r="AC1017">
        <f t="shared" si="143"/>
        <v>1</v>
      </c>
    </row>
    <row r="1018" spans="1:29" x14ac:dyDescent="0.2">
      <c r="A1018" t="s">
        <v>2680</v>
      </c>
      <c r="B1018" t="s">
        <v>243</v>
      </c>
      <c r="C1018">
        <v>13517</v>
      </c>
      <c r="D1018" t="s">
        <v>2358</v>
      </c>
      <c r="E1018">
        <v>1</v>
      </c>
      <c r="F1018" t="s">
        <v>40</v>
      </c>
      <c r="G1018">
        <v>22845</v>
      </c>
      <c r="H1018" t="s">
        <v>94</v>
      </c>
      <c r="I1018" t="s">
        <v>34</v>
      </c>
      <c r="J1018" t="s">
        <v>42</v>
      </c>
      <c r="K1018">
        <v>3</v>
      </c>
      <c r="L1018">
        <v>45412</v>
      </c>
      <c r="M1018">
        <v>12</v>
      </c>
      <c r="N1018" t="s">
        <v>2681</v>
      </c>
      <c r="O1018" t="s">
        <v>49</v>
      </c>
      <c r="P1018">
        <v>999</v>
      </c>
      <c r="Q1018">
        <v>51.4</v>
      </c>
      <c r="R1018">
        <v>5</v>
      </c>
      <c r="S1018">
        <v>110</v>
      </c>
      <c r="T1018">
        <v>2021</v>
      </c>
      <c r="U1018" t="str">
        <f t="shared" si="135"/>
        <v>Manual</v>
      </c>
      <c r="V1018">
        <f t="shared" si="136"/>
        <v>10000</v>
      </c>
      <c r="W1018">
        <f t="shared" si="137"/>
        <v>0</v>
      </c>
      <c r="X1018">
        <f t="shared" si="138"/>
        <v>1</v>
      </c>
      <c r="Y1018">
        <f t="shared" si="139"/>
        <v>1</v>
      </c>
      <c r="Z1018">
        <f t="shared" si="140"/>
        <v>1</v>
      </c>
      <c r="AA1018">
        <f t="shared" si="141"/>
        <v>1</v>
      </c>
      <c r="AB1018">
        <f t="shared" si="142"/>
        <v>1</v>
      </c>
      <c r="AC1018">
        <f t="shared" si="143"/>
        <v>1</v>
      </c>
    </row>
    <row r="1019" spans="1:29" x14ac:dyDescent="0.2">
      <c r="A1019" t="s">
        <v>2682</v>
      </c>
      <c r="B1019" t="s">
        <v>243</v>
      </c>
      <c r="C1019">
        <v>13517</v>
      </c>
      <c r="D1019" t="s">
        <v>2358</v>
      </c>
      <c r="E1019">
        <v>1</v>
      </c>
      <c r="F1019" t="s">
        <v>40</v>
      </c>
      <c r="G1019">
        <v>11344</v>
      </c>
      <c r="H1019" t="s">
        <v>94</v>
      </c>
      <c r="I1019" t="s">
        <v>34</v>
      </c>
      <c r="J1019" t="s">
        <v>42</v>
      </c>
      <c r="K1019">
        <v>3</v>
      </c>
      <c r="L1019">
        <v>45412</v>
      </c>
      <c r="M1019">
        <v>12</v>
      </c>
      <c r="N1019" t="s">
        <v>2487</v>
      </c>
      <c r="O1019" t="s">
        <v>49</v>
      </c>
      <c r="P1019">
        <v>999</v>
      </c>
      <c r="Q1019">
        <v>51.4</v>
      </c>
      <c r="R1019">
        <v>5</v>
      </c>
      <c r="S1019">
        <v>110</v>
      </c>
      <c r="T1019">
        <v>2021</v>
      </c>
      <c r="U1019" t="str">
        <f t="shared" si="135"/>
        <v>Manual</v>
      </c>
      <c r="V1019">
        <f t="shared" si="136"/>
        <v>10000</v>
      </c>
      <c r="W1019">
        <f t="shared" si="137"/>
        <v>0</v>
      </c>
      <c r="X1019">
        <f t="shared" si="138"/>
        <v>1</v>
      </c>
      <c r="Y1019">
        <f t="shared" si="139"/>
        <v>1</v>
      </c>
      <c r="Z1019">
        <f t="shared" si="140"/>
        <v>1</v>
      </c>
      <c r="AA1019">
        <f t="shared" si="141"/>
        <v>1</v>
      </c>
      <c r="AB1019">
        <f t="shared" si="142"/>
        <v>1</v>
      </c>
      <c r="AC1019">
        <f t="shared" si="143"/>
        <v>1</v>
      </c>
    </row>
    <row r="1020" spans="1:29" x14ac:dyDescent="0.2">
      <c r="A1020" t="s">
        <v>2683</v>
      </c>
      <c r="B1020" t="s">
        <v>243</v>
      </c>
      <c r="C1020">
        <v>13513</v>
      </c>
      <c r="D1020" t="s">
        <v>2358</v>
      </c>
      <c r="E1020">
        <v>1</v>
      </c>
      <c r="F1020" t="s">
        <v>40</v>
      </c>
      <c r="G1020">
        <v>19642</v>
      </c>
      <c r="H1020" t="s">
        <v>94</v>
      </c>
      <c r="I1020" t="s">
        <v>34</v>
      </c>
      <c r="J1020" t="s">
        <v>42</v>
      </c>
      <c r="K1020">
        <v>3</v>
      </c>
      <c r="L1020">
        <v>45412</v>
      </c>
      <c r="M1020">
        <v>12</v>
      </c>
      <c r="N1020" t="s">
        <v>2487</v>
      </c>
      <c r="O1020" t="s">
        <v>49</v>
      </c>
      <c r="P1020">
        <v>999</v>
      </c>
      <c r="Q1020">
        <v>51.4</v>
      </c>
      <c r="R1020">
        <v>5</v>
      </c>
      <c r="S1020">
        <v>110</v>
      </c>
      <c r="T1020">
        <v>2021</v>
      </c>
      <c r="U1020" t="str">
        <f t="shared" si="135"/>
        <v>Manual</v>
      </c>
      <c r="V1020">
        <f t="shared" si="136"/>
        <v>10000</v>
      </c>
      <c r="W1020">
        <f t="shared" si="137"/>
        <v>0</v>
      </c>
      <c r="X1020">
        <f t="shared" si="138"/>
        <v>1</v>
      </c>
      <c r="Y1020">
        <f t="shared" si="139"/>
        <v>1</v>
      </c>
      <c r="Z1020">
        <f t="shared" si="140"/>
        <v>1</v>
      </c>
      <c r="AA1020">
        <f t="shared" si="141"/>
        <v>1</v>
      </c>
      <c r="AB1020">
        <f t="shared" si="142"/>
        <v>1</v>
      </c>
      <c r="AC1020">
        <f t="shared" si="143"/>
        <v>1</v>
      </c>
    </row>
    <row r="1021" spans="1:29" x14ac:dyDescent="0.2">
      <c r="A1021" t="s">
        <v>2684</v>
      </c>
      <c r="B1021" t="s">
        <v>243</v>
      </c>
      <c r="C1021">
        <v>13513</v>
      </c>
      <c r="D1021" t="s">
        <v>2358</v>
      </c>
      <c r="E1021">
        <v>1</v>
      </c>
      <c r="F1021" t="s">
        <v>40</v>
      </c>
      <c r="G1021">
        <v>23540</v>
      </c>
      <c r="H1021" t="s">
        <v>94</v>
      </c>
      <c r="I1021" t="s">
        <v>34</v>
      </c>
      <c r="J1021" t="s">
        <v>42</v>
      </c>
      <c r="K1021">
        <v>3</v>
      </c>
      <c r="L1021">
        <v>45412</v>
      </c>
      <c r="M1021">
        <v>12</v>
      </c>
      <c r="N1021" t="s">
        <v>2685</v>
      </c>
      <c r="O1021" t="s">
        <v>49</v>
      </c>
      <c r="P1021">
        <v>999</v>
      </c>
      <c r="Q1021">
        <v>51.4</v>
      </c>
      <c r="R1021">
        <v>5</v>
      </c>
      <c r="S1021">
        <v>110</v>
      </c>
      <c r="T1021">
        <v>2021</v>
      </c>
      <c r="U1021" t="str">
        <f t="shared" si="135"/>
        <v>Manual</v>
      </c>
      <c r="V1021">
        <f t="shared" si="136"/>
        <v>10000</v>
      </c>
      <c r="W1021">
        <f t="shared" si="137"/>
        <v>0</v>
      </c>
      <c r="X1021">
        <f t="shared" si="138"/>
        <v>1</v>
      </c>
      <c r="Y1021">
        <f t="shared" si="139"/>
        <v>1</v>
      </c>
      <c r="Z1021">
        <f t="shared" si="140"/>
        <v>1</v>
      </c>
      <c r="AA1021">
        <f t="shared" si="141"/>
        <v>1</v>
      </c>
      <c r="AB1021">
        <f t="shared" si="142"/>
        <v>1</v>
      </c>
      <c r="AC1021">
        <f t="shared" si="143"/>
        <v>1</v>
      </c>
    </row>
    <row r="1022" spans="1:29" x14ac:dyDescent="0.2">
      <c r="A1022" t="s">
        <v>2686</v>
      </c>
      <c r="B1022" t="s">
        <v>243</v>
      </c>
      <c r="C1022">
        <v>13517</v>
      </c>
      <c r="D1022" t="s">
        <v>2358</v>
      </c>
      <c r="E1022">
        <v>1</v>
      </c>
      <c r="F1022" t="s">
        <v>40</v>
      </c>
      <c r="G1022">
        <v>12558</v>
      </c>
      <c r="H1022" t="s">
        <v>94</v>
      </c>
      <c r="I1022" t="s">
        <v>34</v>
      </c>
      <c r="J1022" t="s">
        <v>42</v>
      </c>
      <c r="K1022">
        <v>3</v>
      </c>
      <c r="L1022">
        <v>45412</v>
      </c>
      <c r="M1022">
        <v>12</v>
      </c>
      <c r="N1022" t="s">
        <v>2687</v>
      </c>
      <c r="O1022" t="s">
        <v>49</v>
      </c>
      <c r="P1022">
        <v>999</v>
      </c>
      <c r="Q1022">
        <v>51.4</v>
      </c>
      <c r="R1022">
        <v>5</v>
      </c>
      <c r="S1022">
        <v>110</v>
      </c>
      <c r="T1022">
        <v>2021</v>
      </c>
      <c r="U1022" t="str">
        <f t="shared" si="135"/>
        <v>Manual</v>
      </c>
      <c r="V1022">
        <f t="shared" si="136"/>
        <v>10000</v>
      </c>
      <c r="W1022">
        <f t="shared" si="137"/>
        <v>0</v>
      </c>
      <c r="X1022">
        <f t="shared" si="138"/>
        <v>1</v>
      </c>
      <c r="Y1022">
        <f t="shared" si="139"/>
        <v>1</v>
      </c>
      <c r="Z1022">
        <f t="shared" si="140"/>
        <v>1</v>
      </c>
      <c r="AA1022">
        <f t="shared" si="141"/>
        <v>1</v>
      </c>
      <c r="AB1022">
        <f t="shared" si="142"/>
        <v>1</v>
      </c>
      <c r="AC1022">
        <f t="shared" si="143"/>
        <v>1</v>
      </c>
    </row>
    <row r="1023" spans="1:29" x14ac:dyDescent="0.2">
      <c r="A1023" t="s">
        <v>2688</v>
      </c>
      <c r="B1023" t="s">
        <v>243</v>
      </c>
      <c r="C1023">
        <v>13627</v>
      </c>
      <c r="D1023" t="s">
        <v>2358</v>
      </c>
      <c r="E1023">
        <v>1</v>
      </c>
      <c r="F1023" t="s">
        <v>40</v>
      </c>
      <c r="G1023">
        <v>15464</v>
      </c>
      <c r="H1023" t="s">
        <v>94</v>
      </c>
      <c r="I1023" t="s">
        <v>34</v>
      </c>
      <c r="J1023" t="s">
        <v>42</v>
      </c>
      <c r="K1023">
        <v>3</v>
      </c>
      <c r="L1023">
        <v>45443</v>
      </c>
      <c r="M1023">
        <v>12</v>
      </c>
      <c r="N1023" t="s">
        <v>2689</v>
      </c>
      <c r="O1023" t="s">
        <v>49</v>
      </c>
      <c r="P1023">
        <v>999</v>
      </c>
      <c r="Q1023">
        <v>51.4</v>
      </c>
      <c r="R1023">
        <v>5</v>
      </c>
      <c r="S1023">
        <v>110</v>
      </c>
      <c r="T1023">
        <v>2021</v>
      </c>
      <c r="U1023" t="str">
        <f t="shared" si="135"/>
        <v>Manual</v>
      </c>
      <c r="V1023">
        <f t="shared" si="136"/>
        <v>10000</v>
      </c>
      <c r="W1023">
        <f t="shared" si="137"/>
        <v>0</v>
      </c>
      <c r="X1023">
        <f t="shared" si="138"/>
        <v>1</v>
      </c>
      <c r="Y1023">
        <f t="shared" si="139"/>
        <v>1</v>
      </c>
      <c r="Z1023">
        <f t="shared" si="140"/>
        <v>1</v>
      </c>
      <c r="AA1023">
        <f t="shared" si="141"/>
        <v>1</v>
      </c>
      <c r="AB1023">
        <f t="shared" si="142"/>
        <v>1</v>
      </c>
      <c r="AC1023">
        <f t="shared" si="143"/>
        <v>1</v>
      </c>
    </row>
    <row r="1024" spans="1:29" x14ac:dyDescent="0.2">
      <c r="A1024" t="s">
        <v>2690</v>
      </c>
      <c r="B1024" t="s">
        <v>243</v>
      </c>
      <c r="C1024">
        <v>13615</v>
      </c>
      <c r="D1024" t="s">
        <v>2358</v>
      </c>
      <c r="E1024">
        <v>1</v>
      </c>
      <c r="F1024" t="s">
        <v>40</v>
      </c>
      <c r="G1024">
        <v>17678</v>
      </c>
      <c r="H1024" t="s">
        <v>94</v>
      </c>
      <c r="I1024" t="s">
        <v>34</v>
      </c>
      <c r="J1024" t="s">
        <v>42</v>
      </c>
      <c r="K1024">
        <v>3</v>
      </c>
      <c r="L1024">
        <v>45443</v>
      </c>
      <c r="M1024">
        <v>12</v>
      </c>
      <c r="N1024" t="s">
        <v>2691</v>
      </c>
      <c r="O1024" t="s">
        <v>49</v>
      </c>
      <c r="P1024">
        <v>999</v>
      </c>
      <c r="Q1024">
        <v>51.4</v>
      </c>
      <c r="R1024">
        <v>5</v>
      </c>
      <c r="S1024">
        <v>110</v>
      </c>
      <c r="T1024">
        <v>2021</v>
      </c>
      <c r="U1024" t="str">
        <f t="shared" si="135"/>
        <v>Manual</v>
      </c>
      <c r="V1024">
        <f t="shared" si="136"/>
        <v>10000</v>
      </c>
      <c r="W1024">
        <f t="shared" si="137"/>
        <v>0</v>
      </c>
      <c r="X1024">
        <f t="shared" si="138"/>
        <v>1</v>
      </c>
      <c r="Y1024">
        <f t="shared" si="139"/>
        <v>1</v>
      </c>
      <c r="Z1024">
        <f t="shared" si="140"/>
        <v>1</v>
      </c>
      <c r="AA1024">
        <f t="shared" si="141"/>
        <v>1</v>
      </c>
      <c r="AB1024">
        <f t="shared" si="142"/>
        <v>1</v>
      </c>
      <c r="AC1024">
        <f t="shared" si="143"/>
        <v>1</v>
      </c>
    </row>
    <row r="1025" spans="1:29" x14ac:dyDescent="0.2">
      <c r="A1025" t="s">
        <v>2692</v>
      </c>
      <c r="B1025" t="s">
        <v>243</v>
      </c>
      <c r="C1025">
        <v>13513</v>
      </c>
      <c r="D1025" t="s">
        <v>2358</v>
      </c>
      <c r="E1025">
        <v>1</v>
      </c>
      <c r="F1025" t="s">
        <v>40</v>
      </c>
      <c r="G1025">
        <v>17303</v>
      </c>
      <c r="H1025" t="s">
        <v>94</v>
      </c>
      <c r="I1025" t="s">
        <v>34</v>
      </c>
      <c r="J1025" t="s">
        <v>42</v>
      </c>
      <c r="K1025">
        <v>3</v>
      </c>
      <c r="L1025">
        <v>45412</v>
      </c>
      <c r="M1025">
        <v>12</v>
      </c>
      <c r="N1025" t="s">
        <v>2693</v>
      </c>
      <c r="O1025" t="s">
        <v>49</v>
      </c>
      <c r="P1025">
        <v>999</v>
      </c>
      <c r="Q1025">
        <v>51.4</v>
      </c>
      <c r="R1025">
        <v>5</v>
      </c>
      <c r="S1025">
        <v>110</v>
      </c>
      <c r="T1025">
        <v>2021</v>
      </c>
      <c r="U1025" t="str">
        <f t="shared" si="135"/>
        <v>Manual</v>
      </c>
      <c r="V1025">
        <f t="shared" si="136"/>
        <v>10000</v>
      </c>
      <c r="W1025">
        <f t="shared" si="137"/>
        <v>0</v>
      </c>
      <c r="X1025">
        <f t="shared" si="138"/>
        <v>1</v>
      </c>
      <c r="Y1025">
        <f t="shared" si="139"/>
        <v>1</v>
      </c>
      <c r="Z1025">
        <f t="shared" si="140"/>
        <v>1</v>
      </c>
      <c r="AA1025">
        <f t="shared" si="141"/>
        <v>1</v>
      </c>
      <c r="AB1025">
        <f t="shared" si="142"/>
        <v>1</v>
      </c>
      <c r="AC1025">
        <f t="shared" si="143"/>
        <v>1</v>
      </c>
    </row>
    <row r="1026" spans="1:29" x14ac:dyDescent="0.2">
      <c r="A1026" t="s">
        <v>2694</v>
      </c>
      <c r="B1026" t="s">
        <v>243</v>
      </c>
      <c r="C1026">
        <v>13611</v>
      </c>
      <c r="D1026" t="s">
        <v>2358</v>
      </c>
      <c r="E1026">
        <v>1</v>
      </c>
      <c r="F1026" t="s">
        <v>40</v>
      </c>
      <c r="G1026">
        <v>17673</v>
      </c>
      <c r="H1026" t="s">
        <v>61</v>
      </c>
      <c r="I1026" t="s">
        <v>34</v>
      </c>
      <c r="J1026" t="s">
        <v>42</v>
      </c>
      <c r="K1026">
        <v>3</v>
      </c>
      <c r="L1026">
        <v>45443</v>
      </c>
      <c r="M1026">
        <v>12</v>
      </c>
      <c r="N1026" t="s">
        <v>2695</v>
      </c>
      <c r="O1026" t="s">
        <v>49</v>
      </c>
      <c r="P1026">
        <v>999</v>
      </c>
      <c r="Q1026">
        <v>51.4</v>
      </c>
      <c r="R1026">
        <v>5</v>
      </c>
      <c r="S1026">
        <v>110</v>
      </c>
      <c r="T1026">
        <v>2021</v>
      </c>
      <c r="U1026" t="str">
        <f t="shared" ref="U1026:U1089" si="144">IF(AVERAGE(E1026:E1026)=2,"Automatic","Manual")</f>
        <v>Manual</v>
      </c>
      <c r="V1026">
        <f t="shared" ref="V1026:V1089" si="145">ROUNDDOWN(AVERAGE(C1026:C1026)/5000,0)*5000</f>
        <v>10000</v>
      </c>
      <c r="W1026">
        <f t="shared" ref="W1026:W1089" si="146">ROUNDDOWN(AVERAGE(G1026:G1026)/50000,0)*50000</f>
        <v>0</v>
      </c>
      <c r="X1026">
        <f t="shared" ref="X1026:X1089" si="147">ROUND(AVERAGE(P1026:P1026)/1000,1)</f>
        <v>1</v>
      </c>
      <c r="Y1026">
        <f t="shared" ref="Y1026:Y1089" si="148">IF(AVERAGE(V1026:V1026)=30000,0,1)</f>
        <v>1</v>
      </c>
      <c r="Z1026">
        <f t="shared" ref="Z1026:Z1089" si="149">IF(AVERAGE(W1026:W1026)&gt;50000,0,1)</f>
        <v>1</v>
      </c>
      <c r="AA1026">
        <f t="shared" ref="AA1026:AA1089" si="150">IF(AVERAGE(X1026:X1026)&gt;2.5,0,1)</f>
        <v>1</v>
      </c>
      <c r="AB1026">
        <f t="shared" ref="AB1026:AB1089" si="151">IF(AVERAGE(Q1026:Q1026)&lt;30,0,1)</f>
        <v>1</v>
      </c>
      <c r="AC1026">
        <f t="shared" ref="AC1026:AC1089" si="152">IF(SUM(Y1026:AB1026)=4,1,0)</f>
        <v>1</v>
      </c>
    </row>
    <row r="1027" spans="1:29" x14ac:dyDescent="0.2">
      <c r="A1027" t="s">
        <v>2696</v>
      </c>
      <c r="B1027" t="s">
        <v>243</v>
      </c>
      <c r="C1027">
        <v>13619</v>
      </c>
      <c r="D1027" t="s">
        <v>2358</v>
      </c>
      <c r="E1027">
        <v>1</v>
      </c>
      <c r="F1027" t="s">
        <v>40</v>
      </c>
      <c r="G1027">
        <v>19073</v>
      </c>
      <c r="H1027" t="s">
        <v>61</v>
      </c>
      <c r="I1027" t="s">
        <v>34</v>
      </c>
      <c r="J1027" t="s">
        <v>42</v>
      </c>
      <c r="K1027">
        <v>3</v>
      </c>
      <c r="L1027">
        <v>45443</v>
      </c>
      <c r="M1027">
        <v>12</v>
      </c>
      <c r="N1027" t="s">
        <v>2697</v>
      </c>
      <c r="O1027" t="s">
        <v>49</v>
      </c>
      <c r="P1027">
        <v>999</v>
      </c>
      <c r="Q1027">
        <v>51.4</v>
      </c>
      <c r="R1027">
        <v>5</v>
      </c>
      <c r="S1027">
        <v>110</v>
      </c>
      <c r="T1027">
        <v>2021</v>
      </c>
      <c r="U1027" t="str">
        <f t="shared" si="144"/>
        <v>Manual</v>
      </c>
      <c r="V1027">
        <f t="shared" si="145"/>
        <v>10000</v>
      </c>
      <c r="W1027">
        <f t="shared" si="146"/>
        <v>0</v>
      </c>
      <c r="X1027">
        <f t="shared" si="147"/>
        <v>1</v>
      </c>
      <c r="Y1027">
        <f t="shared" si="148"/>
        <v>1</v>
      </c>
      <c r="Z1027">
        <f t="shared" si="149"/>
        <v>1</v>
      </c>
      <c r="AA1027">
        <f t="shared" si="150"/>
        <v>1</v>
      </c>
      <c r="AB1027">
        <f t="shared" si="151"/>
        <v>1</v>
      </c>
      <c r="AC1027">
        <f t="shared" si="152"/>
        <v>1</v>
      </c>
    </row>
    <row r="1028" spans="1:29" x14ac:dyDescent="0.2">
      <c r="A1028" t="s">
        <v>2698</v>
      </c>
      <c r="B1028" t="s">
        <v>243</v>
      </c>
      <c r="C1028">
        <v>13619</v>
      </c>
      <c r="D1028" t="s">
        <v>2358</v>
      </c>
      <c r="E1028">
        <v>1</v>
      </c>
      <c r="F1028" t="s">
        <v>40</v>
      </c>
      <c r="G1028">
        <v>18228</v>
      </c>
      <c r="H1028" t="s">
        <v>61</v>
      </c>
      <c r="I1028" t="s">
        <v>34</v>
      </c>
      <c r="J1028" t="s">
        <v>42</v>
      </c>
      <c r="K1028">
        <v>3</v>
      </c>
      <c r="L1028">
        <v>45443</v>
      </c>
      <c r="M1028">
        <v>12</v>
      </c>
      <c r="N1028" t="s">
        <v>2691</v>
      </c>
      <c r="O1028" t="s">
        <v>49</v>
      </c>
      <c r="P1028">
        <v>999</v>
      </c>
      <c r="Q1028">
        <v>51.4</v>
      </c>
      <c r="R1028">
        <v>5</v>
      </c>
      <c r="S1028">
        <v>110</v>
      </c>
      <c r="T1028">
        <v>2021</v>
      </c>
      <c r="U1028" t="str">
        <f t="shared" si="144"/>
        <v>Manual</v>
      </c>
      <c r="V1028">
        <f t="shared" si="145"/>
        <v>10000</v>
      </c>
      <c r="W1028">
        <f t="shared" si="146"/>
        <v>0</v>
      </c>
      <c r="X1028">
        <f t="shared" si="147"/>
        <v>1</v>
      </c>
      <c r="Y1028">
        <f t="shared" si="148"/>
        <v>1</v>
      </c>
      <c r="Z1028">
        <f t="shared" si="149"/>
        <v>1</v>
      </c>
      <c r="AA1028">
        <f t="shared" si="150"/>
        <v>1</v>
      </c>
      <c r="AB1028">
        <f t="shared" si="151"/>
        <v>1</v>
      </c>
      <c r="AC1028">
        <f t="shared" si="152"/>
        <v>1</v>
      </c>
    </row>
    <row r="1029" spans="1:29" x14ac:dyDescent="0.2">
      <c r="A1029" t="s">
        <v>2699</v>
      </c>
      <c r="B1029" t="s">
        <v>243</v>
      </c>
      <c r="C1029">
        <v>13513</v>
      </c>
      <c r="D1029" t="s">
        <v>2358</v>
      </c>
      <c r="E1029">
        <v>1</v>
      </c>
      <c r="F1029" t="s">
        <v>40</v>
      </c>
      <c r="G1029">
        <v>25394</v>
      </c>
      <c r="H1029" t="s">
        <v>61</v>
      </c>
      <c r="I1029" t="s">
        <v>34</v>
      </c>
      <c r="J1029" t="s">
        <v>42</v>
      </c>
      <c r="K1029">
        <v>3</v>
      </c>
      <c r="L1029">
        <v>45412</v>
      </c>
      <c r="M1029">
        <v>12</v>
      </c>
      <c r="N1029" t="s">
        <v>2700</v>
      </c>
      <c r="O1029" t="s">
        <v>49</v>
      </c>
      <c r="P1029">
        <v>999</v>
      </c>
      <c r="Q1029">
        <v>51.4</v>
      </c>
      <c r="R1029">
        <v>5</v>
      </c>
      <c r="S1029">
        <v>110</v>
      </c>
      <c r="T1029">
        <v>2021</v>
      </c>
      <c r="U1029" t="str">
        <f t="shared" si="144"/>
        <v>Manual</v>
      </c>
      <c r="V1029">
        <f t="shared" si="145"/>
        <v>10000</v>
      </c>
      <c r="W1029">
        <f t="shared" si="146"/>
        <v>0</v>
      </c>
      <c r="X1029">
        <f t="shared" si="147"/>
        <v>1</v>
      </c>
      <c r="Y1029">
        <f t="shared" si="148"/>
        <v>1</v>
      </c>
      <c r="Z1029">
        <f t="shared" si="149"/>
        <v>1</v>
      </c>
      <c r="AA1029">
        <f t="shared" si="150"/>
        <v>1</v>
      </c>
      <c r="AB1029">
        <f t="shared" si="151"/>
        <v>1</v>
      </c>
      <c r="AC1029">
        <f t="shared" si="152"/>
        <v>1</v>
      </c>
    </row>
    <row r="1030" spans="1:29" x14ac:dyDescent="0.2">
      <c r="A1030" t="s">
        <v>2701</v>
      </c>
      <c r="B1030" t="s">
        <v>243</v>
      </c>
      <c r="C1030">
        <v>13635</v>
      </c>
      <c r="D1030" t="s">
        <v>2358</v>
      </c>
      <c r="E1030">
        <v>1</v>
      </c>
      <c r="F1030" t="s">
        <v>40</v>
      </c>
      <c r="G1030">
        <v>23544</v>
      </c>
      <c r="H1030" t="s">
        <v>61</v>
      </c>
      <c r="I1030" t="s">
        <v>34</v>
      </c>
      <c r="J1030" t="s">
        <v>42</v>
      </c>
      <c r="K1030">
        <v>3</v>
      </c>
      <c r="L1030">
        <v>45443</v>
      </c>
      <c r="M1030">
        <v>12</v>
      </c>
      <c r="N1030" t="s">
        <v>2702</v>
      </c>
      <c r="O1030" t="s">
        <v>49</v>
      </c>
      <c r="P1030">
        <v>999</v>
      </c>
      <c r="Q1030">
        <v>51.4</v>
      </c>
      <c r="R1030">
        <v>5</v>
      </c>
      <c r="S1030">
        <v>110</v>
      </c>
      <c r="T1030">
        <v>2021</v>
      </c>
      <c r="U1030" t="str">
        <f t="shared" si="144"/>
        <v>Manual</v>
      </c>
      <c r="V1030">
        <f t="shared" si="145"/>
        <v>10000</v>
      </c>
      <c r="W1030">
        <f t="shared" si="146"/>
        <v>0</v>
      </c>
      <c r="X1030">
        <f t="shared" si="147"/>
        <v>1</v>
      </c>
      <c r="Y1030">
        <f t="shared" si="148"/>
        <v>1</v>
      </c>
      <c r="Z1030">
        <f t="shared" si="149"/>
        <v>1</v>
      </c>
      <c r="AA1030">
        <f t="shared" si="150"/>
        <v>1</v>
      </c>
      <c r="AB1030">
        <f t="shared" si="151"/>
        <v>1</v>
      </c>
      <c r="AC1030">
        <f t="shared" si="152"/>
        <v>1</v>
      </c>
    </row>
    <row r="1031" spans="1:29" x14ac:dyDescent="0.2">
      <c r="A1031" t="s">
        <v>2703</v>
      </c>
      <c r="B1031" t="s">
        <v>243</v>
      </c>
      <c r="C1031">
        <v>13517</v>
      </c>
      <c r="D1031" t="s">
        <v>2358</v>
      </c>
      <c r="E1031">
        <v>1</v>
      </c>
      <c r="F1031" t="s">
        <v>40</v>
      </c>
      <c r="G1031">
        <v>21463</v>
      </c>
      <c r="H1031" t="s">
        <v>61</v>
      </c>
      <c r="I1031" t="s">
        <v>34</v>
      </c>
      <c r="J1031" t="s">
        <v>42</v>
      </c>
      <c r="K1031">
        <v>3</v>
      </c>
      <c r="L1031">
        <v>45412</v>
      </c>
      <c r="M1031">
        <v>12</v>
      </c>
      <c r="N1031" t="s">
        <v>2704</v>
      </c>
      <c r="O1031" t="s">
        <v>49</v>
      </c>
      <c r="P1031">
        <v>999</v>
      </c>
      <c r="Q1031">
        <v>51.4</v>
      </c>
      <c r="R1031">
        <v>5</v>
      </c>
      <c r="S1031">
        <v>110</v>
      </c>
      <c r="T1031">
        <v>2021</v>
      </c>
      <c r="U1031" t="str">
        <f t="shared" si="144"/>
        <v>Manual</v>
      </c>
      <c r="V1031">
        <f t="shared" si="145"/>
        <v>10000</v>
      </c>
      <c r="W1031">
        <f t="shared" si="146"/>
        <v>0</v>
      </c>
      <c r="X1031">
        <f t="shared" si="147"/>
        <v>1</v>
      </c>
      <c r="Y1031">
        <f t="shared" si="148"/>
        <v>1</v>
      </c>
      <c r="Z1031">
        <f t="shared" si="149"/>
        <v>1</v>
      </c>
      <c r="AA1031">
        <f t="shared" si="150"/>
        <v>1</v>
      </c>
      <c r="AB1031">
        <f t="shared" si="151"/>
        <v>1</v>
      </c>
      <c r="AC1031">
        <f t="shared" si="152"/>
        <v>1</v>
      </c>
    </row>
    <row r="1032" spans="1:29" x14ac:dyDescent="0.2">
      <c r="A1032" t="s">
        <v>2705</v>
      </c>
      <c r="B1032" t="s">
        <v>243</v>
      </c>
      <c r="C1032">
        <v>13648</v>
      </c>
      <c r="D1032" t="s">
        <v>2358</v>
      </c>
      <c r="E1032">
        <v>1</v>
      </c>
      <c r="F1032" t="s">
        <v>40</v>
      </c>
      <c r="G1032">
        <v>13699</v>
      </c>
      <c r="H1032" t="s">
        <v>61</v>
      </c>
      <c r="I1032" t="s">
        <v>34</v>
      </c>
      <c r="J1032" t="s">
        <v>42</v>
      </c>
      <c r="K1032">
        <v>3</v>
      </c>
      <c r="L1032">
        <v>45443</v>
      </c>
      <c r="M1032">
        <v>12</v>
      </c>
      <c r="N1032" t="s">
        <v>2706</v>
      </c>
      <c r="O1032" t="s">
        <v>49</v>
      </c>
      <c r="P1032">
        <v>999</v>
      </c>
      <c r="Q1032">
        <v>51.4</v>
      </c>
      <c r="R1032">
        <v>5</v>
      </c>
      <c r="S1032">
        <v>110</v>
      </c>
      <c r="T1032">
        <v>2021</v>
      </c>
      <c r="U1032" t="str">
        <f t="shared" si="144"/>
        <v>Manual</v>
      </c>
      <c r="V1032">
        <f t="shared" si="145"/>
        <v>10000</v>
      </c>
      <c r="W1032">
        <f t="shared" si="146"/>
        <v>0</v>
      </c>
      <c r="X1032">
        <f t="shared" si="147"/>
        <v>1</v>
      </c>
      <c r="Y1032">
        <f t="shared" si="148"/>
        <v>1</v>
      </c>
      <c r="Z1032">
        <f t="shared" si="149"/>
        <v>1</v>
      </c>
      <c r="AA1032">
        <f t="shared" si="150"/>
        <v>1</v>
      </c>
      <c r="AB1032">
        <f t="shared" si="151"/>
        <v>1</v>
      </c>
      <c r="AC1032">
        <f t="shared" si="152"/>
        <v>1</v>
      </c>
    </row>
    <row r="1033" spans="1:29" x14ac:dyDescent="0.2">
      <c r="A1033" t="s">
        <v>2707</v>
      </c>
      <c r="B1033" t="s">
        <v>243</v>
      </c>
      <c r="C1033">
        <v>13513</v>
      </c>
      <c r="D1033" t="s">
        <v>2358</v>
      </c>
      <c r="E1033">
        <v>1</v>
      </c>
      <c r="F1033" t="s">
        <v>40</v>
      </c>
      <c r="G1033">
        <v>20833</v>
      </c>
      <c r="H1033" t="s">
        <v>61</v>
      </c>
      <c r="I1033" t="s">
        <v>34</v>
      </c>
      <c r="J1033" t="s">
        <v>42</v>
      </c>
      <c r="K1033">
        <v>3</v>
      </c>
      <c r="L1033">
        <v>45412</v>
      </c>
      <c r="M1033">
        <v>12</v>
      </c>
      <c r="N1033" t="s">
        <v>2469</v>
      </c>
      <c r="O1033" t="s">
        <v>49</v>
      </c>
      <c r="P1033">
        <v>999</v>
      </c>
      <c r="Q1033">
        <v>51.4</v>
      </c>
      <c r="R1033">
        <v>5</v>
      </c>
      <c r="S1033">
        <v>110</v>
      </c>
      <c r="T1033">
        <v>2021</v>
      </c>
      <c r="U1033" t="str">
        <f t="shared" si="144"/>
        <v>Manual</v>
      </c>
      <c r="V1033">
        <f t="shared" si="145"/>
        <v>10000</v>
      </c>
      <c r="W1033">
        <f t="shared" si="146"/>
        <v>0</v>
      </c>
      <c r="X1033">
        <f t="shared" si="147"/>
        <v>1</v>
      </c>
      <c r="Y1033">
        <f t="shared" si="148"/>
        <v>1</v>
      </c>
      <c r="Z1033">
        <f t="shared" si="149"/>
        <v>1</v>
      </c>
      <c r="AA1033">
        <f t="shared" si="150"/>
        <v>1</v>
      </c>
      <c r="AB1033">
        <f t="shared" si="151"/>
        <v>1</v>
      </c>
      <c r="AC1033">
        <f t="shared" si="152"/>
        <v>1</v>
      </c>
    </row>
    <row r="1034" spans="1:29" x14ac:dyDescent="0.2">
      <c r="A1034" t="s">
        <v>2708</v>
      </c>
      <c r="B1034" t="s">
        <v>243</v>
      </c>
      <c r="C1034">
        <v>14950</v>
      </c>
      <c r="D1034" t="s">
        <v>2358</v>
      </c>
      <c r="E1034">
        <v>1</v>
      </c>
      <c r="F1034" t="s">
        <v>40</v>
      </c>
      <c r="G1034">
        <v>8899</v>
      </c>
      <c r="H1034" t="s">
        <v>61</v>
      </c>
      <c r="I1034" t="s">
        <v>34</v>
      </c>
      <c r="J1034" t="s">
        <v>42</v>
      </c>
      <c r="K1034">
        <v>3</v>
      </c>
      <c r="L1034">
        <v>45412</v>
      </c>
      <c r="M1034">
        <v>12</v>
      </c>
      <c r="N1034" t="s">
        <v>2709</v>
      </c>
      <c r="O1034" t="s">
        <v>49</v>
      </c>
      <c r="P1034">
        <v>999</v>
      </c>
      <c r="Q1034">
        <v>51.4</v>
      </c>
      <c r="R1034">
        <v>5</v>
      </c>
      <c r="S1034">
        <v>110</v>
      </c>
      <c r="T1034">
        <v>2021</v>
      </c>
      <c r="U1034" t="str">
        <f t="shared" si="144"/>
        <v>Manual</v>
      </c>
      <c r="V1034">
        <f t="shared" si="145"/>
        <v>10000</v>
      </c>
      <c r="W1034">
        <f t="shared" si="146"/>
        <v>0</v>
      </c>
      <c r="X1034">
        <f t="shared" si="147"/>
        <v>1</v>
      </c>
      <c r="Y1034">
        <f t="shared" si="148"/>
        <v>1</v>
      </c>
      <c r="Z1034">
        <f t="shared" si="149"/>
        <v>1</v>
      </c>
      <c r="AA1034">
        <f t="shared" si="150"/>
        <v>1</v>
      </c>
      <c r="AB1034">
        <f t="shared" si="151"/>
        <v>1</v>
      </c>
      <c r="AC1034">
        <f t="shared" si="152"/>
        <v>1</v>
      </c>
    </row>
    <row r="1035" spans="1:29" x14ac:dyDescent="0.2">
      <c r="A1035" t="s">
        <v>2710</v>
      </c>
      <c r="B1035" t="s">
        <v>243</v>
      </c>
      <c r="C1035">
        <v>13517</v>
      </c>
      <c r="D1035" t="s">
        <v>2358</v>
      </c>
      <c r="E1035">
        <v>1</v>
      </c>
      <c r="F1035" t="s">
        <v>40</v>
      </c>
      <c r="G1035">
        <v>23610</v>
      </c>
      <c r="H1035" t="s">
        <v>61</v>
      </c>
      <c r="I1035" t="s">
        <v>34</v>
      </c>
      <c r="J1035" t="s">
        <v>42</v>
      </c>
      <c r="K1035">
        <v>3</v>
      </c>
      <c r="L1035">
        <v>45412</v>
      </c>
      <c r="M1035">
        <v>12</v>
      </c>
      <c r="N1035" t="s">
        <v>2711</v>
      </c>
      <c r="O1035" t="s">
        <v>49</v>
      </c>
      <c r="P1035">
        <v>999</v>
      </c>
      <c r="Q1035">
        <v>51.4</v>
      </c>
      <c r="R1035">
        <v>5</v>
      </c>
      <c r="S1035">
        <v>110</v>
      </c>
      <c r="T1035">
        <v>2021</v>
      </c>
      <c r="U1035" t="str">
        <f t="shared" si="144"/>
        <v>Manual</v>
      </c>
      <c r="V1035">
        <f t="shared" si="145"/>
        <v>10000</v>
      </c>
      <c r="W1035">
        <f t="shared" si="146"/>
        <v>0</v>
      </c>
      <c r="X1035">
        <f t="shared" si="147"/>
        <v>1</v>
      </c>
      <c r="Y1035">
        <f t="shared" si="148"/>
        <v>1</v>
      </c>
      <c r="Z1035">
        <f t="shared" si="149"/>
        <v>1</v>
      </c>
      <c r="AA1035">
        <f t="shared" si="150"/>
        <v>1</v>
      </c>
      <c r="AB1035">
        <f t="shared" si="151"/>
        <v>1</v>
      </c>
      <c r="AC1035">
        <f t="shared" si="152"/>
        <v>1</v>
      </c>
    </row>
    <row r="1036" spans="1:29" x14ac:dyDescent="0.2">
      <c r="A1036" t="s">
        <v>2712</v>
      </c>
      <c r="B1036" t="s">
        <v>243</v>
      </c>
      <c r="C1036">
        <v>13517</v>
      </c>
      <c r="D1036" t="s">
        <v>2358</v>
      </c>
      <c r="E1036">
        <v>1</v>
      </c>
      <c r="F1036" t="s">
        <v>40</v>
      </c>
      <c r="G1036">
        <v>27474</v>
      </c>
      <c r="H1036" t="s">
        <v>61</v>
      </c>
      <c r="I1036" t="s">
        <v>34</v>
      </c>
      <c r="J1036" t="s">
        <v>42</v>
      </c>
      <c r="K1036">
        <v>3</v>
      </c>
      <c r="L1036">
        <v>45412</v>
      </c>
      <c r="M1036">
        <v>12</v>
      </c>
      <c r="N1036" t="s">
        <v>2713</v>
      </c>
      <c r="O1036" t="s">
        <v>49</v>
      </c>
      <c r="P1036">
        <v>999</v>
      </c>
      <c r="Q1036">
        <v>51.4</v>
      </c>
      <c r="R1036">
        <v>5</v>
      </c>
      <c r="S1036">
        <v>110</v>
      </c>
      <c r="T1036">
        <v>2021</v>
      </c>
      <c r="U1036" t="str">
        <f t="shared" si="144"/>
        <v>Manual</v>
      </c>
      <c r="V1036">
        <f t="shared" si="145"/>
        <v>10000</v>
      </c>
      <c r="W1036">
        <f t="shared" si="146"/>
        <v>0</v>
      </c>
      <c r="X1036">
        <f t="shared" si="147"/>
        <v>1</v>
      </c>
      <c r="Y1036">
        <f t="shared" si="148"/>
        <v>1</v>
      </c>
      <c r="Z1036">
        <f t="shared" si="149"/>
        <v>1</v>
      </c>
      <c r="AA1036">
        <f t="shared" si="150"/>
        <v>1</v>
      </c>
      <c r="AB1036">
        <f t="shared" si="151"/>
        <v>1</v>
      </c>
      <c r="AC1036">
        <f t="shared" si="152"/>
        <v>1</v>
      </c>
    </row>
    <row r="1037" spans="1:29" x14ac:dyDescent="0.2">
      <c r="A1037" t="s">
        <v>2714</v>
      </c>
      <c r="B1037" t="s">
        <v>243</v>
      </c>
      <c r="C1037">
        <v>13513</v>
      </c>
      <c r="D1037" t="s">
        <v>2358</v>
      </c>
      <c r="E1037">
        <v>1</v>
      </c>
      <c r="F1037" t="s">
        <v>40</v>
      </c>
      <c r="G1037">
        <v>17569</v>
      </c>
      <c r="H1037" t="s">
        <v>61</v>
      </c>
      <c r="I1037" t="s">
        <v>34</v>
      </c>
      <c r="J1037" t="s">
        <v>42</v>
      </c>
      <c r="K1037">
        <v>3</v>
      </c>
      <c r="L1037">
        <v>45412</v>
      </c>
      <c r="M1037">
        <v>12</v>
      </c>
      <c r="N1037" t="s">
        <v>2715</v>
      </c>
      <c r="O1037" t="s">
        <v>49</v>
      </c>
      <c r="P1037">
        <v>999</v>
      </c>
      <c r="Q1037">
        <v>51.4</v>
      </c>
      <c r="R1037">
        <v>5</v>
      </c>
      <c r="S1037">
        <v>110</v>
      </c>
      <c r="T1037">
        <v>2021</v>
      </c>
      <c r="U1037" t="str">
        <f t="shared" si="144"/>
        <v>Manual</v>
      </c>
      <c r="V1037">
        <f t="shared" si="145"/>
        <v>10000</v>
      </c>
      <c r="W1037">
        <f t="shared" si="146"/>
        <v>0</v>
      </c>
      <c r="X1037">
        <f t="shared" si="147"/>
        <v>1</v>
      </c>
      <c r="Y1037">
        <f t="shared" si="148"/>
        <v>1</v>
      </c>
      <c r="Z1037">
        <f t="shared" si="149"/>
        <v>1</v>
      </c>
      <c r="AA1037">
        <f t="shared" si="150"/>
        <v>1</v>
      </c>
      <c r="AB1037">
        <f t="shared" si="151"/>
        <v>1</v>
      </c>
      <c r="AC1037">
        <f t="shared" si="152"/>
        <v>1</v>
      </c>
    </row>
    <row r="1038" spans="1:29" x14ac:dyDescent="0.2">
      <c r="A1038" t="s">
        <v>2716</v>
      </c>
      <c r="B1038" t="s">
        <v>243</v>
      </c>
      <c r="C1038">
        <v>13517</v>
      </c>
      <c r="D1038" t="s">
        <v>2358</v>
      </c>
      <c r="E1038">
        <v>1</v>
      </c>
      <c r="F1038" t="s">
        <v>40</v>
      </c>
      <c r="G1038">
        <v>19698</v>
      </c>
      <c r="H1038" t="s">
        <v>61</v>
      </c>
      <c r="I1038" t="s">
        <v>34</v>
      </c>
      <c r="J1038" t="s">
        <v>42</v>
      </c>
      <c r="K1038">
        <v>3</v>
      </c>
      <c r="L1038">
        <v>45412</v>
      </c>
      <c r="M1038">
        <v>12</v>
      </c>
      <c r="N1038" t="s">
        <v>2717</v>
      </c>
      <c r="O1038" t="s">
        <v>49</v>
      </c>
      <c r="P1038">
        <v>999</v>
      </c>
      <c r="Q1038">
        <v>51.4</v>
      </c>
      <c r="R1038">
        <v>5</v>
      </c>
      <c r="S1038">
        <v>110</v>
      </c>
      <c r="T1038">
        <v>2021</v>
      </c>
      <c r="U1038" t="str">
        <f t="shared" si="144"/>
        <v>Manual</v>
      </c>
      <c r="V1038">
        <f t="shared" si="145"/>
        <v>10000</v>
      </c>
      <c r="W1038">
        <f t="shared" si="146"/>
        <v>0</v>
      </c>
      <c r="X1038">
        <f t="shared" si="147"/>
        <v>1</v>
      </c>
      <c r="Y1038">
        <f t="shared" si="148"/>
        <v>1</v>
      </c>
      <c r="Z1038">
        <f t="shared" si="149"/>
        <v>1</v>
      </c>
      <c r="AA1038">
        <f t="shared" si="150"/>
        <v>1</v>
      </c>
      <c r="AB1038">
        <f t="shared" si="151"/>
        <v>1</v>
      </c>
      <c r="AC1038">
        <f t="shared" si="152"/>
        <v>1</v>
      </c>
    </row>
    <row r="1039" spans="1:29" x14ac:dyDescent="0.2">
      <c r="A1039" t="s">
        <v>2718</v>
      </c>
      <c r="B1039" t="s">
        <v>243</v>
      </c>
      <c r="C1039">
        <v>13641</v>
      </c>
      <c r="D1039" t="s">
        <v>2358</v>
      </c>
      <c r="E1039">
        <v>1</v>
      </c>
      <c r="F1039" t="s">
        <v>40</v>
      </c>
      <c r="G1039">
        <v>12188</v>
      </c>
      <c r="H1039" t="s">
        <v>33</v>
      </c>
      <c r="I1039" t="s">
        <v>34</v>
      </c>
      <c r="J1039" t="s">
        <v>42</v>
      </c>
      <c r="K1039">
        <v>3</v>
      </c>
      <c r="L1039">
        <v>45412</v>
      </c>
      <c r="M1039">
        <v>12</v>
      </c>
      <c r="N1039" t="s">
        <v>2719</v>
      </c>
      <c r="O1039" t="s">
        <v>49</v>
      </c>
      <c r="P1039">
        <v>999</v>
      </c>
      <c r="Q1039">
        <v>51.4</v>
      </c>
      <c r="R1039">
        <v>5</v>
      </c>
      <c r="S1039">
        <v>110</v>
      </c>
      <c r="T1039">
        <v>2021</v>
      </c>
      <c r="U1039" t="str">
        <f t="shared" si="144"/>
        <v>Manual</v>
      </c>
      <c r="V1039">
        <f t="shared" si="145"/>
        <v>10000</v>
      </c>
      <c r="W1039">
        <f t="shared" si="146"/>
        <v>0</v>
      </c>
      <c r="X1039">
        <f t="shared" si="147"/>
        <v>1</v>
      </c>
      <c r="Y1039">
        <f t="shared" si="148"/>
        <v>1</v>
      </c>
      <c r="Z1039">
        <f t="shared" si="149"/>
        <v>1</v>
      </c>
      <c r="AA1039">
        <f t="shared" si="150"/>
        <v>1</v>
      </c>
      <c r="AB1039">
        <f t="shared" si="151"/>
        <v>1</v>
      </c>
      <c r="AC1039">
        <f t="shared" si="152"/>
        <v>1</v>
      </c>
    </row>
    <row r="1040" spans="1:29" x14ac:dyDescent="0.2">
      <c r="A1040" t="s">
        <v>2720</v>
      </c>
      <c r="B1040" t="s">
        <v>243</v>
      </c>
      <c r="C1040">
        <v>13633</v>
      </c>
      <c r="D1040" t="s">
        <v>2358</v>
      </c>
      <c r="E1040">
        <v>1</v>
      </c>
      <c r="F1040" t="s">
        <v>40</v>
      </c>
      <c r="G1040">
        <v>20303</v>
      </c>
      <c r="H1040" t="s">
        <v>61</v>
      </c>
      <c r="I1040" t="s">
        <v>34</v>
      </c>
      <c r="J1040" t="s">
        <v>42</v>
      </c>
      <c r="K1040">
        <v>3</v>
      </c>
      <c r="L1040">
        <v>45412</v>
      </c>
      <c r="M1040">
        <v>12</v>
      </c>
      <c r="N1040" t="s">
        <v>2721</v>
      </c>
      <c r="O1040" t="s">
        <v>49</v>
      </c>
      <c r="P1040">
        <v>999</v>
      </c>
      <c r="Q1040">
        <v>51.4</v>
      </c>
      <c r="R1040">
        <v>5</v>
      </c>
      <c r="S1040">
        <v>110</v>
      </c>
      <c r="T1040">
        <v>2021</v>
      </c>
      <c r="U1040" t="str">
        <f t="shared" si="144"/>
        <v>Manual</v>
      </c>
      <c r="V1040">
        <f t="shared" si="145"/>
        <v>10000</v>
      </c>
      <c r="W1040">
        <f t="shared" si="146"/>
        <v>0</v>
      </c>
      <c r="X1040">
        <f t="shared" si="147"/>
        <v>1</v>
      </c>
      <c r="Y1040">
        <f t="shared" si="148"/>
        <v>1</v>
      </c>
      <c r="Z1040">
        <f t="shared" si="149"/>
        <v>1</v>
      </c>
      <c r="AA1040">
        <f t="shared" si="150"/>
        <v>1</v>
      </c>
      <c r="AB1040">
        <f t="shared" si="151"/>
        <v>1</v>
      </c>
      <c r="AC1040">
        <f t="shared" si="152"/>
        <v>1</v>
      </c>
    </row>
    <row r="1041" spans="1:29" x14ac:dyDescent="0.2">
      <c r="A1041" t="s">
        <v>2722</v>
      </c>
      <c r="B1041" t="s">
        <v>243</v>
      </c>
      <c r="C1041">
        <v>13641</v>
      </c>
      <c r="D1041" t="s">
        <v>2358</v>
      </c>
      <c r="E1041">
        <v>1</v>
      </c>
      <c r="F1041" t="s">
        <v>40</v>
      </c>
      <c r="G1041">
        <v>9625</v>
      </c>
      <c r="H1041" t="s">
        <v>61</v>
      </c>
      <c r="I1041" t="s">
        <v>34</v>
      </c>
      <c r="J1041" t="s">
        <v>42</v>
      </c>
      <c r="K1041">
        <v>3</v>
      </c>
      <c r="L1041">
        <v>45412</v>
      </c>
      <c r="M1041">
        <v>12</v>
      </c>
      <c r="N1041" t="s">
        <v>2723</v>
      </c>
      <c r="O1041" t="s">
        <v>49</v>
      </c>
      <c r="P1041">
        <v>999</v>
      </c>
      <c r="Q1041">
        <v>51.4</v>
      </c>
      <c r="R1041">
        <v>5</v>
      </c>
      <c r="S1041">
        <v>110</v>
      </c>
      <c r="T1041">
        <v>2021</v>
      </c>
      <c r="U1041" t="str">
        <f t="shared" si="144"/>
        <v>Manual</v>
      </c>
      <c r="V1041">
        <f t="shared" si="145"/>
        <v>10000</v>
      </c>
      <c r="W1041">
        <f t="shared" si="146"/>
        <v>0</v>
      </c>
      <c r="X1041">
        <f t="shared" si="147"/>
        <v>1</v>
      </c>
      <c r="Y1041">
        <f t="shared" si="148"/>
        <v>1</v>
      </c>
      <c r="Z1041">
        <f t="shared" si="149"/>
        <v>1</v>
      </c>
      <c r="AA1041">
        <f t="shared" si="150"/>
        <v>1</v>
      </c>
      <c r="AB1041">
        <f t="shared" si="151"/>
        <v>1</v>
      </c>
      <c r="AC1041">
        <f t="shared" si="152"/>
        <v>1</v>
      </c>
    </row>
    <row r="1042" spans="1:29" x14ac:dyDescent="0.2">
      <c r="A1042" t="s">
        <v>2724</v>
      </c>
      <c r="B1042" t="s">
        <v>243</v>
      </c>
      <c r="C1042">
        <v>13645</v>
      </c>
      <c r="D1042" t="s">
        <v>2358</v>
      </c>
      <c r="E1042">
        <v>1</v>
      </c>
      <c r="F1042" t="s">
        <v>40</v>
      </c>
      <c r="G1042">
        <v>20252</v>
      </c>
      <c r="H1042" t="s">
        <v>33</v>
      </c>
      <c r="I1042" t="s">
        <v>34</v>
      </c>
      <c r="J1042" t="s">
        <v>42</v>
      </c>
      <c r="K1042">
        <v>3</v>
      </c>
      <c r="L1042">
        <v>45412</v>
      </c>
      <c r="M1042">
        <v>12</v>
      </c>
      <c r="N1042" t="s">
        <v>2725</v>
      </c>
      <c r="O1042" t="s">
        <v>49</v>
      </c>
      <c r="P1042">
        <v>999</v>
      </c>
      <c r="Q1042">
        <v>51.4</v>
      </c>
      <c r="R1042">
        <v>5</v>
      </c>
      <c r="S1042">
        <v>110</v>
      </c>
      <c r="T1042">
        <v>2021</v>
      </c>
      <c r="U1042" t="str">
        <f t="shared" si="144"/>
        <v>Manual</v>
      </c>
      <c r="V1042">
        <f t="shared" si="145"/>
        <v>10000</v>
      </c>
      <c r="W1042">
        <f t="shared" si="146"/>
        <v>0</v>
      </c>
      <c r="X1042">
        <f t="shared" si="147"/>
        <v>1</v>
      </c>
      <c r="Y1042">
        <f t="shared" si="148"/>
        <v>1</v>
      </c>
      <c r="Z1042">
        <f t="shared" si="149"/>
        <v>1</v>
      </c>
      <c r="AA1042">
        <f t="shared" si="150"/>
        <v>1</v>
      </c>
      <c r="AB1042">
        <f t="shared" si="151"/>
        <v>1</v>
      </c>
      <c r="AC1042">
        <f t="shared" si="152"/>
        <v>1</v>
      </c>
    </row>
    <row r="1043" spans="1:29" x14ac:dyDescent="0.2">
      <c r="A1043" t="s">
        <v>2726</v>
      </c>
      <c r="B1043" t="s">
        <v>243</v>
      </c>
      <c r="C1043">
        <v>13756</v>
      </c>
      <c r="D1043" t="s">
        <v>2358</v>
      </c>
      <c r="E1043">
        <v>1</v>
      </c>
      <c r="F1043" t="s">
        <v>40</v>
      </c>
      <c r="G1043">
        <v>19283</v>
      </c>
      <c r="H1043" t="s">
        <v>94</v>
      </c>
      <c r="I1043" t="s">
        <v>34</v>
      </c>
      <c r="J1043" t="s">
        <v>42</v>
      </c>
      <c r="K1043">
        <v>3</v>
      </c>
      <c r="L1043">
        <v>45443</v>
      </c>
      <c r="M1043">
        <v>12</v>
      </c>
      <c r="N1043" t="s">
        <v>2727</v>
      </c>
      <c r="O1043" t="s">
        <v>49</v>
      </c>
      <c r="P1043">
        <v>999</v>
      </c>
      <c r="Q1043">
        <v>51.4</v>
      </c>
      <c r="R1043">
        <v>5</v>
      </c>
      <c r="S1043">
        <v>110</v>
      </c>
      <c r="T1043">
        <v>2021</v>
      </c>
      <c r="U1043" t="str">
        <f t="shared" si="144"/>
        <v>Manual</v>
      </c>
      <c r="V1043">
        <f t="shared" si="145"/>
        <v>10000</v>
      </c>
      <c r="W1043">
        <f t="shared" si="146"/>
        <v>0</v>
      </c>
      <c r="X1043">
        <f t="shared" si="147"/>
        <v>1</v>
      </c>
      <c r="Y1043">
        <f t="shared" si="148"/>
        <v>1</v>
      </c>
      <c r="Z1043">
        <f t="shared" si="149"/>
        <v>1</v>
      </c>
      <c r="AA1043">
        <f t="shared" si="150"/>
        <v>1</v>
      </c>
      <c r="AB1043">
        <f t="shared" si="151"/>
        <v>1</v>
      </c>
      <c r="AC1043">
        <f t="shared" si="152"/>
        <v>1</v>
      </c>
    </row>
    <row r="1044" spans="1:29" x14ac:dyDescent="0.2">
      <c r="A1044" t="s">
        <v>2728</v>
      </c>
      <c r="B1044" t="s">
        <v>243</v>
      </c>
      <c r="C1044">
        <v>13633</v>
      </c>
      <c r="D1044" t="s">
        <v>2358</v>
      </c>
      <c r="E1044">
        <v>1</v>
      </c>
      <c r="F1044" t="s">
        <v>40</v>
      </c>
      <c r="G1044">
        <v>23852</v>
      </c>
      <c r="H1044" t="s">
        <v>61</v>
      </c>
      <c r="I1044" t="s">
        <v>34</v>
      </c>
      <c r="J1044" t="s">
        <v>42</v>
      </c>
      <c r="K1044">
        <v>3</v>
      </c>
      <c r="L1044">
        <v>45412</v>
      </c>
      <c r="M1044">
        <v>12</v>
      </c>
      <c r="N1044" t="s">
        <v>2729</v>
      </c>
      <c r="O1044" t="s">
        <v>49</v>
      </c>
      <c r="P1044">
        <v>999</v>
      </c>
      <c r="Q1044">
        <v>51.4</v>
      </c>
      <c r="R1044">
        <v>5</v>
      </c>
      <c r="S1044">
        <v>110</v>
      </c>
      <c r="T1044">
        <v>2021</v>
      </c>
      <c r="U1044" t="str">
        <f t="shared" si="144"/>
        <v>Manual</v>
      </c>
      <c r="V1044">
        <f t="shared" si="145"/>
        <v>10000</v>
      </c>
      <c r="W1044">
        <f t="shared" si="146"/>
        <v>0</v>
      </c>
      <c r="X1044">
        <f t="shared" si="147"/>
        <v>1</v>
      </c>
      <c r="Y1044">
        <f t="shared" si="148"/>
        <v>1</v>
      </c>
      <c r="Z1044">
        <f t="shared" si="149"/>
        <v>1</v>
      </c>
      <c r="AA1044">
        <f t="shared" si="150"/>
        <v>1</v>
      </c>
      <c r="AB1044">
        <f t="shared" si="151"/>
        <v>1</v>
      </c>
      <c r="AC1044">
        <f t="shared" si="152"/>
        <v>1</v>
      </c>
    </row>
    <row r="1045" spans="1:29" x14ac:dyDescent="0.2">
      <c r="A1045" t="s">
        <v>2730</v>
      </c>
      <c r="B1045" t="s">
        <v>243</v>
      </c>
      <c r="C1045">
        <v>13756</v>
      </c>
      <c r="D1045" t="s">
        <v>2358</v>
      </c>
      <c r="E1045">
        <v>1</v>
      </c>
      <c r="F1045" t="s">
        <v>40</v>
      </c>
      <c r="G1045">
        <v>22226</v>
      </c>
      <c r="H1045" t="s">
        <v>94</v>
      </c>
      <c r="I1045" t="s">
        <v>34</v>
      </c>
      <c r="J1045" t="s">
        <v>42</v>
      </c>
      <c r="K1045">
        <v>3</v>
      </c>
      <c r="L1045">
        <v>45443</v>
      </c>
      <c r="M1045">
        <v>12</v>
      </c>
      <c r="N1045" t="s">
        <v>2731</v>
      </c>
      <c r="O1045" t="s">
        <v>49</v>
      </c>
      <c r="P1045">
        <v>999</v>
      </c>
      <c r="Q1045">
        <v>51.4</v>
      </c>
      <c r="R1045">
        <v>5</v>
      </c>
      <c r="S1045">
        <v>110</v>
      </c>
      <c r="T1045">
        <v>2021</v>
      </c>
      <c r="U1045" t="str">
        <f t="shared" si="144"/>
        <v>Manual</v>
      </c>
      <c r="V1045">
        <f t="shared" si="145"/>
        <v>10000</v>
      </c>
      <c r="W1045">
        <f t="shared" si="146"/>
        <v>0</v>
      </c>
      <c r="X1045">
        <f t="shared" si="147"/>
        <v>1</v>
      </c>
      <c r="Y1045">
        <f t="shared" si="148"/>
        <v>1</v>
      </c>
      <c r="Z1045">
        <f t="shared" si="149"/>
        <v>1</v>
      </c>
      <c r="AA1045">
        <f t="shared" si="150"/>
        <v>1</v>
      </c>
      <c r="AB1045">
        <f t="shared" si="151"/>
        <v>1</v>
      </c>
      <c r="AC1045">
        <f t="shared" si="152"/>
        <v>1</v>
      </c>
    </row>
    <row r="1046" spans="1:29" x14ac:dyDescent="0.2">
      <c r="A1046" t="s">
        <v>2732</v>
      </c>
      <c r="B1046" t="s">
        <v>243</v>
      </c>
      <c r="C1046">
        <v>13641</v>
      </c>
      <c r="D1046" t="s">
        <v>2358</v>
      </c>
      <c r="E1046">
        <v>1</v>
      </c>
      <c r="F1046" t="s">
        <v>40</v>
      </c>
      <c r="G1046">
        <v>15706</v>
      </c>
      <c r="H1046" t="s">
        <v>61</v>
      </c>
      <c r="I1046" t="s">
        <v>34</v>
      </c>
      <c r="J1046" t="s">
        <v>42</v>
      </c>
      <c r="K1046">
        <v>3</v>
      </c>
      <c r="L1046">
        <v>45412</v>
      </c>
      <c r="M1046">
        <v>12</v>
      </c>
      <c r="N1046" t="s">
        <v>2733</v>
      </c>
      <c r="O1046" t="s">
        <v>49</v>
      </c>
      <c r="P1046">
        <v>999</v>
      </c>
      <c r="Q1046">
        <v>51.4</v>
      </c>
      <c r="R1046">
        <v>5</v>
      </c>
      <c r="S1046">
        <v>110</v>
      </c>
      <c r="T1046">
        <v>2021</v>
      </c>
      <c r="U1046" t="str">
        <f t="shared" si="144"/>
        <v>Manual</v>
      </c>
      <c r="V1046">
        <f t="shared" si="145"/>
        <v>10000</v>
      </c>
      <c r="W1046">
        <f t="shared" si="146"/>
        <v>0</v>
      </c>
      <c r="X1046">
        <f t="shared" si="147"/>
        <v>1</v>
      </c>
      <c r="Y1046">
        <f t="shared" si="148"/>
        <v>1</v>
      </c>
      <c r="Z1046">
        <f t="shared" si="149"/>
        <v>1</v>
      </c>
      <c r="AA1046">
        <f t="shared" si="150"/>
        <v>1</v>
      </c>
      <c r="AB1046">
        <f t="shared" si="151"/>
        <v>1</v>
      </c>
      <c r="AC1046">
        <f t="shared" si="152"/>
        <v>1</v>
      </c>
    </row>
    <row r="1047" spans="1:29" x14ac:dyDescent="0.2">
      <c r="A1047" t="s">
        <v>2734</v>
      </c>
      <c r="B1047" t="s">
        <v>243</v>
      </c>
      <c r="C1047">
        <v>13641</v>
      </c>
      <c r="D1047" t="s">
        <v>2358</v>
      </c>
      <c r="E1047">
        <v>1</v>
      </c>
      <c r="F1047" t="s">
        <v>40</v>
      </c>
      <c r="G1047">
        <v>27788</v>
      </c>
      <c r="H1047" t="s">
        <v>61</v>
      </c>
      <c r="I1047" t="s">
        <v>34</v>
      </c>
      <c r="J1047" t="s">
        <v>42</v>
      </c>
      <c r="K1047">
        <v>3</v>
      </c>
      <c r="L1047">
        <v>45412</v>
      </c>
      <c r="M1047">
        <v>12</v>
      </c>
      <c r="N1047" t="s">
        <v>2735</v>
      </c>
      <c r="O1047" t="s">
        <v>49</v>
      </c>
      <c r="P1047">
        <v>999</v>
      </c>
      <c r="Q1047">
        <v>51.4</v>
      </c>
      <c r="R1047">
        <v>5</v>
      </c>
      <c r="S1047">
        <v>110</v>
      </c>
      <c r="T1047">
        <v>2021</v>
      </c>
      <c r="U1047" t="str">
        <f t="shared" si="144"/>
        <v>Manual</v>
      </c>
      <c r="V1047">
        <f t="shared" si="145"/>
        <v>10000</v>
      </c>
      <c r="W1047">
        <f t="shared" si="146"/>
        <v>0</v>
      </c>
      <c r="X1047">
        <f t="shared" si="147"/>
        <v>1</v>
      </c>
      <c r="Y1047">
        <f t="shared" si="148"/>
        <v>1</v>
      </c>
      <c r="Z1047">
        <f t="shared" si="149"/>
        <v>1</v>
      </c>
      <c r="AA1047">
        <f t="shared" si="150"/>
        <v>1</v>
      </c>
      <c r="AB1047">
        <f t="shared" si="151"/>
        <v>1</v>
      </c>
      <c r="AC1047">
        <f t="shared" si="152"/>
        <v>1</v>
      </c>
    </row>
    <row r="1048" spans="1:29" x14ac:dyDescent="0.2">
      <c r="A1048" t="s">
        <v>2736</v>
      </c>
      <c r="B1048" t="s">
        <v>243</v>
      </c>
      <c r="C1048">
        <v>13756</v>
      </c>
      <c r="D1048" t="s">
        <v>2358</v>
      </c>
      <c r="E1048">
        <v>1</v>
      </c>
      <c r="F1048" t="s">
        <v>40</v>
      </c>
      <c r="G1048">
        <v>13471</v>
      </c>
      <c r="H1048" t="s">
        <v>94</v>
      </c>
      <c r="I1048" t="s">
        <v>34</v>
      </c>
      <c r="J1048" t="s">
        <v>42</v>
      </c>
      <c r="K1048">
        <v>3</v>
      </c>
      <c r="L1048">
        <v>45443</v>
      </c>
      <c r="M1048">
        <v>12</v>
      </c>
      <c r="N1048" t="s">
        <v>2733</v>
      </c>
      <c r="O1048" t="s">
        <v>49</v>
      </c>
      <c r="P1048">
        <v>999</v>
      </c>
      <c r="Q1048">
        <v>51.4</v>
      </c>
      <c r="R1048">
        <v>5</v>
      </c>
      <c r="S1048">
        <v>110</v>
      </c>
      <c r="T1048">
        <v>2021</v>
      </c>
      <c r="U1048" t="str">
        <f t="shared" si="144"/>
        <v>Manual</v>
      </c>
      <c r="V1048">
        <f t="shared" si="145"/>
        <v>10000</v>
      </c>
      <c r="W1048">
        <f t="shared" si="146"/>
        <v>0</v>
      </c>
      <c r="X1048">
        <f t="shared" si="147"/>
        <v>1</v>
      </c>
      <c r="Y1048">
        <f t="shared" si="148"/>
        <v>1</v>
      </c>
      <c r="Z1048">
        <f t="shared" si="149"/>
        <v>1</v>
      </c>
      <c r="AA1048">
        <f t="shared" si="150"/>
        <v>1</v>
      </c>
      <c r="AB1048">
        <f t="shared" si="151"/>
        <v>1</v>
      </c>
      <c r="AC1048">
        <f t="shared" si="152"/>
        <v>1</v>
      </c>
    </row>
    <row r="1049" spans="1:29" x14ac:dyDescent="0.2">
      <c r="A1049" t="s">
        <v>2737</v>
      </c>
      <c r="B1049" t="s">
        <v>243</v>
      </c>
      <c r="C1049">
        <v>13633</v>
      </c>
      <c r="D1049" t="s">
        <v>2738</v>
      </c>
      <c r="E1049">
        <v>1</v>
      </c>
      <c r="F1049" t="s">
        <v>40</v>
      </c>
      <c r="G1049">
        <v>20479</v>
      </c>
      <c r="H1049" t="s">
        <v>61</v>
      </c>
      <c r="I1049" t="s">
        <v>34</v>
      </c>
      <c r="J1049" t="s">
        <v>42</v>
      </c>
      <c r="K1049">
        <v>3</v>
      </c>
      <c r="L1049">
        <v>45412</v>
      </c>
      <c r="M1049">
        <v>12</v>
      </c>
      <c r="N1049" t="s">
        <v>2739</v>
      </c>
      <c r="O1049" t="s">
        <v>49</v>
      </c>
      <c r="P1049">
        <v>999</v>
      </c>
      <c r="Q1049">
        <v>47.9</v>
      </c>
      <c r="R1049">
        <v>5</v>
      </c>
      <c r="S1049">
        <v>134</v>
      </c>
      <c r="T1049">
        <v>2021</v>
      </c>
      <c r="U1049" t="str">
        <f t="shared" si="144"/>
        <v>Manual</v>
      </c>
      <c r="V1049">
        <f t="shared" si="145"/>
        <v>10000</v>
      </c>
      <c r="W1049">
        <f t="shared" si="146"/>
        <v>0</v>
      </c>
      <c r="X1049">
        <f t="shared" si="147"/>
        <v>1</v>
      </c>
      <c r="Y1049">
        <f t="shared" si="148"/>
        <v>1</v>
      </c>
      <c r="Z1049">
        <f t="shared" si="149"/>
        <v>1</v>
      </c>
      <c r="AA1049">
        <f t="shared" si="150"/>
        <v>1</v>
      </c>
      <c r="AB1049">
        <f t="shared" si="151"/>
        <v>1</v>
      </c>
      <c r="AC1049">
        <f t="shared" si="152"/>
        <v>1</v>
      </c>
    </row>
    <row r="1050" spans="1:29" x14ac:dyDescent="0.2">
      <c r="A1050" t="s">
        <v>2740</v>
      </c>
      <c r="B1050" t="s">
        <v>243</v>
      </c>
      <c r="C1050">
        <v>15100</v>
      </c>
      <c r="D1050" t="s">
        <v>2358</v>
      </c>
      <c r="E1050">
        <v>1</v>
      </c>
      <c r="F1050" t="s">
        <v>40</v>
      </c>
      <c r="G1050">
        <v>11092</v>
      </c>
      <c r="H1050" t="s">
        <v>94</v>
      </c>
      <c r="I1050" t="s">
        <v>62</v>
      </c>
      <c r="J1050" t="s">
        <v>42</v>
      </c>
      <c r="K1050">
        <v>3</v>
      </c>
      <c r="L1050">
        <v>45443</v>
      </c>
      <c r="M1050">
        <v>12</v>
      </c>
      <c r="N1050" t="s">
        <v>2741</v>
      </c>
      <c r="O1050" t="s">
        <v>49</v>
      </c>
      <c r="P1050">
        <v>999</v>
      </c>
      <c r="Q1050">
        <v>51.4</v>
      </c>
      <c r="R1050">
        <v>5</v>
      </c>
      <c r="S1050">
        <v>110</v>
      </c>
      <c r="T1050">
        <v>2021</v>
      </c>
      <c r="U1050" t="str">
        <f t="shared" si="144"/>
        <v>Manual</v>
      </c>
      <c r="V1050">
        <f t="shared" si="145"/>
        <v>15000</v>
      </c>
      <c r="W1050">
        <f t="shared" si="146"/>
        <v>0</v>
      </c>
      <c r="X1050">
        <f t="shared" si="147"/>
        <v>1</v>
      </c>
      <c r="Y1050">
        <f t="shared" si="148"/>
        <v>1</v>
      </c>
      <c r="Z1050">
        <f t="shared" si="149"/>
        <v>1</v>
      </c>
      <c r="AA1050">
        <f t="shared" si="150"/>
        <v>1</v>
      </c>
      <c r="AB1050">
        <f t="shared" si="151"/>
        <v>1</v>
      </c>
      <c r="AC1050">
        <f t="shared" si="152"/>
        <v>1</v>
      </c>
    </row>
    <row r="1051" spans="1:29" x14ac:dyDescent="0.2">
      <c r="A1051" t="s">
        <v>2742</v>
      </c>
      <c r="B1051" t="s">
        <v>243</v>
      </c>
      <c r="C1051">
        <v>15100</v>
      </c>
      <c r="D1051" t="s">
        <v>2358</v>
      </c>
      <c r="E1051">
        <v>1</v>
      </c>
      <c r="F1051" t="s">
        <v>40</v>
      </c>
      <c r="G1051">
        <v>11061</v>
      </c>
      <c r="H1051" t="s">
        <v>33</v>
      </c>
      <c r="I1051" t="s">
        <v>62</v>
      </c>
      <c r="J1051" t="s">
        <v>42</v>
      </c>
      <c r="K1051">
        <v>3</v>
      </c>
      <c r="L1051">
        <v>45412</v>
      </c>
      <c r="M1051">
        <v>12</v>
      </c>
      <c r="N1051" t="s">
        <v>2743</v>
      </c>
      <c r="O1051" t="s">
        <v>49</v>
      </c>
      <c r="P1051">
        <v>999</v>
      </c>
      <c r="Q1051">
        <v>51.4</v>
      </c>
      <c r="R1051">
        <v>5</v>
      </c>
      <c r="S1051">
        <v>110</v>
      </c>
      <c r="T1051">
        <v>2021</v>
      </c>
      <c r="U1051" t="str">
        <f t="shared" si="144"/>
        <v>Manual</v>
      </c>
      <c r="V1051">
        <f t="shared" si="145"/>
        <v>15000</v>
      </c>
      <c r="W1051">
        <f t="shared" si="146"/>
        <v>0</v>
      </c>
      <c r="X1051">
        <f t="shared" si="147"/>
        <v>1</v>
      </c>
      <c r="Y1051">
        <f t="shared" si="148"/>
        <v>1</v>
      </c>
      <c r="Z1051">
        <f t="shared" si="149"/>
        <v>1</v>
      </c>
      <c r="AA1051">
        <f t="shared" si="150"/>
        <v>1</v>
      </c>
      <c r="AB1051">
        <f t="shared" si="151"/>
        <v>1</v>
      </c>
      <c r="AC1051">
        <f t="shared" si="152"/>
        <v>1</v>
      </c>
    </row>
    <row r="1052" spans="1:29" x14ac:dyDescent="0.2">
      <c r="A1052" t="s">
        <v>2744</v>
      </c>
      <c r="B1052" t="s">
        <v>243</v>
      </c>
      <c r="C1052">
        <v>13744</v>
      </c>
      <c r="D1052" t="s">
        <v>2358</v>
      </c>
      <c r="E1052">
        <v>1</v>
      </c>
      <c r="F1052" t="s">
        <v>40</v>
      </c>
      <c r="G1052">
        <v>16296</v>
      </c>
      <c r="H1052" t="s">
        <v>94</v>
      </c>
      <c r="I1052" t="s">
        <v>34</v>
      </c>
      <c r="J1052" t="s">
        <v>42</v>
      </c>
      <c r="K1052">
        <v>3</v>
      </c>
      <c r="L1052">
        <v>45443</v>
      </c>
      <c r="M1052">
        <v>12</v>
      </c>
      <c r="N1052" t="s">
        <v>2745</v>
      </c>
      <c r="O1052" t="s">
        <v>49</v>
      </c>
      <c r="P1052">
        <v>999</v>
      </c>
      <c r="Q1052">
        <v>51.4</v>
      </c>
      <c r="R1052">
        <v>5</v>
      </c>
      <c r="S1052">
        <v>110</v>
      </c>
      <c r="T1052">
        <v>2021</v>
      </c>
      <c r="U1052" t="str">
        <f t="shared" si="144"/>
        <v>Manual</v>
      </c>
      <c r="V1052">
        <f t="shared" si="145"/>
        <v>10000</v>
      </c>
      <c r="W1052">
        <f t="shared" si="146"/>
        <v>0</v>
      </c>
      <c r="X1052">
        <f t="shared" si="147"/>
        <v>1</v>
      </c>
      <c r="Y1052">
        <f t="shared" si="148"/>
        <v>1</v>
      </c>
      <c r="Z1052">
        <f t="shared" si="149"/>
        <v>1</v>
      </c>
      <c r="AA1052">
        <f t="shared" si="150"/>
        <v>1</v>
      </c>
      <c r="AB1052">
        <f t="shared" si="151"/>
        <v>1</v>
      </c>
      <c r="AC1052">
        <f t="shared" si="152"/>
        <v>1</v>
      </c>
    </row>
    <row r="1053" spans="1:29" x14ac:dyDescent="0.2">
      <c r="A1053" t="s">
        <v>2746</v>
      </c>
      <c r="B1053" t="s">
        <v>243</v>
      </c>
      <c r="C1053">
        <v>13637</v>
      </c>
      <c r="D1053" t="s">
        <v>2358</v>
      </c>
      <c r="E1053">
        <v>1</v>
      </c>
      <c r="F1053" t="s">
        <v>40</v>
      </c>
      <c r="G1053">
        <v>20549</v>
      </c>
      <c r="H1053" t="s">
        <v>85</v>
      </c>
      <c r="I1053" t="s">
        <v>34</v>
      </c>
      <c r="J1053" t="s">
        <v>42</v>
      </c>
      <c r="K1053">
        <v>3</v>
      </c>
      <c r="L1053">
        <v>45412</v>
      </c>
      <c r="M1053">
        <v>12</v>
      </c>
      <c r="N1053" t="s">
        <v>2747</v>
      </c>
      <c r="O1053" t="s">
        <v>49</v>
      </c>
      <c r="P1053">
        <v>999</v>
      </c>
      <c r="Q1053">
        <v>51.4</v>
      </c>
      <c r="R1053">
        <v>5</v>
      </c>
      <c r="S1053">
        <v>110</v>
      </c>
      <c r="T1053">
        <v>2021</v>
      </c>
      <c r="U1053" t="str">
        <f t="shared" si="144"/>
        <v>Manual</v>
      </c>
      <c r="V1053">
        <f t="shared" si="145"/>
        <v>10000</v>
      </c>
      <c r="W1053">
        <f t="shared" si="146"/>
        <v>0</v>
      </c>
      <c r="X1053">
        <f t="shared" si="147"/>
        <v>1</v>
      </c>
      <c r="Y1053">
        <f t="shared" si="148"/>
        <v>1</v>
      </c>
      <c r="Z1053">
        <f t="shared" si="149"/>
        <v>1</v>
      </c>
      <c r="AA1053">
        <f t="shared" si="150"/>
        <v>1</v>
      </c>
      <c r="AB1053">
        <f t="shared" si="151"/>
        <v>1</v>
      </c>
      <c r="AC1053">
        <f t="shared" si="152"/>
        <v>1</v>
      </c>
    </row>
    <row r="1054" spans="1:29" x14ac:dyDescent="0.2">
      <c r="A1054" t="s">
        <v>2748</v>
      </c>
      <c r="B1054" t="s">
        <v>243</v>
      </c>
      <c r="C1054">
        <v>13756</v>
      </c>
      <c r="D1054" t="s">
        <v>2358</v>
      </c>
      <c r="E1054">
        <v>1</v>
      </c>
      <c r="F1054" t="s">
        <v>40</v>
      </c>
      <c r="G1054">
        <v>16790</v>
      </c>
      <c r="H1054" t="s">
        <v>85</v>
      </c>
      <c r="I1054" t="s">
        <v>34</v>
      </c>
      <c r="J1054" t="s">
        <v>42</v>
      </c>
      <c r="K1054">
        <v>3</v>
      </c>
      <c r="L1054">
        <v>45443</v>
      </c>
      <c r="M1054">
        <v>12</v>
      </c>
      <c r="N1054" t="s">
        <v>2749</v>
      </c>
      <c r="O1054" t="s">
        <v>49</v>
      </c>
      <c r="P1054">
        <v>999</v>
      </c>
      <c r="Q1054">
        <v>51.4</v>
      </c>
      <c r="R1054">
        <v>5</v>
      </c>
      <c r="S1054">
        <v>110</v>
      </c>
      <c r="T1054">
        <v>2021</v>
      </c>
      <c r="U1054" t="str">
        <f t="shared" si="144"/>
        <v>Manual</v>
      </c>
      <c r="V1054">
        <f t="shared" si="145"/>
        <v>10000</v>
      </c>
      <c r="W1054">
        <f t="shared" si="146"/>
        <v>0</v>
      </c>
      <c r="X1054">
        <f t="shared" si="147"/>
        <v>1</v>
      </c>
      <c r="Y1054">
        <f t="shared" si="148"/>
        <v>1</v>
      </c>
      <c r="Z1054">
        <f t="shared" si="149"/>
        <v>1</v>
      </c>
      <c r="AA1054">
        <f t="shared" si="150"/>
        <v>1</v>
      </c>
      <c r="AB1054">
        <f t="shared" si="151"/>
        <v>1</v>
      </c>
      <c r="AC1054">
        <f t="shared" si="152"/>
        <v>1</v>
      </c>
    </row>
    <row r="1055" spans="1:29" x14ac:dyDescent="0.2">
      <c r="A1055" t="s">
        <v>2750</v>
      </c>
      <c r="B1055" t="s">
        <v>243</v>
      </c>
      <c r="C1055">
        <v>13633</v>
      </c>
      <c r="D1055" t="s">
        <v>2358</v>
      </c>
      <c r="E1055">
        <v>1</v>
      </c>
      <c r="F1055" t="s">
        <v>40</v>
      </c>
      <c r="G1055">
        <v>15424</v>
      </c>
      <c r="H1055" t="s">
        <v>41</v>
      </c>
      <c r="I1055" t="s">
        <v>34</v>
      </c>
      <c r="J1055" t="s">
        <v>42</v>
      </c>
      <c r="K1055">
        <v>3</v>
      </c>
      <c r="L1055">
        <v>45412</v>
      </c>
      <c r="M1055">
        <v>12</v>
      </c>
      <c r="N1055" t="s">
        <v>2751</v>
      </c>
      <c r="O1055" t="s">
        <v>49</v>
      </c>
      <c r="P1055">
        <v>999</v>
      </c>
      <c r="Q1055">
        <v>51.4</v>
      </c>
      <c r="R1055">
        <v>5</v>
      </c>
      <c r="S1055">
        <v>110</v>
      </c>
      <c r="T1055">
        <v>2021</v>
      </c>
      <c r="U1055" t="str">
        <f t="shared" si="144"/>
        <v>Manual</v>
      </c>
      <c r="V1055">
        <f t="shared" si="145"/>
        <v>10000</v>
      </c>
      <c r="W1055">
        <f t="shared" si="146"/>
        <v>0</v>
      </c>
      <c r="X1055">
        <f t="shared" si="147"/>
        <v>1</v>
      </c>
      <c r="Y1055">
        <f t="shared" si="148"/>
        <v>1</v>
      </c>
      <c r="Z1055">
        <f t="shared" si="149"/>
        <v>1</v>
      </c>
      <c r="AA1055">
        <f t="shared" si="150"/>
        <v>1</v>
      </c>
      <c r="AB1055">
        <f t="shared" si="151"/>
        <v>1</v>
      </c>
      <c r="AC1055">
        <f t="shared" si="152"/>
        <v>1</v>
      </c>
    </row>
    <row r="1056" spans="1:29" x14ac:dyDescent="0.2">
      <c r="A1056" t="s">
        <v>2752</v>
      </c>
      <c r="B1056" t="s">
        <v>243</v>
      </c>
      <c r="C1056">
        <v>13645</v>
      </c>
      <c r="D1056" t="s">
        <v>2358</v>
      </c>
      <c r="E1056">
        <v>1</v>
      </c>
      <c r="F1056" t="s">
        <v>40</v>
      </c>
      <c r="G1056">
        <v>9230</v>
      </c>
      <c r="H1056" t="s">
        <v>77</v>
      </c>
      <c r="I1056" t="s">
        <v>34</v>
      </c>
      <c r="J1056" t="s">
        <v>42</v>
      </c>
      <c r="K1056">
        <v>3</v>
      </c>
      <c r="L1056">
        <v>45412</v>
      </c>
      <c r="M1056">
        <v>12</v>
      </c>
      <c r="N1056" t="s">
        <v>2365</v>
      </c>
      <c r="O1056" t="s">
        <v>49</v>
      </c>
      <c r="P1056">
        <v>999</v>
      </c>
      <c r="Q1056">
        <v>51.4</v>
      </c>
      <c r="R1056">
        <v>5</v>
      </c>
      <c r="S1056">
        <v>110</v>
      </c>
      <c r="T1056">
        <v>2021</v>
      </c>
      <c r="U1056" t="str">
        <f t="shared" si="144"/>
        <v>Manual</v>
      </c>
      <c r="V1056">
        <f t="shared" si="145"/>
        <v>10000</v>
      </c>
      <c r="W1056">
        <f t="shared" si="146"/>
        <v>0</v>
      </c>
      <c r="X1056">
        <f t="shared" si="147"/>
        <v>1</v>
      </c>
      <c r="Y1056">
        <f t="shared" si="148"/>
        <v>1</v>
      </c>
      <c r="Z1056">
        <f t="shared" si="149"/>
        <v>1</v>
      </c>
      <c r="AA1056">
        <f t="shared" si="150"/>
        <v>1</v>
      </c>
      <c r="AB1056">
        <f t="shared" si="151"/>
        <v>1</v>
      </c>
      <c r="AC1056">
        <f t="shared" si="152"/>
        <v>1</v>
      </c>
    </row>
    <row r="1057" spans="1:29" x14ac:dyDescent="0.2">
      <c r="A1057" t="s">
        <v>2753</v>
      </c>
      <c r="B1057" t="s">
        <v>243</v>
      </c>
      <c r="C1057">
        <v>13756</v>
      </c>
      <c r="D1057" t="s">
        <v>2358</v>
      </c>
      <c r="E1057">
        <v>1</v>
      </c>
      <c r="F1057" t="s">
        <v>40</v>
      </c>
      <c r="G1057">
        <v>19678</v>
      </c>
      <c r="H1057" t="s">
        <v>85</v>
      </c>
      <c r="I1057" t="s">
        <v>34</v>
      </c>
      <c r="J1057" t="s">
        <v>42</v>
      </c>
      <c r="K1057">
        <v>3</v>
      </c>
      <c r="L1057">
        <v>45443</v>
      </c>
      <c r="M1057">
        <v>12</v>
      </c>
      <c r="N1057" t="s">
        <v>2754</v>
      </c>
      <c r="O1057" t="s">
        <v>49</v>
      </c>
      <c r="P1057">
        <v>999</v>
      </c>
      <c r="Q1057">
        <v>51.4</v>
      </c>
      <c r="R1057">
        <v>5</v>
      </c>
      <c r="S1057">
        <v>110</v>
      </c>
      <c r="T1057">
        <v>2021</v>
      </c>
      <c r="U1057" t="str">
        <f t="shared" si="144"/>
        <v>Manual</v>
      </c>
      <c r="V1057">
        <f t="shared" si="145"/>
        <v>10000</v>
      </c>
      <c r="W1057">
        <f t="shared" si="146"/>
        <v>0</v>
      </c>
      <c r="X1057">
        <f t="shared" si="147"/>
        <v>1</v>
      </c>
      <c r="Y1057">
        <f t="shared" si="148"/>
        <v>1</v>
      </c>
      <c r="Z1057">
        <f t="shared" si="149"/>
        <v>1</v>
      </c>
      <c r="AA1057">
        <f t="shared" si="150"/>
        <v>1</v>
      </c>
      <c r="AB1057">
        <f t="shared" si="151"/>
        <v>1</v>
      </c>
      <c r="AC1057">
        <f t="shared" si="152"/>
        <v>1</v>
      </c>
    </row>
    <row r="1058" spans="1:29" x14ac:dyDescent="0.2">
      <c r="A1058" t="s">
        <v>2755</v>
      </c>
      <c r="B1058" t="s">
        <v>243</v>
      </c>
      <c r="C1058">
        <v>13645</v>
      </c>
      <c r="D1058" t="s">
        <v>2358</v>
      </c>
      <c r="E1058">
        <v>1</v>
      </c>
      <c r="F1058" t="s">
        <v>40</v>
      </c>
      <c r="G1058">
        <v>25555</v>
      </c>
      <c r="H1058" t="s">
        <v>85</v>
      </c>
      <c r="I1058" t="s">
        <v>34</v>
      </c>
      <c r="J1058" t="s">
        <v>42</v>
      </c>
      <c r="K1058">
        <v>3</v>
      </c>
      <c r="L1058">
        <v>45412</v>
      </c>
      <c r="M1058">
        <v>12</v>
      </c>
      <c r="N1058" t="s">
        <v>2756</v>
      </c>
      <c r="O1058" t="s">
        <v>49</v>
      </c>
      <c r="P1058">
        <v>999</v>
      </c>
      <c r="Q1058">
        <v>51.4</v>
      </c>
      <c r="R1058">
        <v>5</v>
      </c>
      <c r="S1058">
        <v>110</v>
      </c>
      <c r="T1058">
        <v>2021</v>
      </c>
      <c r="U1058" t="str">
        <f t="shared" si="144"/>
        <v>Manual</v>
      </c>
      <c r="V1058">
        <f t="shared" si="145"/>
        <v>10000</v>
      </c>
      <c r="W1058">
        <f t="shared" si="146"/>
        <v>0</v>
      </c>
      <c r="X1058">
        <f t="shared" si="147"/>
        <v>1</v>
      </c>
      <c r="Y1058">
        <f t="shared" si="148"/>
        <v>1</v>
      </c>
      <c r="Z1058">
        <f t="shared" si="149"/>
        <v>1</v>
      </c>
      <c r="AA1058">
        <f t="shared" si="150"/>
        <v>1</v>
      </c>
      <c r="AB1058">
        <f t="shared" si="151"/>
        <v>1</v>
      </c>
      <c r="AC1058">
        <f t="shared" si="152"/>
        <v>1</v>
      </c>
    </row>
    <row r="1059" spans="1:29" x14ac:dyDescent="0.2">
      <c r="A1059" t="s">
        <v>2757</v>
      </c>
      <c r="B1059" t="s">
        <v>243</v>
      </c>
      <c r="C1059">
        <v>13641</v>
      </c>
      <c r="D1059" t="s">
        <v>2358</v>
      </c>
      <c r="E1059">
        <v>1</v>
      </c>
      <c r="F1059" t="s">
        <v>40</v>
      </c>
      <c r="G1059">
        <v>20025</v>
      </c>
      <c r="H1059" t="s">
        <v>41</v>
      </c>
      <c r="I1059" t="s">
        <v>34</v>
      </c>
      <c r="J1059" t="s">
        <v>42</v>
      </c>
      <c r="K1059">
        <v>3</v>
      </c>
      <c r="L1059">
        <v>45412</v>
      </c>
      <c r="M1059">
        <v>12</v>
      </c>
      <c r="N1059" t="s">
        <v>2758</v>
      </c>
      <c r="O1059" t="s">
        <v>49</v>
      </c>
      <c r="P1059">
        <v>999</v>
      </c>
      <c r="Q1059">
        <v>51.4</v>
      </c>
      <c r="R1059">
        <v>5</v>
      </c>
      <c r="S1059">
        <v>110</v>
      </c>
      <c r="T1059">
        <v>2021</v>
      </c>
      <c r="U1059" t="str">
        <f t="shared" si="144"/>
        <v>Manual</v>
      </c>
      <c r="V1059">
        <f t="shared" si="145"/>
        <v>10000</v>
      </c>
      <c r="W1059">
        <f t="shared" si="146"/>
        <v>0</v>
      </c>
      <c r="X1059">
        <f t="shared" si="147"/>
        <v>1</v>
      </c>
      <c r="Y1059">
        <f t="shared" si="148"/>
        <v>1</v>
      </c>
      <c r="Z1059">
        <f t="shared" si="149"/>
        <v>1</v>
      </c>
      <c r="AA1059">
        <f t="shared" si="150"/>
        <v>1</v>
      </c>
      <c r="AB1059">
        <f t="shared" si="151"/>
        <v>1</v>
      </c>
      <c r="AC1059">
        <f t="shared" si="152"/>
        <v>1</v>
      </c>
    </row>
    <row r="1060" spans="1:29" x14ac:dyDescent="0.2">
      <c r="A1060" t="s">
        <v>2759</v>
      </c>
      <c r="B1060" t="s">
        <v>243</v>
      </c>
      <c r="C1060">
        <v>13641</v>
      </c>
      <c r="D1060" t="s">
        <v>2358</v>
      </c>
      <c r="E1060">
        <v>1</v>
      </c>
      <c r="F1060" t="s">
        <v>40</v>
      </c>
      <c r="G1060">
        <v>19287</v>
      </c>
      <c r="H1060" t="s">
        <v>41</v>
      </c>
      <c r="I1060" t="s">
        <v>34</v>
      </c>
      <c r="J1060" t="s">
        <v>42</v>
      </c>
      <c r="K1060">
        <v>3</v>
      </c>
      <c r="L1060">
        <v>45412</v>
      </c>
      <c r="M1060">
        <v>12</v>
      </c>
      <c r="N1060" t="s">
        <v>2365</v>
      </c>
      <c r="O1060" t="s">
        <v>49</v>
      </c>
      <c r="P1060">
        <v>999</v>
      </c>
      <c r="Q1060">
        <v>51.4</v>
      </c>
      <c r="R1060">
        <v>5</v>
      </c>
      <c r="S1060">
        <v>110</v>
      </c>
      <c r="T1060">
        <v>2021</v>
      </c>
      <c r="U1060" t="str">
        <f t="shared" si="144"/>
        <v>Manual</v>
      </c>
      <c r="V1060">
        <f t="shared" si="145"/>
        <v>10000</v>
      </c>
      <c r="W1060">
        <f t="shared" si="146"/>
        <v>0</v>
      </c>
      <c r="X1060">
        <f t="shared" si="147"/>
        <v>1</v>
      </c>
      <c r="Y1060">
        <f t="shared" si="148"/>
        <v>1</v>
      </c>
      <c r="Z1060">
        <f t="shared" si="149"/>
        <v>1</v>
      </c>
      <c r="AA1060">
        <f t="shared" si="150"/>
        <v>1</v>
      </c>
      <c r="AB1060">
        <f t="shared" si="151"/>
        <v>1</v>
      </c>
      <c r="AC1060">
        <f t="shared" si="152"/>
        <v>1</v>
      </c>
    </row>
    <row r="1061" spans="1:29" x14ac:dyDescent="0.2">
      <c r="A1061" t="s">
        <v>2760</v>
      </c>
      <c r="B1061" t="s">
        <v>243</v>
      </c>
      <c r="C1061">
        <v>13645</v>
      </c>
      <c r="D1061" t="s">
        <v>2358</v>
      </c>
      <c r="E1061">
        <v>1</v>
      </c>
      <c r="F1061" t="s">
        <v>40</v>
      </c>
      <c r="G1061">
        <v>18395</v>
      </c>
      <c r="H1061" t="s">
        <v>61</v>
      </c>
      <c r="I1061" t="s">
        <v>34</v>
      </c>
      <c r="J1061" t="s">
        <v>42</v>
      </c>
      <c r="K1061">
        <v>3</v>
      </c>
      <c r="L1061">
        <v>45412</v>
      </c>
      <c r="M1061">
        <v>12</v>
      </c>
      <c r="N1061" t="s">
        <v>2761</v>
      </c>
      <c r="O1061" t="s">
        <v>49</v>
      </c>
      <c r="P1061">
        <v>999</v>
      </c>
      <c r="Q1061">
        <v>51.4</v>
      </c>
      <c r="R1061">
        <v>5</v>
      </c>
      <c r="S1061">
        <v>110</v>
      </c>
      <c r="T1061">
        <v>2021</v>
      </c>
      <c r="U1061" t="str">
        <f t="shared" si="144"/>
        <v>Manual</v>
      </c>
      <c r="V1061">
        <f t="shared" si="145"/>
        <v>10000</v>
      </c>
      <c r="W1061">
        <f t="shared" si="146"/>
        <v>0</v>
      </c>
      <c r="X1061">
        <f t="shared" si="147"/>
        <v>1</v>
      </c>
      <c r="Y1061">
        <f t="shared" si="148"/>
        <v>1</v>
      </c>
      <c r="Z1061">
        <f t="shared" si="149"/>
        <v>1</v>
      </c>
      <c r="AA1061">
        <f t="shared" si="150"/>
        <v>1</v>
      </c>
      <c r="AB1061">
        <f t="shared" si="151"/>
        <v>1</v>
      </c>
      <c r="AC1061">
        <f t="shared" si="152"/>
        <v>1</v>
      </c>
    </row>
    <row r="1062" spans="1:29" x14ac:dyDescent="0.2">
      <c r="A1062" t="s">
        <v>2762</v>
      </c>
      <c r="B1062" t="s">
        <v>243</v>
      </c>
      <c r="C1062">
        <v>13645</v>
      </c>
      <c r="D1062" t="s">
        <v>2358</v>
      </c>
      <c r="E1062">
        <v>1</v>
      </c>
      <c r="F1062" t="s">
        <v>40</v>
      </c>
      <c r="G1062">
        <v>27711</v>
      </c>
      <c r="H1062" t="s">
        <v>61</v>
      </c>
      <c r="I1062" t="s">
        <v>34</v>
      </c>
      <c r="J1062" t="s">
        <v>42</v>
      </c>
      <c r="K1062">
        <v>3</v>
      </c>
      <c r="L1062">
        <v>45412</v>
      </c>
      <c r="M1062">
        <v>12</v>
      </c>
      <c r="N1062" t="s">
        <v>2763</v>
      </c>
      <c r="O1062" t="s">
        <v>49</v>
      </c>
      <c r="P1062">
        <v>999</v>
      </c>
      <c r="Q1062">
        <v>51.4</v>
      </c>
      <c r="R1062">
        <v>5</v>
      </c>
      <c r="S1062">
        <v>110</v>
      </c>
      <c r="T1062">
        <v>2021</v>
      </c>
      <c r="U1062" t="str">
        <f t="shared" si="144"/>
        <v>Manual</v>
      </c>
      <c r="V1062">
        <f t="shared" si="145"/>
        <v>10000</v>
      </c>
      <c r="W1062">
        <f t="shared" si="146"/>
        <v>0</v>
      </c>
      <c r="X1062">
        <f t="shared" si="147"/>
        <v>1</v>
      </c>
      <c r="Y1062">
        <f t="shared" si="148"/>
        <v>1</v>
      </c>
      <c r="Z1062">
        <f t="shared" si="149"/>
        <v>1</v>
      </c>
      <c r="AA1062">
        <f t="shared" si="150"/>
        <v>1</v>
      </c>
      <c r="AB1062">
        <f t="shared" si="151"/>
        <v>1</v>
      </c>
      <c r="AC1062">
        <f t="shared" si="152"/>
        <v>1</v>
      </c>
    </row>
    <row r="1063" spans="1:29" x14ac:dyDescent="0.2">
      <c r="A1063" t="s">
        <v>2764</v>
      </c>
      <c r="B1063" t="s">
        <v>243</v>
      </c>
      <c r="C1063">
        <v>13641</v>
      </c>
      <c r="D1063" t="s">
        <v>2358</v>
      </c>
      <c r="E1063">
        <v>1</v>
      </c>
      <c r="F1063" t="s">
        <v>40</v>
      </c>
      <c r="G1063">
        <v>21728</v>
      </c>
      <c r="H1063" t="s">
        <v>61</v>
      </c>
      <c r="I1063" t="s">
        <v>34</v>
      </c>
      <c r="J1063" t="s">
        <v>42</v>
      </c>
      <c r="K1063">
        <v>3</v>
      </c>
      <c r="L1063">
        <v>45412</v>
      </c>
      <c r="M1063">
        <v>12</v>
      </c>
      <c r="N1063" t="s">
        <v>2765</v>
      </c>
      <c r="O1063" t="s">
        <v>49</v>
      </c>
      <c r="P1063">
        <v>999</v>
      </c>
      <c r="Q1063">
        <v>51.4</v>
      </c>
      <c r="R1063">
        <v>5</v>
      </c>
      <c r="S1063">
        <v>110</v>
      </c>
      <c r="T1063">
        <v>2021</v>
      </c>
      <c r="U1063" t="str">
        <f t="shared" si="144"/>
        <v>Manual</v>
      </c>
      <c r="V1063">
        <f t="shared" si="145"/>
        <v>10000</v>
      </c>
      <c r="W1063">
        <f t="shared" si="146"/>
        <v>0</v>
      </c>
      <c r="X1063">
        <f t="shared" si="147"/>
        <v>1</v>
      </c>
      <c r="Y1063">
        <f t="shared" si="148"/>
        <v>1</v>
      </c>
      <c r="Z1063">
        <f t="shared" si="149"/>
        <v>1</v>
      </c>
      <c r="AA1063">
        <f t="shared" si="150"/>
        <v>1</v>
      </c>
      <c r="AB1063">
        <f t="shared" si="151"/>
        <v>1</v>
      </c>
      <c r="AC1063">
        <f t="shared" si="152"/>
        <v>1</v>
      </c>
    </row>
    <row r="1064" spans="1:29" x14ac:dyDescent="0.2">
      <c r="A1064" t="s">
        <v>2766</v>
      </c>
      <c r="B1064" t="s">
        <v>243</v>
      </c>
      <c r="C1064">
        <v>13625</v>
      </c>
      <c r="D1064" t="s">
        <v>2358</v>
      </c>
      <c r="E1064">
        <v>1</v>
      </c>
      <c r="F1064" t="s">
        <v>40</v>
      </c>
      <c r="G1064">
        <v>20592</v>
      </c>
      <c r="H1064" t="s">
        <v>61</v>
      </c>
      <c r="I1064" t="s">
        <v>34</v>
      </c>
      <c r="J1064" t="s">
        <v>42</v>
      </c>
      <c r="K1064">
        <v>3</v>
      </c>
      <c r="L1064">
        <v>45412</v>
      </c>
      <c r="M1064">
        <v>12</v>
      </c>
      <c r="N1064" t="s">
        <v>2361</v>
      </c>
      <c r="O1064" t="s">
        <v>49</v>
      </c>
      <c r="P1064">
        <v>999</v>
      </c>
      <c r="Q1064">
        <v>51.4</v>
      </c>
      <c r="R1064">
        <v>5</v>
      </c>
      <c r="S1064">
        <v>110</v>
      </c>
      <c r="T1064">
        <v>2021</v>
      </c>
      <c r="U1064" t="str">
        <f t="shared" si="144"/>
        <v>Manual</v>
      </c>
      <c r="V1064">
        <f t="shared" si="145"/>
        <v>10000</v>
      </c>
      <c r="W1064">
        <f t="shared" si="146"/>
        <v>0</v>
      </c>
      <c r="X1064">
        <f t="shared" si="147"/>
        <v>1</v>
      </c>
      <c r="Y1064">
        <f t="shared" si="148"/>
        <v>1</v>
      </c>
      <c r="Z1064">
        <f t="shared" si="149"/>
        <v>1</v>
      </c>
      <c r="AA1064">
        <f t="shared" si="150"/>
        <v>1</v>
      </c>
      <c r="AB1064">
        <f t="shared" si="151"/>
        <v>1</v>
      </c>
      <c r="AC1064">
        <f t="shared" si="152"/>
        <v>1</v>
      </c>
    </row>
    <row r="1065" spans="1:29" x14ac:dyDescent="0.2">
      <c r="A1065" t="s">
        <v>2767</v>
      </c>
      <c r="B1065" t="s">
        <v>243</v>
      </c>
      <c r="C1065">
        <v>13641</v>
      </c>
      <c r="D1065" t="s">
        <v>2358</v>
      </c>
      <c r="E1065">
        <v>1</v>
      </c>
      <c r="F1065" t="s">
        <v>40</v>
      </c>
      <c r="G1065">
        <v>27268</v>
      </c>
      <c r="H1065" t="s">
        <v>61</v>
      </c>
      <c r="I1065" t="s">
        <v>34</v>
      </c>
      <c r="J1065" t="s">
        <v>42</v>
      </c>
      <c r="K1065">
        <v>3</v>
      </c>
      <c r="L1065">
        <v>45412</v>
      </c>
      <c r="M1065">
        <v>12</v>
      </c>
      <c r="N1065" t="s">
        <v>2768</v>
      </c>
      <c r="O1065" t="s">
        <v>49</v>
      </c>
      <c r="P1065">
        <v>999</v>
      </c>
      <c r="Q1065">
        <v>51.4</v>
      </c>
      <c r="R1065">
        <v>5</v>
      </c>
      <c r="S1065">
        <v>110</v>
      </c>
      <c r="T1065">
        <v>2021</v>
      </c>
      <c r="U1065" t="str">
        <f t="shared" si="144"/>
        <v>Manual</v>
      </c>
      <c r="V1065">
        <f t="shared" si="145"/>
        <v>10000</v>
      </c>
      <c r="W1065">
        <f t="shared" si="146"/>
        <v>0</v>
      </c>
      <c r="X1065">
        <f t="shared" si="147"/>
        <v>1</v>
      </c>
      <c r="Y1065">
        <f t="shared" si="148"/>
        <v>1</v>
      </c>
      <c r="Z1065">
        <f t="shared" si="149"/>
        <v>1</v>
      </c>
      <c r="AA1065">
        <f t="shared" si="150"/>
        <v>1</v>
      </c>
      <c r="AB1065">
        <f t="shared" si="151"/>
        <v>1</v>
      </c>
      <c r="AC1065">
        <f t="shared" si="152"/>
        <v>1</v>
      </c>
    </row>
    <row r="1066" spans="1:29" x14ac:dyDescent="0.2">
      <c r="A1066" t="s">
        <v>2769</v>
      </c>
      <c r="B1066" t="s">
        <v>243</v>
      </c>
      <c r="C1066">
        <v>13619</v>
      </c>
      <c r="D1066" t="s">
        <v>2358</v>
      </c>
      <c r="E1066">
        <v>1</v>
      </c>
      <c r="F1066" t="s">
        <v>40</v>
      </c>
      <c r="G1066">
        <v>20121</v>
      </c>
      <c r="H1066" t="s">
        <v>41</v>
      </c>
      <c r="I1066" t="s">
        <v>34</v>
      </c>
      <c r="J1066" t="s">
        <v>42</v>
      </c>
      <c r="K1066">
        <v>3</v>
      </c>
      <c r="L1066">
        <v>45443</v>
      </c>
      <c r="M1066">
        <v>12</v>
      </c>
      <c r="N1066" t="s">
        <v>2367</v>
      </c>
      <c r="O1066" t="s">
        <v>49</v>
      </c>
      <c r="P1066">
        <v>999</v>
      </c>
      <c r="Q1066">
        <v>51.4</v>
      </c>
      <c r="R1066">
        <v>5</v>
      </c>
      <c r="S1066">
        <v>110</v>
      </c>
      <c r="T1066">
        <v>2021</v>
      </c>
      <c r="U1066" t="str">
        <f t="shared" si="144"/>
        <v>Manual</v>
      </c>
      <c r="V1066">
        <f t="shared" si="145"/>
        <v>10000</v>
      </c>
      <c r="W1066">
        <f t="shared" si="146"/>
        <v>0</v>
      </c>
      <c r="X1066">
        <f t="shared" si="147"/>
        <v>1</v>
      </c>
      <c r="Y1066">
        <f t="shared" si="148"/>
        <v>1</v>
      </c>
      <c r="Z1066">
        <f t="shared" si="149"/>
        <v>1</v>
      </c>
      <c r="AA1066">
        <f t="shared" si="150"/>
        <v>1</v>
      </c>
      <c r="AB1066">
        <f t="shared" si="151"/>
        <v>1</v>
      </c>
      <c r="AC1066">
        <f t="shared" si="152"/>
        <v>1</v>
      </c>
    </row>
    <row r="1067" spans="1:29" x14ac:dyDescent="0.2">
      <c r="A1067" t="s">
        <v>2770</v>
      </c>
      <c r="B1067" t="s">
        <v>243</v>
      </c>
      <c r="C1067">
        <v>13611</v>
      </c>
      <c r="D1067" t="s">
        <v>2358</v>
      </c>
      <c r="E1067">
        <v>1</v>
      </c>
      <c r="F1067" t="s">
        <v>40</v>
      </c>
      <c r="G1067">
        <v>15068</v>
      </c>
      <c r="H1067" t="s">
        <v>85</v>
      </c>
      <c r="I1067" t="s">
        <v>34</v>
      </c>
      <c r="J1067" t="s">
        <v>42</v>
      </c>
      <c r="K1067">
        <v>3</v>
      </c>
      <c r="L1067">
        <v>45443</v>
      </c>
      <c r="M1067">
        <v>12</v>
      </c>
      <c r="N1067" t="s">
        <v>2771</v>
      </c>
      <c r="O1067" t="s">
        <v>49</v>
      </c>
      <c r="P1067">
        <v>999</v>
      </c>
      <c r="Q1067">
        <v>51.4</v>
      </c>
      <c r="R1067">
        <v>5</v>
      </c>
      <c r="S1067">
        <v>110</v>
      </c>
      <c r="T1067">
        <v>2021</v>
      </c>
      <c r="U1067" t="str">
        <f t="shared" si="144"/>
        <v>Manual</v>
      </c>
      <c r="V1067">
        <f t="shared" si="145"/>
        <v>10000</v>
      </c>
      <c r="W1067">
        <f t="shared" si="146"/>
        <v>0</v>
      </c>
      <c r="X1067">
        <f t="shared" si="147"/>
        <v>1</v>
      </c>
      <c r="Y1067">
        <f t="shared" si="148"/>
        <v>1</v>
      </c>
      <c r="Z1067">
        <f t="shared" si="149"/>
        <v>1</v>
      </c>
      <c r="AA1067">
        <f t="shared" si="150"/>
        <v>1</v>
      </c>
      <c r="AB1067">
        <f t="shared" si="151"/>
        <v>1</v>
      </c>
      <c r="AC1067">
        <f t="shared" si="152"/>
        <v>1</v>
      </c>
    </row>
    <row r="1068" spans="1:29" x14ac:dyDescent="0.2">
      <c r="A1068" t="s">
        <v>2772</v>
      </c>
      <c r="B1068" t="s">
        <v>243</v>
      </c>
      <c r="C1068">
        <v>13652</v>
      </c>
      <c r="D1068" t="s">
        <v>2358</v>
      </c>
      <c r="E1068">
        <v>1</v>
      </c>
      <c r="F1068" t="s">
        <v>40</v>
      </c>
      <c r="G1068">
        <v>19110</v>
      </c>
      <c r="H1068" t="s">
        <v>41</v>
      </c>
      <c r="I1068" t="s">
        <v>34</v>
      </c>
      <c r="J1068" t="s">
        <v>42</v>
      </c>
      <c r="K1068">
        <v>3</v>
      </c>
      <c r="L1068">
        <v>45443</v>
      </c>
      <c r="M1068">
        <v>12</v>
      </c>
      <c r="N1068" t="s">
        <v>2499</v>
      </c>
      <c r="O1068" t="s">
        <v>49</v>
      </c>
      <c r="P1068">
        <v>999</v>
      </c>
      <c r="Q1068">
        <v>51.4</v>
      </c>
      <c r="R1068">
        <v>5</v>
      </c>
      <c r="S1068">
        <v>110</v>
      </c>
      <c r="T1068">
        <v>2021</v>
      </c>
      <c r="U1068" t="str">
        <f t="shared" si="144"/>
        <v>Manual</v>
      </c>
      <c r="V1068">
        <f t="shared" si="145"/>
        <v>10000</v>
      </c>
      <c r="W1068">
        <f t="shared" si="146"/>
        <v>0</v>
      </c>
      <c r="X1068">
        <f t="shared" si="147"/>
        <v>1</v>
      </c>
      <c r="Y1068">
        <f t="shared" si="148"/>
        <v>1</v>
      </c>
      <c r="Z1068">
        <f t="shared" si="149"/>
        <v>1</v>
      </c>
      <c r="AA1068">
        <f t="shared" si="150"/>
        <v>1</v>
      </c>
      <c r="AB1068">
        <f t="shared" si="151"/>
        <v>1</v>
      </c>
      <c r="AC1068">
        <f t="shared" si="152"/>
        <v>1</v>
      </c>
    </row>
    <row r="1069" spans="1:29" x14ac:dyDescent="0.2">
      <c r="A1069" t="s">
        <v>2773</v>
      </c>
      <c r="B1069" t="s">
        <v>243</v>
      </c>
      <c r="C1069">
        <v>13639</v>
      </c>
      <c r="D1069" t="s">
        <v>2358</v>
      </c>
      <c r="E1069">
        <v>1</v>
      </c>
      <c r="F1069" t="s">
        <v>40</v>
      </c>
      <c r="G1069">
        <v>13152</v>
      </c>
      <c r="H1069" t="s">
        <v>33</v>
      </c>
      <c r="I1069" t="s">
        <v>34</v>
      </c>
      <c r="J1069" t="s">
        <v>42</v>
      </c>
      <c r="K1069">
        <v>3</v>
      </c>
      <c r="L1069">
        <v>45443</v>
      </c>
      <c r="M1069">
        <v>12</v>
      </c>
      <c r="N1069" t="s">
        <v>2774</v>
      </c>
      <c r="O1069" t="s">
        <v>49</v>
      </c>
      <c r="P1069">
        <v>999</v>
      </c>
      <c r="Q1069">
        <v>51.4</v>
      </c>
      <c r="R1069">
        <v>5</v>
      </c>
      <c r="S1069">
        <v>110</v>
      </c>
      <c r="T1069">
        <v>2021</v>
      </c>
      <c r="U1069" t="str">
        <f t="shared" si="144"/>
        <v>Manual</v>
      </c>
      <c r="V1069">
        <f t="shared" si="145"/>
        <v>10000</v>
      </c>
      <c r="W1069">
        <f t="shared" si="146"/>
        <v>0</v>
      </c>
      <c r="X1069">
        <f t="shared" si="147"/>
        <v>1</v>
      </c>
      <c r="Y1069">
        <f t="shared" si="148"/>
        <v>1</v>
      </c>
      <c r="Z1069">
        <f t="shared" si="149"/>
        <v>1</v>
      </c>
      <c r="AA1069">
        <f t="shared" si="150"/>
        <v>1</v>
      </c>
      <c r="AB1069">
        <f t="shared" si="151"/>
        <v>1</v>
      </c>
      <c r="AC1069">
        <f t="shared" si="152"/>
        <v>1</v>
      </c>
    </row>
    <row r="1070" spans="1:29" x14ac:dyDescent="0.2">
      <c r="A1070" t="s">
        <v>2775</v>
      </c>
      <c r="B1070" t="s">
        <v>243</v>
      </c>
      <c r="C1070">
        <v>13615</v>
      </c>
      <c r="D1070" t="s">
        <v>2358</v>
      </c>
      <c r="E1070">
        <v>1</v>
      </c>
      <c r="F1070" t="s">
        <v>40</v>
      </c>
      <c r="G1070">
        <v>10451</v>
      </c>
      <c r="H1070" t="s">
        <v>41</v>
      </c>
      <c r="I1070" t="s">
        <v>34</v>
      </c>
      <c r="J1070" t="s">
        <v>42</v>
      </c>
      <c r="K1070">
        <v>3</v>
      </c>
      <c r="L1070">
        <v>45443</v>
      </c>
      <c r="M1070">
        <v>12</v>
      </c>
      <c r="N1070" t="s">
        <v>2443</v>
      </c>
      <c r="O1070" t="s">
        <v>49</v>
      </c>
      <c r="P1070">
        <v>999</v>
      </c>
      <c r="Q1070">
        <v>51.4</v>
      </c>
      <c r="R1070">
        <v>5</v>
      </c>
      <c r="S1070">
        <v>110</v>
      </c>
      <c r="T1070">
        <v>2021</v>
      </c>
      <c r="U1070" t="str">
        <f t="shared" si="144"/>
        <v>Manual</v>
      </c>
      <c r="V1070">
        <f t="shared" si="145"/>
        <v>10000</v>
      </c>
      <c r="W1070">
        <f t="shared" si="146"/>
        <v>0</v>
      </c>
      <c r="X1070">
        <f t="shared" si="147"/>
        <v>1</v>
      </c>
      <c r="Y1070">
        <f t="shared" si="148"/>
        <v>1</v>
      </c>
      <c r="Z1070">
        <f t="shared" si="149"/>
        <v>1</v>
      </c>
      <c r="AA1070">
        <f t="shared" si="150"/>
        <v>1</v>
      </c>
      <c r="AB1070">
        <f t="shared" si="151"/>
        <v>1</v>
      </c>
      <c r="AC1070">
        <f t="shared" si="152"/>
        <v>1</v>
      </c>
    </row>
    <row r="1071" spans="1:29" x14ac:dyDescent="0.2">
      <c r="A1071" t="s">
        <v>2776</v>
      </c>
      <c r="B1071" t="s">
        <v>243</v>
      </c>
      <c r="C1071">
        <v>13615</v>
      </c>
      <c r="D1071" t="s">
        <v>2358</v>
      </c>
      <c r="E1071">
        <v>1</v>
      </c>
      <c r="F1071" t="s">
        <v>40</v>
      </c>
      <c r="G1071">
        <v>14083</v>
      </c>
      <c r="H1071" t="s">
        <v>94</v>
      </c>
      <c r="I1071" t="s">
        <v>34</v>
      </c>
      <c r="J1071" t="s">
        <v>42</v>
      </c>
      <c r="K1071">
        <v>3</v>
      </c>
      <c r="L1071">
        <v>45443</v>
      </c>
      <c r="M1071">
        <v>12</v>
      </c>
      <c r="N1071" t="s">
        <v>2777</v>
      </c>
      <c r="O1071" t="s">
        <v>49</v>
      </c>
      <c r="P1071">
        <v>999</v>
      </c>
      <c r="Q1071">
        <v>51.4</v>
      </c>
      <c r="R1071">
        <v>5</v>
      </c>
      <c r="S1071">
        <v>110</v>
      </c>
      <c r="T1071">
        <v>2021</v>
      </c>
      <c r="U1071" t="str">
        <f t="shared" si="144"/>
        <v>Manual</v>
      </c>
      <c r="V1071">
        <f t="shared" si="145"/>
        <v>10000</v>
      </c>
      <c r="W1071">
        <f t="shared" si="146"/>
        <v>0</v>
      </c>
      <c r="X1071">
        <f t="shared" si="147"/>
        <v>1</v>
      </c>
      <c r="Y1071">
        <f t="shared" si="148"/>
        <v>1</v>
      </c>
      <c r="Z1071">
        <f t="shared" si="149"/>
        <v>1</v>
      </c>
      <c r="AA1071">
        <f t="shared" si="150"/>
        <v>1</v>
      </c>
      <c r="AB1071">
        <f t="shared" si="151"/>
        <v>1</v>
      </c>
      <c r="AC1071">
        <f t="shared" si="152"/>
        <v>1</v>
      </c>
    </row>
    <row r="1072" spans="1:29" x14ac:dyDescent="0.2">
      <c r="A1072" t="s">
        <v>2778</v>
      </c>
      <c r="B1072" t="s">
        <v>123</v>
      </c>
      <c r="C1072">
        <v>18445</v>
      </c>
      <c r="D1072" t="s">
        <v>2779</v>
      </c>
      <c r="E1072">
        <v>2</v>
      </c>
      <c r="F1072" t="s">
        <v>53</v>
      </c>
      <c r="G1072">
        <v>20850</v>
      </c>
      <c r="H1072" t="s">
        <v>77</v>
      </c>
      <c r="I1072" t="s">
        <v>54</v>
      </c>
      <c r="J1072" t="s">
        <v>55</v>
      </c>
      <c r="K1072">
        <v>9</v>
      </c>
      <c r="L1072">
        <v>44442</v>
      </c>
      <c r="M1072">
        <v>32</v>
      </c>
      <c r="N1072" t="s">
        <v>2780</v>
      </c>
      <c r="O1072" t="s">
        <v>57</v>
      </c>
      <c r="P1072">
        <v>1995</v>
      </c>
      <c r="Q1072">
        <v>61.4</v>
      </c>
      <c r="R1072">
        <v>5</v>
      </c>
      <c r="S1072">
        <v>121</v>
      </c>
      <c r="T1072">
        <v>2015</v>
      </c>
      <c r="U1072" t="str">
        <f t="shared" si="144"/>
        <v>Automatic</v>
      </c>
      <c r="V1072">
        <f t="shared" si="145"/>
        <v>15000</v>
      </c>
      <c r="W1072">
        <f t="shared" si="146"/>
        <v>0</v>
      </c>
      <c r="X1072">
        <f t="shared" si="147"/>
        <v>2</v>
      </c>
      <c r="Y1072">
        <f t="shared" si="148"/>
        <v>1</v>
      </c>
      <c r="Z1072">
        <f t="shared" si="149"/>
        <v>1</v>
      </c>
      <c r="AA1072">
        <f t="shared" si="150"/>
        <v>1</v>
      </c>
      <c r="AB1072">
        <f t="shared" si="151"/>
        <v>1</v>
      </c>
      <c r="AC1072">
        <f t="shared" si="152"/>
        <v>1</v>
      </c>
    </row>
    <row r="1073" spans="1:29" x14ac:dyDescent="0.2">
      <c r="A1073" t="s">
        <v>2781</v>
      </c>
      <c r="B1073" t="s">
        <v>38</v>
      </c>
      <c r="C1073">
        <v>6145</v>
      </c>
      <c r="D1073" t="s">
        <v>2782</v>
      </c>
      <c r="E1073">
        <v>1</v>
      </c>
      <c r="F1073" t="s">
        <v>53</v>
      </c>
      <c r="G1073">
        <v>30456</v>
      </c>
      <c r="H1073" t="s">
        <v>94</v>
      </c>
      <c r="I1073" t="s">
        <v>54</v>
      </c>
      <c r="J1073" t="s">
        <v>71</v>
      </c>
      <c r="K1073">
        <v>11</v>
      </c>
      <c r="L1073">
        <v>43892</v>
      </c>
      <c r="M1073">
        <v>14</v>
      </c>
      <c r="N1073" t="s">
        <v>2783</v>
      </c>
      <c r="O1073" t="s">
        <v>73</v>
      </c>
      <c r="P1073">
        <v>1686</v>
      </c>
      <c r="Q1073">
        <v>55.4</v>
      </c>
      <c r="R1073">
        <v>7</v>
      </c>
      <c r="S1073">
        <v>134</v>
      </c>
      <c r="T1073">
        <v>2013</v>
      </c>
      <c r="U1073" t="str">
        <f t="shared" si="144"/>
        <v>Manual</v>
      </c>
      <c r="V1073">
        <f t="shared" si="145"/>
        <v>5000</v>
      </c>
      <c r="W1073">
        <f t="shared" si="146"/>
        <v>0</v>
      </c>
      <c r="X1073">
        <f t="shared" si="147"/>
        <v>1.7</v>
      </c>
      <c r="Y1073">
        <f t="shared" si="148"/>
        <v>1</v>
      </c>
      <c r="Z1073">
        <f t="shared" si="149"/>
        <v>1</v>
      </c>
      <c r="AA1073">
        <f t="shared" si="150"/>
        <v>1</v>
      </c>
      <c r="AB1073">
        <f t="shared" si="151"/>
        <v>1</v>
      </c>
      <c r="AC1073">
        <f t="shared" si="152"/>
        <v>1</v>
      </c>
    </row>
    <row r="1074" spans="1:29" x14ac:dyDescent="0.2">
      <c r="A1074" t="s">
        <v>2784</v>
      </c>
      <c r="B1074" t="s">
        <v>38</v>
      </c>
      <c r="C1074">
        <v>1999</v>
      </c>
      <c r="D1074" t="s">
        <v>2785</v>
      </c>
      <c r="E1074">
        <v>1</v>
      </c>
      <c r="F1074" t="s">
        <v>40</v>
      </c>
      <c r="G1074">
        <v>90426</v>
      </c>
      <c r="H1074" t="s">
        <v>33</v>
      </c>
      <c r="I1074" t="s">
        <v>95</v>
      </c>
      <c r="J1074" t="s">
        <v>42</v>
      </c>
      <c r="K1074">
        <v>14</v>
      </c>
      <c r="L1074">
        <v>45363</v>
      </c>
      <c r="M1074">
        <v>16</v>
      </c>
      <c r="O1074" t="s">
        <v>49</v>
      </c>
      <c r="P1074">
        <v>1796</v>
      </c>
      <c r="Q1074">
        <v>37.200000000000003</v>
      </c>
      <c r="R1074">
        <v>5</v>
      </c>
      <c r="S1074">
        <v>178</v>
      </c>
      <c r="T1074">
        <v>2010</v>
      </c>
      <c r="U1074" t="str">
        <f t="shared" si="144"/>
        <v>Manual</v>
      </c>
      <c r="V1074">
        <f t="shared" si="145"/>
        <v>0</v>
      </c>
      <c r="W1074">
        <f t="shared" si="146"/>
        <v>50000</v>
      </c>
      <c r="X1074">
        <f t="shared" si="147"/>
        <v>1.8</v>
      </c>
      <c r="Y1074">
        <f t="shared" si="148"/>
        <v>1</v>
      </c>
      <c r="Z1074">
        <f t="shared" si="149"/>
        <v>1</v>
      </c>
      <c r="AA1074">
        <f t="shared" si="150"/>
        <v>1</v>
      </c>
      <c r="AB1074">
        <f t="shared" si="151"/>
        <v>1</v>
      </c>
      <c r="AC1074">
        <f t="shared" si="152"/>
        <v>1</v>
      </c>
    </row>
    <row r="1075" spans="1:29" x14ac:dyDescent="0.2">
      <c r="A1075" t="s">
        <v>2786</v>
      </c>
      <c r="B1075" t="s">
        <v>75</v>
      </c>
      <c r="C1075">
        <v>10895</v>
      </c>
      <c r="D1075" t="s">
        <v>2787</v>
      </c>
      <c r="E1075">
        <v>1</v>
      </c>
      <c r="F1075" t="s">
        <v>40</v>
      </c>
      <c r="G1075">
        <v>33500</v>
      </c>
      <c r="H1075" t="s">
        <v>61</v>
      </c>
      <c r="I1075" t="s">
        <v>34</v>
      </c>
      <c r="J1075" t="s">
        <v>42</v>
      </c>
      <c r="K1075">
        <v>9</v>
      </c>
      <c r="L1075">
        <v>45615</v>
      </c>
      <c r="M1075">
        <v>21</v>
      </c>
      <c r="N1075" t="s">
        <v>2788</v>
      </c>
      <c r="O1075" t="s">
        <v>44</v>
      </c>
      <c r="P1075">
        <v>1395</v>
      </c>
      <c r="Q1075">
        <v>56.5</v>
      </c>
      <c r="R1075">
        <v>4</v>
      </c>
      <c r="S1075">
        <v>117</v>
      </c>
      <c r="T1075">
        <v>2015</v>
      </c>
      <c r="U1075" t="str">
        <f t="shared" si="144"/>
        <v>Manual</v>
      </c>
      <c r="V1075">
        <f t="shared" si="145"/>
        <v>10000</v>
      </c>
      <c r="W1075">
        <f t="shared" si="146"/>
        <v>0</v>
      </c>
      <c r="X1075">
        <f t="shared" si="147"/>
        <v>1.4</v>
      </c>
      <c r="Y1075">
        <f t="shared" si="148"/>
        <v>1</v>
      </c>
      <c r="Z1075">
        <f t="shared" si="149"/>
        <v>1</v>
      </c>
      <c r="AA1075">
        <f t="shared" si="150"/>
        <v>1</v>
      </c>
      <c r="AB1075">
        <f t="shared" si="151"/>
        <v>1</v>
      </c>
      <c r="AC1075">
        <f t="shared" si="152"/>
        <v>1</v>
      </c>
    </row>
    <row r="1076" spans="1:29" x14ac:dyDescent="0.2">
      <c r="A1076" t="s">
        <v>2789</v>
      </c>
      <c r="B1076" t="s">
        <v>141</v>
      </c>
      <c r="C1076">
        <v>8171</v>
      </c>
      <c r="D1076" t="s">
        <v>2790</v>
      </c>
      <c r="E1076">
        <v>2</v>
      </c>
      <c r="F1076" t="s">
        <v>40</v>
      </c>
      <c r="G1076">
        <v>44000</v>
      </c>
      <c r="H1076" t="s">
        <v>33</v>
      </c>
      <c r="I1076" t="s">
        <v>54</v>
      </c>
      <c r="J1076" t="s">
        <v>42</v>
      </c>
      <c r="K1076">
        <v>7</v>
      </c>
      <c r="L1076">
        <v>45317</v>
      </c>
      <c r="M1076">
        <v>15</v>
      </c>
      <c r="N1076" t="s">
        <v>2791</v>
      </c>
      <c r="O1076" t="s">
        <v>49</v>
      </c>
      <c r="P1076">
        <v>1200</v>
      </c>
      <c r="Q1076">
        <v>62.8</v>
      </c>
      <c r="R1076">
        <v>5</v>
      </c>
      <c r="S1076">
        <v>104</v>
      </c>
      <c r="T1076">
        <v>2017</v>
      </c>
      <c r="U1076" t="str">
        <f t="shared" si="144"/>
        <v>Automatic</v>
      </c>
      <c r="V1076">
        <f t="shared" si="145"/>
        <v>5000</v>
      </c>
      <c r="W1076">
        <f t="shared" si="146"/>
        <v>0</v>
      </c>
      <c r="X1076">
        <f t="shared" si="147"/>
        <v>1.2</v>
      </c>
      <c r="Y1076">
        <f t="shared" si="148"/>
        <v>1</v>
      </c>
      <c r="Z1076">
        <f t="shared" si="149"/>
        <v>1</v>
      </c>
      <c r="AA1076">
        <f t="shared" si="150"/>
        <v>1</v>
      </c>
      <c r="AB1076">
        <f t="shared" si="151"/>
        <v>1</v>
      </c>
      <c r="AC1076">
        <f t="shared" si="152"/>
        <v>1</v>
      </c>
    </row>
    <row r="1077" spans="1:29" x14ac:dyDescent="0.2">
      <c r="A1077" t="s">
        <v>2792</v>
      </c>
      <c r="B1077" t="s">
        <v>465</v>
      </c>
      <c r="C1077">
        <v>6126</v>
      </c>
      <c r="D1077" t="s">
        <v>2793</v>
      </c>
      <c r="E1077">
        <v>1</v>
      </c>
      <c r="F1077" t="s">
        <v>53</v>
      </c>
      <c r="G1077">
        <v>87500</v>
      </c>
      <c r="H1077" t="s">
        <v>94</v>
      </c>
      <c r="I1077" t="s">
        <v>34</v>
      </c>
      <c r="J1077" t="s">
        <v>35</v>
      </c>
      <c r="K1077">
        <v>11</v>
      </c>
      <c r="L1077">
        <v>45509</v>
      </c>
      <c r="M1077">
        <v>19</v>
      </c>
      <c r="N1077" t="s">
        <v>2794</v>
      </c>
      <c r="O1077" t="s">
        <v>35</v>
      </c>
      <c r="P1077">
        <v>2191</v>
      </c>
      <c r="Q1077">
        <v>61.4</v>
      </c>
      <c r="R1077">
        <v>5</v>
      </c>
      <c r="S1077">
        <v>119</v>
      </c>
      <c r="T1077">
        <v>2013</v>
      </c>
      <c r="U1077" t="str">
        <f t="shared" si="144"/>
        <v>Manual</v>
      </c>
      <c r="V1077">
        <f t="shared" si="145"/>
        <v>5000</v>
      </c>
      <c r="W1077">
        <f t="shared" si="146"/>
        <v>50000</v>
      </c>
      <c r="X1077">
        <f t="shared" si="147"/>
        <v>2.2000000000000002</v>
      </c>
      <c r="Y1077">
        <f t="shared" si="148"/>
        <v>1</v>
      </c>
      <c r="Z1077">
        <f t="shared" si="149"/>
        <v>1</v>
      </c>
      <c r="AA1077">
        <f t="shared" si="150"/>
        <v>1</v>
      </c>
      <c r="AB1077">
        <f t="shared" si="151"/>
        <v>1</v>
      </c>
      <c r="AC1077">
        <f t="shared" si="152"/>
        <v>1</v>
      </c>
    </row>
    <row r="1078" spans="1:29" x14ac:dyDescent="0.2">
      <c r="A1078" t="s">
        <v>2795</v>
      </c>
      <c r="B1078" t="s">
        <v>123</v>
      </c>
      <c r="C1078">
        <v>11295</v>
      </c>
      <c r="D1078" t="s">
        <v>537</v>
      </c>
      <c r="E1078">
        <v>2</v>
      </c>
      <c r="F1078" t="s">
        <v>53</v>
      </c>
      <c r="G1078">
        <v>92000</v>
      </c>
      <c r="H1078" t="s">
        <v>94</v>
      </c>
      <c r="I1078" t="s">
        <v>54</v>
      </c>
      <c r="J1078" t="s">
        <v>55</v>
      </c>
      <c r="K1078">
        <v>12</v>
      </c>
      <c r="L1078">
        <v>44504</v>
      </c>
      <c r="M1078">
        <v>24</v>
      </c>
      <c r="N1078" t="s">
        <v>1085</v>
      </c>
      <c r="O1078" t="s">
        <v>57</v>
      </c>
      <c r="P1078">
        <v>1995</v>
      </c>
      <c r="Q1078">
        <v>62.8</v>
      </c>
      <c r="R1078">
        <v>5</v>
      </c>
      <c r="S1078">
        <v>118</v>
      </c>
      <c r="T1078">
        <v>2012</v>
      </c>
      <c r="U1078" t="str">
        <f t="shared" si="144"/>
        <v>Automatic</v>
      </c>
      <c r="V1078">
        <f t="shared" si="145"/>
        <v>10000</v>
      </c>
      <c r="W1078">
        <f t="shared" si="146"/>
        <v>50000</v>
      </c>
      <c r="X1078">
        <f t="shared" si="147"/>
        <v>2</v>
      </c>
      <c r="Y1078">
        <f t="shared" si="148"/>
        <v>1</v>
      </c>
      <c r="Z1078">
        <f t="shared" si="149"/>
        <v>1</v>
      </c>
      <c r="AA1078">
        <f t="shared" si="150"/>
        <v>1</v>
      </c>
      <c r="AB1078">
        <f t="shared" si="151"/>
        <v>1</v>
      </c>
      <c r="AC1078">
        <f t="shared" si="152"/>
        <v>1</v>
      </c>
    </row>
    <row r="1079" spans="1:29" x14ac:dyDescent="0.2">
      <c r="A1079" t="s">
        <v>2796</v>
      </c>
      <c r="B1079" t="s">
        <v>80</v>
      </c>
      <c r="C1079">
        <v>28545</v>
      </c>
      <c r="D1079" t="s">
        <v>2797</v>
      </c>
      <c r="E1079">
        <v>2</v>
      </c>
      <c r="F1079" t="s">
        <v>40</v>
      </c>
      <c r="G1079">
        <v>3900</v>
      </c>
      <c r="H1079" t="s">
        <v>61</v>
      </c>
      <c r="I1079" t="s">
        <v>54</v>
      </c>
      <c r="J1079" t="s">
        <v>146</v>
      </c>
      <c r="K1079">
        <v>7</v>
      </c>
      <c r="L1079">
        <v>44494</v>
      </c>
      <c r="M1079">
        <v>41</v>
      </c>
      <c r="N1079" t="s">
        <v>2798</v>
      </c>
      <c r="O1079" t="s">
        <v>148</v>
      </c>
      <c r="P1079">
        <v>2261</v>
      </c>
      <c r="Q1079">
        <v>28.8</v>
      </c>
      <c r="R1079">
        <v>4</v>
      </c>
      <c r="S1079">
        <v>225</v>
      </c>
      <c r="T1079">
        <v>2017</v>
      </c>
      <c r="U1079" t="str">
        <f t="shared" si="144"/>
        <v>Automatic</v>
      </c>
      <c r="V1079">
        <f t="shared" si="145"/>
        <v>25000</v>
      </c>
      <c r="W1079">
        <f t="shared" si="146"/>
        <v>0</v>
      </c>
      <c r="X1079">
        <f t="shared" si="147"/>
        <v>2.2999999999999998</v>
      </c>
      <c r="Y1079">
        <f t="shared" si="148"/>
        <v>1</v>
      </c>
      <c r="Z1079">
        <f t="shared" si="149"/>
        <v>1</v>
      </c>
      <c r="AA1079">
        <f t="shared" si="150"/>
        <v>1</v>
      </c>
      <c r="AB1079">
        <f t="shared" si="151"/>
        <v>0</v>
      </c>
      <c r="AC1079">
        <f t="shared" si="152"/>
        <v>0</v>
      </c>
    </row>
    <row r="1080" spans="1:29" x14ac:dyDescent="0.2">
      <c r="A1080" t="s">
        <v>2799</v>
      </c>
      <c r="B1080" t="s">
        <v>123</v>
      </c>
      <c r="C1080">
        <v>18795</v>
      </c>
      <c r="D1080" t="s">
        <v>161</v>
      </c>
      <c r="E1080">
        <v>2</v>
      </c>
      <c r="F1080" t="s">
        <v>53</v>
      </c>
      <c r="G1080">
        <v>45000</v>
      </c>
      <c r="H1080" t="s">
        <v>41</v>
      </c>
      <c r="I1080" t="s">
        <v>54</v>
      </c>
      <c r="J1080" t="s">
        <v>55</v>
      </c>
      <c r="K1080">
        <v>8</v>
      </c>
      <c r="L1080">
        <v>44572</v>
      </c>
      <c r="M1080">
        <v>36</v>
      </c>
      <c r="N1080" t="s">
        <v>2800</v>
      </c>
      <c r="O1080" t="s">
        <v>57</v>
      </c>
      <c r="P1080">
        <v>1995</v>
      </c>
      <c r="Q1080">
        <v>62.8</v>
      </c>
      <c r="R1080">
        <v>5</v>
      </c>
      <c r="S1080">
        <v>119</v>
      </c>
      <c r="T1080">
        <v>2016</v>
      </c>
      <c r="U1080" t="str">
        <f t="shared" si="144"/>
        <v>Automatic</v>
      </c>
      <c r="V1080">
        <f t="shared" si="145"/>
        <v>15000</v>
      </c>
      <c r="W1080">
        <f t="shared" si="146"/>
        <v>0</v>
      </c>
      <c r="X1080">
        <f t="shared" si="147"/>
        <v>2</v>
      </c>
      <c r="Y1080">
        <f t="shared" si="148"/>
        <v>1</v>
      </c>
      <c r="Z1080">
        <f t="shared" si="149"/>
        <v>1</v>
      </c>
      <c r="AA1080">
        <f t="shared" si="150"/>
        <v>1</v>
      </c>
      <c r="AB1080">
        <f t="shared" si="151"/>
        <v>1</v>
      </c>
      <c r="AC1080">
        <f t="shared" si="152"/>
        <v>1</v>
      </c>
    </row>
    <row r="1081" spans="1:29" x14ac:dyDescent="0.2">
      <c r="A1081" t="s">
        <v>2801</v>
      </c>
      <c r="B1081" t="s">
        <v>80</v>
      </c>
      <c r="C1081">
        <v>7503</v>
      </c>
      <c r="D1081" t="s">
        <v>1194</v>
      </c>
      <c r="E1081">
        <v>1</v>
      </c>
      <c r="F1081" t="s">
        <v>40</v>
      </c>
      <c r="G1081">
        <v>37948</v>
      </c>
      <c r="H1081" t="s">
        <v>85</v>
      </c>
      <c r="I1081" t="s">
        <v>62</v>
      </c>
      <c r="J1081" t="s">
        <v>42</v>
      </c>
      <c r="K1081">
        <v>8</v>
      </c>
      <c r="L1081">
        <v>45502</v>
      </c>
      <c r="M1081">
        <v>15</v>
      </c>
      <c r="N1081" t="s">
        <v>2802</v>
      </c>
      <c r="O1081" t="s">
        <v>49</v>
      </c>
      <c r="P1081">
        <v>998</v>
      </c>
      <c r="Q1081">
        <v>65.7</v>
      </c>
      <c r="R1081">
        <v>5</v>
      </c>
      <c r="S1081">
        <v>99</v>
      </c>
      <c r="T1081">
        <v>2016</v>
      </c>
      <c r="U1081" t="str">
        <f t="shared" si="144"/>
        <v>Manual</v>
      </c>
      <c r="V1081">
        <f t="shared" si="145"/>
        <v>5000</v>
      </c>
      <c r="W1081">
        <f t="shared" si="146"/>
        <v>0</v>
      </c>
      <c r="X1081">
        <f t="shared" si="147"/>
        <v>1</v>
      </c>
      <c r="Y1081">
        <f t="shared" si="148"/>
        <v>1</v>
      </c>
      <c r="Z1081">
        <f t="shared" si="149"/>
        <v>1</v>
      </c>
      <c r="AA1081">
        <f t="shared" si="150"/>
        <v>1</v>
      </c>
      <c r="AB1081">
        <f t="shared" si="151"/>
        <v>1</v>
      </c>
      <c r="AC1081">
        <f t="shared" si="152"/>
        <v>1</v>
      </c>
    </row>
    <row r="1082" spans="1:29" x14ac:dyDescent="0.2">
      <c r="A1082" t="s">
        <v>2803</v>
      </c>
      <c r="B1082" t="s">
        <v>295</v>
      </c>
      <c r="C1082">
        <v>495</v>
      </c>
      <c r="D1082" t="s">
        <v>2804</v>
      </c>
      <c r="E1082">
        <v>1</v>
      </c>
      <c r="F1082" t="s">
        <v>40</v>
      </c>
      <c r="G1082">
        <v>65524</v>
      </c>
      <c r="H1082" t="s">
        <v>61</v>
      </c>
      <c r="I1082" t="s">
        <v>54</v>
      </c>
      <c r="J1082" t="s">
        <v>42</v>
      </c>
      <c r="K1082">
        <v>16</v>
      </c>
      <c r="L1082">
        <v>44949</v>
      </c>
      <c r="M1082">
        <v>11</v>
      </c>
      <c r="N1082" t="s">
        <v>2805</v>
      </c>
      <c r="O1082" t="s">
        <v>49</v>
      </c>
      <c r="P1082">
        <v>1598</v>
      </c>
      <c r="Q1082">
        <v>40.9</v>
      </c>
      <c r="R1082">
        <v>5</v>
      </c>
      <c r="S1082">
        <v>164</v>
      </c>
      <c r="T1082">
        <v>2008</v>
      </c>
      <c r="U1082" t="str">
        <f t="shared" si="144"/>
        <v>Manual</v>
      </c>
      <c r="V1082">
        <f t="shared" si="145"/>
        <v>0</v>
      </c>
      <c r="W1082">
        <f t="shared" si="146"/>
        <v>50000</v>
      </c>
      <c r="X1082">
        <f t="shared" si="147"/>
        <v>1.6</v>
      </c>
      <c r="Y1082">
        <f t="shared" si="148"/>
        <v>1</v>
      </c>
      <c r="Z1082">
        <f t="shared" si="149"/>
        <v>1</v>
      </c>
      <c r="AA1082">
        <f t="shared" si="150"/>
        <v>1</v>
      </c>
      <c r="AB1082">
        <f t="shared" si="151"/>
        <v>1</v>
      </c>
      <c r="AC1082">
        <f t="shared" si="152"/>
        <v>1</v>
      </c>
    </row>
    <row r="1083" spans="1:29" x14ac:dyDescent="0.2">
      <c r="A1083" t="s">
        <v>2806</v>
      </c>
      <c r="B1083" t="s">
        <v>80</v>
      </c>
      <c r="C1083">
        <v>14895</v>
      </c>
      <c r="D1083" t="s">
        <v>940</v>
      </c>
      <c r="E1083">
        <v>2</v>
      </c>
      <c r="F1083" t="s">
        <v>40</v>
      </c>
      <c r="G1083">
        <v>100</v>
      </c>
      <c r="H1083" t="s">
        <v>61</v>
      </c>
      <c r="I1083" t="s">
        <v>54</v>
      </c>
      <c r="J1083" t="s">
        <v>42</v>
      </c>
      <c r="K1083">
        <v>6</v>
      </c>
      <c r="L1083">
        <v>44469</v>
      </c>
      <c r="M1083">
        <v>15</v>
      </c>
      <c r="O1083" t="s">
        <v>49</v>
      </c>
      <c r="P1083">
        <v>999</v>
      </c>
      <c r="Q1083">
        <v>42.8</v>
      </c>
      <c r="R1083">
        <v>5</v>
      </c>
      <c r="S1083">
        <v>126</v>
      </c>
      <c r="T1083">
        <v>2018</v>
      </c>
      <c r="U1083" t="str">
        <f t="shared" si="144"/>
        <v>Automatic</v>
      </c>
      <c r="V1083">
        <f t="shared" si="145"/>
        <v>10000</v>
      </c>
      <c r="W1083">
        <f t="shared" si="146"/>
        <v>0</v>
      </c>
      <c r="X1083">
        <f t="shared" si="147"/>
        <v>1</v>
      </c>
      <c r="Y1083">
        <f t="shared" si="148"/>
        <v>1</v>
      </c>
      <c r="Z1083">
        <f t="shared" si="149"/>
        <v>1</v>
      </c>
      <c r="AA1083">
        <f t="shared" si="150"/>
        <v>1</v>
      </c>
      <c r="AB1083">
        <f t="shared" si="151"/>
        <v>1</v>
      </c>
      <c r="AC1083">
        <f t="shared" si="152"/>
        <v>1</v>
      </c>
    </row>
    <row r="1084" spans="1:29" x14ac:dyDescent="0.2">
      <c r="A1084" t="s">
        <v>2807</v>
      </c>
      <c r="B1084" t="s">
        <v>137</v>
      </c>
      <c r="C1084">
        <v>8147</v>
      </c>
      <c r="D1084" t="s">
        <v>2808</v>
      </c>
      <c r="E1084">
        <v>2</v>
      </c>
      <c r="F1084" t="s">
        <v>40</v>
      </c>
      <c r="G1084">
        <v>9832</v>
      </c>
      <c r="H1084" t="s">
        <v>41</v>
      </c>
      <c r="I1084" t="s">
        <v>34</v>
      </c>
      <c r="J1084" t="s">
        <v>42</v>
      </c>
      <c r="K1084">
        <v>7</v>
      </c>
      <c r="L1084">
        <v>45556</v>
      </c>
      <c r="M1084">
        <v>7</v>
      </c>
      <c r="N1084" t="s">
        <v>2809</v>
      </c>
      <c r="O1084" t="s">
        <v>49</v>
      </c>
      <c r="P1084">
        <v>1248</v>
      </c>
      <c r="Q1084">
        <v>47.9</v>
      </c>
      <c r="R1084">
        <v>5</v>
      </c>
      <c r="S1084">
        <v>139</v>
      </c>
      <c r="T1084">
        <v>2017</v>
      </c>
      <c r="U1084" t="str">
        <f t="shared" si="144"/>
        <v>Automatic</v>
      </c>
      <c r="V1084">
        <f t="shared" si="145"/>
        <v>5000</v>
      </c>
      <c r="W1084">
        <f t="shared" si="146"/>
        <v>0</v>
      </c>
      <c r="X1084">
        <f t="shared" si="147"/>
        <v>1.2</v>
      </c>
      <c r="Y1084">
        <f t="shared" si="148"/>
        <v>1</v>
      </c>
      <c r="Z1084">
        <f t="shared" si="149"/>
        <v>1</v>
      </c>
      <c r="AA1084">
        <f t="shared" si="150"/>
        <v>1</v>
      </c>
      <c r="AB1084">
        <f t="shared" si="151"/>
        <v>1</v>
      </c>
      <c r="AC1084">
        <f t="shared" si="152"/>
        <v>1</v>
      </c>
    </row>
    <row r="1085" spans="1:29" x14ac:dyDescent="0.2">
      <c r="A1085" t="s">
        <v>2810</v>
      </c>
      <c r="B1085" t="s">
        <v>38</v>
      </c>
      <c r="C1085">
        <v>5560</v>
      </c>
      <c r="D1085" t="s">
        <v>2811</v>
      </c>
      <c r="E1085">
        <v>1</v>
      </c>
      <c r="F1085" t="s">
        <v>40</v>
      </c>
      <c r="G1085">
        <v>40318</v>
      </c>
      <c r="H1085" t="s">
        <v>94</v>
      </c>
      <c r="I1085" t="s">
        <v>34</v>
      </c>
      <c r="J1085" t="s">
        <v>42</v>
      </c>
      <c r="K1085">
        <v>8</v>
      </c>
      <c r="L1085">
        <v>45556</v>
      </c>
      <c r="M1085">
        <v>6</v>
      </c>
      <c r="N1085" t="s">
        <v>2812</v>
      </c>
      <c r="O1085" t="s">
        <v>44</v>
      </c>
      <c r="P1085">
        <v>1398</v>
      </c>
      <c r="Q1085">
        <v>54.3</v>
      </c>
      <c r="R1085">
        <v>5</v>
      </c>
      <c r="S1085">
        <v>120</v>
      </c>
      <c r="T1085">
        <v>2016</v>
      </c>
      <c r="U1085" t="str">
        <f t="shared" si="144"/>
        <v>Manual</v>
      </c>
      <c r="V1085">
        <f t="shared" si="145"/>
        <v>5000</v>
      </c>
      <c r="W1085">
        <f t="shared" si="146"/>
        <v>0</v>
      </c>
      <c r="X1085">
        <f t="shared" si="147"/>
        <v>1.4</v>
      </c>
      <c r="Y1085">
        <f t="shared" si="148"/>
        <v>1</v>
      </c>
      <c r="Z1085">
        <f t="shared" si="149"/>
        <v>1</v>
      </c>
      <c r="AA1085">
        <f t="shared" si="150"/>
        <v>1</v>
      </c>
      <c r="AB1085">
        <f t="shared" si="151"/>
        <v>1</v>
      </c>
      <c r="AC1085">
        <f t="shared" si="152"/>
        <v>1</v>
      </c>
    </row>
    <row r="1086" spans="1:29" x14ac:dyDescent="0.2">
      <c r="A1086" t="s">
        <v>2813</v>
      </c>
      <c r="B1086" t="s">
        <v>137</v>
      </c>
      <c r="C1086">
        <v>2645</v>
      </c>
      <c r="D1086" t="s">
        <v>2814</v>
      </c>
      <c r="E1086">
        <v>1</v>
      </c>
      <c r="F1086" t="s">
        <v>40</v>
      </c>
      <c r="G1086">
        <v>30000</v>
      </c>
      <c r="H1086" t="s">
        <v>94</v>
      </c>
      <c r="I1086" t="s">
        <v>54</v>
      </c>
      <c r="J1086" t="s">
        <v>42</v>
      </c>
      <c r="K1086">
        <v>11</v>
      </c>
      <c r="L1086">
        <v>45173</v>
      </c>
      <c r="M1086">
        <v>12</v>
      </c>
      <c r="N1086" t="s">
        <v>2815</v>
      </c>
      <c r="O1086" t="s">
        <v>49</v>
      </c>
      <c r="P1086">
        <v>1248</v>
      </c>
      <c r="Q1086">
        <v>61.4</v>
      </c>
      <c r="R1086">
        <v>5</v>
      </c>
      <c r="S1086">
        <v>108</v>
      </c>
      <c r="T1086">
        <v>2013</v>
      </c>
      <c r="U1086" t="str">
        <f t="shared" si="144"/>
        <v>Manual</v>
      </c>
      <c r="V1086">
        <f t="shared" si="145"/>
        <v>0</v>
      </c>
      <c r="W1086">
        <f t="shared" si="146"/>
        <v>0</v>
      </c>
      <c r="X1086">
        <f t="shared" si="147"/>
        <v>1.2</v>
      </c>
      <c r="Y1086">
        <f t="shared" si="148"/>
        <v>1</v>
      </c>
      <c r="Z1086">
        <f t="shared" si="149"/>
        <v>1</v>
      </c>
      <c r="AA1086">
        <f t="shared" si="150"/>
        <v>1</v>
      </c>
      <c r="AB1086">
        <f t="shared" si="151"/>
        <v>1</v>
      </c>
      <c r="AC1086">
        <f t="shared" si="152"/>
        <v>1</v>
      </c>
    </row>
    <row r="1087" spans="1:29" x14ac:dyDescent="0.2">
      <c r="A1087" t="s">
        <v>2816</v>
      </c>
      <c r="B1087" t="s">
        <v>1181</v>
      </c>
      <c r="C1087">
        <v>3445</v>
      </c>
      <c r="D1087" t="s">
        <v>2817</v>
      </c>
      <c r="E1087">
        <v>1</v>
      </c>
      <c r="F1087" t="s">
        <v>40</v>
      </c>
      <c r="G1087">
        <v>35000</v>
      </c>
      <c r="H1087" t="s">
        <v>33</v>
      </c>
      <c r="I1087" t="s">
        <v>54</v>
      </c>
      <c r="J1087" t="s">
        <v>42</v>
      </c>
      <c r="K1087">
        <v>13</v>
      </c>
      <c r="L1087">
        <v>44628</v>
      </c>
      <c r="M1087">
        <v>3</v>
      </c>
      <c r="N1087" t="s">
        <v>2818</v>
      </c>
      <c r="O1087" t="s">
        <v>49</v>
      </c>
      <c r="P1087">
        <v>995</v>
      </c>
      <c r="Q1087">
        <v>55.4</v>
      </c>
      <c r="R1087">
        <v>5</v>
      </c>
      <c r="S1087">
        <v>119</v>
      </c>
      <c r="T1087">
        <v>2011</v>
      </c>
      <c r="U1087" t="str">
        <f t="shared" si="144"/>
        <v>Manual</v>
      </c>
      <c r="V1087">
        <f t="shared" si="145"/>
        <v>0</v>
      </c>
      <c r="W1087">
        <f t="shared" si="146"/>
        <v>0</v>
      </c>
      <c r="X1087">
        <f t="shared" si="147"/>
        <v>1</v>
      </c>
      <c r="Y1087">
        <f t="shared" si="148"/>
        <v>1</v>
      </c>
      <c r="Z1087">
        <f t="shared" si="149"/>
        <v>1</v>
      </c>
      <c r="AA1087">
        <f t="shared" si="150"/>
        <v>1</v>
      </c>
      <c r="AB1087">
        <f t="shared" si="151"/>
        <v>1</v>
      </c>
      <c r="AC1087">
        <f t="shared" si="152"/>
        <v>1</v>
      </c>
    </row>
    <row r="1088" spans="1:29" x14ac:dyDescent="0.2">
      <c r="A1088" t="s">
        <v>2819</v>
      </c>
      <c r="B1088" t="s">
        <v>80</v>
      </c>
      <c r="C1088">
        <v>19295</v>
      </c>
      <c r="D1088" t="s">
        <v>2820</v>
      </c>
      <c r="E1088">
        <v>2</v>
      </c>
      <c r="F1088" t="s">
        <v>53</v>
      </c>
      <c r="G1088">
        <v>18000</v>
      </c>
      <c r="H1088" t="s">
        <v>85</v>
      </c>
      <c r="I1088" t="s">
        <v>54</v>
      </c>
      <c r="J1088" t="s">
        <v>71</v>
      </c>
      <c r="K1088">
        <v>7</v>
      </c>
      <c r="L1088">
        <v>44985</v>
      </c>
      <c r="M1088">
        <v>24</v>
      </c>
      <c r="N1088" t="s">
        <v>2821</v>
      </c>
      <c r="O1088" t="s">
        <v>73</v>
      </c>
      <c r="P1088">
        <v>1997</v>
      </c>
      <c r="Q1088">
        <v>52.3</v>
      </c>
      <c r="R1088">
        <v>7</v>
      </c>
      <c r="S1088">
        <v>134</v>
      </c>
      <c r="T1088">
        <v>2017</v>
      </c>
      <c r="U1088" t="str">
        <f t="shared" si="144"/>
        <v>Automatic</v>
      </c>
      <c r="V1088">
        <f t="shared" si="145"/>
        <v>15000</v>
      </c>
      <c r="W1088">
        <f t="shared" si="146"/>
        <v>0</v>
      </c>
      <c r="X1088">
        <f t="shared" si="147"/>
        <v>2</v>
      </c>
      <c r="Y1088">
        <f t="shared" si="148"/>
        <v>1</v>
      </c>
      <c r="Z1088">
        <f t="shared" si="149"/>
        <v>1</v>
      </c>
      <c r="AA1088">
        <f t="shared" si="150"/>
        <v>1</v>
      </c>
      <c r="AB1088">
        <f t="shared" si="151"/>
        <v>1</v>
      </c>
      <c r="AC1088">
        <f t="shared" si="152"/>
        <v>1</v>
      </c>
    </row>
    <row r="1089" spans="1:29" x14ac:dyDescent="0.2">
      <c r="A1089" t="s">
        <v>2822</v>
      </c>
      <c r="B1089" t="s">
        <v>80</v>
      </c>
      <c r="C1089">
        <v>16345</v>
      </c>
      <c r="D1089" t="s">
        <v>2823</v>
      </c>
      <c r="E1089">
        <v>2</v>
      </c>
      <c r="F1089" t="s">
        <v>40</v>
      </c>
      <c r="G1089">
        <v>37000</v>
      </c>
      <c r="H1089" t="s">
        <v>61</v>
      </c>
      <c r="I1089" t="s">
        <v>54</v>
      </c>
      <c r="J1089" t="s">
        <v>71</v>
      </c>
      <c r="K1089">
        <v>7</v>
      </c>
      <c r="L1089">
        <v>44953</v>
      </c>
      <c r="M1089">
        <v>26</v>
      </c>
      <c r="N1089" t="s">
        <v>2824</v>
      </c>
      <c r="O1089" t="s">
        <v>73</v>
      </c>
      <c r="P1089">
        <v>1999</v>
      </c>
      <c r="Q1089">
        <v>35.799999999999997</v>
      </c>
      <c r="R1089">
        <v>7</v>
      </c>
      <c r="S1089">
        <v>180</v>
      </c>
      <c r="T1089">
        <v>2017</v>
      </c>
      <c r="U1089" t="str">
        <f t="shared" si="144"/>
        <v>Automatic</v>
      </c>
      <c r="V1089">
        <f t="shared" si="145"/>
        <v>15000</v>
      </c>
      <c r="W1089">
        <f t="shared" si="146"/>
        <v>0</v>
      </c>
      <c r="X1089">
        <f t="shared" si="147"/>
        <v>2</v>
      </c>
      <c r="Y1089">
        <f t="shared" si="148"/>
        <v>1</v>
      </c>
      <c r="Z1089">
        <f t="shared" si="149"/>
        <v>1</v>
      </c>
      <c r="AA1089">
        <f t="shared" si="150"/>
        <v>1</v>
      </c>
      <c r="AB1089">
        <f t="shared" si="151"/>
        <v>1</v>
      </c>
      <c r="AC1089">
        <f t="shared" si="152"/>
        <v>1</v>
      </c>
    </row>
    <row r="1090" spans="1:29" x14ac:dyDescent="0.2">
      <c r="A1090" t="s">
        <v>2825</v>
      </c>
      <c r="B1090" t="s">
        <v>75</v>
      </c>
      <c r="C1090">
        <v>8745</v>
      </c>
      <c r="D1090" t="s">
        <v>107</v>
      </c>
      <c r="E1090">
        <v>1</v>
      </c>
      <c r="F1090" t="s">
        <v>53</v>
      </c>
      <c r="G1090">
        <v>102000</v>
      </c>
      <c r="H1090" t="s">
        <v>94</v>
      </c>
      <c r="I1090" t="s">
        <v>34</v>
      </c>
      <c r="J1090" t="s">
        <v>42</v>
      </c>
      <c r="K1090">
        <v>13</v>
      </c>
      <c r="L1090">
        <v>45447</v>
      </c>
      <c r="M1090">
        <v>18</v>
      </c>
      <c r="N1090" t="s">
        <v>2826</v>
      </c>
      <c r="O1090" t="s">
        <v>49</v>
      </c>
      <c r="P1090">
        <v>1598</v>
      </c>
      <c r="Q1090">
        <v>68.900000000000006</v>
      </c>
      <c r="R1090">
        <v>5</v>
      </c>
      <c r="S1090">
        <v>109</v>
      </c>
      <c r="T1090">
        <v>2011</v>
      </c>
      <c r="U1090" t="str">
        <f t="shared" ref="U1090:U1153" si="153">IF(AVERAGE(E1090:E1090)=2,"Automatic","Manual")</f>
        <v>Manual</v>
      </c>
      <c r="V1090">
        <f t="shared" ref="V1090:V1153" si="154">ROUNDDOWN(AVERAGE(C1090:C1090)/5000,0)*5000</f>
        <v>5000</v>
      </c>
      <c r="W1090">
        <f t="shared" ref="W1090:W1153" si="155">ROUNDDOWN(AVERAGE(G1090:G1090)/50000,0)*50000</f>
        <v>100000</v>
      </c>
      <c r="X1090">
        <f t="shared" ref="X1090:X1153" si="156">ROUND(AVERAGE(P1090:P1090)/1000,1)</f>
        <v>1.6</v>
      </c>
      <c r="Y1090">
        <f t="shared" ref="Y1090:Y1153" si="157">IF(AVERAGE(V1090:V1090)=30000,0,1)</f>
        <v>1</v>
      </c>
      <c r="Z1090">
        <f t="shared" ref="Z1090:Z1153" si="158">IF(AVERAGE(W1090:W1090)&gt;50000,0,1)</f>
        <v>0</v>
      </c>
      <c r="AA1090">
        <f t="shared" ref="AA1090:AA1153" si="159">IF(AVERAGE(X1090:X1090)&gt;2.5,0,1)</f>
        <v>1</v>
      </c>
      <c r="AB1090">
        <f t="shared" ref="AB1090:AB1153" si="160">IF(AVERAGE(Q1090:Q1090)&lt;30,0,1)</f>
        <v>1</v>
      </c>
      <c r="AC1090">
        <f t="shared" ref="AC1090:AC1153" si="161">IF(SUM(Y1090:AB1090)=4,1,0)</f>
        <v>0</v>
      </c>
    </row>
    <row r="1091" spans="1:29" x14ac:dyDescent="0.2">
      <c r="A1091" t="s">
        <v>2827</v>
      </c>
      <c r="B1091" t="s">
        <v>80</v>
      </c>
      <c r="C1091">
        <v>1195</v>
      </c>
      <c r="D1091" t="s">
        <v>528</v>
      </c>
      <c r="E1091">
        <v>1</v>
      </c>
      <c r="F1091" t="s">
        <v>40</v>
      </c>
      <c r="G1091">
        <v>80000</v>
      </c>
      <c r="H1091" t="s">
        <v>77</v>
      </c>
      <c r="I1091" t="s">
        <v>54</v>
      </c>
      <c r="J1091" t="s">
        <v>42</v>
      </c>
      <c r="K1091">
        <v>16</v>
      </c>
      <c r="L1091">
        <v>44867</v>
      </c>
      <c r="M1091">
        <v>15</v>
      </c>
      <c r="N1091" t="s">
        <v>2828</v>
      </c>
      <c r="O1091" t="s">
        <v>49</v>
      </c>
      <c r="P1091">
        <v>1798</v>
      </c>
      <c r="Q1091">
        <v>40.4</v>
      </c>
      <c r="R1091">
        <v>5</v>
      </c>
      <c r="S1091">
        <v>167</v>
      </c>
      <c r="T1091">
        <v>2008</v>
      </c>
      <c r="U1091" t="str">
        <f t="shared" si="153"/>
        <v>Manual</v>
      </c>
      <c r="V1091">
        <f t="shared" si="154"/>
        <v>0</v>
      </c>
      <c r="W1091">
        <f t="shared" si="155"/>
        <v>50000</v>
      </c>
      <c r="X1091">
        <f t="shared" si="156"/>
        <v>1.8</v>
      </c>
      <c r="Y1091">
        <f t="shared" si="157"/>
        <v>1</v>
      </c>
      <c r="Z1091">
        <f t="shared" si="158"/>
        <v>1</v>
      </c>
      <c r="AA1091">
        <f t="shared" si="159"/>
        <v>1</v>
      </c>
      <c r="AB1091">
        <f t="shared" si="160"/>
        <v>1</v>
      </c>
      <c r="AC1091">
        <f t="shared" si="161"/>
        <v>1</v>
      </c>
    </row>
    <row r="1092" spans="1:29" x14ac:dyDescent="0.2">
      <c r="A1092" t="s">
        <v>2829</v>
      </c>
      <c r="B1092" t="s">
        <v>46</v>
      </c>
      <c r="C1092">
        <v>5895</v>
      </c>
      <c r="D1092" t="s">
        <v>2830</v>
      </c>
      <c r="E1092">
        <v>1</v>
      </c>
      <c r="F1092" t="s">
        <v>40</v>
      </c>
      <c r="G1092">
        <v>78000</v>
      </c>
      <c r="H1092" t="s">
        <v>41</v>
      </c>
      <c r="I1092" t="s">
        <v>54</v>
      </c>
      <c r="J1092" t="s">
        <v>42</v>
      </c>
      <c r="K1092">
        <v>11</v>
      </c>
      <c r="L1092">
        <v>45126</v>
      </c>
      <c r="M1092">
        <v>16</v>
      </c>
      <c r="N1092" t="s">
        <v>2831</v>
      </c>
      <c r="O1092" t="s">
        <v>49</v>
      </c>
      <c r="P1092">
        <v>1598</v>
      </c>
      <c r="Q1092">
        <v>47.1</v>
      </c>
      <c r="R1092">
        <v>5</v>
      </c>
      <c r="S1092">
        <v>139</v>
      </c>
      <c r="T1092">
        <v>2013</v>
      </c>
      <c r="U1092" t="str">
        <f t="shared" si="153"/>
        <v>Manual</v>
      </c>
      <c r="V1092">
        <f t="shared" si="154"/>
        <v>5000</v>
      </c>
      <c r="W1092">
        <f t="shared" si="155"/>
        <v>50000</v>
      </c>
      <c r="X1092">
        <f t="shared" si="156"/>
        <v>1.6</v>
      </c>
      <c r="Y1092">
        <f t="shared" si="157"/>
        <v>1</v>
      </c>
      <c r="Z1092">
        <f t="shared" si="158"/>
        <v>1</v>
      </c>
      <c r="AA1092">
        <f t="shared" si="159"/>
        <v>1</v>
      </c>
      <c r="AB1092">
        <f t="shared" si="160"/>
        <v>1</v>
      </c>
      <c r="AC1092">
        <f t="shared" si="161"/>
        <v>1</v>
      </c>
    </row>
    <row r="1093" spans="1:29" x14ac:dyDescent="0.2">
      <c r="A1093" t="s">
        <v>2832</v>
      </c>
      <c r="B1093" t="s">
        <v>137</v>
      </c>
      <c r="C1093">
        <v>7830</v>
      </c>
      <c r="D1093" t="s">
        <v>1429</v>
      </c>
      <c r="E1093">
        <v>1</v>
      </c>
      <c r="F1093" t="s">
        <v>40</v>
      </c>
      <c r="G1093">
        <v>39689</v>
      </c>
      <c r="H1093" t="s">
        <v>85</v>
      </c>
      <c r="I1093" t="s">
        <v>34</v>
      </c>
      <c r="J1093" t="s">
        <v>42</v>
      </c>
      <c r="K1093">
        <v>5</v>
      </c>
      <c r="L1093">
        <v>45721</v>
      </c>
      <c r="M1093">
        <v>3</v>
      </c>
      <c r="N1093" t="s">
        <v>2833</v>
      </c>
      <c r="O1093" t="s">
        <v>49</v>
      </c>
      <c r="P1093">
        <v>998</v>
      </c>
      <c r="Q1093">
        <v>50.4</v>
      </c>
      <c r="R1093">
        <v>5</v>
      </c>
      <c r="S1093">
        <v>117</v>
      </c>
      <c r="T1093">
        <v>2019</v>
      </c>
      <c r="U1093" t="str">
        <f t="shared" si="153"/>
        <v>Manual</v>
      </c>
      <c r="V1093">
        <f t="shared" si="154"/>
        <v>5000</v>
      </c>
      <c r="W1093">
        <f t="shared" si="155"/>
        <v>0</v>
      </c>
      <c r="X1093">
        <f t="shared" si="156"/>
        <v>1</v>
      </c>
      <c r="Y1093">
        <f t="shared" si="157"/>
        <v>1</v>
      </c>
      <c r="Z1093">
        <f t="shared" si="158"/>
        <v>1</v>
      </c>
      <c r="AA1093">
        <f t="shared" si="159"/>
        <v>1</v>
      </c>
      <c r="AB1093">
        <f t="shared" si="160"/>
        <v>1</v>
      </c>
      <c r="AC1093">
        <f t="shared" si="161"/>
        <v>1</v>
      </c>
    </row>
    <row r="1094" spans="1:29" x14ac:dyDescent="0.2">
      <c r="A1094" t="s">
        <v>2834</v>
      </c>
      <c r="B1094" t="s">
        <v>46</v>
      </c>
      <c r="C1094">
        <v>12895</v>
      </c>
      <c r="D1094" t="s">
        <v>2835</v>
      </c>
      <c r="E1094">
        <v>1</v>
      </c>
      <c r="F1094" t="s">
        <v>40</v>
      </c>
      <c r="G1094">
        <v>2624</v>
      </c>
      <c r="H1094" t="s">
        <v>61</v>
      </c>
      <c r="I1094" t="s">
        <v>54</v>
      </c>
      <c r="J1094" t="s">
        <v>42</v>
      </c>
      <c r="K1094">
        <v>8</v>
      </c>
      <c r="L1094">
        <v>44535</v>
      </c>
      <c r="M1094">
        <v>13</v>
      </c>
      <c r="N1094" t="s">
        <v>2836</v>
      </c>
      <c r="O1094" t="s">
        <v>49</v>
      </c>
      <c r="P1094">
        <v>1197</v>
      </c>
      <c r="Q1094">
        <v>50.4</v>
      </c>
      <c r="R1094">
        <v>5</v>
      </c>
      <c r="S1094">
        <v>133</v>
      </c>
      <c r="T1094">
        <v>2016</v>
      </c>
      <c r="U1094" t="str">
        <f t="shared" si="153"/>
        <v>Manual</v>
      </c>
      <c r="V1094">
        <f t="shared" si="154"/>
        <v>10000</v>
      </c>
      <c r="W1094">
        <f t="shared" si="155"/>
        <v>0</v>
      </c>
      <c r="X1094">
        <f t="shared" si="156"/>
        <v>1.2</v>
      </c>
      <c r="Y1094">
        <f t="shared" si="157"/>
        <v>1</v>
      </c>
      <c r="Z1094">
        <f t="shared" si="158"/>
        <v>1</v>
      </c>
      <c r="AA1094">
        <f t="shared" si="159"/>
        <v>1</v>
      </c>
      <c r="AB1094">
        <f t="shared" si="160"/>
        <v>1</v>
      </c>
      <c r="AC1094">
        <f t="shared" si="161"/>
        <v>1</v>
      </c>
    </row>
    <row r="1095" spans="1:29" x14ac:dyDescent="0.2">
      <c r="A1095" t="s">
        <v>2837</v>
      </c>
      <c r="B1095" t="s">
        <v>307</v>
      </c>
      <c r="C1095">
        <v>7895</v>
      </c>
      <c r="D1095" t="s">
        <v>2838</v>
      </c>
      <c r="E1095">
        <v>1</v>
      </c>
      <c r="F1095" t="s">
        <v>53</v>
      </c>
      <c r="G1095">
        <v>52000</v>
      </c>
      <c r="H1095" t="s">
        <v>94</v>
      </c>
      <c r="I1095" t="s">
        <v>54</v>
      </c>
      <c r="J1095" t="s">
        <v>35</v>
      </c>
      <c r="K1095">
        <v>10</v>
      </c>
      <c r="L1095">
        <v>45349</v>
      </c>
      <c r="M1095">
        <v>14</v>
      </c>
      <c r="N1095" t="s">
        <v>2839</v>
      </c>
      <c r="O1095" t="s">
        <v>35</v>
      </c>
      <c r="P1095">
        <v>1598</v>
      </c>
      <c r="Q1095">
        <v>74.3</v>
      </c>
      <c r="R1095">
        <v>5</v>
      </c>
      <c r="S1095">
        <v>99</v>
      </c>
      <c r="T1095">
        <v>2014</v>
      </c>
      <c r="U1095" t="str">
        <f t="shared" si="153"/>
        <v>Manual</v>
      </c>
      <c r="V1095">
        <f t="shared" si="154"/>
        <v>5000</v>
      </c>
      <c r="W1095">
        <f t="shared" si="155"/>
        <v>50000</v>
      </c>
      <c r="X1095">
        <f t="shared" si="156"/>
        <v>1.6</v>
      </c>
      <c r="Y1095">
        <f t="shared" si="157"/>
        <v>1</v>
      </c>
      <c r="Z1095">
        <f t="shared" si="158"/>
        <v>1</v>
      </c>
      <c r="AA1095">
        <f t="shared" si="159"/>
        <v>1</v>
      </c>
      <c r="AB1095">
        <f t="shared" si="160"/>
        <v>1</v>
      </c>
      <c r="AC1095">
        <f t="shared" si="161"/>
        <v>1</v>
      </c>
    </row>
    <row r="1096" spans="1:29" x14ac:dyDescent="0.2">
      <c r="A1096" t="s">
        <v>2840</v>
      </c>
      <c r="B1096" t="s">
        <v>1282</v>
      </c>
      <c r="C1096">
        <v>4113</v>
      </c>
      <c r="D1096" t="s">
        <v>2040</v>
      </c>
      <c r="E1096">
        <v>2</v>
      </c>
      <c r="F1096" t="s">
        <v>32</v>
      </c>
      <c r="G1096">
        <v>140000</v>
      </c>
      <c r="H1096" t="s">
        <v>541</v>
      </c>
      <c r="I1096" t="s">
        <v>34</v>
      </c>
      <c r="J1096" t="s">
        <v>42</v>
      </c>
      <c r="K1096">
        <v>13</v>
      </c>
      <c r="L1096">
        <v>45565</v>
      </c>
      <c r="M1096">
        <v>18</v>
      </c>
      <c r="N1096" t="s">
        <v>2841</v>
      </c>
      <c r="O1096" t="s">
        <v>49</v>
      </c>
      <c r="P1096">
        <v>1791</v>
      </c>
      <c r="Q1096">
        <v>68.900000000000006</v>
      </c>
      <c r="R1096">
        <v>5</v>
      </c>
      <c r="S1096">
        <v>94</v>
      </c>
      <c r="T1096">
        <v>2011</v>
      </c>
      <c r="U1096" t="str">
        <f t="shared" si="153"/>
        <v>Automatic</v>
      </c>
      <c r="V1096">
        <f t="shared" si="154"/>
        <v>0</v>
      </c>
      <c r="W1096">
        <f t="shared" si="155"/>
        <v>100000</v>
      </c>
      <c r="X1096">
        <f t="shared" si="156"/>
        <v>1.8</v>
      </c>
      <c r="Y1096">
        <f t="shared" si="157"/>
        <v>1</v>
      </c>
      <c r="Z1096">
        <f t="shared" si="158"/>
        <v>0</v>
      </c>
      <c r="AA1096">
        <f t="shared" si="159"/>
        <v>1</v>
      </c>
      <c r="AB1096">
        <f t="shared" si="160"/>
        <v>1</v>
      </c>
      <c r="AC1096">
        <f t="shared" si="161"/>
        <v>0</v>
      </c>
    </row>
    <row r="1097" spans="1:29" x14ac:dyDescent="0.2">
      <c r="A1097" t="s">
        <v>2842</v>
      </c>
      <c r="B1097" t="s">
        <v>80</v>
      </c>
      <c r="C1097">
        <v>5945</v>
      </c>
      <c r="D1097" t="s">
        <v>1542</v>
      </c>
      <c r="E1097">
        <v>1</v>
      </c>
      <c r="F1097" t="s">
        <v>40</v>
      </c>
      <c r="G1097">
        <v>80250</v>
      </c>
      <c r="H1097" t="s">
        <v>33</v>
      </c>
      <c r="I1097" t="s">
        <v>54</v>
      </c>
      <c r="J1097" t="s">
        <v>42</v>
      </c>
      <c r="K1097">
        <v>11</v>
      </c>
      <c r="L1097">
        <v>44958</v>
      </c>
      <c r="M1097">
        <v>14</v>
      </c>
      <c r="N1097" t="s">
        <v>2843</v>
      </c>
      <c r="O1097" t="s">
        <v>49</v>
      </c>
      <c r="P1097">
        <v>998</v>
      </c>
      <c r="Q1097">
        <v>58.9</v>
      </c>
      <c r="R1097">
        <v>5</v>
      </c>
      <c r="S1097">
        <v>114</v>
      </c>
      <c r="T1097">
        <v>2013</v>
      </c>
      <c r="U1097" t="str">
        <f t="shared" si="153"/>
        <v>Manual</v>
      </c>
      <c r="V1097">
        <f t="shared" si="154"/>
        <v>5000</v>
      </c>
      <c r="W1097">
        <f t="shared" si="155"/>
        <v>50000</v>
      </c>
      <c r="X1097">
        <f t="shared" si="156"/>
        <v>1</v>
      </c>
      <c r="Y1097">
        <f t="shared" si="157"/>
        <v>1</v>
      </c>
      <c r="Z1097">
        <f t="shared" si="158"/>
        <v>1</v>
      </c>
      <c r="AA1097">
        <f t="shared" si="159"/>
        <v>1</v>
      </c>
      <c r="AB1097">
        <f t="shared" si="160"/>
        <v>1</v>
      </c>
      <c r="AC1097">
        <f t="shared" si="161"/>
        <v>1</v>
      </c>
    </row>
    <row r="1098" spans="1:29" x14ac:dyDescent="0.2">
      <c r="A1098" t="s">
        <v>2844</v>
      </c>
      <c r="B1098" t="s">
        <v>38</v>
      </c>
      <c r="C1098">
        <v>9095</v>
      </c>
      <c r="D1098" t="s">
        <v>1038</v>
      </c>
      <c r="E1098">
        <v>1</v>
      </c>
      <c r="F1098" t="s">
        <v>53</v>
      </c>
      <c r="G1098">
        <v>54000</v>
      </c>
      <c r="H1098" t="s">
        <v>85</v>
      </c>
      <c r="I1098" t="s">
        <v>54</v>
      </c>
      <c r="J1098" t="s">
        <v>71</v>
      </c>
      <c r="K1098">
        <v>10</v>
      </c>
      <c r="L1098">
        <v>45169</v>
      </c>
      <c r="M1098">
        <v>16</v>
      </c>
      <c r="N1098" t="s">
        <v>2845</v>
      </c>
      <c r="O1098" t="s">
        <v>73</v>
      </c>
      <c r="P1098">
        <v>1598</v>
      </c>
      <c r="Q1098">
        <v>68.900000000000006</v>
      </c>
      <c r="R1098">
        <v>7</v>
      </c>
      <c r="S1098">
        <v>117</v>
      </c>
      <c r="T1098">
        <v>2014</v>
      </c>
      <c r="U1098" t="str">
        <f t="shared" si="153"/>
        <v>Manual</v>
      </c>
      <c r="V1098">
        <f t="shared" si="154"/>
        <v>5000</v>
      </c>
      <c r="W1098">
        <f t="shared" si="155"/>
        <v>50000</v>
      </c>
      <c r="X1098">
        <f t="shared" si="156"/>
        <v>1.6</v>
      </c>
      <c r="Y1098">
        <f t="shared" si="157"/>
        <v>1</v>
      </c>
      <c r="Z1098">
        <f t="shared" si="158"/>
        <v>1</v>
      </c>
      <c r="AA1098">
        <f t="shared" si="159"/>
        <v>1</v>
      </c>
      <c r="AB1098">
        <f t="shared" si="160"/>
        <v>1</v>
      </c>
      <c r="AC1098">
        <f t="shared" si="161"/>
        <v>1</v>
      </c>
    </row>
    <row r="1099" spans="1:29" x14ac:dyDescent="0.2">
      <c r="A1099" t="s">
        <v>2846</v>
      </c>
      <c r="B1099" t="s">
        <v>80</v>
      </c>
      <c r="C1099">
        <v>10995</v>
      </c>
      <c r="D1099" t="s">
        <v>2847</v>
      </c>
      <c r="E1099">
        <v>1</v>
      </c>
      <c r="F1099" t="s">
        <v>53</v>
      </c>
      <c r="G1099">
        <v>39000</v>
      </c>
      <c r="H1099" t="s">
        <v>41</v>
      </c>
      <c r="I1099" t="s">
        <v>54</v>
      </c>
      <c r="J1099" t="s">
        <v>42</v>
      </c>
      <c r="K1099">
        <v>9</v>
      </c>
      <c r="L1099">
        <v>44759</v>
      </c>
      <c r="M1099">
        <v>27</v>
      </c>
      <c r="N1099" t="s">
        <v>2848</v>
      </c>
      <c r="O1099" t="s">
        <v>49</v>
      </c>
      <c r="P1099">
        <v>1997</v>
      </c>
      <c r="Q1099">
        <v>54.3</v>
      </c>
      <c r="R1099">
        <v>5</v>
      </c>
      <c r="S1099">
        <v>135</v>
      </c>
      <c r="T1099">
        <v>2015</v>
      </c>
      <c r="U1099" t="str">
        <f t="shared" si="153"/>
        <v>Manual</v>
      </c>
      <c r="V1099">
        <f t="shared" si="154"/>
        <v>10000</v>
      </c>
      <c r="W1099">
        <f t="shared" si="155"/>
        <v>0</v>
      </c>
      <c r="X1099">
        <f t="shared" si="156"/>
        <v>2</v>
      </c>
      <c r="Y1099">
        <f t="shared" si="157"/>
        <v>1</v>
      </c>
      <c r="Z1099">
        <f t="shared" si="158"/>
        <v>1</v>
      </c>
      <c r="AA1099">
        <f t="shared" si="159"/>
        <v>1</v>
      </c>
      <c r="AB1099">
        <f t="shared" si="160"/>
        <v>1</v>
      </c>
      <c r="AC1099">
        <f t="shared" si="161"/>
        <v>1</v>
      </c>
    </row>
    <row r="1100" spans="1:29" x14ac:dyDescent="0.2">
      <c r="A1100" t="s">
        <v>2849</v>
      </c>
      <c r="B1100" t="s">
        <v>133</v>
      </c>
      <c r="C1100">
        <v>4818</v>
      </c>
      <c r="D1100" t="s">
        <v>2850</v>
      </c>
      <c r="E1100">
        <v>2</v>
      </c>
      <c r="F1100" t="s">
        <v>40</v>
      </c>
      <c r="G1100">
        <v>38200</v>
      </c>
      <c r="H1100" t="s">
        <v>94</v>
      </c>
      <c r="I1100" t="s">
        <v>34</v>
      </c>
      <c r="J1100" t="s">
        <v>42</v>
      </c>
      <c r="K1100">
        <v>12</v>
      </c>
      <c r="L1100">
        <v>45638</v>
      </c>
      <c r="M1100">
        <v>6</v>
      </c>
      <c r="N1100" t="s">
        <v>2851</v>
      </c>
      <c r="O1100" t="s">
        <v>44</v>
      </c>
      <c r="P1100">
        <v>1329</v>
      </c>
      <c r="Q1100">
        <v>54.3</v>
      </c>
      <c r="R1100">
        <v>4</v>
      </c>
      <c r="S1100">
        <v>120</v>
      </c>
      <c r="T1100">
        <v>2012</v>
      </c>
      <c r="U1100" t="str">
        <f t="shared" si="153"/>
        <v>Automatic</v>
      </c>
      <c r="V1100">
        <f t="shared" si="154"/>
        <v>0</v>
      </c>
      <c r="W1100">
        <f t="shared" si="155"/>
        <v>0</v>
      </c>
      <c r="X1100">
        <f t="shared" si="156"/>
        <v>1.3</v>
      </c>
      <c r="Y1100">
        <f t="shared" si="157"/>
        <v>1</v>
      </c>
      <c r="Z1100">
        <f t="shared" si="158"/>
        <v>1</v>
      </c>
      <c r="AA1100">
        <f t="shared" si="159"/>
        <v>1</v>
      </c>
      <c r="AB1100">
        <f t="shared" si="160"/>
        <v>1</v>
      </c>
      <c r="AC1100">
        <f t="shared" si="161"/>
        <v>1</v>
      </c>
    </row>
    <row r="1101" spans="1:29" x14ac:dyDescent="0.2">
      <c r="A1101" t="s">
        <v>2852</v>
      </c>
      <c r="B1101" t="s">
        <v>465</v>
      </c>
      <c r="C1101">
        <v>26695</v>
      </c>
      <c r="D1101" t="s">
        <v>2853</v>
      </c>
      <c r="E1101">
        <v>2</v>
      </c>
      <c r="F1101" t="s">
        <v>297</v>
      </c>
      <c r="G1101">
        <v>900</v>
      </c>
      <c r="H1101" t="s">
        <v>77</v>
      </c>
      <c r="I1101" t="s">
        <v>34</v>
      </c>
      <c r="J1101" t="s">
        <v>42</v>
      </c>
      <c r="K1101">
        <v>3</v>
      </c>
      <c r="L1101">
        <v>45565</v>
      </c>
      <c r="M1101">
        <v>19</v>
      </c>
      <c r="N1101" t="s">
        <v>2854</v>
      </c>
      <c r="O1101" t="s">
        <v>49</v>
      </c>
      <c r="P1101">
        <v>0</v>
      </c>
      <c r="Q1101">
        <v>0</v>
      </c>
      <c r="R1101">
        <v>5</v>
      </c>
      <c r="S1101">
        <v>0</v>
      </c>
      <c r="T1101">
        <v>2021</v>
      </c>
      <c r="U1101" t="str">
        <f t="shared" si="153"/>
        <v>Automatic</v>
      </c>
      <c r="V1101">
        <f t="shared" si="154"/>
        <v>25000</v>
      </c>
      <c r="W1101">
        <f t="shared" si="155"/>
        <v>0</v>
      </c>
      <c r="X1101">
        <f t="shared" si="156"/>
        <v>0</v>
      </c>
      <c r="Y1101">
        <f t="shared" si="157"/>
        <v>1</v>
      </c>
      <c r="Z1101">
        <f t="shared" si="158"/>
        <v>1</v>
      </c>
      <c r="AA1101">
        <f t="shared" si="159"/>
        <v>1</v>
      </c>
      <c r="AB1101">
        <f t="shared" si="160"/>
        <v>0</v>
      </c>
      <c r="AC1101">
        <f t="shared" si="161"/>
        <v>0</v>
      </c>
    </row>
    <row r="1102" spans="1:29" x14ac:dyDescent="0.2">
      <c r="A1102" t="s">
        <v>2855</v>
      </c>
      <c r="B1102" t="s">
        <v>141</v>
      </c>
      <c r="C1102">
        <v>6294</v>
      </c>
      <c r="D1102" t="s">
        <v>142</v>
      </c>
      <c r="E1102">
        <v>1</v>
      </c>
      <c r="F1102" t="s">
        <v>40</v>
      </c>
      <c r="G1102">
        <v>24285</v>
      </c>
      <c r="H1102" t="s">
        <v>33</v>
      </c>
      <c r="I1102" t="s">
        <v>34</v>
      </c>
      <c r="J1102" t="s">
        <v>42</v>
      </c>
      <c r="K1102">
        <v>5</v>
      </c>
      <c r="L1102">
        <v>45591</v>
      </c>
      <c r="M1102">
        <v>8</v>
      </c>
      <c r="N1102" t="s">
        <v>2856</v>
      </c>
      <c r="O1102" t="s">
        <v>49</v>
      </c>
      <c r="P1102">
        <v>998</v>
      </c>
      <c r="Q1102">
        <v>52.3</v>
      </c>
      <c r="R1102">
        <v>4</v>
      </c>
      <c r="S1102">
        <v>85</v>
      </c>
      <c r="T1102">
        <v>2019</v>
      </c>
      <c r="U1102" t="str">
        <f t="shared" si="153"/>
        <v>Manual</v>
      </c>
      <c r="V1102">
        <f t="shared" si="154"/>
        <v>5000</v>
      </c>
      <c r="W1102">
        <f t="shared" si="155"/>
        <v>0</v>
      </c>
      <c r="X1102">
        <f t="shared" si="156"/>
        <v>1</v>
      </c>
      <c r="Y1102">
        <f t="shared" si="157"/>
        <v>1</v>
      </c>
      <c r="Z1102">
        <f t="shared" si="158"/>
        <v>1</v>
      </c>
      <c r="AA1102">
        <f t="shared" si="159"/>
        <v>1</v>
      </c>
      <c r="AB1102">
        <f t="shared" si="160"/>
        <v>1</v>
      </c>
      <c r="AC1102">
        <f t="shared" si="161"/>
        <v>1</v>
      </c>
    </row>
    <row r="1103" spans="1:29" x14ac:dyDescent="0.2">
      <c r="A1103" t="s">
        <v>2857</v>
      </c>
      <c r="B1103" t="s">
        <v>123</v>
      </c>
      <c r="C1103">
        <v>20745</v>
      </c>
      <c r="D1103" t="s">
        <v>1345</v>
      </c>
      <c r="E1103">
        <v>2</v>
      </c>
      <c r="F1103" t="s">
        <v>53</v>
      </c>
      <c r="G1103">
        <v>31500</v>
      </c>
      <c r="H1103" t="s">
        <v>94</v>
      </c>
      <c r="I1103" t="s">
        <v>54</v>
      </c>
      <c r="J1103" t="s">
        <v>55</v>
      </c>
      <c r="K1103">
        <v>7</v>
      </c>
      <c r="L1103">
        <v>44453</v>
      </c>
      <c r="M1103">
        <v>41</v>
      </c>
      <c r="N1103" t="s">
        <v>2858</v>
      </c>
      <c r="O1103" t="s">
        <v>57</v>
      </c>
      <c r="P1103">
        <v>1995</v>
      </c>
      <c r="Q1103">
        <v>68.900000000000006</v>
      </c>
      <c r="R1103">
        <v>5</v>
      </c>
      <c r="S1103">
        <v>108</v>
      </c>
      <c r="T1103">
        <v>2017</v>
      </c>
      <c r="U1103" t="str">
        <f t="shared" si="153"/>
        <v>Automatic</v>
      </c>
      <c r="V1103">
        <f t="shared" si="154"/>
        <v>20000</v>
      </c>
      <c r="W1103">
        <f t="shared" si="155"/>
        <v>0</v>
      </c>
      <c r="X1103">
        <f t="shared" si="156"/>
        <v>2</v>
      </c>
      <c r="Y1103">
        <f t="shared" si="157"/>
        <v>1</v>
      </c>
      <c r="Z1103">
        <f t="shared" si="158"/>
        <v>1</v>
      </c>
      <c r="AA1103">
        <f t="shared" si="159"/>
        <v>1</v>
      </c>
      <c r="AB1103">
        <f t="shared" si="160"/>
        <v>1</v>
      </c>
      <c r="AC1103">
        <f t="shared" si="161"/>
        <v>1</v>
      </c>
    </row>
    <row r="1104" spans="1:29" x14ac:dyDescent="0.2">
      <c r="A1104" t="s">
        <v>2859</v>
      </c>
      <c r="B1104" t="s">
        <v>137</v>
      </c>
      <c r="C1104">
        <v>2740</v>
      </c>
      <c r="D1104" t="s">
        <v>1059</v>
      </c>
      <c r="E1104">
        <v>1</v>
      </c>
      <c r="F1104" t="s">
        <v>40</v>
      </c>
      <c r="G1104">
        <v>6963</v>
      </c>
      <c r="H1104" t="s">
        <v>33</v>
      </c>
      <c r="I1104" t="s">
        <v>34</v>
      </c>
      <c r="J1104" t="s">
        <v>42</v>
      </c>
      <c r="K1104">
        <v>10</v>
      </c>
      <c r="L1104">
        <v>45581</v>
      </c>
      <c r="M1104">
        <v>5</v>
      </c>
      <c r="N1104" t="s">
        <v>2860</v>
      </c>
      <c r="O1104" t="s">
        <v>49</v>
      </c>
      <c r="P1104">
        <v>1248</v>
      </c>
      <c r="Q1104">
        <v>57.7</v>
      </c>
      <c r="R1104">
        <v>5</v>
      </c>
      <c r="S1104">
        <v>114</v>
      </c>
      <c r="T1104">
        <v>2014</v>
      </c>
      <c r="U1104" t="str">
        <f t="shared" si="153"/>
        <v>Manual</v>
      </c>
      <c r="V1104">
        <f t="shared" si="154"/>
        <v>0</v>
      </c>
      <c r="W1104">
        <f t="shared" si="155"/>
        <v>0</v>
      </c>
      <c r="X1104">
        <f t="shared" si="156"/>
        <v>1.2</v>
      </c>
      <c r="Y1104">
        <f t="shared" si="157"/>
        <v>1</v>
      </c>
      <c r="Z1104">
        <f t="shared" si="158"/>
        <v>1</v>
      </c>
      <c r="AA1104">
        <f t="shared" si="159"/>
        <v>1</v>
      </c>
      <c r="AB1104">
        <f t="shared" si="160"/>
        <v>1</v>
      </c>
      <c r="AC1104">
        <f t="shared" si="161"/>
        <v>1</v>
      </c>
    </row>
    <row r="1105" spans="1:29" x14ac:dyDescent="0.2">
      <c r="A1105" t="s">
        <v>2861</v>
      </c>
      <c r="B1105" t="s">
        <v>303</v>
      </c>
      <c r="C1105">
        <v>1875</v>
      </c>
      <c r="D1105" t="s">
        <v>368</v>
      </c>
      <c r="E1105">
        <v>1</v>
      </c>
      <c r="F1105" t="s">
        <v>40</v>
      </c>
      <c r="G1105">
        <v>80000</v>
      </c>
      <c r="H1105" t="s">
        <v>85</v>
      </c>
      <c r="I1105" t="s">
        <v>54</v>
      </c>
      <c r="J1105" t="s">
        <v>42</v>
      </c>
      <c r="K1105">
        <v>15</v>
      </c>
      <c r="L1105">
        <v>44525</v>
      </c>
      <c r="M1105">
        <v>5</v>
      </c>
      <c r="N1105" t="s">
        <v>2862</v>
      </c>
      <c r="O1105" t="s">
        <v>44</v>
      </c>
      <c r="P1105">
        <v>1242</v>
      </c>
      <c r="Q1105">
        <v>55.4</v>
      </c>
      <c r="R1105">
        <v>4</v>
      </c>
      <c r="S1105">
        <v>119</v>
      </c>
      <c r="T1105">
        <v>2009</v>
      </c>
      <c r="U1105" t="str">
        <f t="shared" si="153"/>
        <v>Manual</v>
      </c>
      <c r="V1105">
        <f t="shared" si="154"/>
        <v>0</v>
      </c>
      <c r="W1105">
        <f t="shared" si="155"/>
        <v>50000</v>
      </c>
      <c r="X1105">
        <f t="shared" si="156"/>
        <v>1.2</v>
      </c>
      <c r="Y1105">
        <f t="shared" si="157"/>
        <v>1</v>
      </c>
      <c r="Z1105">
        <f t="shared" si="158"/>
        <v>1</v>
      </c>
      <c r="AA1105">
        <f t="shared" si="159"/>
        <v>1</v>
      </c>
      <c r="AB1105">
        <f t="shared" si="160"/>
        <v>1</v>
      </c>
      <c r="AC1105">
        <f t="shared" si="161"/>
        <v>1</v>
      </c>
    </row>
    <row r="1106" spans="1:29" x14ac:dyDescent="0.2">
      <c r="A1106" t="s">
        <v>2863</v>
      </c>
      <c r="B1106" t="s">
        <v>137</v>
      </c>
      <c r="C1106">
        <v>11900</v>
      </c>
      <c r="D1106" t="s">
        <v>2864</v>
      </c>
      <c r="E1106">
        <v>2</v>
      </c>
      <c r="F1106" t="s">
        <v>53</v>
      </c>
      <c r="G1106">
        <v>35000</v>
      </c>
      <c r="H1106" t="s">
        <v>77</v>
      </c>
      <c r="I1106" t="s">
        <v>34</v>
      </c>
      <c r="J1106" t="s">
        <v>71</v>
      </c>
      <c r="K1106">
        <v>7</v>
      </c>
      <c r="L1106">
        <v>45501</v>
      </c>
      <c r="M1106">
        <v>33</v>
      </c>
      <c r="N1106" t="s">
        <v>2865</v>
      </c>
      <c r="O1106" t="s">
        <v>73</v>
      </c>
      <c r="P1106">
        <v>2497</v>
      </c>
      <c r="Q1106">
        <v>33.6</v>
      </c>
      <c r="R1106">
        <v>8</v>
      </c>
      <c r="S1106">
        <v>225</v>
      </c>
      <c r="T1106">
        <v>2017</v>
      </c>
      <c r="U1106" t="str">
        <f t="shared" si="153"/>
        <v>Automatic</v>
      </c>
      <c r="V1106">
        <f t="shared" si="154"/>
        <v>10000</v>
      </c>
      <c r="W1106">
        <f t="shared" si="155"/>
        <v>0</v>
      </c>
      <c r="X1106">
        <f t="shared" si="156"/>
        <v>2.5</v>
      </c>
      <c r="Y1106">
        <f t="shared" si="157"/>
        <v>1</v>
      </c>
      <c r="Z1106">
        <f t="shared" si="158"/>
        <v>1</v>
      </c>
      <c r="AA1106">
        <f t="shared" si="159"/>
        <v>1</v>
      </c>
      <c r="AB1106">
        <f t="shared" si="160"/>
        <v>1</v>
      </c>
      <c r="AC1106">
        <f t="shared" si="161"/>
        <v>1</v>
      </c>
    </row>
    <row r="1107" spans="1:29" x14ac:dyDescent="0.2">
      <c r="A1107" t="s">
        <v>2866</v>
      </c>
      <c r="B1107" t="s">
        <v>69</v>
      </c>
      <c r="C1107">
        <v>12845</v>
      </c>
      <c r="D1107" t="s">
        <v>2867</v>
      </c>
      <c r="E1107">
        <v>2</v>
      </c>
      <c r="F1107" t="s">
        <v>53</v>
      </c>
      <c r="G1107">
        <v>96000</v>
      </c>
      <c r="H1107" t="s">
        <v>41</v>
      </c>
      <c r="I1107" t="s">
        <v>54</v>
      </c>
      <c r="J1107" t="s">
        <v>55</v>
      </c>
      <c r="K1107">
        <v>12</v>
      </c>
      <c r="L1107">
        <v>44594</v>
      </c>
      <c r="M1107">
        <v>32</v>
      </c>
      <c r="N1107" t="s">
        <v>2868</v>
      </c>
      <c r="O1107" t="s">
        <v>57</v>
      </c>
      <c r="P1107">
        <v>2143</v>
      </c>
      <c r="Q1107">
        <v>57.7</v>
      </c>
      <c r="R1107">
        <v>5</v>
      </c>
      <c r="S1107">
        <v>129</v>
      </c>
      <c r="T1107">
        <v>2012</v>
      </c>
      <c r="U1107" t="str">
        <f t="shared" si="153"/>
        <v>Automatic</v>
      </c>
      <c r="V1107">
        <f t="shared" si="154"/>
        <v>10000</v>
      </c>
      <c r="W1107">
        <f t="shared" si="155"/>
        <v>50000</v>
      </c>
      <c r="X1107">
        <f t="shared" si="156"/>
        <v>2.1</v>
      </c>
      <c r="Y1107">
        <f t="shared" si="157"/>
        <v>1</v>
      </c>
      <c r="Z1107">
        <f t="shared" si="158"/>
        <v>1</v>
      </c>
      <c r="AA1107">
        <f t="shared" si="159"/>
        <v>1</v>
      </c>
      <c r="AB1107">
        <f t="shared" si="160"/>
        <v>1</v>
      </c>
      <c r="AC1107">
        <f t="shared" si="161"/>
        <v>1</v>
      </c>
    </row>
    <row r="1108" spans="1:29" x14ac:dyDescent="0.2">
      <c r="A1108" t="s">
        <v>2869</v>
      </c>
      <c r="B1108" t="s">
        <v>80</v>
      </c>
      <c r="C1108">
        <v>11646</v>
      </c>
      <c r="D1108" t="s">
        <v>462</v>
      </c>
      <c r="E1108">
        <v>1</v>
      </c>
      <c r="F1108" t="s">
        <v>40</v>
      </c>
      <c r="G1108">
        <v>44837</v>
      </c>
      <c r="H1108" t="s">
        <v>33</v>
      </c>
      <c r="I1108" t="s">
        <v>34</v>
      </c>
      <c r="J1108" t="s">
        <v>71</v>
      </c>
      <c r="K1108">
        <v>6</v>
      </c>
      <c r="L1108">
        <v>45692</v>
      </c>
      <c r="M1108">
        <v>16</v>
      </c>
      <c r="N1108" t="s">
        <v>2870</v>
      </c>
      <c r="O1108" t="s">
        <v>73</v>
      </c>
      <c r="P1108">
        <v>999</v>
      </c>
      <c r="Q1108">
        <v>54.3</v>
      </c>
      <c r="R1108">
        <v>7</v>
      </c>
      <c r="S1108">
        <v>119</v>
      </c>
      <c r="T1108">
        <v>2018</v>
      </c>
      <c r="U1108" t="str">
        <f t="shared" si="153"/>
        <v>Manual</v>
      </c>
      <c r="V1108">
        <f t="shared" si="154"/>
        <v>10000</v>
      </c>
      <c r="W1108">
        <f t="shared" si="155"/>
        <v>0</v>
      </c>
      <c r="X1108">
        <f t="shared" si="156"/>
        <v>1</v>
      </c>
      <c r="Y1108">
        <f t="shared" si="157"/>
        <v>1</v>
      </c>
      <c r="Z1108">
        <f t="shared" si="158"/>
        <v>1</v>
      </c>
      <c r="AA1108">
        <f t="shared" si="159"/>
        <v>1</v>
      </c>
      <c r="AB1108">
        <f t="shared" si="160"/>
        <v>1</v>
      </c>
      <c r="AC1108">
        <f t="shared" si="161"/>
        <v>1</v>
      </c>
    </row>
    <row r="1109" spans="1:29" x14ac:dyDescent="0.2">
      <c r="A1109" t="s">
        <v>2871</v>
      </c>
      <c r="B1109" t="s">
        <v>141</v>
      </c>
      <c r="C1109">
        <v>4360</v>
      </c>
      <c r="D1109" t="s">
        <v>2872</v>
      </c>
      <c r="E1109">
        <v>2</v>
      </c>
      <c r="F1109" t="s">
        <v>53</v>
      </c>
      <c r="G1109">
        <v>43260</v>
      </c>
      <c r="H1109" t="s">
        <v>61</v>
      </c>
      <c r="I1109" t="s">
        <v>54</v>
      </c>
      <c r="J1109" t="s">
        <v>42</v>
      </c>
      <c r="K1109">
        <v>9</v>
      </c>
      <c r="L1109">
        <v>44542</v>
      </c>
      <c r="M1109">
        <v>11</v>
      </c>
      <c r="N1109" t="s">
        <v>2873</v>
      </c>
      <c r="O1109" t="s">
        <v>49</v>
      </c>
      <c r="P1109">
        <v>1398</v>
      </c>
      <c r="Q1109">
        <v>83.1</v>
      </c>
      <c r="R1109">
        <v>5</v>
      </c>
      <c r="S1109">
        <v>87</v>
      </c>
      <c r="T1109">
        <v>2015</v>
      </c>
      <c r="U1109" t="str">
        <f t="shared" si="153"/>
        <v>Automatic</v>
      </c>
      <c r="V1109">
        <f t="shared" si="154"/>
        <v>0</v>
      </c>
      <c r="W1109">
        <f t="shared" si="155"/>
        <v>0</v>
      </c>
      <c r="X1109">
        <f t="shared" si="156"/>
        <v>1.4</v>
      </c>
      <c r="Y1109">
        <f t="shared" si="157"/>
        <v>1</v>
      </c>
      <c r="Z1109">
        <f t="shared" si="158"/>
        <v>1</v>
      </c>
      <c r="AA1109">
        <f t="shared" si="159"/>
        <v>1</v>
      </c>
      <c r="AB1109">
        <f t="shared" si="160"/>
        <v>1</v>
      </c>
      <c r="AC1109">
        <f t="shared" si="161"/>
        <v>1</v>
      </c>
    </row>
    <row r="1110" spans="1:29" x14ac:dyDescent="0.2">
      <c r="A1110" t="s">
        <v>2874</v>
      </c>
      <c r="B1110" t="s">
        <v>75</v>
      </c>
      <c r="C1110">
        <v>13600</v>
      </c>
      <c r="D1110" t="s">
        <v>2875</v>
      </c>
      <c r="E1110">
        <v>2</v>
      </c>
      <c r="F1110" t="s">
        <v>40</v>
      </c>
      <c r="G1110">
        <v>31000</v>
      </c>
      <c r="H1110" t="s">
        <v>41</v>
      </c>
      <c r="I1110" t="s">
        <v>34</v>
      </c>
      <c r="J1110" t="s">
        <v>146</v>
      </c>
      <c r="K1110">
        <v>10</v>
      </c>
      <c r="L1110">
        <v>45779</v>
      </c>
      <c r="M1110">
        <v>31</v>
      </c>
      <c r="N1110" t="s">
        <v>2876</v>
      </c>
      <c r="O1110" t="s">
        <v>159</v>
      </c>
      <c r="P1110">
        <v>1798</v>
      </c>
      <c r="Q1110">
        <v>48.7</v>
      </c>
      <c r="R1110">
        <v>4</v>
      </c>
      <c r="S1110">
        <v>133</v>
      </c>
      <c r="T1110">
        <v>2014</v>
      </c>
      <c r="U1110" t="str">
        <f t="shared" si="153"/>
        <v>Automatic</v>
      </c>
      <c r="V1110">
        <f t="shared" si="154"/>
        <v>10000</v>
      </c>
      <c r="W1110">
        <f t="shared" si="155"/>
        <v>0</v>
      </c>
      <c r="X1110">
        <f t="shared" si="156"/>
        <v>1.8</v>
      </c>
      <c r="Y1110">
        <f t="shared" si="157"/>
        <v>1</v>
      </c>
      <c r="Z1110">
        <f t="shared" si="158"/>
        <v>1</v>
      </c>
      <c r="AA1110">
        <f t="shared" si="159"/>
        <v>1</v>
      </c>
      <c r="AB1110">
        <f t="shared" si="160"/>
        <v>1</v>
      </c>
      <c r="AC1110">
        <f t="shared" si="161"/>
        <v>1</v>
      </c>
    </row>
    <row r="1111" spans="1:29" x14ac:dyDescent="0.2">
      <c r="A1111" t="s">
        <v>2877</v>
      </c>
      <c r="B1111" t="s">
        <v>38</v>
      </c>
      <c r="C1111">
        <v>7095</v>
      </c>
      <c r="D1111" t="s">
        <v>2547</v>
      </c>
      <c r="E1111">
        <v>2</v>
      </c>
      <c r="F1111" t="s">
        <v>40</v>
      </c>
      <c r="G1111">
        <v>14000</v>
      </c>
      <c r="H1111" t="s">
        <v>94</v>
      </c>
      <c r="I1111" t="s">
        <v>54</v>
      </c>
      <c r="J1111" t="s">
        <v>42</v>
      </c>
      <c r="K1111">
        <v>10</v>
      </c>
      <c r="L1111">
        <v>44749</v>
      </c>
      <c r="M1111">
        <v>12</v>
      </c>
      <c r="N1111" t="s">
        <v>2878</v>
      </c>
      <c r="O1111" t="s">
        <v>49</v>
      </c>
      <c r="P1111">
        <v>1598</v>
      </c>
      <c r="Q1111">
        <v>39.799999999999997</v>
      </c>
      <c r="R1111">
        <v>5</v>
      </c>
      <c r="S1111">
        <v>167</v>
      </c>
      <c r="T1111">
        <v>2014</v>
      </c>
      <c r="U1111" t="str">
        <f t="shared" si="153"/>
        <v>Automatic</v>
      </c>
      <c r="V1111">
        <f t="shared" si="154"/>
        <v>5000</v>
      </c>
      <c r="W1111">
        <f t="shared" si="155"/>
        <v>0</v>
      </c>
      <c r="X1111">
        <f t="shared" si="156"/>
        <v>1.6</v>
      </c>
      <c r="Y1111">
        <f t="shared" si="157"/>
        <v>1</v>
      </c>
      <c r="Z1111">
        <f t="shared" si="158"/>
        <v>1</v>
      </c>
      <c r="AA1111">
        <f t="shared" si="159"/>
        <v>1</v>
      </c>
      <c r="AB1111">
        <f t="shared" si="160"/>
        <v>1</v>
      </c>
      <c r="AC1111">
        <f t="shared" si="161"/>
        <v>1</v>
      </c>
    </row>
    <row r="1112" spans="1:29" x14ac:dyDescent="0.2">
      <c r="A1112" t="s">
        <v>2879</v>
      </c>
      <c r="B1112" t="s">
        <v>80</v>
      </c>
      <c r="C1112">
        <v>4445</v>
      </c>
      <c r="D1112" t="s">
        <v>2880</v>
      </c>
      <c r="E1112">
        <v>1</v>
      </c>
      <c r="F1112" t="s">
        <v>40</v>
      </c>
      <c r="G1112">
        <v>80521</v>
      </c>
      <c r="H1112" t="s">
        <v>77</v>
      </c>
      <c r="I1112" t="s">
        <v>54</v>
      </c>
      <c r="J1112" t="s">
        <v>71</v>
      </c>
      <c r="K1112">
        <v>13</v>
      </c>
      <c r="L1112">
        <v>44831</v>
      </c>
      <c r="M1112">
        <v>14</v>
      </c>
      <c r="N1112" t="s">
        <v>2881</v>
      </c>
      <c r="O1112" t="s">
        <v>73</v>
      </c>
      <c r="P1112">
        <v>1596</v>
      </c>
      <c r="Q1112">
        <v>40.9</v>
      </c>
      <c r="R1112">
        <v>7</v>
      </c>
      <c r="S1112">
        <v>159</v>
      </c>
      <c r="T1112">
        <v>2011</v>
      </c>
      <c r="U1112" t="str">
        <f t="shared" si="153"/>
        <v>Manual</v>
      </c>
      <c r="V1112">
        <f t="shared" si="154"/>
        <v>0</v>
      </c>
      <c r="W1112">
        <f t="shared" si="155"/>
        <v>50000</v>
      </c>
      <c r="X1112">
        <f t="shared" si="156"/>
        <v>1.6</v>
      </c>
      <c r="Y1112">
        <f t="shared" si="157"/>
        <v>1</v>
      </c>
      <c r="Z1112">
        <f t="shared" si="158"/>
        <v>1</v>
      </c>
      <c r="AA1112">
        <f t="shared" si="159"/>
        <v>1</v>
      </c>
      <c r="AB1112">
        <f t="shared" si="160"/>
        <v>1</v>
      </c>
      <c r="AC1112">
        <f t="shared" si="161"/>
        <v>1</v>
      </c>
    </row>
    <row r="1113" spans="1:29" x14ac:dyDescent="0.2">
      <c r="A1113" t="s">
        <v>2882</v>
      </c>
      <c r="B1113" t="s">
        <v>75</v>
      </c>
      <c r="C1113">
        <v>18706</v>
      </c>
      <c r="D1113" t="s">
        <v>2883</v>
      </c>
      <c r="E1113">
        <v>2</v>
      </c>
      <c r="F1113" t="s">
        <v>53</v>
      </c>
      <c r="G1113">
        <v>50378</v>
      </c>
      <c r="H1113" t="s">
        <v>41</v>
      </c>
      <c r="I1113" t="s">
        <v>34</v>
      </c>
      <c r="J1113" t="s">
        <v>35</v>
      </c>
      <c r="K1113">
        <v>4</v>
      </c>
      <c r="L1113">
        <v>45582</v>
      </c>
      <c r="M1113">
        <v>16</v>
      </c>
      <c r="N1113" t="s">
        <v>2884</v>
      </c>
      <c r="O1113" t="s">
        <v>35</v>
      </c>
      <c r="P1113">
        <v>1598</v>
      </c>
      <c r="Q1113">
        <v>46.3</v>
      </c>
      <c r="R1113">
        <v>5</v>
      </c>
      <c r="S1113">
        <v>161</v>
      </c>
      <c r="T1113">
        <v>2020</v>
      </c>
      <c r="U1113" t="str">
        <f t="shared" si="153"/>
        <v>Automatic</v>
      </c>
      <c r="V1113">
        <f t="shared" si="154"/>
        <v>15000</v>
      </c>
      <c r="W1113">
        <f t="shared" si="155"/>
        <v>50000</v>
      </c>
      <c r="X1113">
        <f t="shared" si="156"/>
        <v>1.6</v>
      </c>
      <c r="Y1113">
        <f t="shared" si="157"/>
        <v>1</v>
      </c>
      <c r="Z1113">
        <f t="shared" si="158"/>
        <v>1</v>
      </c>
      <c r="AA1113">
        <f t="shared" si="159"/>
        <v>1</v>
      </c>
      <c r="AB1113">
        <f t="shared" si="160"/>
        <v>1</v>
      </c>
      <c r="AC1113">
        <f t="shared" si="161"/>
        <v>1</v>
      </c>
    </row>
    <row r="1114" spans="1:29" x14ac:dyDescent="0.2">
      <c r="A1114" t="s">
        <v>2885</v>
      </c>
      <c r="B1114" t="s">
        <v>75</v>
      </c>
      <c r="C1114">
        <v>8545</v>
      </c>
      <c r="D1114" t="s">
        <v>2886</v>
      </c>
      <c r="E1114">
        <v>2</v>
      </c>
      <c r="F1114" t="s">
        <v>40</v>
      </c>
      <c r="G1114">
        <v>101716</v>
      </c>
      <c r="H1114" t="s">
        <v>41</v>
      </c>
      <c r="I1114" t="s">
        <v>54</v>
      </c>
      <c r="J1114" t="s">
        <v>42</v>
      </c>
      <c r="K1114">
        <v>10</v>
      </c>
      <c r="L1114">
        <v>45307</v>
      </c>
      <c r="M1114">
        <v>23</v>
      </c>
      <c r="N1114" t="s">
        <v>2887</v>
      </c>
      <c r="O1114" t="s">
        <v>49</v>
      </c>
      <c r="P1114">
        <v>1395</v>
      </c>
      <c r="Q1114">
        <v>60.1</v>
      </c>
      <c r="R1114">
        <v>5</v>
      </c>
      <c r="S1114">
        <v>109</v>
      </c>
      <c r="T1114">
        <v>2014</v>
      </c>
      <c r="U1114" t="str">
        <f t="shared" si="153"/>
        <v>Automatic</v>
      </c>
      <c r="V1114">
        <f t="shared" si="154"/>
        <v>5000</v>
      </c>
      <c r="W1114">
        <f t="shared" si="155"/>
        <v>100000</v>
      </c>
      <c r="X1114">
        <f t="shared" si="156"/>
        <v>1.4</v>
      </c>
      <c r="Y1114">
        <f t="shared" si="157"/>
        <v>1</v>
      </c>
      <c r="Z1114">
        <f t="shared" si="158"/>
        <v>0</v>
      </c>
      <c r="AA1114">
        <f t="shared" si="159"/>
        <v>1</v>
      </c>
      <c r="AB1114">
        <f t="shared" si="160"/>
        <v>1</v>
      </c>
      <c r="AC1114">
        <f t="shared" si="161"/>
        <v>0</v>
      </c>
    </row>
    <row r="1115" spans="1:29" x14ac:dyDescent="0.2">
      <c r="A1115" t="s">
        <v>2888</v>
      </c>
      <c r="B1115" t="s">
        <v>65</v>
      </c>
      <c r="C1115">
        <v>3695</v>
      </c>
      <c r="D1115" t="s">
        <v>670</v>
      </c>
      <c r="E1115">
        <v>2</v>
      </c>
      <c r="F1115" t="s">
        <v>40</v>
      </c>
      <c r="G1115">
        <v>65612</v>
      </c>
      <c r="H1115" t="s">
        <v>41</v>
      </c>
      <c r="I1115" t="s">
        <v>34</v>
      </c>
      <c r="J1115" t="s">
        <v>146</v>
      </c>
      <c r="K1115">
        <v>13</v>
      </c>
      <c r="L1115">
        <v>45657</v>
      </c>
      <c r="M1115">
        <v>7</v>
      </c>
      <c r="N1115" t="s">
        <v>2889</v>
      </c>
      <c r="O1115" t="s">
        <v>159</v>
      </c>
      <c r="P1115">
        <v>999</v>
      </c>
      <c r="Q1115">
        <v>64.2</v>
      </c>
      <c r="R1115">
        <v>2</v>
      </c>
      <c r="S1115">
        <v>100</v>
      </c>
      <c r="T1115">
        <v>2011</v>
      </c>
      <c r="U1115" t="str">
        <f t="shared" si="153"/>
        <v>Automatic</v>
      </c>
      <c r="V1115">
        <f t="shared" si="154"/>
        <v>0</v>
      </c>
      <c r="W1115">
        <f t="shared" si="155"/>
        <v>50000</v>
      </c>
      <c r="X1115">
        <f t="shared" si="156"/>
        <v>1</v>
      </c>
      <c r="Y1115">
        <f t="shared" si="157"/>
        <v>1</v>
      </c>
      <c r="Z1115">
        <f t="shared" si="158"/>
        <v>1</v>
      </c>
      <c r="AA1115">
        <f t="shared" si="159"/>
        <v>1</v>
      </c>
      <c r="AB1115">
        <f t="shared" si="160"/>
        <v>1</v>
      </c>
      <c r="AC1115">
        <f t="shared" si="161"/>
        <v>1</v>
      </c>
    </row>
    <row r="1116" spans="1:29" x14ac:dyDescent="0.2">
      <c r="A1116" t="s">
        <v>2890</v>
      </c>
      <c r="B1116" t="s">
        <v>51</v>
      </c>
      <c r="C1116">
        <v>13500</v>
      </c>
      <c r="D1116" t="s">
        <v>2891</v>
      </c>
      <c r="E1116">
        <v>2</v>
      </c>
      <c r="F1116" t="s">
        <v>40</v>
      </c>
      <c r="G1116">
        <v>6000</v>
      </c>
      <c r="H1116" t="s">
        <v>41</v>
      </c>
      <c r="I1116" t="s">
        <v>54</v>
      </c>
      <c r="J1116" t="s">
        <v>42</v>
      </c>
      <c r="K1116">
        <v>5</v>
      </c>
      <c r="L1116">
        <v>44620</v>
      </c>
      <c r="M1116">
        <v>8</v>
      </c>
      <c r="N1116" t="s">
        <v>2892</v>
      </c>
      <c r="O1116" t="s">
        <v>49</v>
      </c>
      <c r="P1116">
        <v>999</v>
      </c>
      <c r="Q1116">
        <v>45.6</v>
      </c>
      <c r="R1116">
        <v>5</v>
      </c>
      <c r="S1116">
        <v>106</v>
      </c>
      <c r="T1116">
        <v>2019</v>
      </c>
      <c r="U1116" t="str">
        <f t="shared" si="153"/>
        <v>Automatic</v>
      </c>
      <c r="V1116">
        <f t="shared" si="154"/>
        <v>10000</v>
      </c>
      <c r="W1116">
        <f t="shared" si="155"/>
        <v>0</v>
      </c>
      <c r="X1116">
        <f t="shared" si="156"/>
        <v>1</v>
      </c>
      <c r="Y1116">
        <f t="shared" si="157"/>
        <v>1</v>
      </c>
      <c r="Z1116">
        <f t="shared" si="158"/>
        <v>1</v>
      </c>
      <c r="AA1116">
        <f t="shared" si="159"/>
        <v>1</v>
      </c>
      <c r="AB1116">
        <f t="shared" si="160"/>
        <v>1</v>
      </c>
      <c r="AC1116">
        <f t="shared" si="161"/>
        <v>1</v>
      </c>
    </row>
    <row r="1117" spans="1:29" x14ac:dyDescent="0.2">
      <c r="A1117" t="s">
        <v>2893</v>
      </c>
      <c r="B1117" t="s">
        <v>51</v>
      </c>
      <c r="C1117">
        <v>6645</v>
      </c>
      <c r="D1117" t="s">
        <v>1820</v>
      </c>
      <c r="E1117">
        <v>2</v>
      </c>
      <c r="F1117" t="s">
        <v>40</v>
      </c>
      <c r="G1117">
        <v>17794</v>
      </c>
      <c r="H1117" t="s">
        <v>77</v>
      </c>
      <c r="I1117" t="s">
        <v>34</v>
      </c>
      <c r="J1117" t="s">
        <v>42</v>
      </c>
      <c r="K1117">
        <v>6</v>
      </c>
      <c r="L1117">
        <v>45675</v>
      </c>
      <c r="M1117">
        <v>1</v>
      </c>
      <c r="N1117" t="s">
        <v>2894</v>
      </c>
      <c r="O1117" t="s">
        <v>44</v>
      </c>
      <c r="P1117">
        <v>999</v>
      </c>
      <c r="Q1117">
        <v>68.900000000000006</v>
      </c>
      <c r="R1117">
        <v>4</v>
      </c>
      <c r="S1117">
        <v>95</v>
      </c>
      <c r="T1117">
        <v>2018</v>
      </c>
      <c r="U1117" t="str">
        <f t="shared" si="153"/>
        <v>Automatic</v>
      </c>
      <c r="V1117">
        <f t="shared" si="154"/>
        <v>5000</v>
      </c>
      <c r="W1117">
        <f t="shared" si="155"/>
        <v>0</v>
      </c>
      <c r="X1117">
        <f t="shared" si="156"/>
        <v>1</v>
      </c>
      <c r="Y1117">
        <f t="shared" si="157"/>
        <v>1</v>
      </c>
      <c r="Z1117">
        <f t="shared" si="158"/>
        <v>1</v>
      </c>
      <c r="AA1117">
        <f t="shared" si="159"/>
        <v>1</v>
      </c>
      <c r="AB1117">
        <f t="shared" si="160"/>
        <v>1</v>
      </c>
      <c r="AC1117">
        <f t="shared" si="161"/>
        <v>1</v>
      </c>
    </row>
    <row r="1118" spans="1:29" x14ac:dyDescent="0.2">
      <c r="A1118" t="s">
        <v>2895</v>
      </c>
      <c r="B1118" t="s">
        <v>295</v>
      </c>
      <c r="C1118">
        <v>10570</v>
      </c>
      <c r="D1118" t="s">
        <v>2896</v>
      </c>
      <c r="E1118">
        <v>2</v>
      </c>
      <c r="F1118" t="s">
        <v>40</v>
      </c>
      <c r="G1118">
        <v>21000</v>
      </c>
      <c r="H1118" t="s">
        <v>41</v>
      </c>
      <c r="I1118" t="s">
        <v>54</v>
      </c>
      <c r="J1118" t="s">
        <v>42</v>
      </c>
      <c r="K1118">
        <v>7</v>
      </c>
      <c r="L1118">
        <v>44971</v>
      </c>
      <c r="M1118">
        <v>13</v>
      </c>
      <c r="N1118" t="s">
        <v>2897</v>
      </c>
      <c r="O1118" t="s">
        <v>49</v>
      </c>
      <c r="P1118">
        <v>1197</v>
      </c>
      <c r="Q1118">
        <v>51.4</v>
      </c>
      <c r="R1118">
        <v>5</v>
      </c>
      <c r="S1118">
        <v>125</v>
      </c>
      <c r="T1118">
        <v>2017</v>
      </c>
      <c r="U1118" t="str">
        <f t="shared" si="153"/>
        <v>Automatic</v>
      </c>
      <c r="V1118">
        <f t="shared" si="154"/>
        <v>10000</v>
      </c>
      <c r="W1118">
        <f t="shared" si="155"/>
        <v>0</v>
      </c>
      <c r="X1118">
        <f t="shared" si="156"/>
        <v>1.2</v>
      </c>
      <c r="Y1118">
        <f t="shared" si="157"/>
        <v>1</v>
      </c>
      <c r="Z1118">
        <f t="shared" si="158"/>
        <v>1</v>
      </c>
      <c r="AA1118">
        <f t="shared" si="159"/>
        <v>1</v>
      </c>
      <c r="AB1118">
        <f t="shared" si="160"/>
        <v>1</v>
      </c>
      <c r="AC1118">
        <f t="shared" si="161"/>
        <v>1</v>
      </c>
    </row>
    <row r="1119" spans="1:29" x14ac:dyDescent="0.2">
      <c r="A1119" t="s">
        <v>2898</v>
      </c>
      <c r="B1119" t="s">
        <v>946</v>
      </c>
      <c r="C1119">
        <v>7650</v>
      </c>
      <c r="D1119" t="s">
        <v>2899</v>
      </c>
      <c r="E1119">
        <v>1</v>
      </c>
      <c r="F1119" t="s">
        <v>40</v>
      </c>
      <c r="G1119">
        <v>66460</v>
      </c>
      <c r="H1119" t="s">
        <v>41</v>
      </c>
      <c r="I1119" t="s">
        <v>54</v>
      </c>
      <c r="J1119" t="s">
        <v>42</v>
      </c>
      <c r="K1119">
        <v>8</v>
      </c>
      <c r="L1119">
        <v>45218</v>
      </c>
      <c r="M1119">
        <v>20</v>
      </c>
      <c r="N1119" t="s">
        <v>2900</v>
      </c>
      <c r="O1119" t="s">
        <v>49</v>
      </c>
      <c r="P1119">
        <v>1368</v>
      </c>
      <c r="Q1119">
        <v>51.4</v>
      </c>
      <c r="R1119">
        <v>5</v>
      </c>
      <c r="S1119">
        <v>127</v>
      </c>
      <c r="T1119">
        <v>2016</v>
      </c>
      <c r="U1119" t="str">
        <f t="shared" si="153"/>
        <v>Manual</v>
      </c>
      <c r="V1119">
        <f t="shared" si="154"/>
        <v>5000</v>
      </c>
      <c r="W1119">
        <f t="shared" si="155"/>
        <v>50000</v>
      </c>
      <c r="X1119">
        <f t="shared" si="156"/>
        <v>1.4</v>
      </c>
      <c r="Y1119">
        <f t="shared" si="157"/>
        <v>1</v>
      </c>
      <c r="Z1119">
        <f t="shared" si="158"/>
        <v>1</v>
      </c>
      <c r="AA1119">
        <f t="shared" si="159"/>
        <v>1</v>
      </c>
      <c r="AB1119">
        <f t="shared" si="160"/>
        <v>1</v>
      </c>
      <c r="AC1119">
        <f t="shared" si="161"/>
        <v>1</v>
      </c>
    </row>
    <row r="1120" spans="1:29" x14ac:dyDescent="0.2">
      <c r="A1120" t="s">
        <v>2901</v>
      </c>
      <c r="B1120" t="s">
        <v>141</v>
      </c>
      <c r="C1120">
        <v>8275</v>
      </c>
      <c r="D1120" t="s">
        <v>2902</v>
      </c>
      <c r="E1120">
        <v>2</v>
      </c>
      <c r="F1120" t="s">
        <v>40</v>
      </c>
      <c r="G1120">
        <v>59000</v>
      </c>
      <c r="H1120" t="s">
        <v>61</v>
      </c>
      <c r="I1120" t="s">
        <v>34</v>
      </c>
      <c r="J1120" t="s">
        <v>42</v>
      </c>
      <c r="K1120">
        <v>8</v>
      </c>
      <c r="L1120">
        <v>45476</v>
      </c>
      <c r="M1120">
        <v>16</v>
      </c>
      <c r="N1120" t="s">
        <v>2903</v>
      </c>
      <c r="O1120" t="s">
        <v>49</v>
      </c>
      <c r="P1120">
        <v>1200</v>
      </c>
      <c r="Q1120">
        <v>54.3</v>
      </c>
      <c r="R1120">
        <v>5</v>
      </c>
      <c r="S1120">
        <v>119</v>
      </c>
      <c r="T1120">
        <v>2016</v>
      </c>
      <c r="U1120" t="str">
        <f t="shared" si="153"/>
        <v>Automatic</v>
      </c>
      <c r="V1120">
        <f t="shared" si="154"/>
        <v>5000</v>
      </c>
      <c r="W1120">
        <f t="shared" si="155"/>
        <v>50000</v>
      </c>
      <c r="X1120">
        <f t="shared" si="156"/>
        <v>1.2</v>
      </c>
      <c r="Y1120">
        <f t="shared" si="157"/>
        <v>1</v>
      </c>
      <c r="Z1120">
        <f t="shared" si="158"/>
        <v>1</v>
      </c>
      <c r="AA1120">
        <f t="shared" si="159"/>
        <v>1</v>
      </c>
      <c r="AB1120">
        <f t="shared" si="160"/>
        <v>1</v>
      </c>
      <c r="AC1120">
        <f t="shared" si="161"/>
        <v>1</v>
      </c>
    </row>
    <row r="1121" spans="1:29" x14ac:dyDescent="0.2">
      <c r="A1121" t="s">
        <v>2904</v>
      </c>
      <c r="B1121" t="s">
        <v>404</v>
      </c>
      <c r="C1121">
        <v>6195</v>
      </c>
      <c r="D1121" t="s">
        <v>1132</v>
      </c>
      <c r="E1121">
        <v>1</v>
      </c>
      <c r="F1121" t="s">
        <v>40</v>
      </c>
      <c r="G1121">
        <v>16485</v>
      </c>
      <c r="H1121" t="s">
        <v>61</v>
      </c>
      <c r="I1121" t="s">
        <v>54</v>
      </c>
      <c r="J1121" t="s">
        <v>42</v>
      </c>
      <c r="K1121">
        <v>5</v>
      </c>
      <c r="L1121">
        <v>45155</v>
      </c>
      <c r="M1121">
        <v>8</v>
      </c>
      <c r="N1121" t="s">
        <v>2905</v>
      </c>
      <c r="O1121" t="s">
        <v>49</v>
      </c>
      <c r="P1121">
        <v>998</v>
      </c>
      <c r="Q1121">
        <v>58.9</v>
      </c>
      <c r="R1121">
        <v>4</v>
      </c>
      <c r="S1121">
        <v>85</v>
      </c>
      <c r="T1121">
        <v>2019</v>
      </c>
      <c r="U1121" t="str">
        <f t="shared" si="153"/>
        <v>Manual</v>
      </c>
      <c r="V1121">
        <f t="shared" si="154"/>
        <v>5000</v>
      </c>
      <c r="W1121">
        <f t="shared" si="155"/>
        <v>0</v>
      </c>
      <c r="X1121">
        <f t="shared" si="156"/>
        <v>1</v>
      </c>
      <c r="Y1121">
        <f t="shared" si="157"/>
        <v>1</v>
      </c>
      <c r="Z1121">
        <f t="shared" si="158"/>
        <v>1</v>
      </c>
      <c r="AA1121">
        <f t="shared" si="159"/>
        <v>1</v>
      </c>
      <c r="AB1121">
        <f t="shared" si="160"/>
        <v>1</v>
      </c>
      <c r="AC1121">
        <f t="shared" si="161"/>
        <v>1</v>
      </c>
    </row>
    <row r="1122" spans="1:29" x14ac:dyDescent="0.2">
      <c r="A1122" t="s">
        <v>2906</v>
      </c>
      <c r="B1122" t="s">
        <v>80</v>
      </c>
      <c r="C1122">
        <v>3842</v>
      </c>
      <c r="D1122" t="s">
        <v>352</v>
      </c>
      <c r="E1122">
        <v>1</v>
      </c>
      <c r="F1122" t="s">
        <v>40</v>
      </c>
      <c r="G1122">
        <v>91000</v>
      </c>
      <c r="H1122" t="s">
        <v>77</v>
      </c>
      <c r="I1122" t="s">
        <v>34</v>
      </c>
      <c r="J1122" t="s">
        <v>42</v>
      </c>
      <c r="K1122">
        <v>10</v>
      </c>
      <c r="L1122">
        <v>45454</v>
      </c>
      <c r="M1122">
        <v>11</v>
      </c>
      <c r="N1122" t="s">
        <v>2907</v>
      </c>
      <c r="O1122" t="s">
        <v>49</v>
      </c>
      <c r="P1122">
        <v>998</v>
      </c>
      <c r="Q1122">
        <v>58.9</v>
      </c>
      <c r="R1122">
        <v>5</v>
      </c>
      <c r="S1122">
        <v>109</v>
      </c>
      <c r="T1122">
        <v>2014</v>
      </c>
      <c r="U1122" t="str">
        <f t="shared" si="153"/>
        <v>Manual</v>
      </c>
      <c r="V1122">
        <f t="shared" si="154"/>
        <v>0</v>
      </c>
      <c r="W1122">
        <f t="shared" si="155"/>
        <v>50000</v>
      </c>
      <c r="X1122">
        <f t="shared" si="156"/>
        <v>1</v>
      </c>
      <c r="Y1122">
        <f t="shared" si="157"/>
        <v>1</v>
      </c>
      <c r="Z1122">
        <f t="shared" si="158"/>
        <v>1</v>
      </c>
      <c r="AA1122">
        <f t="shared" si="159"/>
        <v>1</v>
      </c>
      <c r="AB1122">
        <f t="shared" si="160"/>
        <v>1</v>
      </c>
      <c r="AC1122">
        <f t="shared" si="161"/>
        <v>1</v>
      </c>
    </row>
    <row r="1123" spans="1:29" x14ac:dyDescent="0.2">
      <c r="A1123" t="s">
        <v>2908</v>
      </c>
      <c r="B1123" t="s">
        <v>141</v>
      </c>
      <c r="C1123">
        <v>6433</v>
      </c>
      <c r="D1123" t="s">
        <v>1024</v>
      </c>
      <c r="E1123">
        <v>1</v>
      </c>
      <c r="F1123" t="s">
        <v>40</v>
      </c>
      <c r="G1123">
        <v>20000</v>
      </c>
      <c r="H1123" t="s">
        <v>41</v>
      </c>
      <c r="I1123" t="s">
        <v>34</v>
      </c>
      <c r="J1123" t="s">
        <v>42</v>
      </c>
      <c r="K1123">
        <v>7</v>
      </c>
      <c r="L1123">
        <v>45620</v>
      </c>
      <c r="M1123">
        <v>10</v>
      </c>
      <c r="N1123" t="s">
        <v>2909</v>
      </c>
      <c r="O1123" t="s">
        <v>49</v>
      </c>
      <c r="P1123">
        <v>1200</v>
      </c>
      <c r="Q1123">
        <v>62.8</v>
      </c>
      <c r="R1123">
        <v>5</v>
      </c>
      <c r="S1123">
        <v>104</v>
      </c>
      <c r="T1123">
        <v>2017</v>
      </c>
      <c r="U1123" t="str">
        <f t="shared" si="153"/>
        <v>Manual</v>
      </c>
      <c r="V1123">
        <f t="shared" si="154"/>
        <v>5000</v>
      </c>
      <c r="W1123">
        <f t="shared" si="155"/>
        <v>0</v>
      </c>
      <c r="X1123">
        <f t="shared" si="156"/>
        <v>1.2</v>
      </c>
      <c r="Y1123">
        <f t="shared" si="157"/>
        <v>1</v>
      </c>
      <c r="Z1123">
        <f t="shared" si="158"/>
        <v>1</v>
      </c>
      <c r="AA1123">
        <f t="shared" si="159"/>
        <v>1</v>
      </c>
      <c r="AB1123">
        <f t="shared" si="160"/>
        <v>1</v>
      </c>
      <c r="AC1123">
        <f t="shared" si="161"/>
        <v>1</v>
      </c>
    </row>
    <row r="1124" spans="1:29" x14ac:dyDescent="0.2">
      <c r="A1124" t="s">
        <v>2910</v>
      </c>
      <c r="B1124" t="s">
        <v>137</v>
      </c>
      <c r="C1124">
        <v>8280</v>
      </c>
      <c r="D1124" t="s">
        <v>2911</v>
      </c>
      <c r="E1124">
        <v>2</v>
      </c>
      <c r="F1124" t="s">
        <v>40</v>
      </c>
      <c r="G1124">
        <v>40000</v>
      </c>
      <c r="H1124" t="s">
        <v>41</v>
      </c>
      <c r="I1124" t="s">
        <v>34</v>
      </c>
      <c r="J1124" t="s">
        <v>42</v>
      </c>
      <c r="K1124">
        <v>7</v>
      </c>
      <c r="L1124">
        <v>45561</v>
      </c>
      <c r="M1124">
        <v>9</v>
      </c>
      <c r="N1124" t="s">
        <v>2912</v>
      </c>
      <c r="O1124" t="s">
        <v>49</v>
      </c>
      <c r="P1124">
        <v>1368</v>
      </c>
      <c r="Q1124">
        <v>45.6</v>
      </c>
      <c r="R1124">
        <v>5</v>
      </c>
      <c r="S1124">
        <v>143</v>
      </c>
      <c r="T1124">
        <v>2017</v>
      </c>
      <c r="U1124" t="str">
        <f t="shared" si="153"/>
        <v>Automatic</v>
      </c>
      <c r="V1124">
        <f t="shared" si="154"/>
        <v>5000</v>
      </c>
      <c r="W1124">
        <f t="shared" si="155"/>
        <v>0</v>
      </c>
      <c r="X1124">
        <f t="shared" si="156"/>
        <v>1.4</v>
      </c>
      <c r="Y1124">
        <f t="shared" si="157"/>
        <v>1</v>
      </c>
      <c r="Z1124">
        <f t="shared" si="158"/>
        <v>1</v>
      </c>
      <c r="AA1124">
        <f t="shared" si="159"/>
        <v>1</v>
      </c>
      <c r="AB1124">
        <f t="shared" si="160"/>
        <v>1</v>
      </c>
      <c r="AC1124">
        <f t="shared" si="161"/>
        <v>1</v>
      </c>
    </row>
    <row r="1125" spans="1:29" x14ac:dyDescent="0.2">
      <c r="A1125" t="s">
        <v>2913</v>
      </c>
      <c r="B1125" t="s">
        <v>46</v>
      </c>
      <c r="C1125">
        <v>6955</v>
      </c>
      <c r="D1125" t="s">
        <v>2914</v>
      </c>
      <c r="E1125">
        <v>1</v>
      </c>
      <c r="F1125" t="s">
        <v>40</v>
      </c>
      <c r="G1125">
        <v>75000</v>
      </c>
      <c r="H1125" t="s">
        <v>94</v>
      </c>
      <c r="I1125" t="s">
        <v>34</v>
      </c>
      <c r="J1125" t="s">
        <v>42</v>
      </c>
      <c r="K1125">
        <v>9</v>
      </c>
      <c r="L1125">
        <v>45761</v>
      </c>
      <c r="M1125">
        <v>14</v>
      </c>
      <c r="N1125" t="s">
        <v>2915</v>
      </c>
      <c r="O1125" t="s">
        <v>49</v>
      </c>
      <c r="P1125">
        <v>1198</v>
      </c>
      <c r="Q1125">
        <v>50.4</v>
      </c>
      <c r="R1125">
        <v>5</v>
      </c>
      <c r="S1125">
        <v>129</v>
      </c>
      <c r="T1125">
        <v>2015</v>
      </c>
      <c r="U1125" t="str">
        <f t="shared" si="153"/>
        <v>Manual</v>
      </c>
      <c r="V1125">
        <f t="shared" si="154"/>
        <v>5000</v>
      </c>
      <c r="W1125">
        <f t="shared" si="155"/>
        <v>50000</v>
      </c>
      <c r="X1125">
        <f t="shared" si="156"/>
        <v>1.2</v>
      </c>
      <c r="Y1125">
        <f t="shared" si="157"/>
        <v>1</v>
      </c>
      <c r="Z1125">
        <f t="shared" si="158"/>
        <v>1</v>
      </c>
      <c r="AA1125">
        <f t="shared" si="159"/>
        <v>1</v>
      </c>
      <c r="AB1125">
        <f t="shared" si="160"/>
        <v>1</v>
      </c>
      <c r="AC1125">
        <f t="shared" si="161"/>
        <v>1</v>
      </c>
    </row>
    <row r="1126" spans="1:29" x14ac:dyDescent="0.2">
      <c r="A1126" t="s">
        <v>2916</v>
      </c>
      <c r="B1126" t="s">
        <v>80</v>
      </c>
      <c r="C1126">
        <v>3633</v>
      </c>
      <c r="D1126" t="s">
        <v>2380</v>
      </c>
      <c r="E1126">
        <v>2</v>
      </c>
      <c r="F1126" t="s">
        <v>40</v>
      </c>
      <c r="G1126">
        <v>30</v>
      </c>
      <c r="H1126" t="s">
        <v>94</v>
      </c>
      <c r="I1126" t="s">
        <v>34</v>
      </c>
      <c r="J1126" t="s">
        <v>42</v>
      </c>
      <c r="K1126">
        <v>13</v>
      </c>
      <c r="L1126">
        <v>45491</v>
      </c>
      <c r="M1126">
        <v>14</v>
      </c>
      <c r="N1126" t="s">
        <v>2917</v>
      </c>
      <c r="O1126" t="s">
        <v>49</v>
      </c>
      <c r="P1126">
        <v>1596</v>
      </c>
      <c r="Q1126">
        <v>37.700000000000003</v>
      </c>
      <c r="R1126">
        <v>5</v>
      </c>
      <c r="S1126">
        <v>179</v>
      </c>
      <c r="T1126">
        <v>2010</v>
      </c>
      <c r="U1126" t="str">
        <f t="shared" si="153"/>
        <v>Automatic</v>
      </c>
      <c r="V1126">
        <f t="shared" si="154"/>
        <v>0</v>
      </c>
      <c r="W1126">
        <f t="shared" si="155"/>
        <v>0</v>
      </c>
      <c r="X1126">
        <f t="shared" si="156"/>
        <v>1.6</v>
      </c>
      <c r="Y1126">
        <f t="shared" si="157"/>
        <v>1</v>
      </c>
      <c r="Z1126">
        <f t="shared" si="158"/>
        <v>1</v>
      </c>
      <c r="AA1126">
        <f t="shared" si="159"/>
        <v>1</v>
      </c>
      <c r="AB1126">
        <f t="shared" si="160"/>
        <v>1</v>
      </c>
      <c r="AC1126">
        <f t="shared" si="161"/>
        <v>1</v>
      </c>
    </row>
    <row r="1127" spans="1:29" x14ac:dyDescent="0.2">
      <c r="A1127" t="s">
        <v>2918</v>
      </c>
      <c r="B1127" t="s">
        <v>46</v>
      </c>
      <c r="C1127">
        <v>5599</v>
      </c>
      <c r="D1127" t="s">
        <v>2919</v>
      </c>
      <c r="E1127">
        <v>1</v>
      </c>
      <c r="F1127" t="s">
        <v>40</v>
      </c>
      <c r="G1127">
        <v>39307</v>
      </c>
      <c r="H1127" t="s">
        <v>94</v>
      </c>
      <c r="I1127" t="s">
        <v>34</v>
      </c>
      <c r="J1127" t="s">
        <v>42</v>
      </c>
      <c r="K1127">
        <v>9</v>
      </c>
      <c r="L1127">
        <v>45483</v>
      </c>
      <c r="M1127">
        <v>11</v>
      </c>
      <c r="N1127" t="s">
        <v>2920</v>
      </c>
      <c r="O1127" t="s">
        <v>49</v>
      </c>
      <c r="P1127">
        <v>1197</v>
      </c>
      <c r="Q1127">
        <v>50.4</v>
      </c>
      <c r="R1127">
        <v>5</v>
      </c>
      <c r="S1127">
        <v>129</v>
      </c>
      <c r="T1127">
        <v>2015</v>
      </c>
      <c r="U1127" t="str">
        <f t="shared" si="153"/>
        <v>Manual</v>
      </c>
      <c r="V1127">
        <f t="shared" si="154"/>
        <v>5000</v>
      </c>
      <c r="W1127">
        <f t="shared" si="155"/>
        <v>0</v>
      </c>
      <c r="X1127">
        <f t="shared" si="156"/>
        <v>1.2</v>
      </c>
      <c r="Y1127">
        <f t="shared" si="157"/>
        <v>1</v>
      </c>
      <c r="Z1127">
        <f t="shared" si="158"/>
        <v>1</v>
      </c>
      <c r="AA1127">
        <f t="shared" si="159"/>
        <v>1</v>
      </c>
      <c r="AB1127">
        <f t="shared" si="160"/>
        <v>1</v>
      </c>
      <c r="AC1127">
        <f t="shared" si="161"/>
        <v>1</v>
      </c>
    </row>
    <row r="1128" spans="1:29" x14ac:dyDescent="0.2">
      <c r="A1128" t="s">
        <v>2921</v>
      </c>
      <c r="B1128" t="s">
        <v>80</v>
      </c>
      <c r="C1128">
        <v>30935</v>
      </c>
      <c r="D1128" t="s">
        <v>2922</v>
      </c>
      <c r="E1128">
        <v>2</v>
      </c>
      <c r="F1128" t="s">
        <v>32</v>
      </c>
      <c r="G1128">
        <v>2371</v>
      </c>
      <c r="H1128" t="s">
        <v>41</v>
      </c>
      <c r="I1128" t="s">
        <v>62</v>
      </c>
      <c r="J1128" t="s">
        <v>42</v>
      </c>
      <c r="K1128">
        <v>2</v>
      </c>
      <c r="L1128">
        <v>45991</v>
      </c>
      <c r="M1128">
        <v>21</v>
      </c>
      <c r="N1128" t="s">
        <v>2923</v>
      </c>
      <c r="O1128" t="s">
        <v>49</v>
      </c>
      <c r="P1128">
        <v>2488</v>
      </c>
      <c r="Q1128">
        <v>201.8</v>
      </c>
      <c r="R1128">
        <v>5</v>
      </c>
      <c r="S1128">
        <v>25</v>
      </c>
      <c r="T1128">
        <v>2022</v>
      </c>
      <c r="U1128" t="str">
        <f t="shared" si="153"/>
        <v>Automatic</v>
      </c>
      <c r="V1128">
        <f t="shared" si="154"/>
        <v>30000</v>
      </c>
      <c r="W1128">
        <f t="shared" si="155"/>
        <v>0</v>
      </c>
      <c r="X1128">
        <f t="shared" si="156"/>
        <v>2.5</v>
      </c>
      <c r="Y1128">
        <f t="shared" si="157"/>
        <v>0</v>
      </c>
      <c r="Z1128">
        <f t="shared" si="158"/>
        <v>1</v>
      </c>
      <c r="AA1128">
        <f t="shared" si="159"/>
        <v>1</v>
      </c>
      <c r="AB1128">
        <f t="shared" si="160"/>
        <v>1</v>
      </c>
      <c r="AC1128">
        <f t="shared" si="161"/>
        <v>0</v>
      </c>
    </row>
    <row r="1129" spans="1:29" x14ac:dyDescent="0.2">
      <c r="A1129" t="s">
        <v>2924</v>
      </c>
      <c r="B1129" t="s">
        <v>38</v>
      </c>
      <c r="C1129">
        <v>4195</v>
      </c>
      <c r="D1129" t="s">
        <v>2925</v>
      </c>
      <c r="E1129">
        <v>1</v>
      </c>
      <c r="F1129" t="s">
        <v>40</v>
      </c>
      <c r="G1129">
        <v>4200</v>
      </c>
      <c r="H1129" t="s">
        <v>85</v>
      </c>
      <c r="I1129" t="s">
        <v>34</v>
      </c>
      <c r="J1129" t="s">
        <v>71</v>
      </c>
      <c r="K1129">
        <v>10</v>
      </c>
      <c r="L1129">
        <v>45546</v>
      </c>
      <c r="M1129">
        <v>7</v>
      </c>
      <c r="N1129" t="s">
        <v>2926</v>
      </c>
      <c r="O1129" t="s">
        <v>73</v>
      </c>
      <c r="P1129">
        <v>1398</v>
      </c>
      <c r="Q1129">
        <v>47.1</v>
      </c>
      <c r="R1129">
        <v>5</v>
      </c>
      <c r="S1129">
        <v>140</v>
      </c>
      <c r="T1129">
        <v>2014</v>
      </c>
      <c r="U1129" t="str">
        <f t="shared" si="153"/>
        <v>Manual</v>
      </c>
      <c r="V1129">
        <f t="shared" si="154"/>
        <v>0</v>
      </c>
      <c r="W1129">
        <f t="shared" si="155"/>
        <v>0</v>
      </c>
      <c r="X1129">
        <f t="shared" si="156"/>
        <v>1.4</v>
      </c>
      <c r="Y1129">
        <f t="shared" si="157"/>
        <v>1</v>
      </c>
      <c r="Z1129">
        <f t="shared" si="158"/>
        <v>1</v>
      </c>
      <c r="AA1129">
        <f t="shared" si="159"/>
        <v>1</v>
      </c>
      <c r="AB1129">
        <f t="shared" si="160"/>
        <v>1</v>
      </c>
      <c r="AC1129">
        <f t="shared" si="161"/>
        <v>1</v>
      </c>
    </row>
    <row r="1130" spans="1:29" x14ac:dyDescent="0.2">
      <c r="A1130" t="s">
        <v>2927</v>
      </c>
      <c r="B1130" t="s">
        <v>80</v>
      </c>
      <c r="C1130">
        <v>4445</v>
      </c>
      <c r="D1130" t="s">
        <v>2928</v>
      </c>
      <c r="E1130">
        <v>1</v>
      </c>
      <c r="F1130" t="s">
        <v>40</v>
      </c>
      <c r="G1130">
        <v>38198</v>
      </c>
      <c r="H1130" t="s">
        <v>127</v>
      </c>
      <c r="I1130" t="s">
        <v>34</v>
      </c>
      <c r="J1130" t="s">
        <v>71</v>
      </c>
      <c r="K1130">
        <v>12</v>
      </c>
      <c r="L1130">
        <v>45638</v>
      </c>
      <c r="M1130">
        <v>22</v>
      </c>
      <c r="N1130" t="s">
        <v>2929</v>
      </c>
      <c r="O1130" t="s">
        <v>73</v>
      </c>
      <c r="P1130">
        <v>1596</v>
      </c>
      <c r="Q1130">
        <v>42.8</v>
      </c>
      <c r="R1130">
        <v>7</v>
      </c>
      <c r="S1130">
        <v>154</v>
      </c>
      <c r="T1130">
        <v>2012</v>
      </c>
      <c r="U1130" t="str">
        <f t="shared" si="153"/>
        <v>Manual</v>
      </c>
      <c r="V1130">
        <f t="shared" si="154"/>
        <v>0</v>
      </c>
      <c r="W1130">
        <f t="shared" si="155"/>
        <v>0</v>
      </c>
      <c r="X1130">
        <f t="shared" si="156"/>
        <v>1.6</v>
      </c>
      <c r="Y1130">
        <f t="shared" si="157"/>
        <v>1</v>
      </c>
      <c r="Z1130">
        <f t="shared" si="158"/>
        <v>1</v>
      </c>
      <c r="AA1130">
        <f t="shared" si="159"/>
        <v>1</v>
      </c>
      <c r="AB1130">
        <f t="shared" si="160"/>
        <v>1</v>
      </c>
      <c r="AC1130">
        <f t="shared" si="161"/>
        <v>1</v>
      </c>
    </row>
    <row r="1131" spans="1:29" x14ac:dyDescent="0.2">
      <c r="A1131" t="s">
        <v>2930</v>
      </c>
      <c r="B1131" t="s">
        <v>30</v>
      </c>
      <c r="C1131">
        <v>2690</v>
      </c>
      <c r="D1131" t="s">
        <v>2931</v>
      </c>
      <c r="E1131">
        <v>2</v>
      </c>
      <c r="F1131" t="s">
        <v>40</v>
      </c>
      <c r="G1131">
        <v>44000</v>
      </c>
      <c r="H1131" t="s">
        <v>77</v>
      </c>
      <c r="I1131" t="s">
        <v>54</v>
      </c>
      <c r="J1131" t="s">
        <v>42</v>
      </c>
      <c r="K1131">
        <v>13</v>
      </c>
      <c r="L1131">
        <v>44551</v>
      </c>
      <c r="M1131">
        <v>16</v>
      </c>
      <c r="N1131" t="s">
        <v>2932</v>
      </c>
      <c r="O1131" t="s">
        <v>49</v>
      </c>
      <c r="P1131">
        <v>1591</v>
      </c>
      <c r="Q1131">
        <v>42.8</v>
      </c>
      <c r="R1131">
        <v>5</v>
      </c>
      <c r="S1131">
        <v>158</v>
      </c>
      <c r="T1131">
        <v>2011</v>
      </c>
      <c r="U1131" t="str">
        <f t="shared" si="153"/>
        <v>Automatic</v>
      </c>
      <c r="V1131">
        <f t="shared" si="154"/>
        <v>0</v>
      </c>
      <c r="W1131">
        <f t="shared" si="155"/>
        <v>0</v>
      </c>
      <c r="X1131">
        <f t="shared" si="156"/>
        <v>1.6</v>
      </c>
      <c r="Y1131">
        <f t="shared" si="157"/>
        <v>1</v>
      </c>
      <c r="Z1131">
        <f t="shared" si="158"/>
        <v>1</v>
      </c>
      <c r="AA1131">
        <f t="shared" si="159"/>
        <v>1</v>
      </c>
      <c r="AB1131">
        <f t="shared" si="160"/>
        <v>1</v>
      </c>
      <c r="AC1131">
        <f t="shared" si="161"/>
        <v>1</v>
      </c>
    </row>
    <row r="1132" spans="1:29" x14ac:dyDescent="0.2">
      <c r="A1132" t="s">
        <v>2933</v>
      </c>
      <c r="B1132" t="s">
        <v>133</v>
      </c>
      <c r="C1132">
        <v>22245</v>
      </c>
      <c r="D1132" t="s">
        <v>247</v>
      </c>
      <c r="E1132">
        <v>2</v>
      </c>
      <c r="F1132" t="s">
        <v>32</v>
      </c>
      <c r="G1132">
        <v>5545</v>
      </c>
      <c r="H1132" t="s">
        <v>85</v>
      </c>
      <c r="I1132" t="s">
        <v>34</v>
      </c>
      <c r="J1132" t="s">
        <v>42</v>
      </c>
      <c r="K1132">
        <v>2</v>
      </c>
      <c r="L1132">
        <v>45838</v>
      </c>
      <c r="M1132">
        <v>15</v>
      </c>
      <c r="N1132" t="s">
        <v>2934</v>
      </c>
      <c r="O1132" t="s">
        <v>49</v>
      </c>
      <c r="P1132">
        <v>1798</v>
      </c>
      <c r="Q1132">
        <v>62.8</v>
      </c>
      <c r="R1132">
        <v>5</v>
      </c>
      <c r="S1132">
        <v>102</v>
      </c>
      <c r="T1132">
        <v>2022</v>
      </c>
      <c r="U1132" t="str">
        <f t="shared" si="153"/>
        <v>Automatic</v>
      </c>
      <c r="V1132">
        <f t="shared" si="154"/>
        <v>20000</v>
      </c>
      <c r="W1132">
        <f t="shared" si="155"/>
        <v>0</v>
      </c>
      <c r="X1132">
        <f t="shared" si="156"/>
        <v>1.8</v>
      </c>
      <c r="Y1132">
        <f t="shared" si="157"/>
        <v>1</v>
      </c>
      <c r="Z1132">
        <f t="shared" si="158"/>
        <v>1</v>
      </c>
      <c r="AA1132">
        <f t="shared" si="159"/>
        <v>1</v>
      </c>
      <c r="AB1132">
        <f t="shared" si="160"/>
        <v>1</v>
      </c>
      <c r="AC1132">
        <f t="shared" si="161"/>
        <v>1</v>
      </c>
    </row>
    <row r="1133" spans="1:29" x14ac:dyDescent="0.2">
      <c r="A1133" t="s">
        <v>2935</v>
      </c>
      <c r="B1133" t="s">
        <v>80</v>
      </c>
      <c r="C1133">
        <v>12145</v>
      </c>
      <c r="D1133" t="s">
        <v>2936</v>
      </c>
      <c r="E1133">
        <v>2</v>
      </c>
      <c r="F1133" t="s">
        <v>40</v>
      </c>
      <c r="G1133">
        <v>13600</v>
      </c>
      <c r="H1133" t="s">
        <v>94</v>
      </c>
      <c r="I1133" t="s">
        <v>54</v>
      </c>
      <c r="J1133" t="s">
        <v>936</v>
      </c>
      <c r="K1133">
        <v>9</v>
      </c>
      <c r="L1133">
        <v>44524</v>
      </c>
      <c r="M1133">
        <v>23</v>
      </c>
      <c r="N1133" t="s">
        <v>2937</v>
      </c>
      <c r="O1133" t="s">
        <v>49</v>
      </c>
      <c r="P1133">
        <v>1498</v>
      </c>
      <c r="Q1133">
        <v>38.200000000000003</v>
      </c>
      <c r="R1133">
        <v>5</v>
      </c>
      <c r="S1133">
        <v>171</v>
      </c>
      <c r="T1133">
        <v>2015</v>
      </c>
      <c r="U1133" t="str">
        <f t="shared" si="153"/>
        <v>Automatic</v>
      </c>
      <c r="V1133">
        <f t="shared" si="154"/>
        <v>10000</v>
      </c>
      <c r="W1133">
        <f t="shared" si="155"/>
        <v>0</v>
      </c>
      <c r="X1133">
        <f t="shared" si="156"/>
        <v>1.5</v>
      </c>
      <c r="Y1133">
        <f t="shared" si="157"/>
        <v>1</v>
      </c>
      <c r="Z1133">
        <f t="shared" si="158"/>
        <v>1</v>
      </c>
      <c r="AA1133">
        <f t="shared" si="159"/>
        <v>1</v>
      </c>
      <c r="AB1133">
        <f t="shared" si="160"/>
        <v>1</v>
      </c>
      <c r="AC1133">
        <f t="shared" si="161"/>
        <v>1</v>
      </c>
    </row>
    <row r="1134" spans="1:29" x14ac:dyDescent="0.2">
      <c r="A1134" t="s">
        <v>2938</v>
      </c>
      <c r="B1134" t="s">
        <v>38</v>
      </c>
      <c r="C1134">
        <v>1595</v>
      </c>
      <c r="D1134" t="s">
        <v>2939</v>
      </c>
      <c r="E1134">
        <v>1</v>
      </c>
      <c r="F1134" t="s">
        <v>40</v>
      </c>
      <c r="G1134">
        <v>90160</v>
      </c>
      <c r="H1134" t="s">
        <v>41</v>
      </c>
      <c r="I1134" t="s">
        <v>54</v>
      </c>
      <c r="J1134" t="s">
        <v>42</v>
      </c>
      <c r="K1134">
        <v>14</v>
      </c>
      <c r="L1134">
        <v>44783</v>
      </c>
      <c r="M1134">
        <v>6</v>
      </c>
      <c r="N1134" t="s">
        <v>2940</v>
      </c>
      <c r="O1134" t="s">
        <v>44</v>
      </c>
      <c r="P1134">
        <v>1229</v>
      </c>
      <c r="Q1134">
        <v>53.3</v>
      </c>
      <c r="R1134">
        <v>5</v>
      </c>
      <c r="S1134">
        <v>124</v>
      </c>
      <c r="T1134">
        <v>2010</v>
      </c>
      <c r="U1134" t="str">
        <f t="shared" si="153"/>
        <v>Manual</v>
      </c>
      <c r="V1134">
        <f t="shared" si="154"/>
        <v>0</v>
      </c>
      <c r="W1134">
        <f t="shared" si="155"/>
        <v>50000</v>
      </c>
      <c r="X1134">
        <f t="shared" si="156"/>
        <v>1.2</v>
      </c>
      <c r="Y1134">
        <f t="shared" si="157"/>
        <v>1</v>
      </c>
      <c r="Z1134">
        <f t="shared" si="158"/>
        <v>1</v>
      </c>
      <c r="AA1134">
        <f t="shared" si="159"/>
        <v>1</v>
      </c>
      <c r="AB1134">
        <f t="shared" si="160"/>
        <v>1</v>
      </c>
      <c r="AC1134">
        <f t="shared" si="161"/>
        <v>1</v>
      </c>
    </row>
    <row r="1135" spans="1:29" x14ac:dyDescent="0.2">
      <c r="A1135" t="s">
        <v>2941</v>
      </c>
      <c r="B1135" t="s">
        <v>80</v>
      </c>
      <c r="C1135">
        <v>30833</v>
      </c>
      <c r="D1135" t="s">
        <v>2922</v>
      </c>
      <c r="E1135">
        <v>2</v>
      </c>
      <c r="F1135" t="s">
        <v>32</v>
      </c>
      <c r="G1135">
        <v>4474</v>
      </c>
      <c r="H1135" t="s">
        <v>77</v>
      </c>
      <c r="I1135" t="s">
        <v>62</v>
      </c>
      <c r="J1135" t="s">
        <v>42</v>
      </c>
      <c r="K1135">
        <v>2</v>
      </c>
      <c r="L1135">
        <v>45991</v>
      </c>
      <c r="M1135">
        <v>21</v>
      </c>
      <c r="N1135" t="s">
        <v>2942</v>
      </c>
      <c r="O1135" t="s">
        <v>49</v>
      </c>
      <c r="P1135">
        <v>2488</v>
      </c>
      <c r="Q1135">
        <v>201.8</v>
      </c>
      <c r="R1135">
        <v>5</v>
      </c>
      <c r="S1135">
        <v>25</v>
      </c>
      <c r="T1135">
        <v>2022</v>
      </c>
      <c r="U1135" t="str">
        <f t="shared" si="153"/>
        <v>Automatic</v>
      </c>
      <c r="V1135">
        <f t="shared" si="154"/>
        <v>30000</v>
      </c>
      <c r="W1135">
        <f t="shared" si="155"/>
        <v>0</v>
      </c>
      <c r="X1135">
        <f t="shared" si="156"/>
        <v>2.5</v>
      </c>
      <c r="Y1135">
        <f t="shared" si="157"/>
        <v>0</v>
      </c>
      <c r="Z1135">
        <f t="shared" si="158"/>
        <v>1</v>
      </c>
      <c r="AA1135">
        <f t="shared" si="159"/>
        <v>1</v>
      </c>
      <c r="AB1135">
        <f t="shared" si="160"/>
        <v>1</v>
      </c>
      <c r="AC1135">
        <f t="shared" si="161"/>
        <v>0</v>
      </c>
    </row>
    <row r="1136" spans="1:29" x14ac:dyDescent="0.2">
      <c r="A1136" t="s">
        <v>2943</v>
      </c>
      <c r="B1136" t="s">
        <v>75</v>
      </c>
      <c r="C1136">
        <v>11545</v>
      </c>
      <c r="D1136" t="s">
        <v>2944</v>
      </c>
      <c r="E1136">
        <v>2</v>
      </c>
      <c r="F1136" t="s">
        <v>40</v>
      </c>
      <c r="G1136">
        <v>64200</v>
      </c>
      <c r="H1136" t="s">
        <v>33</v>
      </c>
      <c r="I1136" t="s">
        <v>34</v>
      </c>
      <c r="J1136" t="s">
        <v>42</v>
      </c>
      <c r="K1136">
        <v>12</v>
      </c>
      <c r="L1136">
        <v>45688</v>
      </c>
      <c r="M1136">
        <v>27</v>
      </c>
      <c r="N1136" t="s">
        <v>2945</v>
      </c>
      <c r="O1136" t="s">
        <v>49</v>
      </c>
      <c r="P1136">
        <v>1798</v>
      </c>
      <c r="Q1136">
        <v>47.9</v>
      </c>
      <c r="R1136">
        <v>5</v>
      </c>
      <c r="S1136">
        <v>136</v>
      </c>
      <c r="T1136">
        <v>2012</v>
      </c>
      <c r="U1136" t="str">
        <f t="shared" si="153"/>
        <v>Automatic</v>
      </c>
      <c r="V1136">
        <f t="shared" si="154"/>
        <v>10000</v>
      </c>
      <c r="W1136">
        <f t="shared" si="155"/>
        <v>50000</v>
      </c>
      <c r="X1136">
        <f t="shared" si="156"/>
        <v>1.8</v>
      </c>
      <c r="Y1136">
        <f t="shared" si="157"/>
        <v>1</v>
      </c>
      <c r="Z1136">
        <f t="shared" si="158"/>
        <v>1</v>
      </c>
      <c r="AA1136">
        <f t="shared" si="159"/>
        <v>1</v>
      </c>
      <c r="AB1136">
        <f t="shared" si="160"/>
        <v>1</v>
      </c>
      <c r="AC1136">
        <f t="shared" si="161"/>
        <v>1</v>
      </c>
    </row>
    <row r="1137" spans="1:29" x14ac:dyDescent="0.2">
      <c r="A1137" t="s">
        <v>2946</v>
      </c>
      <c r="B1137" t="s">
        <v>65</v>
      </c>
      <c r="C1137">
        <v>3555</v>
      </c>
      <c r="D1137" t="s">
        <v>670</v>
      </c>
      <c r="E1137">
        <v>2</v>
      </c>
      <c r="F1137" t="s">
        <v>40</v>
      </c>
      <c r="G1137">
        <v>90000</v>
      </c>
      <c r="H1137" t="s">
        <v>77</v>
      </c>
      <c r="I1137" t="s">
        <v>95</v>
      </c>
      <c r="J1137" t="s">
        <v>146</v>
      </c>
      <c r="K1137">
        <v>12</v>
      </c>
      <c r="L1137">
        <v>45192</v>
      </c>
      <c r="M1137">
        <v>4</v>
      </c>
      <c r="N1137" t="s">
        <v>2947</v>
      </c>
      <c r="O1137" t="s">
        <v>148</v>
      </c>
      <c r="P1137">
        <v>999</v>
      </c>
      <c r="Q1137">
        <v>65.7</v>
      </c>
      <c r="R1137">
        <v>2</v>
      </c>
      <c r="S1137">
        <v>98</v>
      </c>
      <c r="T1137">
        <v>2012</v>
      </c>
      <c r="U1137" t="str">
        <f t="shared" si="153"/>
        <v>Automatic</v>
      </c>
      <c r="V1137">
        <f t="shared" si="154"/>
        <v>0</v>
      </c>
      <c r="W1137">
        <f t="shared" si="155"/>
        <v>50000</v>
      </c>
      <c r="X1137">
        <f t="shared" si="156"/>
        <v>1</v>
      </c>
      <c r="Y1137">
        <f t="shared" si="157"/>
        <v>1</v>
      </c>
      <c r="Z1137">
        <f t="shared" si="158"/>
        <v>1</v>
      </c>
      <c r="AA1137">
        <f t="shared" si="159"/>
        <v>1</v>
      </c>
      <c r="AB1137">
        <f t="shared" si="160"/>
        <v>1</v>
      </c>
      <c r="AC1137">
        <f t="shared" si="161"/>
        <v>1</v>
      </c>
    </row>
    <row r="1138" spans="1:29" x14ac:dyDescent="0.2">
      <c r="A1138" t="s">
        <v>2948</v>
      </c>
      <c r="B1138" t="s">
        <v>80</v>
      </c>
      <c r="C1138">
        <v>21395</v>
      </c>
      <c r="D1138" t="s">
        <v>2949</v>
      </c>
      <c r="E1138">
        <v>1</v>
      </c>
      <c r="F1138" t="s">
        <v>40</v>
      </c>
      <c r="G1138">
        <v>2000</v>
      </c>
      <c r="H1138" t="s">
        <v>94</v>
      </c>
      <c r="I1138" t="s">
        <v>54</v>
      </c>
      <c r="J1138" t="s">
        <v>42</v>
      </c>
      <c r="K1138">
        <v>6</v>
      </c>
      <c r="L1138">
        <v>44679</v>
      </c>
      <c r="M1138">
        <v>34</v>
      </c>
      <c r="N1138" t="s">
        <v>2950</v>
      </c>
      <c r="O1138" t="s">
        <v>49</v>
      </c>
      <c r="P1138">
        <v>1999</v>
      </c>
      <c r="Q1138">
        <v>41.5</v>
      </c>
      <c r="R1138">
        <v>5</v>
      </c>
      <c r="S1138">
        <v>159</v>
      </c>
      <c r="T1138">
        <v>2018</v>
      </c>
      <c r="U1138" t="str">
        <f t="shared" si="153"/>
        <v>Manual</v>
      </c>
      <c r="V1138">
        <f t="shared" si="154"/>
        <v>20000</v>
      </c>
      <c r="W1138">
        <f t="shared" si="155"/>
        <v>0</v>
      </c>
      <c r="X1138">
        <f t="shared" si="156"/>
        <v>2</v>
      </c>
      <c r="Y1138">
        <f t="shared" si="157"/>
        <v>1</v>
      </c>
      <c r="Z1138">
        <f t="shared" si="158"/>
        <v>1</v>
      </c>
      <c r="AA1138">
        <f t="shared" si="159"/>
        <v>1</v>
      </c>
      <c r="AB1138">
        <f t="shared" si="160"/>
        <v>1</v>
      </c>
      <c r="AC1138">
        <f t="shared" si="161"/>
        <v>1</v>
      </c>
    </row>
    <row r="1139" spans="1:29" x14ac:dyDescent="0.2">
      <c r="A1139" t="s">
        <v>2951</v>
      </c>
      <c r="B1139" t="s">
        <v>137</v>
      </c>
      <c r="C1139">
        <v>5774</v>
      </c>
      <c r="D1139" t="s">
        <v>1429</v>
      </c>
      <c r="E1139">
        <v>1</v>
      </c>
      <c r="F1139" t="s">
        <v>40</v>
      </c>
      <c r="G1139">
        <v>50000</v>
      </c>
      <c r="H1139" t="s">
        <v>41</v>
      </c>
      <c r="I1139" t="s">
        <v>34</v>
      </c>
      <c r="J1139" t="s">
        <v>42</v>
      </c>
      <c r="K1139">
        <v>7</v>
      </c>
      <c r="L1139">
        <v>45640</v>
      </c>
      <c r="M1139">
        <v>2</v>
      </c>
      <c r="N1139" t="s">
        <v>2952</v>
      </c>
      <c r="O1139" t="s">
        <v>49</v>
      </c>
      <c r="P1139">
        <v>998</v>
      </c>
      <c r="Q1139">
        <v>60.1</v>
      </c>
      <c r="R1139">
        <v>5</v>
      </c>
      <c r="S1139">
        <v>108</v>
      </c>
      <c r="T1139">
        <v>2017</v>
      </c>
      <c r="U1139" t="str">
        <f t="shared" si="153"/>
        <v>Manual</v>
      </c>
      <c r="V1139">
        <f t="shared" si="154"/>
        <v>5000</v>
      </c>
      <c r="W1139">
        <f t="shared" si="155"/>
        <v>50000</v>
      </c>
      <c r="X1139">
        <f t="shared" si="156"/>
        <v>1</v>
      </c>
      <c r="Y1139">
        <f t="shared" si="157"/>
        <v>1</v>
      </c>
      <c r="Z1139">
        <f t="shared" si="158"/>
        <v>1</v>
      </c>
      <c r="AA1139">
        <f t="shared" si="159"/>
        <v>1</v>
      </c>
      <c r="AB1139">
        <f t="shared" si="160"/>
        <v>1</v>
      </c>
      <c r="AC1139">
        <f t="shared" si="161"/>
        <v>1</v>
      </c>
    </row>
    <row r="1140" spans="1:29" x14ac:dyDescent="0.2">
      <c r="A1140" t="s">
        <v>2953</v>
      </c>
      <c r="B1140" t="s">
        <v>123</v>
      </c>
      <c r="C1140">
        <v>15100</v>
      </c>
      <c r="D1140" t="s">
        <v>2954</v>
      </c>
      <c r="E1140">
        <v>2</v>
      </c>
      <c r="F1140" t="s">
        <v>53</v>
      </c>
      <c r="G1140">
        <v>34000</v>
      </c>
      <c r="H1140" t="s">
        <v>61</v>
      </c>
      <c r="I1140" t="s">
        <v>34</v>
      </c>
      <c r="J1140" t="s">
        <v>35</v>
      </c>
      <c r="K1140">
        <v>8</v>
      </c>
      <c r="L1140">
        <v>45440</v>
      </c>
      <c r="M1140">
        <v>26</v>
      </c>
      <c r="N1140" t="s">
        <v>2955</v>
      </c>
      <c r="O1140" t="s">
        <v>35</v>
      </c>
      <c r="P1140">
        <v>1995</v>
      </c>
      <c r="Q1140">
        <v>65.7</v>
      </c>
      <c r="R1140">
        <v>5</v>
      </c>
      <c r="S1140">
        <v>114</v>
      </c>
      <c r="T1140">
        <v>2016</v>
      </c>
      <c r="U1140" t="str">
        <f t="shared" si="153"/>
        <v>Automatic</v>
      </c>
      <c r="V1140">
        <f t="shared" si="154"/>
        <v>15000</v>
      </c>
      <c r="W1140">
        <f t="shared" si="155"/>
        <v>0</v>
      </c>
      <c r="X1140">
        <f t="shared" si="156"/>
        <v>2</v>
      </c>
      <c r="Y1140">
        <f t="shared" si="157"/>
        <v>1</v>
      </c>
      <c r="Z1140">
        <f t="shared" si="158"/>
        <v>1</v>
      </c>
      <c r="AA1140">
        <f t="shared" si="159"/>
        <v>1</v>
      </c>
      <c r="AB1140">
        <f t="shared" si="160"/>
        <v>1</v>
      </c>
      <c r="AC1140">
        <f t="shared" si="161"/>
        <v>1</v>
      </c>
    </row>
    <row r="1141" spans="1:29" x14ac:dyDescent="0.2">
      <c r="A1141" t="s">
        <v>2956</v>
      </c>
      <c r="B1141" t="s">
        <v>133</v>
      </c>
      <c r="C1141">
        <v>6895</v>
      </c>
      <c r="D1141" t="s">
        <v>2106</v>
      </c>
      <c r="E1141">
        <v>2</v>
      </c>
      <c r="F1141" t="s">
        <v>32</v>
      </c>
      <c r="G1141">
        <v>74000</v>
      </c>
      <c r="H1141" t="s">
        <v>41</v>
      </c>
      <c r="I1141" t="s">
        <v>34</v>
      </c>
      <c r="J1141" t="s">
        <v>42</v>
      </c>
      <c r="K1141">
        <v>12</v>
      </c>
      <c r="L1141">
        <v>45412</v>
      </c>
      <c r="M1141">
        <v>13</v>
      </c>
      <c r="N1141" t="s">
        <v>2957</v>
      </c>
      <c r="O1141" t="s">
        <v>49</v>
      </c>
      <c r="P1141">
        <v>1797</v>
      </c>
      <c r="Q1141">
        <v>74.3</v>
      </c>
      <c r="R1141">
        <v>5</v>
      </c>
      <c r="S1141">
        <v>89</v>
      </c>
      <c r="T1141">
        <v>2012</v>
      </c>
      <c r="U1141" t="str">
        <f t="shared" si="153"/>
        <v>Automatic</v>
      </c>
      <c r="V1141">
        <f t="shared" si="154"/>
        <v>5000</v>
      </c>
      <c r="W1141">
        <f t="shared" si="155"/>
        <v>50000</v>
      </c>
      <c r="X1141">
        <f t="shared" si="156"/>
        <v>1.8</v>
      </c>
      <c r="Y1141">
        <f t="shared" si="157"/>
        <v>1</v>
      </c>
      <c r="Z1141">
        <f t="shared" si="158"/>
        <v>1</v>
      </c>
      <c r="AA1141">
        <f t="shared" si="159"/>
        <v>1</v>
      </c>
      <c r="AB1141">
        <f t="shared" si="160"/>
        <v>1</v>
      </c>
      <c r="AC1141">
        <f t="shared" si="161"/>
        <v>1</v>
      </c>
    </row>
    <row r="1142" spans="1:29" x14ac:dyDescent="0.2">
      <c r="A1142" t="s">
        <v>2958</v>
      </c>
      <c r="B1142" t="s">
        <v>80</v>
      </c>
      <c r="C1142">
        <v>4445</v>
      </c>
      <c r="D1142" t="s">
        <v>90</v>
      </c>
      <c r="E1142">
        <v>1</v>
      </c>
      <c r="F1142" t="s">
        <v>40</v>
      </c>
      <c r="G1142">
        <v>51000</v>
      </c>
      <c r="H1142" t="s">
        <v>77</v>
      </c>
      <c r="I1142" t="s">
        <v>54</v>
      </c>
      <c r="J1142" t="s">
        <v>42</v>
      </c>
      <c r="K1142">
        <v>13</v>
      </c>
      <c r="L1142">
        <v>44487</v>
      </c>
      <c r="M1142">
        <v>8</v>
      </c>
      <c r="N1142" t="s">
        <v>1085</v>
      </c>
      <c r="O1142" t="s">
        <v>49</v>
      </c>
      <c r="P1142">
        <v>1388</v>
      </c>
      <c r="Q1142">
        <v>48.7</v>
      </c>
      <c r="R1142">
        <v>5</v>
      </c>
      <c r="S1142">
        <v>133</v>
      </c>
      <c r="T1142">
        <v>2011</v>
      </c>
      <c r="U1142" t="str">
        <f t="shared" si="153"/>
        <v>Manual</v>
      </c>
      <c r="V1142">
        <f t="shared" si="154"/>
        <v>0</v>
      </c>
      <c r="W1142">
        <f t="shared" si="155"/>
        <v>50000</v>
      </c>
      <c r="X1142">
        <f t="shared" si="156"/>
        <v>1.4</v>
      </c>
      <c r="Y1142">
        <f t="shared" si="157"/>
        <v>1</v>
      </c>
      <c r="Z1142">
        <f t="shared" si="158"/>
        <v>1</v>
      </c>
      <c r="AA1142">
        <f t="shared" si="159"/>
        <v>1</v>
      </c>
      <c r="AB1142">
        <f t="shared" si="160"/>
        <v>1</v>
      </c>
      <c r="AC1142">
        <f t="shared" si="161"/>
        <v>1</v>
      </c>
    </row>
    <row r="1143" spans="1:29" x14ac:dyDescent="0.2">
      <c r="A1143" t="s">
        <v>2959</v>
      </c>
      <c r="B1143" t="s">
        <v>303</v>
      </c>
      <c r="C1143">
        <v>4450</v>
      </c>
      <c r="D1143" t="s">
        <v>2960</v>
      </c>
      <c r="E1143">
        <v>1</v>
      </c>
      <c r="F1143" t="s">
        <v>40</v>
      </c>
      <c r="G1143">
        <v>32141</v>
      </c>
      <c r="H1143" t="s">
        <v>33</v>
      </c>
      <c r="I1143" t="s">
        <v>34</v>
      </c>
      <c r="J1143" t="s">
        <v>42</v>
      </c>
      <c r="K1143">
        <v>11</v>
      </c>
      <c r="L1143">
        <v>45740</v>
      </c>
      <c r="M1143">
        <v>10</v>
      </c>
      <c r="N1143" t="s">
        <v>2961</v>
      </c>
      <c r="O1143" t="s">
        <v>44</v>
      </c>
      <c r="P1143">
        <v>875</v>
      </c>
      <c r="Q1143">
        <v>70.599999999999994</v>
      </c>
      <c r="R1143">
        <v>4</v>
      </c>
      <c r="S1143">
        <v>95</v>
      </c>
      <c r="T1143">
        <v>2013</v>
      </c>
      <c r="U1143" t="str">
        <f t="shared" si="153"/>
        <v>Manual</v>
      </c>
      <c r="V1143">
        <f t="shared" si="154"/>
        <v>0</v>
      </c>
      <c r="W1143">
        <f t="shared" si="155"/>
        <v>0</v>
      </c>
      <c r="X1143">
        <f t="shared" si="156"/>
        <v>0.9</v>
      </c>
      <c r="Y1143">
        <f t="shared" si="157"/>
        <v>1</v>
      </c>
      <c r="Z1143">
        <f t="shared" si="158"/>
        <v>1</v>
      </c>
      <c r="AA1143">
        <f t="shared" si="159"/>
        <v>1</v>
      </c>
      <c r="AB1143">
        <f t="shared" si="160"/>
        <v>1</v>
      </c>
      <c r="AC1143">
        <f t="shared" si="161"/>
        <v>1</v>
      </c>
    </row>
    <row r="1144" spans="1:29" x14ac:dyDescent="0.2">
      <c r="A1144" t="s">
        <v>2962</v>
      </c>
      <c r="B1144" t="s">
        <v>137</v>
      </c>
      <c r="C1144">
        <v>23245</v>
      </c>
      <c r="D1144" t="s">
        <v>2963</v>
      </c>
      <c r="E1144">
        <v>2</v>
      </c>
      <c r="F1144" t="s">
        <v>32</v>
      </c>
      <c r="G1144">
        <v>2000</v>
      </c>
      <c r="H1144" t="s">
        <v>85</v>
      </c>
      <c r="I1144" t="s">
        <v>34</v>
      </c>
      <c r="J1144" t="s">
        <v>42</v>
      </c>
      <c r="K1144">
        <v>2</v>
      </c>
      <c r="L1144">
        <v>45900</v>
      </c>
      <c r="M1144">
        <v>11</v>
      </c>
      <c r="N1144" t="s">
        <v>2964</v>
      </c>
      <c r="O1144" t="s">
        <v>49</v>
      </c>
      <c r="P1144">
        <v>1580</v>
      </c>
      <c r="Q1144">
        <v>62.8</v>
      </c>
      <c r="R1144">
        <v>5</v>
      </c>
      <c r="S1144">
        <v>102</v>
      </c>
      <c r="T1144">
        <v>2022</v>
      </c>
      <c r="U1144" t="str">
        <f t="shared" si="153"/>
        <v>Automatic</v>
      </c>
      <c r="V1144">
        <f t="shared" si="154"/>
        <v>20000</v>
      </c>
      <c r="W1144">
        <f t="shared" si="155"/>
        <v>0</v>
      </c>
      <c r="X1144">
        <f t="shared" si="156"/>
        <v>1.6</v>
      </c>
      <c r="Y1144">
        <f t="shared" si="157"/>
        <v>1</v>
      </c>
      <c r="Z1144">
        <f t="shared" si="158"/>
        <v>1</v>
      </c>
      <c r="AA1144">
        <f t="shared" si="159"/>
        <v>1</v>
      </c>
      <c r="AB1144">
        <f t="shared" si="160"/>
        <v>1</v>
      </c>
      <c r="AC1144">
        <f t="shared" si="161"/>
        <v>1</v>
      </c>
    </row>
    <row r="1145" spans="1:29" x14ac:dyDescent="0.2">
      <c r="A1145" t="s">
        <v>2965</v>
      </c>
      <c r="B1145" t="s">
        <v>46</v>
      </c>
      <c r="C1145">
        <v>7245</v>
      </c>
      <c r="D1145" t="s">
        <v>2966</v>
      </c>
      <c r="E1145">
        <v>2</v>
      </c>
      <c r="F1145" t="s">
        <v>40</v>
      </c>
      <c r="G1145">
        <v>8200</v>
      </c>
      <c r="H1145" t="s">
        <v>33</v>
      </c>
      <c r="I1145" t="s">
        <v>54</v>
      </c>
      <c r="J1145" t="s">
        <v>71</v>
      </c>
      <c r="K1145">
        <v>8</v>
      </c>
      <c r="L1145">
        <v>44811</v>
      </c>
      <c r="M1145">
        <v>10</v>
      </c>
      <c r="N1145" t="s">
        <v>2967</v>
      </c>
      <c r="O1145" t="s">
        <v>73</v>
      </c>
      <c r="P1145">
        <v>1198</v>
      </c>
      <c r="Q1145">
        <v>55.4</v>
      </c>
      <c r="R1145">
        <v>5</v>
      </c>
      <c r="S1145">
        <v>119</v>
      </c>
      <c r="T1145">
        <v>2016</v>
      </c>
      <c r="U1145" t="str">
        <f t="shared" si="153"/>
        <v>Automatic</v>
      </c>
      <c r="V1145">
        <f t="shared" si="154"/>
        <v>5000</v>
      </c>
      <c r="W1145">
        <f t="shared" si="155"/>
        <v>0</v>
      </c>
      <c r="X1145">
        <f t="shared" si="156"/>
        <v>1.2</v>
      </c>
      <c r="Y1145">
        <f t="shared" si="157"/>
        <v>1</v>
      </c>
      <c r="Z1145">
        <f t="shared" si="158"/>
        <v>1</v>
      </c>
      <c r="AA1145">
        <f t="shared" si="159"/>
        <v>1</v>
      </c>
      <c r="AB1145">
        <f t="shared" si="160"/>
        <v>1</v>
      </c>
      <c r="AC1145">
        <f t="shared" si="161"/>
        <v>1</v>
      </c>
    </row>
    <row r="1146" spans="1:29" x14ac:dyDescent="0.2">
      <c r="A1146" t="s">
        <v>2968</v>
      </c>
      <c r="B1146" t="s">
        <v>38</v>
      </c>
      <c r="C1146">
        <v>7295</v>
      </c>
      <c r="D1146" t="s">
        <v>2969</v>
      </c>
      <c r="E1146">
        <v>1</v>
      </c>
      <c r="F1146" t="s">
        <v>53</v>
      </c>
      <c r="G1146">
        <v>34461</v>
      </c>
      <c r="H1146" t="s">
        <v>77</v>
      </c>
      <c r="I1146" t="s">
        <v>34</v>
      </c>
      <c r="J1146" t="s">
        <v>42</v>
      </c>
      <c r="K1146">
        <v>8</v>
      </c>
      <c r="L1146">
        <v>45498</v>
      </c>
      <c r="M1146">
        <v>15</v>
      </c>
      <c r="N1146" t="s">
        <v>2970</v>
      </c>
      <c r="O1146" t="s">
        <v>49</v>
      </c>
      <c r="P1146">
        <v>1598</v>
      </c>
      <c r="Q1146">
        <v>72.400000000000006</v>
      </c>
      <c r="R1146">
        <v>5</v>
      </c>
      <c r="S1146">
        <v>103</v>
      </c>
      <c r="T1146">
        <v>2016</v>
      </c>
      <c r="U1146" t="str">
        <f t="shared" si="153"/>
        <v>Manual</v>
      </c>
      <c r="V1146">
        <f t="shared" si="154"/>
        <v>5000</v>
      </c>
      <c r="W1146">
        <f t="shared" si="155"/>
        <v>0</v>
      </c>
      <c r="X1146">
        <f t="shared" si="156"/>
        <v>1.6</v>
      </c>
      <c r="Y1146">
        <f t="shared" si="157"/>
        <v>1</v>
      </c>
      <c r="Z1146">
        <f t="shared" si="158"/>
        <v>1</v>
      </c>
      <c r="AA1146">
        <f t="shared" si="159"/>
        <v>1</v>
      </c>
      <c r="AB1146">
        <f t="shared" si="160"/>
        <v>1</v>
      </c>
      <c r="AC1146">
        <f t="shared" si="161"/>
        <v>1</v>
      </c>
    </row>
    <row r="1147" spans="1:29" x14ac:dyDescent="0.2">
      <c r="A1147" t="s">
        <v>2971</v>
      </c>
      <c r="B1147" t="s">
        <v>123</v>
      </c>
      <c r="C1147">
        <v>21140</v>
      </c>
      <c r="D1147" t="s">
        <v>145</v>
      </c>
      <c r="E1147">
        <v>2</v>
      </c>
      <c r="F1147" t="s">
        <v>53</v>
      </c>
      <c r="G1147">
        <v>300</v>
      </c>
      <c r="H1147" t="s">
        <v>85</v>
      </c>
      <c r="I1147" t="s">
        <v>54</v>
      </c>
      <c r="J1147" t="s">
        <v>146</v>
      </c>
      <c r="K1147">
        <v>8</v>
      </c>
      <c r="L1147">
        <v>44689</v>
      </c>
      <c r="M1147">
        <v>31</v>
      </c>
      <c r="N1147" t="s">
        <v>2972</v>
      </c>
      <c r="O1147" t="s">
        <v>159</v>
      </c>
      <c r="P1147">
        <v>1995</v>
      </c>
      <c r="Q1147">
        <v>60.1</v>
      </c>
      <c r="R1147">
        <v>4</v>
      </c>
      <c r="S1147">
        <v>124</v>
      </c>
      <c r="T1147">
        <v>2016</v>
      </c>
      <c r="U1147" t="str">
        <f t="shared" si="153"/>
        <v>Automatic</v>
      </c>
      <c r="V1147">
        <f t="shared" si="154"/>
        <v>20000</v>
      </c>
      <c r="W1147">
        <f t="shared" si="155"/>
        <v>0</v>
      </c>
      <c r="X1147">
        <f t="shared" si="156"/>
        <v>2</v>
      </c>
      <c r="Y1147">
        <f t="shared" si="157"/>
        <v>1</v>
      </c>
      <c r="Z1147">
        <f t="shared" si="158"/>
        <v>1</v>
      </c>
      <c r="AA1147">
        <f t="shared" si="159"/>
        <v>1</v>
      </c>
      <c r="AB1147">
        <f t="shared" si="160"/>
        <v>1</v>
      </c>
      <c r="AC1147">
        <f t="shared" si="161"/>
        <v>1</v>
      </c>
    </row>
    <row r="1148" spans="1:29" x14ac:dyDescent="0.2">
      <c r="A1148" t="s">
        <v>2973</v>
      </c>
      <c r="B1148" t="s">
        <v>38</v>
      </c>
      <c r="C1148">
        <v>5220</v>
      </c>
      <c r="D1148" t="s">
        <v>110</v>
      </c>
      <c r="E1148">
        <v>1</v>
      </c>
      <c r="F1148" t="s">
        <v>40</v>
      </c>
      <c r="G1148">
        <v>64858</v>
      </c>
      <c r="H1148" t="s">
        <v>41</v>
      </c>
      <c r="I1148" t="s">
        <v>34</v>
      </c>
      <c r="J1148" t="s">
        <v>42</v>
      </c>
      <c r="K1148">
        <v>9</v>
      </c>
      <c r="L1148">
        <v>45730</v>
      </c>
      <c r="M1148">
        <v>9</v>
      </c>
      <c r="N1148" t="s">
        <v>2974</v>
      </c>
      <c r="O1148" t="s">
        <v>49</v>
      </c>
      <c r="P1148">
        <v>1398</v>
      </c>
      <c r="Q1148">
        <v>48.7</v>
      </c>
      <c r="R1148">
        <v>5</v>
      </c>
      <c r="S1148">
        <v>136</v>
      </c>
      <c r="T1148">
        <v>2015</v>
      </c>
      <c r="U1148" t="str">
        <f t="shared" si="153"/>
        <v>Manual</v>
      </c>
      <c r="V1148">
        <f t="shared" si="154"/>
        <v>5000</v>
      </c>
      <c r="W1148">
        <f t="shared" si="155"/>
        <v>50000</v>
      </c>
      <c r="X1148">
        <f t="shared" si="156"/>
        <v>1.4</v>
      </c>
      <c r="Y1148">
        <f t="shared" si="157"/>
        <v>1</v>
      </c>
      <c r="Z1148">
        <f t="shared" si="158"/>
        <v>1</v>
      </c>
      <c r="AA1148">
        <f t="shared" si="159"/>
        <v>1</v>
      </c>
      <c r="AB1148">
        <f t="shared" si="160"/>
        <v>1</v>
      </c>
      <c r="AC1148">
        <f t="shared" si="161"/>
        <v>1</v>
      </c>
    </row>
    <row r="1149" spans="1:29" x14ac:dyDescent="0.2">
      <c r="A1149" t="s">
        <v>2975</v>
      </c>
      <c r="B1149" t="s">
        <v>141</v>
      </c>
      <c r="C1149">
        <v>4345</v>
      </c>
      <c r="D1149" t="s">
        <v>2976</v>
      </c>
      <c r="E1149">
        <v>1</v>
      </c>
      <c r="F1149" t="s">
        <v>40</v>
      </c>
      <c r="G1149">
        <v>61000</v>
      </c>
      <c r="H1149" t="s">
        <v>94</v>
      </c>
      <c r="I1149" t="s">
        <v>54</v>
      </c>
      <c r="J1149" t="s">
        <v>35</v>
      </c>
      <c r="K1149">
        <v>12</v>
      </c>
      <c r="L1149">
        <v>44473</v>
      </c>
      <c r="M1149">
        <v>15</v>
      </c>
      <c r="N1149" t="s">
        <v>2977</v>
      </c>
      <c r="O1149" t="s">
        <v>35</v>
      </c>
      <c r="P1149">
        <v>1598</v>
      </c>
      <c r="Q1149">
        <v>46.3</v>
      </c>
      <c r="R1149">
        <v>5</v>
      </c>
      <c r="S1149">
        <v>140</v>
      </c>
      <c r="T1149">
        <v>2012</v>
      </c>
      <c r="U1149" t="str">
        <f t="shared" si="153"/>
        <v>Manual</v>
      </c>
      <c r="V1149">
        <f t="shared" si="154"/>
        <v>0</v>
      </c>
      <c r="W1149">
        <f t="shared" si="155"/>
        <v>50000</v>
      </c>
      <c r="X1149">
        <f t="shared" si="156"/>
        <v>1.6</v>
      </c>
      <c r="Y1149">
        <f t="shared" si="157"/>
        <v>1</v>
      </c>
      <c r="Z1149">
        <f t="shared" si="158"/>
        <v>1</v>
      </c>
      <c r="AA1149">
        <f t="shared" si="159"/>
        <v>1</v>
      </c>
      <c r="AB1149">
        <f t="shared" si="160"/>
        <v>1</v>
      </c>
      <c r="AC1149">
        <f t="shared" si="161"/>
        <v>1</v>
      </c>
    </row>
    <row r="1150" spans="1:29" x14ac:dyDescent="0.2">
      <c r="A1150" t="s">
        <v>2978</v>
      </c>
      <c r="B1150" t="s">
        <v>38</v>
      </c>
      <c r="C1150">
        <v>3890</v>
      </c>
      <c r="D1150" t="s">
        <v>2979</v>
      </c>
      <c r="E1150">
        <v>1</v>
      </c>
      <c r="F1150" t="s">
        <v>40</v>
      </c>
      <c r="G1150">
        <v>95000</v>
      </c>
      <c r="H1150" t="s">
        <v>41</v>
      </c>
      <c r="I1150" t="s">
        <v>34</v>
      </c>
      <c r="J1150" t="s">
        <v>71</v>
      </c>
      <c r="K1150">
        <v>12</v>
      </c>
      <c r="L1150">
        <v>45721</v>
      </c>
      <c r="M1150">
        <v>15</v>
      </c>
      <c r="N1150" t="s">
        <v>2980</v>
      </c>
      <c r="O1150" t="s">
        <v>73</v>
      </c>
      <c r="P1150">
        <v>1796</v>
      </c>
      <c r="Q1150">
        <v>39.200000000000003</v>
      </c>
      <c r="R1150">
        <v>7</v>
      </c>
      <c r="S1150">
        <v>168</v>
      </c>
      <c r="T1150">
        <v>2012</v>
      </c>
      <c r="U1150" t="str">
        <f t="shared" si="153"/>
        <v>Manual</v>
      </c>
      <c r="V1150">
        <f t="shared" si="154"/>
        <v>0</v>
      </c>
      <c r="W1150">
        <f t="shared" si="155"/>
        <v>50000</v>
      </c>
      <c r="X1150">
        <f t="shared" si="156"/>
        <v>1.8</v>
      </c>
      <c r="Y1150">
        <f t="shared" si="157"/>
        <v>1</v>
      </c>
      <c r="Z1150">
        <f t="shared" si="158"/>
        <v>1</v>
      </c>
      <c r="AA1150">
        <f t="shared" si="159"/>
        <v>1</v>
      </c>
      <c r="AB1150">
        <f t="shared" si="160"/>
        <v>1</v>
      </c>
      <c r="AC1150">
        <f t="shared" si="161"/>
        <v>1</v>
      </c>
    </row>
    <row r="1151" spans="1:29" x14ac:dyDescent="0.2">
      <c r="A1151" t="s">
        <v>2981</v>
      </c>
      <c r="B1151" t="s">
        <v>361</v>
      </c>
      <c r="C1151">
        <v>7540</v>
      </c>
      <c r="D1151" t="s">
        <v>2982</v>
      </c>
      <c r="E1151">
        <v>2</v>
      </c>
      <c r="F1151" t="s">
        <v>32</v>
      </c>
      <c r="G1151">
        <v>40721</v>
      </c>
      <c r="H1151" t="s">
        <v>61</v>
      </c>
      <c r="I1151" t="s">
        <v>34</v>
      </c>
      <c r="J1151" t="s">
        <v>35</v>
      </c>
      <c r="K1151">
        <v>9</v>
      </c>
      <c r="L1151">
        <v>45418</v>
      </c>
      <c r="M1151">
        <v>26</v>
      </c>
      <c r="N1151" t="s">
        <v>2983</v>
      </c>
      <c r="O1151" t="s">
        <v>35</v>
      </c>
      <c r="P1151">
        <v>1998</v>
      </c>
      <c r="Q1151">
        <v>148.69999999999999</v>
      </c>
      <c r="R1151">
        <v>5</v>
      </c>
      <c r="S1151">
        <v>44</v>
      </c>
      <c r="T1151">
        <v>2015</v>
      </c>
      <c r="U1151" t="str">
        <f t="shared" si="153"/>
        <v>Automatic</v>
      </c>
      <c r="V1151">
        <f t="shared" si="154"/>
        <v>5000</v>
      </c>
      <c r="W1151">
        <f t="shared" si="155"/>
        <v>0</v>
      </c>
      <c r="X1151">
        <f t="shared" si="156"/>
        <v>2</v>
      </c>
      <c r="Y1151">
        <f t="shared" si="157"/>
        <v>1</v>
      </c>
      <c r="Z1151">
        <f t="shared" si="158"/>
        <v>1</v>
      </c>
      <c r="AA1151">
        <f t="shared" si="159"/>
        <v>1</v>
      </c>
      <c r="AB1151">
        <f t="shared" si="160"/>
        <v>1</v>
      </c>
      <c r="AC1151">
        <f t="shared" si="161"/>
        <v>1</v>
      </c>
    </row>
    <row r="1152" spans="1:29" x14ac:dyDescent="0.2">
      <c r="A1152" t="s">
        <v>2984</v>
      </c>
      <c r="B1152" t="s">
        <v>80</v>
      </c>
      <c r="C1152">
        <v>5316</v>
      </c>
      <c r="D1152" t="s">
        <v>2985</v>
      </c>
      <c r="E1152">
        <v>1</v>
      </c>
      <c r="F1152" t="s">
        <v>40</v>
      </c>
      <c r="G1152">
        <v>58327</v>
      </c>
      <c r="H1152" t="s">
        <v>41</v>
      </c>
      <c r="I1152" t="s">
        <v>34</v>
      </c>
      <c r="J1152" t="s">
        <v>42</v>
      </c>
      <c r="K1152">
        <v>10</v>
      </c>
      <c r="L1152">
        <v>45595</v>
      </c>
      <c r="M1152">
        <v>11</v>
      </c>
      <c r="N1152" t="s">
        <v>2986</v>
      </c>
      <c r="O1152" t="s">
        <v>49</v>
      </c>
      <c r="P1152">
        <v>1596</v>
      </c>
      <c r="Q1152">
        <v>47.9</v>
      </c>
      <c r="R1152">
        <v>5</v>
      </c>
      <c r="S1152">
        <v>136</v>
      </c>
      <c r="T1152">
        <v>2014</v>
      </c>
      <c r="U1152" t="str">
        <f t="shared" si="153"/>
        <v>Manual</v>
      </c>
      <c r="V1152">
        <f t="shared" si="154"/>
        <v>5000</v>
      </c>
      <c r="W1152">
        <f t="shared" si="155"/>
        <v>50000</v>
      </c>
      <c r="X1152">
        <f t="shared" si="156"/>
        <v>1.6</v>
      </c>
      <c r="Y1152">
        <f t="shared" si="157"/>
        <v>1</v>
      </c>
      <c r="Z1152">
        <f t="shared" si="158"/>
        <v>1</v>
      </c>
      <c r="AA1152">
        <f t="shared" si="159"/>
        <v>1</v>
      </c>
      <c r="AB1152">
        <f t="shared" si="160"/>
        <v>1</v>
      </c>
      <c r="AC1152">
        <f t="shared" si="161"/>
        <v>1</v>
      </c>
    </row>
    <row r="1153" spans="1:29" x14ac:dyDescent="0.2">
      <c r="A1153" t="s">
        <v>2987</v>
      </c>
      <c r="B1153" t="s">
        <v>38</v>
      </c>
      <c r="C1153">
        <v>3045</v>
      </c>
      <c r="D1153" t="s">
        <v>2375</v>
      </c>
      <c r="E1153">
        <v>1</v>
      </c>
      <c r="F1153" t="s">
        <v>53</v>
      </c>
      <c r="G1153">
        <v>99000</v>
      </c>
      <c r="H1153" t="s">
        <v>77</v>
      </c>
      <c r="I1153" t="s">
        <v>34</v>
      </c>
      <c r="J1153" t="s">
        <v>42</v>
      </c>
      <c r="K1153">
        <v>11</v>
      </c>
      <c r="L1153">
        <v>45744</v>
      </c>
      <c r="M1153">
        <v>8</v>
      </c>
      <c r="N1153" t="s">
        <v>2988</v>
      </c>
      <c r="O1153" t="s">
        <v>49</v>
      </c>
      <c r="P1153">
        <v>1248</v>
      </c>
      <c r="Q1153">
        <v>67.3</v>
      </c>
      <c r="R1153">
        <v>5</v>
      </c>
      <c r="S1153">
        <v>112</v>
      </c>
      <c r="T1153">
        <v>2013</v>
      </c>
      <c r="U1153" t="str">
        <f t="shared" si="153"/>
        <v>Manual</v>
      </c>
      <c r="V1153">
        <f t="shared" si="154"/>
        <v>0</v>
      </c>
      <c r="W1153">
        <f t="shared" si="155"/>
        <v>50000</v>
      </c>
      <c r="X1153">
        <f t="shared" si="156"/>
        <v>1.2</v>
      </c>
      <c r="Y1153">
        <f t="shared" si="157"/>
        <v>1</v>
      </c>
      <c r="Z1153">
        <f t="shared" si="158"/>
        <v>1</v>
      </c>
      <c r="AA1153">
        <f t="shared" si="159"/>
        <v>1</v>
      </c>
      <c r="AB1153">
        <f t="shared" si="160"/>
        <v>1</v>
      </c>
      <c r="AC1153">
        <f t="shared" si="161"/>
        <v>1</v>
      </c>
    </row>
    <row r="1154" spans="1:29" x14ac:dyDescent="0.2">
      <c r="A1154" t="s">
        <v>2989</v>
      </c>
      <c r="B1154" t="s">
        <v>46</v>
      </c>
      <c r="C1154">
        <v>22147</v>
      </c>
      <c r="D1154" t="s">
        <v>2990</v>
      </c>
      <c r="E1154">
        <v>2</v>
      </c>
      <c r="F1154" t="s">
        <v>32</v>
      </c>
      <c r="G1154">
        <v>9000</v>
      </c>
      <c r="H1154" t="s">
        <v>41</v>
      </c>
      <c r="I1154" t="s">
        <v>34</v>
      </c>
      <c r="J1154" t="s">
        <v>42</v>
      </c>
      <c r="K1154">
        <v>2</v>
      </c>
      <c r="L1154">
        <v>45900</v>
      </c>
      <c r="M1154">
        <v>15</v>
      </c>
      <c r="N1154" t="s">
        <v>2991</v>
      </c>
      <c r="O1154" t="s">
        <v>49</v>
      </c>
      <c r="P1154">
        <v>1332</v>
      </c>
      <c r="Q1154">
        <v>44.8</v>
      </c>
      <c r="R1154">
        <v>5</v>
      </c>
      <c r="S1154">
        <v>141</v>
      </c>
      <c r="T1154">
        <v>2022</v>
      </c>
      <c r="U1154" t="str">
        <f t="shared" ref="U1154:U1217" si="162">IF(AVERAGE(E1154:E1154)=2,"Automatic","Manual")</f>
        <v>Automatic</v>
      </c>
      <c r="V1154">
        <f t="shared" ref="V1154:V1217" si="163">ROUNDDOWN(AVERAGE(C1154:C1154)/5000,0)*5000</f>
        <v>20000</v>
      </c>
      <c r="W1154">
        <f t="shared" ref="W1154:W1217" si="164">ROUNDDOWN(AVERAGE(G1154:G1154)/50000,0)*50000</f>
        <v>0</v>
      </c>
      <c r="X1154">
        <f t="shared" ref="X1154:X1217" si="165">ROUND(AVERAGE(P1154:P1154)/1000,1)</f>
        <v>1.3</v>
      </c>
      <c r="Y1154">
        <f t="shared" ref="Y1154:Y1217" si="166">IF(AVERAGE(V1154:V1154)=30000,0,1)</f>
        <v>1</v>
      </c>
      <c r="Z1154">
        <f t="shared" ref="Z1154:Z1217" si="167">IF(AVERAGE(W1154:W1154)&gt;50000,0,1)</f>
        <v>1</v>
      </c>
      <c r="AA1154">
        <f t="shared" ref="AA1154:AA1217" si="168">IF(AVERAGE(X1154:X1154)&gt;2.5,0,1)</f>
        <v>1</v>
      </c>
      <c r="AB1154">
        <f t="shared" ref="AB1154:AB1217" si="169">IF(AVERAGE(Q1154:Q1154)&lt;30,0,1)</f>
        <v>1</v>
      </c>
      <c r="AC1154">
        <f t="shared" ref="AC1154:AC1217" si="170">IF(SUM(Y1154:AB1154)=4,1,0)</f>
        <v>1</v>
      </c>
    </row>
    <row r="1155" spans="1:29" x14ac:dyDescent="0.2">
      <c r="A1155" t="s">
        <v>2992</v>
      </c>
      <c r="B1155" t="s">
        <v>75</v>
      </c>
      <c r="C1155">
        <v>17445</v>
      </c>
      <c r="D1155" t="s">
        <v>2993</v>
      </c>
      <c r="E1155">
        <v>1</v>
      </c>
      <c r="F1155" t="s">
        <v>40</v>
      </c>
      <c r="G1155">
        <v>65000</v>
      </c>
      <c r="H1155" t="s">
        <v>41</v>
      </c>
      <c r="I1155" t="s">
        <v>54</v>
      </c>
      <c r="J1155" t="s">
        <v>42</v>
      </c>
      <c r="K1155">
        <v>12</v>
      </c>
      <c r="L1155">
        <v>44719</v>
      </c>
      <c r="M1155">
        <v>36</v>
      </c>
      <c r="N1155" t="s">
        <v>2994</v>
      </c>
      <c r="O1155" t="s">
        <v>49</v>
      </c>
      <c r="P1155">
        <v>1984</v>
      </c>
      <c r="Q1155">
        <v>33.200000000000003</v>
      </c>
      <c r="R1155">
        <v>5</v>
      </c>
      <c r="S1155">
        <v>199</v>
      </c>
      <c r="T1155">
        <v>2012</v>
      </c>
      <c r="U1155" t="str">
        <f t="shared" si="162"/>
        <v>Manual</v>
      </c>
      <c r="V1155">
        <f t="shared" si="163"/>
        <v>15000</v>
      </c>
      <c r="W1155">
        <f t="shared" si="164"/>
        <v>50000</v>
      </c>
      <c r="X1155">
        <f t="shared" si="165"/>
        <v>2</v>
      </c>
      <c r="Y1155">
        <f t="shared" si="166"/>
        <v>1</v>
      </c>
      <c r="Z1155">
        <f t="shared" si="167"/>
        <v>1</v>
      </c>
      <c r="AA1155">
        <f t="shared" si="168"/>
        <v>1</v>
      </c>
      <c r="AB1155">
        <f t="shared" si="169"/>
        <v>1</v>
      </c>
      <c r="AC1155">
        <f t="shared" si="170"/>
        <v>1</v>
      </c>
    </row>
    <row r="1156" spans="1:29" x14ac:dyDescent="0.2">
      <c r="A1156" t="s">
        <v>2995</v>
      </c>
      <c r="B1156" t="s">
        <v>69</v>
      </c>
      <c r="C1156">
        <v>32000</v>
      </c>
      <c r="D1156" t="s">
        <v>2996</v>
      </c>
      <c r="E1156">
        <v>2</v>
      </c>
      <c r="F1156" t="s">
        <v>53</v>
      </c>
      <c r="G1156">
        <v>1500</v>
      </c>
      <c r="H1156" t="s">
        <v>41</v>
      </c>
      <c r="I1156" t="s">
        <v>54</v>
      </c>
      <c r="J1156" t="s">
        <v>71</v>
      </c>
      <c r="K1156">
        <v>6</v>
      </c>
      <c r="L1156">
        <v>44650</v>
      </c>
      <c r="M1156">
        <v>40</v>
      </c>
      <c r="N1156" t="s">
        <v>2997</v>
      </c>
      <c r="O1156" t="s">
        <v>73</v>
      </c>
      <c r="P1156">
        <v>2143</v>
      </c>
      <c r="Q1156">
        <v>44.8</v>
      </c>
      <c r="R1156">
        <v>8</v>
      </c>
      <c r="S1156">
        <v>166</v>
      </c>
      <c r="T1156">
        <v>2018</v>
      </c>
      <c r="U1156" t="str">
        <f t="shared" si="162"/>
        <v>Automatic</v>
      </c>
      <c r="V1156">
        <f t="shared" si="163"/>
        <v>30000</v>
      </c>
      <c r="W1156">
        <f t="shared" si="164"/>
        <v>0</v>
      </c>
      <c r="X1156">
        <f t="shared" si="165"/>
        <v>2.1</v>
      </c>
      <c r="Y1156">
        <f t="shared" si="166"/>
        <v>0</v>
      </c>
      <c r="Z1156">
        <f t="shared" si="167"/>
        <v>1</v>
      </c>
      <c r="AA1156">
        <f t="shared" si="168"/>
        <v>1</v>
      </c>
      <c r="AB1156">
        <f t="shared" si="169"/>
        <v>1</v>
      </c>
      <c r="AC1156">
        <f t="shared" si="170"/>
        <v>0</v>
      </c>
    </row>
    <row r="1157" spans="1:29" x14ac:dyDescent="0.2">
      <c r="A1157" t="s">
        <v>2998</v>
      </c>
      <c r="B1157" t="s">
        <v>202</v>
      </c>
      <c r="C1157">
        <v>2345</v>
      </c>
      <c r="D1157" t="s">
        <v>2999</v>
      </c>
      <c r="E1157">
        <v>1</v>
      </c>
      <c r="F1157" t="s">
        <v>40</v>
      </c>
      <c r="G1157">
        <v>49970</v>
      </c>
      <c r="H1157" t="s">
        <v>33</v>
      </c>
      <c r="I1157" t="s">
        <v>54</v>
      </c>
      <c r="J1157" t="s">
        <v>42</v>
      </c>
      <c r="K1157">
        <v>12</v>
      </c>
      <c r="L1157">
        <v>44721</v>
      </c>
      <c r="M1157">
        <v>4</v>
      </c>
      <c r="N1157" t="s">
        <v>3000</v>
      </c>
      <c r="O1157" t="s">
        <v>49</v>
      </c>
      <c r="P1157">
        <v>996</v>
      </c>
      <c r="Q1157">
        <v>65.7</v>
      </c>
      <c r="R1157">
        <v>4</v>
      </c>
      <c r="S1157">
        <v>99</v>
      </c>
      <c r="T1157">
        <v>2012</v>
      </c>
      <c r="U1157" t="str">
        <f t="shared" si="162"/>
        <v>Manual</v>
      </c>
      <c r="V1157">
        <f t="shared" si="163"/>
        <v>0</v>
      </c>
      <c r="W1157">
        <f t="shared" si="164"/>
        <v>0</v>
      </c>
      <c r="X1157">
        <f t="shared" si="165"/>
        <v>1</v>
      </c>
      <c r="Y1157">
        <f t="shared" si="166"/>
        <v>1</v>
      </c>
      <c r="Z1157">
        <f t="shared" si="167"/>
        <v>1</v>
      </c>
      <c r="AA1157">
        <f t="shared" si="168"/>
        <v>1</v>
      </c>
      <c r="AB1157">
        <f t="shared" si="169"/>
        <v>1</v>
      </c>
      <c r="AC1157">
        <f t="shared" si="170"/>
        <v>1</v>
      </c>
    </row>
    <row r="1158" spans="1:29" x14ac:dyDescent="0.2">
      <c r="A1158" t="s">
        <v>3001</v>
      </c>
      <c r="B1158" t="s">
        <v>141</v>
      </c>
      <c r="C1158">
        <v>570</v>
      </c>
      <c r="D1158" t="s">
        <v>3002</v>
      </c>
      <c r="E1158">
        <v>1</v>
      </c>
      <c r="F1158" t="s">
        <v>53</v>
      </c>
      <c r="G1158">
        <v>190340</v>
      </c>
      <c r="H1158" t="s">
        <v>61</v>
      </c>
      <c r="I1158" t="s">
        <v>54</v>
      </c>
      <c r="J1158" t="s">
        <v>42</v>
      </c>
      <c r="K1158">
        <v>16</v>
      </c>
      <c r="L1158">
        <v>45253</v>
      </c>
      <c r="M1158">
        <v>13</v>
      </c>
      <c r="N1158" t="s">
        <v>3003</v>
      </c>
      <c r="O1158" t="s">
        <v>49</v>
      </c>
      <c r="P1158">
        <v>1560</v>
      </c>
      <c r="Q1158">
        <v>62.8</v>
      </c>
      <c r="R1158">
        <v>5</v>
      </c>
      <c r="S1158">
        <v>120</v>
      </c>
      <c r="T1158">
        <v>2008</v>
      </c>
      <c r="U1158" t="str">
        <f t="shared" si="162"/>
        <v>Manual</v>
      </c>
      <c r="V1158">
        <f t="shared" si="163"/>
        <v>0</v>
      </c>
      <c r="W1158">
        <f t="shared" si="164"/>
        <v>150000</v>
      </c>
      <c r="X1158">
        <f t="shared" si="165"/>
        <v>1.6</v>
      </c>
      <c r="Y1158">
        <f t="shared" si="166"/>
        <v>1</v>
      </c>
      <c r="Z1158">
        <f t="shared" si="167"/>
        <v>0</v>
      </c>
      <c r="AA1158">
        <f t="shared" si="168"/>
        <v>1</v>
      </c>
      <c r="AB1158">
        <f t="shared" si="169"/>
        <v>1</v>
      </c>
      <c r="AC1158">
        <f t="shared" si="170"/>
        <v>0</v>
      </c>
    </row>
    <row r="1159" spans="1:29" x14ac:dyDescent="0.2">
      <c r="A1159" t="s">
        <v>3004</v>
      </c>
      <c r="B1159" t="s">
        <v>38</v>
      </c>
      <c r="C1159">
        <v>11495</v>
      </c>
      <c r="D1159" t="s">
        <v>3005</v>
      </c>
      <c r="E1159">
        <v>1</v>
      </c>
      <c r="F1159" t="s">
        <v>40</v>
      </c>
      <c r="G1159">
        <v>12303</v>
      </c>
      <c r="H1159" t="s">
        <v>41</v>
      </c>
      <c r="I1159" t="s">
        <v>34</v>
      </c>
      <c r="J1159" t="s">
        <v>42</v>
      </c>
      <c r="K1159">
        <v>5</v>
      </c>
      <c r="L1159">
        <v>45745</v>
      </c>
      <c r="M1159">
        <v>13</v>
      </c>
      <c r="N1159" t="s">
        <v>3006</v>
      </c>
      <c r="O1159" t="s">
        <v>49</v>
      </c>
      <c r="P1159">
        <v>1364</v>
      </c>
      <c r="Q1159">
        <v>39.200000000000003</v>
      </c>
      <c r="R1159">
        <v>5</v>
      </c>
      <c r="S1159">
        <v>150</v>
      </c>
      <c r="T1159">
        <v>2019</v>
      </c>
      <c r="U1159" t="str">
        <f t="shared" si="162"/>
        <v>Manual</v>
      </c>
      <c r="V1159">
        <f t="shared" si="163"/>
        <v>10000</v>
      </c>
      <c r="W1159">
        <f t="shared" si="164"/>
        <v>0</v>
      </c>
      <c r="X1159">
        <f t="shared" si="165"/>
        <v>1.4</v>
      </c>
      <c r="Y1159">
        <f t="shared" si="166"/>
        <v>1</v>
      </c>
      <c r="Z1159">
        <f t="shared" si="167"/>
        <v>1</v>
      </c>
      <c r="AA1159">
        <f t="shared" si="168"/>
        <v>1</v>
      </c>
      <c r="AB1159">
        <f t="shared" si="169"/>
        <v>1</v>
      </c>
      <c r="AC1159">
        <f t="shared" si="170"/>
        <v>1</v>
      </c>
    </row>
    <row r="1160" spans="1:29" x14ac:dyDescent="0.2">
      <c r="A1160" t="s">
        <v>3007</v>
      </c>
      <c r="B1160" t="s">
        <v>361</v>
      </c>
      <c r="C1160">
        <v>10257</v>
      </c>
      <c r="D1160" t="s">
        <v>3008</v>
      </c>
      <c r="E1160">
        <v>2</v>
      </c>
      <c r="F1160" t="s">
        <v>32</v>
      </c>
      <c r="G1160">
        <v>70000</v>
      </c>
      <c r="H1160" t="s">
        <v>61</v>
      </c>
      <c r="I1160" t="s">
        <v>54</v>
      </c>
      <c r="J1160" t="s">
        <v>35</v>
      </c>
      <c r="K1160">
        <v>8</v>
      </c>
      <c r="L1160">
        <v>45360</v>
      </c>
      <c r="M1160">
        <v>24</v>
      </c>
      <c r="N1160" t="s">
        <v>3009</v>
      </c>
      <c r="O1160" t="s">
        <v>35</v>
      </c>
      <c r="P1160">
        <v>1998</v>
      </c>
      <c r="Q1160">
        <v>156.9</v>
      </c>
      <c r="R1160">
        <v>5</v>
      </c>
      <c r="S1160">
        <v>42</v>
      </c>
      <c r="T1160">
        <v>2016</v>
      </c>
      <c r="U1160" t="str">
        <f t="shared" si="162"/>
        <v>Automatic</v>
      </c>
      <c r="V1160">
        <f t="shared" si="163"/>
        <v>10000</v>
      </c>
      <c r="W1160">
        <f t="shared" si="164"/>
        <v>50000</v>
      </c>
      <c r="X1160">
        <f t="shared" si="165"/>
        <v>2</v>
      </c>
      <c r="Y1160">
        <f t="shared" si="166"/>
        <v>1</v>
      </c>
      <c r="Z1160">
        <f t="shared" si="167"/>
        <v>1</v>
      </c>
      <c r="AA1160">
        <f t="shared" si="168"/>
        <v>1</v>
      </c>
      <c r="AB1160">
        <f t="shared" si="169"/>
        <v>1</v>
      </c>
      <c r="AC1160">
        <f t="shared" si="170"/>
        <v>1</v>
      </c>
    </row>
    <row r="1161" spans="1:29" x14ac:dyDescent="0.2">
      <c r="A1161" t="s">
        <v>3010</v>
      </c>
      <c r="B1161" t="s">
        <v>46</v>
      </c>
      <c r="C1161">
        <v>9950</v>
      </c>
      <c r="D1161" t="s">
        <v>3011</v>
      </c>
      <c r="E1161">
        <v>2</v>
      </c>
      <c r="F1161" t="s">
        <v>40</v>
      </c>
      <c r="G1161">
        <v>2850</v>
      </c>
      <c r="H1161" t="s">
        <v>61</v>
      </c>
      <c r="I1161" t="s">
        <v>34</v>
      </c>
      <c r="J1161" t="s">
        <v>42</v>
      </c>
      <c r="K1161">
        <v>9</v>
      </c>
      <c r="L1161">
        <v>45679</v>
      </c>
      <c r="M1161">
        <v>15</v>
      </c>
      <c r="N1161" t="s">
        <v>1233</v>
      </c>
      <c r="O1161" t="s">
        <v>49</v>
      </c>
      <c r="P1161">
        <v>1198</v>
      </c>
      <c r="Q1161">
        <v>50.4</v>
      </c>
      <c r="R1161">
        <v>5</v>
      </c>
      <c r="S1161">
        <v>129</v>
      </c>
      <c r="T1161">
        <v>2015</v>
      </c>
      <c r="U1161" t="str">
        <f t="shared" si="162"/>
        <v>Automatic</v>
      </c>
      <c r="V1161">
        <f t="shared" si="163"/>
        <v>5000</v>
      </c>
      <c r="W1161">
        <f t="shared" si="164"/>
        <v>0</v>
      </c>
      <c r="X1161">
        <f t="shared" si="165"/>
        <v>1.2</v>
      </c>
      <c r="Y1161">
        <f t="shared" si="166"/>
        <v>1</v>
      </c>
      <c r="Z1161">
        <f t="shared" si="167"/>
        <v>1</v>
      </c>
      <c r="AA1161">
        <f t="shared" si="168"/>
        <v>1</v>
      </c>
      <c r="AB1161">
        <f t="shared" si="169"/>
        <v>1</v>
      </c>
      <c r="AC1161">
        <f t="shared" si="170"/>
        <v>1</v>
      </c>
    </row>
    <row r="1162" spans="1:29" x14ac:dyDescent="0.2">
      <c r="A1162" t="s">
        <v>3012</v>
      </c>
      <c r="B1162" t="s">
        <v>1282</v>
      </c>
      <c r="C1162">
        <v>18145</v>
      </c>
      <c r="D1162" t="s">
        <v>3013</v>
      </c>
      <c r="E1162">
        <v>2</v>
      </c>
      <c r="F1162" t="s">
        <v>32</v>
      </c>
      <c r="G1162">
        <v>27100</v>
      </c>
      <c r="H1162" t="s">
        <v>33</v>
      </c>
      <c r="I1162" t="s">
        <v>54</v>
      </c>
      <c r="J1162" t="s">
        <v>55</v>
      </c>
      <c r="K1162">
        <v>10</v>
      </c>
      <c r="L1162">
        <v>44634</v>
      </c>
      <c r="M1162">
        <v>33</v>
      </c>
      <c r="N1162" t="s">
        <v>3014</v>
      </c>
      <c r="O1162" t="s">
        <v>57</v>
      </c>
      <c r="P1162">
        <v>2493</v>
      </c>
      <c r="Q1162">
        <v>56.5</v>
      </c>
      <c r="R1162">
        <v>5</v>
      </c>
      <c r="S1162">
        <v>115</v>
      </c>
      <c r="T1162">
        <v>2014</v>
      </c>
      <c r="U1162" t="str">
        <f t="shared" si="162"/>
        <v>Automatic</v>
      </c>
      <c r="V1162">
        <f t="shared" si="163"/>
        <v>15000</v>
      </c>
      <c r="W1162">
        <f t="shared" si="164"/>
        <v>0</v>
      </c>
      <c r="X1162">
        <f t="shared" si="165"/>
        <v>2.5</v>
      </c>
      <c r="Y1162">
        <f t="shared" si="166"/>
        <v>1</v>
      </c>
      <c r="Z1162">
        <f t="shared" si="167"/>
        <v>1</v>
      </c>
      <c r="AA1162">
        <f t="shared" si="168"/>
        <v>1</v>
      </c>
      <c r="AB1162">
        <f t="shared" si="169"/>
        <v>1</v>
      </c>
      <c r="AC1162">
        <f t="shared" si="170"/>
        <v>1</v>
      </c>
    </row>
    <row r="1163" spans="1:29" x14ac:dyDescent="0.2">
      <c r="A1163" t="s">
        <v>3015</v>
      </c>
      <c r="B1163" t="s">
        <v>38</v>
      </c>
      <c r="C1163">
        <v>9445</v>
      </c>
      <c r="D1163" t="s">
        <v>3016</v>
      </c>
      <c r="E1163">
        <v>1</v>
      </c>
      <c r="F1163" t="s">
        <v>40</v>
      </c>
      <c r="G1163">
        <v>15539</v>
      </c>
      <c r="H1163" t="s">
        <v>94</v>
      </c>
      <c r="I1163" t="s">
        <v>34</v>
      </c>
      <c r="J1163" t="s">
        <v>42</v>
      </c>
      <c r="K1163">
        <v>8</v>
      </c>
      <c r="L1163">
        <v>45674</v>
      </c>
      <c r="M1163">
        <v>10</v>
      </c>
      <c r="N1163" t="s">
        <v>3017</v>
      </c>
      <c r="O1163" t="s">
        <v>49</v>
      </c>
      <c r="P1163">
        <v>999</v>
      </c>
      <c r="Q1163">
        <v>64.2</v>
      </c>
      <c r="R1163">
        <v>5</v>
      </c>
      <c r="S1163">
        <v>102</v>
      </c>
      <c r="T1163">
        <v>2016</v>
      </c>
      <c r="U1163" t="str">
        <f t="shared" si="162"/>
        <v>Manual</v>
      </c>
      <c r="V1163">
        <f t="shared" si="163"/>
        <v>5000</v>
      </c>
      <c r="W1163">
        <f t="shared" si="164"/>
        <v>0</v>
      </c>
      <c r="X1163">
        <f t="shared" si="165"/>
        <v>1</v>
      </c>
      <c r="Y1163">
        <f t="shared" si="166"/>
        <v>1</v>
      </c>
      <c r="Z1163">
        <f t="shared" si="167"/>
        <v>1</v>
      </c>
      <c r="AA1163">
        <f t="shared" si="168"/>
        <v>1</v>
      </c>
      <c r="AB1163">
        <f t="shared" si="169"/>
        <v>1</v>
      </c>
      <c r="AC1163">
        <f t="shared" si="170"/>
        <v>1</v>
      </c>
    </row>
    <row r="1164" spans="1:29" x14ac:dyDescent="0.2">
      <c r="A1164" t="s">
        <v>3018</v>
      </c>
      <c r="B1164" t="s">
        <v>46</v>
      </c>
      <c r="C1164">
        <v>23645</v>
      </c>
      <c r="D1164" t="s">
        <v>3019</v>
      </c>
      <c r="E1164">
        <v>1</v>
      </c>
      <c r="F1164" t="s">
        <v>32</v>
      </c>
      <c r="G1164">
        <v>500</v>
      </c>
      <c r="H1164" t="s">
        <v>41</v>
      </c>
      <c r="I1164" t="s">
        <v>34</v>
      </c>
      <c r="J1164" t="s">
        <v>42</v>
      </c>
      <c r="K1164">
        <v>2</v>
      </c>
      <c r="L1164">
        <v>45961</v>
      </c>
      <c r="M1164">
        <v>12</v>
      </c>
      <c r="N1164" t="s">
        <v>3020</v>
      </c>
      <c r="O1164" t="s">
        <v>49</v>
      </c>
      <c r="P1164">
        <v>1332</v>
      </c>
      <c r="Q1164">
        <v>44.8</v>
      </c>
      <c r="R1164">
        <v>5</v>
      </c>
      <c r="S1164">
        <v>142</v>
      </c>
      <c r="T1164">
        <v>2022</v>
      </c>
      <c r="U1164" t="str">
        <f t="shared" si="162"/>
        <v>Manual</v>
      </c>
      <c r="V1164">
        <f t="shared" si="163"/>
        <v>20000</v>
      </c>
      <c r="W1164">
        <f t="shared" si="164"/>
        <v>0</v>
      </c>
      <c r="X1164">
        <f t="shared" si="165"/>
        <v>1.3</v>
      </c>
      <c r="Y1164">
        <f t="shared" si="166"/>
        <v>1</v>
      </c>
      <c r="Z1164">
        <f t="shared" si="167"/>
        <v>1</v>
      </c>
      <c r="AA1164">
        <f t="shared" si="168"/>
        <v>1</v>
      </c>
      <c r="AB1164">
        <f t="shared" si="169"/>
        <v>1</v>
      </c>
      <c r="AC1164">
        <f t="shared" si="170"/>
        <v>1</v>
      </c>
    </row>
    <row r="1165" spans="1:29" x14ac:dyDescent="0.2">
      <c r="A1165" t="s">
        <v>3021</v>
      </c>
      <c r="B1165" t="s">
        <v>38</v>
      </c>
      <c r="C1165">
        <v>11340</v>
      </c>
      <c r="D1165" t="s">
        <v>3022</v>
      </c>
      <c r="E1165">
        <v>2</v>
      </c>
      <c r="F1165" t="s">
        <v>53</v>
      </c>
      <c r="G1165">
        <v>45153</v>
      </c>
      <c r="H1165" t="s">
        <v>94</v>
      </c>
      <c r="I1165" t="s">
        <v>54</v>
      </c>
      <c r="J1165" t="s">
        <v>42</v>
      </c>
      <c r="K1165">
        <v>6</v>
      </c>
      <c r="L1165">
        <v>44863</v>
      </c>
      <c r="M1165">
        <v>15</v>
      </c>
      <c r="N1165" t="s">
        <v>3023</v>
      </c>
      <c r="O1165" t="s">
        <v>49</v>
      </c>
      <c r="P1165">
        <v>1598</v>
      </c>
      <c r="Q1165">
        <v>52.3</v>
      </c>
      <c r="R1165">
        <v>5</v>
      </c>
      <c r="S1165">
        <v>126</v>
      </c>
      <c r="T1165">
        <v>2018</v>
      </c>
      <c r="U1165" t="str">
        <f t="shared" si="162"/>
        <v>Automatic</v>
      </c>
      <c r="V1165">
        <f t="shared" si="163"/>
        <v>10000</v>
      </c>
      <c r="W1165">
        <f t="shared" si="164"/>
        <v>0</v>
      </c>
      <c r="X1165">
        <f t="shared" si="165"/>
        <v>1.6</v>
      </c>
      <c r="Y1165">
        <f t="shared" si="166"/>
        <v>1</v>
      </c>
      <c r="Z1165">
        <f t="shared" si="167"/>
        <v>1</v>
      </c>
      <c r="AA1165">
        <f t="shared" si="168"/>
        <v>1</v>
      </c>
      <c r="AB1165">
        <f t="shared" si="169"/>
        <v>1</v>
      </c>
      <c r="AC1165">
        <f t="shared" si="170"/>
        <v>1</v>
      </c>
    </row>
    <row r="1166" spans="1:29" x14ac:dyDescent="0.2">
      <c r="A1166" t="s">
        <v>3024</v>
      </c>
      <c r="B1166" t="s">
        <v>46</v>
      </c>
      <c r="C1166">
        <v>4696</v>
      </c>
      <c r="D1166" t="s">
        <v>3025</v>
      </c>
      <c r="E1166">
        <v>1</v>
      </c>
      <c r="F1166" t="s">
        <v>40</v>
      </c>
      <c r="G1166">
        <v>41864</v>
      </c>
      <c r="H1166" t="s">
        <v>41</v>
      </c>
      <c r="I1166" t="s">
        <v>54</v>
      </c>
      <c r="J1166" t="s">
        <v>42</v>
      </c>
      <c r="K1166">
        <v>9</v>
      </c>
      <c r="L1166">
        <v>45054</v>
      </c>
      <c r="M1166">
        <v>6</v>
      </c>
      <c r="N1166" t="s">
        <v>1233</v>
      </c>
      <c r="O1166" t="s">
        <v>49</v>
      </c>
      <c r="P1166">
        <v>1198</v>
      </c>
      <c r="Q1166">
        <v>56.5</v>
      </c>
      <c r="R1166">
        <v>5</v>
      </c>
      <c r="S1166">
        <v>115</v>
      </c>
      <c r="T1166">
        <v>2015</v>
      </c>
      <c r="U1166" t="str">
        <f t="shared" si="162"/>
        <v>Manual</v>
      </c>
      <c r="V1166">
        <f t="shared" si="163"/>
        <v>0</v>
      </c>
      <c r="W1166">
        <f t="shared" si="164"/>
        <v>0</v>
      </c>
      <c r="X1166">
        <f t="shared" si="165"/>
        <v>1.2</v>
      </c>
      <c r="Y1166">
        <f t="shared" si="166"/>
        <v>1</v>
      </c>
      <c r="Z1166">
        <f t="shared" si="167"/>
        <v>1</v>
      </c>
      <c r="AA1166">
        <f t="shared" si="168"/>
        <v>1</v>
      </c>
      <c r="AB1166">
        <f t="shared" si="169"/>
        <v>1</v>
      </c>
      <c r="AC1166">
        <f t="shared" si="170"/>
        <v>1</v>
      </c>
    </row>
    <row r="1167" spans="1:29" x14ac:dyDescent="0.2">
      <c r="A1167" t="s">
        <v>3026</v>
      </c>
      <c r="B1167" t="s">
        <v>38</v>
      </c>
      <c r="C1167">
        <v>3640</v>
      </c>
      <c r="D1167" t="s">
        <v>110</v>
      </c>
      <c r="E1167">
        <v>1</v>
      </c>
      <c r="F1167" t="s">
        <v>40</v>
      </c>
      <c r="G1167">
        <v>49000</v>
      </c>
      <c r="H1167" t="s">
        <v>61</v>
      </c>
      <c r="I1167" t="s">
        <v>34</v>
      </c>
      <c r="J1167" t="s">
        <v>42</v>
      </c>
      <c r="K1167">
        <v>11</v>
      </c>
      <c r="L1167">
        <v>45472</v>
      </c>
      <c r="M1167">
        <v>12</v>
      </c>
      <c r="N1167" t="s">
        <v>3027</v>
      </c>
      <c r="O1167" t="s">
        <v>49</v>
      </c>
      <c r="P1167">
        <v>1598</v>
      </c>
      <c r="Q1167">
        <v>44.8</v>
      </c>
      <c r="R1167">
        <v>5</v>
      </c>
      <c r="S1167">
        <v>147</v>
      </c>
      <c r="T1167">
        <v>2013</v>
      </c>
      <c r="U1167" t="str">
        <f t="shared" si="162"/>
        <v>Manual</v>
      </c>
      <c r="V1167">
        <f t="shared" si="163"/>
        <v>0</v>
      </c>
      <c r="W1167">
        <f t="shared" si="164"/>
        <v>0</v>
      </c>
      <c r="X1167">
        <f t="shared" si="165"/>
        <v>1.6</v>
      </c>
      <c r="Y1167">
        <f t="shared" si="166"/>
        <v>1</v>
      </c>
      <c r="Z1167">
        <f t="shared" si="167"/>
        <v>1</v>
      </c>
      <c r="AA1167">
        <f t="shared" si="168"/>
        <v>1</v>
      </c>
      <c r="AB1167">
        <f t="shared" si="169"/>
        <v>1</v>
      </c>
      <c r="AC1167">
        <f t="shared" si="170"/>
        <v>1</v>
      </c>
    </row>
    <row r="1168" spans="1:29" x14ac:dyDescent="0.2">
      <c r="A1168" t="s">
        <v>3028</v>
      </c>
      <c r="B1168" t="s">
        <v>51</v>
      </c>
      <c r="C1168">
        <v>9650</v>
      </c>
      <c r="D1168" t="s">
        <v>374</v>
      </c>
      <c r="E1168">
        <v>1</v>
      </c>
      <c r="F1168" t="s">
        <v>53</v>
      </c>
      <c r="G1168">
        <v>27000</v>
      </c>
      <c r="H1168" t="s">
        <v>41</v>
      </c>
      <c r="I1168" t="s">
        <v>54</v>
      </c>
      <c r="J1168" t="s">
        <v>42</v>
      </c>
      <c r="K1168">
        <v>8</v>
      </c>
      <c r="L1168">
        <v>44565</v>
      </c>
      <c r="M1168">
        <v>12</v>
      </c>
      <c r="N1168" t="s">
        <v>3029</v>
      </c>
      <c r="O1168" t="s">
        <v>49</v>
      </c>
      <c r="P1168">
        <v>1598</v>
      </c>
      <c r="Q1168">
        <v>74.3</v>
      </c>
      <c r="R1168">
        <v>5</v>
      </c>
      <c r="S1168">
        <v>99</v>
      </c>
      <c r="T1168">
        <v>2016</v>
      </c>
      <c r="U1168" t="str">
        <f t="shared" si="162"/>
        <v>Manual</v>
      </c>
      <c r="V1168">
        <f t="shared" si="163"/>
        <v>5000</v>
      </c>
      <c r="W1168">
        <f t="shared" si="164"/>
        <v>0</v>
      </c>
      <c r="X1168">
        <f t="shared" si="165"/>
        <v>1.6</v>
      </c>
      <c r="Y1168">
        <f t="shared" si="166"/>
        <v>1</v>
      </c>
      <c r="Z1168">
        <f t="shared" si="167"/>
        <v>1</v>
      </c>
      <c r="AA1168">
        <f t="shared" si="168"/>
        <v>1</v>
      </c>
      <c r="AB1168">
        <f t="shared" si="169"/>
        <v>1</v>
      </c>
      <c r="AC1168">
        <f t="shared" si="170"/>
        <v>1</v>
      </c>
    </row>
    <row r="1169" spans="1:29" x14ac:dyDescent="0.2">
      <c r="A1169" t="s">
        <v>3030</v>
      </c>
      <c r="B1169" t="s">
        <v>38</v>
      </c>
      <c r="C1169">
        <v>8145</v>
      </c>
      <c r="D1169" t="s">
        <v>3031</v>
      </c>
      <c r="E1169">
        <v>1</v>
      </c>
      <c r="F1169" t="s">
        <v>40</v>
      </c>
      <c r="G1169">
        <v>34200</v>
      </c>
      <c r="H1169" t="s">
        <v>77</v>
      </c>
      <c r="I1169" t="s">
        <v>54</v>
      </c>
      <c r="J1169" t="s">
        <v>42</v>
      </c>
      <c r="K1169">
        <v>8</v>
      </c>
      <c r="L1169">
        <v>44600</v>
      </c>
      <c r="M1169">
        <v>10</v>
      </c>
      <c r="N1169" t="s">
        <v>3032</v>
      </c>
      <c r="O1169" t="s">
        <v>49</v>
      </c>
      <c r="P1169">
        <v>999</v>
      </c>
      <c r="Q1169">
        <v>64.2</v>
      </c>
      <c r="R1169">
        <v>5</v>
      </c>
      <c r="S1169">
        <v>102</v>
      </c>
      <c r="T1169">
        <v>2016</v>
      </c>
      <c r="U1169" t="str">
        <f t="shared" si="162"/>
        <v>Manual</v>
      </c>
      <c r="V1169">
        <f t="shared" si="163"/>
        <v>5000</v>
      </c>
      <c r="W1169">
        <f t="shared" si="164"/>
        <v>0</v>
      </c>
      <c r="X1169">
        <f t="shared" si="165"/>
        <v>1</v>
      </c>
      <c r="Y1169">
        <f t="shared" si="166"/>
        <v>1</v>
      </c>
      <c r="Z1169">
        <f t="shared" si="167"/>
        <v>1</v>
      </c>
      <c r="AA1169">
        <f t="shared" si="168"/>
        <v>1</v>
      </c>
      <c r="AB1169">
        <f t="shared" si="169"/>
        <v>1</v>
      </c>
      <c r="AC1169">
        <f t="shared" si="170"/>
        <v>1</v>
      </c>
    </row>
    <row r="1170" spans="1:29" x14ac:dyDescent="0.2">
      <c r="A1170" t="s">
        <v>3033</v>
      </c>
      <c r="B1170" t="s">
        <v>38</v>
      </c>
      <c r="C1170">
        <v>3760</v>
      </c>
      <c r="D1170" t="s">
        <v>2811</v>
      </c>
      <c r="E1170">
        <v>1</v>
      </c>
      <c r="F1170" t="s">
        <v>40</v>
      </c>
      <c r="G1170">
        <v>117041</v>
      </c>
      <c r="H1170" t="s">
        <v>41</v>
      </c>
      <c r="I1170" t="s">
        <v>34</v>
      </c>
      <c r="J1170" t="s">
        <v>42</v>
      </c>
      <c r="K1170">
        <v>8</v>
      </c>
      <c r="L1170">
        <v>45762</v>
      </c>
      <c r="M1170">
        <v>3</v>
      </c>
      <c r="N1170" t="s">
        <v>3034</v>
      </c>
      <c r="O1170" t="s">
        <v>49</v>
      </c>
      <c r="P1170">
        <v>1398</v>
      </c>
      <c r="Q1170">
        <v>54.3</v>
      </c>
      <c r="R1170">
        <v>5</v>
      </c>
      <c r="S1170">
        <v>120</v>
      </c>
      <c r="T1170">
        <v>2016</v>
      </c>
      <c r="U1170" t="str">
        <f t="shared" si="162"/>
        <v>Manual</v>
      </c>
      <c r="V1170">
        <f t="shared" si="163"/>
        <v>0</v>
      </c>
      <c r="W1170">
        <f t="shared" si="164"/>
        <v>100000</v>
      </c>
      <c r="X1170">
        <f t="shared" si="165"/>
        <v>1.4</v>
      </c>
      <c r="Y1170">
        <f t="shared" si="166"/>
        <v>1</v>
      </c>
      <c r="Z1170">
        <f t="shared" si="167"/>
        <v>0</v>
      </c>
      <c r="AA1170">
        <f t="shared" si="168"/>
        <v>1</v>
      </c>
      <c r="AB1170">
        <f t="shared" si="169"/>
        <v>1</v>
      </c>
      <c r="AC1170">
        <f t="shared" si="170"/>
        <v>0</v>
      </c>
    </row>
    <row r="1171" spans="1:29" x14ac:dyDescent="0.2">
      <c r="A1171" t="s">
        <v>3035</v>
      </c>
      <c r="B1171" t="s">
        <v>38</v>
      </c>
      <c r="C1171">
        <v>4179</v>
      </c>
      <c r="D1171" t="s">
        <v>3036</v>
      </c>
      <c r="E1171">
        <v>1</v>
      </c>
      <c r="F1171" t="s">
        <v>40</v>
      </c>
      <c r="G1171">
        <v>71000</v>
      </c>
      <c r="H1171" t="s">
        <v>61</v>
      </c>
      <c r="I1171" t="s">
        <v>34</v>
      </c>
      <c r="J1171" t="s">
        <v>42</v>
      </c>
      <c r="K1171">
        <v>10</v>
      </c>
      <c r="L1171">
        <v>45470</v>
      </c>
      <c r="M1171">
        <v>9</v>
      </c>
      <c r="N1171" t="s">
        <v>3037</v>
      </c>
      <c r="O1171" t="s">
        <v>49</v>
      </c>
      <c r="P1171">
        <v>1398</v>
      </c>
      <c r="Q1171">
        <v>51.4</v>
      </c>
      <c r="R1171">
        <v>5</v>
      </c>
      <c r="S1171">
        <v>129</v>
      </c>
      <c r="T1171">
        <v>2014</v>
      </c>
      <c r="U1171" t="str">
        <f t="shared" si="162"/>
        <v>Manual</v>
      </c>
      <c r="V1171">
        <f t="shared" si="163"/>
        <v>0</v>
      </c>
      <c r="W1171">
        <f t="shared" si="164"/>
        <v>50000</v>
      </c>
      <c r="X1171">
        <f t="shared" si="165"/>
        <v>1.4</v>
      </c>
      <c r="Y1171">
        <f t="shared" si="166"/>
        <v>1</v>
      </c>
      <c r="Z1171">
        <f t="shared" si="167"/>
        <v>1</v>
      </c>
      <c r="AA1171">
        <f t="shared" si="168"/>
        <v>1</v>
      </c>
      <c r="AB1171">
        <f t="shared" si="169"/>
        <v>1</v>
      </c>
      <c r="AC1171">
        <f t="shared" si="170"/>
        <v>1</v>
      </c>
    </row>
    <row r="1172" spans="1:29" x14ac:dyDescent="0.2">
      <c r="A1172" t="s">
        <v>3038</v>
      </c>
      <c r="B1172" t="s">
        <v>80</v>
      </c>
      <c r="C1172">
        <v>1845</v>
      </c>
      <c r="D1172" t="s">
        <v>652</v>
      </c>
      <c r="E1172">
        <v>1</v>
      </c>
      <c r="F1172" t="s">
        <v>40</v>
      </c>
      <c r="G1172">
        <v>10000</v>
      </c>
      <c r="H1172" t="s">
        <v>41</v>
      </c>
      <c r="I1172" t="s">
        <v>34</v>
      </c>
      <c r="J1172" t="s">
        <v>42</v>
      </c>
      <c r="K1172">
        <v>13</v>
      </c>
      <c r="L1172">
        <v>45715</v>
      </c>
      <c r="M1172">
        <v>3</v>
      </c>
      <c r="N1172" t="s">
        <v>3039</v>
      </c>
      <c r="O1172" t="s">
        <v>44</v>
      </c>
      <c r="P1172">
        <v>1242</v>
      </c>
      <c r="Q1172">
        <v>57.7</v>
      </c>
      <c r="R1172">
        <v>4</v>
      </c>
      <c r="S1172">
        <v>115</v>
      </c>
      <c r="T1172">
        <v>2011</v>
      </c>
      <c r="U1172" t="str">
        <f t="shared" si="162"/>
        <v>Manual</v>
      </c>
      <c r="V1172">
        <f t="shared" si="163"/>
        <v>0</v>
      </c>
      <c r="W1172">
        <f t="shared" si="164"/>
        <v>0</v>
      </c>
      <c r="X1172">
        <f t="shared" si="165"/>
        <v>1.2</v>
      </c>
      <c r="Y1172">
        <f t="shared" si="166"/>
        <v>1</v>
      </c>
      <c r="Z1172">
        <f t="shared" si="167"/>
        <v>1</v>
      </c>
      <c r="AA1172">
        <f t="shared" si="168"/>
        <v>1</v>
      </c>
      <c r="AB1172">
        <f t="shared" si="169"/>
        <v>1</v>
      </c>
      <c r="AC1172">
        <f t="shared" si="170"/>
        <v>1</v>
      </c>
    </row>
    <row r="1173" spans="1:29" x14ac:dyDescent="0.2">
      <c r="A1173" t="s">
        <v>3040</v>
      </c>
      <c r="B1173" t="s">
        <v>38</v>
      </c>
      <c r="C1173">
        <v>3050</v>
      </c>
      <c r="D1173" t="s">
        <v>3041</v>
      </c>
      <c r="E1173">
        <v>2</v>
      </c>
      <c r="F1173" t="s">
        <v>53</v>
      </c>
      <c r="G1173">
        <v>54050</v>
      </c>
      <c r="H1173" t="s">
        <v>94</v>
      </c>
      <c r="I1173" t="s">
        <v>34</v>
      </c>
      <c r="J1173" t="s">
        <v>42</v>
      </c>
      <c r="K1173">
        <v>13</v>
      </c>
      <c r="L1173">
        <v>45470</v>
      </c>
      <c r="M1173">
        <v>22</v>
      </c>
      <c r="N1173" t="s">
        <v>3042</v>
      </c>
      <c r="O1173" t="s">
        <v>49</v>
      </c>
      <c r="P1173">
        <v>1956</v>
      </c>
      <c r="Q1173">
        <v>47.1</v>
      </c>
      <c r="R1173">
        <v>5</v>
      </c>
      <c r="S1173">
        <v>159</v>
      </c>
      <c r="T1173">
        <v>2011</v>
      </c>
      <c r="U1173" t="str">
        <f t="shared" si="162"/>
        <v>Automatic</v>
      </c>
      <c r="V1173">
        <f t="shared" si="163"/>
        <v>0</v>
      </c>
      <c r="W1173">
        <f t="shared" si="164"/>
        <v>50000</v>
      </c>
      <c r="X1173">
        <f t="shared" si="165"/>
        <v>2</v>
      </c>
      <c r="Y1173">
        <f t="shared" si="166"/>
        <v>1</v>
      </c>
      <c r="Z1173">
        <f t="shared" si="167"/>
        <v>1</v>
      </c>
      <c r="AA1173">
        <f t="shared" si="168"/>
        <v>1</v>
      </c>
      <c r="AB1173">
        <f t="shared" si="169"/>
        <v>1</v>
      </c>
      <c r="AC1173">
        <f t="shared" si="170"/>
        <v>1</v>
      </c>
    </row>
    <row r="1174" spans="1:29" x14ac:dyDescent="0.2">
      <c r="A1174" t="s">
        <v>3043</v>
      </c>
      <c r="B1174" t="s">
        <v>38</v>
      </c>
      <c r="C1174">
        <v>7820</v>
      </c>
      <c r="D1174" t="s">
        <v>3044</v>
      </c>
      <c r="E1174">
        <v>1</v>
      </c>
      <c r="F1174" t="s">
        <v>40</v>
      </c>
      <c r="G1174">
        <v>31100</v>
      </c>
      <c r="H1174" t="s">
        <v>41</v>
      </c>
      <c r="I1174" t="s">
        <v>34</v>
      </c>
      <c r="J1174" t="s">
        <v>42</v>
      </c>
      <c r="K1174">
        <v>7</v>
      </c>
      <c r="L1174">
        <v>45722</v>
      </c>
      <c r="M1174">
        <v>8</v>
      </c>
      <c r="N1174" t="s">
        <v>3045</v>
      </c>
      <c r="O1174" t="s">
        <v>49</v>
      </c>
      <c r="P1174">
        <v>1399</v>
      </c>
      <c r="Q1174">
        <v>52.3</v>
      </c>
      <c r="R1174">
        <v>5</v>
      </c>
      <c r="S1174">
        <v>124</v>
      </c>
      <c r="T1174">
        <v>2017</v>
      </c>
      <c r="U1174" t="str">
        <f t="shared" si="162"/>
        <v>Manual</v>
      </c>
      <c r="V1174">
        <f t="shared" si="163"/>
        <v>5000</v>
      </c>
      <c r="W1174">
        <f t="shared" si="164"/>
        <v>0</v>
      </c>
      <c r="X1174">
        <f t="shared" si="165"/>
        <v>1.4</v>
      </c>
      <c r="Y1174">
        <f t="shared" si="166"/>
        <v>1</v>
      </c>
      <c r="Z1174">
        <f t="shared" si="167"/>
        <v>1</v>
      </c>
      <c r="AA1174">
        <f t="shared" si="168"/>
        <v>1</v>
      </c>
      <c r="AB1174">
        <f t="shared" si="169"/>
        <v>1</v>
      </c>
      <c r="AC1174">
        <f t="shared" si="170"/>
        <v>1</v>
      </c>
    </row>
    <row r="1175" spans="1:29" x14ac:dyDescent="0.2">
      <c r="A1175" t="s">
        <v>3046</v>
      </c>
      <c r="B1175" t="s">
        <v>123</v>
      </c>
      <c r="C1175">
        <v>24245</v>
      </c>
      <c r="D1175" t="s">
        <v>145</v>
      </c>
      <c r="E1175">
        <v>2</v>
      </c>
      <c r="F1175" t="s">
        <v>53</v>
      </c>
      <c r="G1175">
        <v>25000</v>
      </c>
      <c r="H1175" t="s">
        <v>41</v>
      </c>
      <c r="I1175" t="s">
        <v>34</v>
      </c>
      <c r="J1175" t="s">
        <v>146</v>
      </c>
      <c r="K1175">
        <v>9</v>
      </c>
      <c r="L1175">
        <v>45451</v>
      </c>
      <c r="M1175">
        <v>31</v>
      </c>
      <c r="N1175" t="s">
        <v>3047</v>
      </c>
      <c r="O1175" t="s">
        <v>159</v>
      </c>
      <c r="P1175">
        <v>1995</v>
      </c>
      <c r="Q1175">
        <v>56.5</v>
      </c>
      <c r="R1175">
        <v>4</v>
      </c>
      <c r="S1175">
        <v>131</v>
      </c>
      <c r="T1175">
        <v>2015</v>
      </c>
      <c r="U1175" t="str">
        <f t="shared" si="162"/>
        <v>Automatic</v>
      </c>
      <c r="V1175">
        <f t="shared" si="163"/>
        <v>20000</v>
      </c>
      <c r="W1175">
        <f t="shared" si="164"/>
        <v>0</v>
      </c>
      <c r="X1175">
        <f t="shared" si="165"/>
        <v>2</v>
      </c>
      <c r="Y1175">
        <f t="shared" si="166"/>
        <v>1</v>
      </c>
      <c r="Z1175">
        <f t="shared" si="167"/>
        <v>1</v>
      </c>
      <c r="AA1175">
        <f t="shared" si="168"/>
        <v>1</v>
      </c>
      <c r="AB1175">
        <f t="shared" si="169"/>
        <v>1</v>
      </c>
      <c r="AC1175">
        <f t="shared" si="170"/>
        <v>1</v>
      </c>
    </row>
    <row r="1176" spans="1:29" x14ac:dyDescent="0.2">
      <c r="A1176" t="s">
        <v>3048</v>
      </c>
      <c r="B1176" t="s">
        <v>38</v>
      </c>
      <c r="C1176">
        <v>7045</v>
      </c>
      <c r="D1176" t="s">
        <v>3049</v>
      </c>
      <c r="E1176">
        <v>1</v>
      </c>
      <c r="F1176" t="s">
        <v>40</v>
      </c>
      <c r="G1176">
        <v>41717</v>
      </c>
      <c r="H1176" t="s">
        <v>127</v>
      </c>
      <c r="I1176" t="s">
        <v>34</v>
      </c>
      <c r="J1176" t="s">
        <v>71</v>
      </c>
      <c r="K1176">
        <v>8</v>
      </c>
      <c r="L1176">
        <v>45672</v>
      </c>
      <c r="M1176">
        <v>16</v>
      </c>
      <c r="N1176" t="s">
        <v>3050</v>
      </c>
      <c r="O1176" t="s">
        <v>73</v>
      </c>
      <c r="P1176">
        <v>1364</v>
      </c>
      <c r="Q1176">
        <v>42.2</v>
      </c>
      <c r="R1176">
        <v>7</v>
      </c>
      <c r="S1176">
        <v>158</v>
      </c>
      <c r="T1176">
        <v>2016</v>
      </c>
      <c r="U1176" t="str">
        <f t="shared" si="162"/>
        <v>Manual</v>
      </c>
      <c r="V1176">
        <f t="shared" si="163"/>
        <v>5000</v>
      </c>
      <c r="W1176">
        <f t="shared" si="164"/>
        <v>0</v>
      </c>
      <c r="X1176">
        <f t="shared" si="165"/>
        <v>1.4</v>
      </c>
      <c r="Y1176">
        <f t="shared" si="166"/>
        <v>1</v>
      </c>
      <c r="Z1176">
        <f t="shared" si="167"/>
        <v>1</v>
      </c>
      <c r="AA1176">
        <f t="shared" si="168"/>
        <v>1</v>
      </c>
      <c r="AB1176">
        <f t="shared" si="169"/>
        <v>1</v>
      </c>
      <c r="AC1176">
        <f t="shared" si="170"/>
        <v>1</v>
      </c>
    </row>
    <row r="1177" spans="1:29" x14ac:dyDescent="0.2">
      <c r="A1177" t="s">
        <v>3051</v>
      </c>
      <c r="B1177" t="s">
        <v>141</v>
      </c>
      <c r="C1177">
        <v>2920</v>
      </c>
      <c r="D1177" t="s">
        <v>3052</v>
      </c>
      <c r="E1177">
        <v>1</v>
      </c>
      <c r="F1177" t="s">
        <v>40</v>
      </c>
      <c r="G1177">
        <v>92751</v>
      </c>
      <c r="H1177" t="s">
        <v>77</v>
      </c>
      <c r="I1177" t="s">
        <v>54</v>
      </c>
      <c r="J1177" t="s">
        <v>42</v>
      </c>
      <c r="K1177">
        <v>11</v>
      </c>
      <c r="L1177">
        <v>45233</v>
      </c>
      <c r="M1177">
        <v>18</v>
      </c>
      <c r="N1177" t="s">
        <v>3053</v>
      </c>
      <c r="O1177" t="s">
        <v>49</v>
      </c>
      <c r="P1177">
        <v>1598</v>
      </c>
      <c r="Q1177">
        <v>42.8</v>
      </c>
      <c r="R1177">
        <v>5</v>
      </c>
      <c r="S1177">
        <v>152</v>
      </c>
      <c r="T1177">
        <v>2013</v>
      </c>
      <c r="U1177" t="str">
        <f t="shared" si="162"/>
        <v>Manual</v>
      </c>
      <c r="V1177">
        <f t="shared" si="163"/>
        <v>0</v>
      </c>
      <c r="W1177">
        <f t="shared" si="164"/>
        <v>50000</v>
      </c>
      <c r="X1177">
        <f t="shared" si="165"/>
        <v>1.6</v>
      </c>
      <c r="Y1177">
        <f t="shared" si="166"/>
        <v>1</v>
      </c>
      <c r="Z1177">
        <f t="shared" si="167"/>
        <v>1</v>
      </c>
      <c r="AA1177">
        <f t="shared" si="168"/>
        <v>1</v>
      </c>
      <c r="AB1177">
        <f t="shared" si="169"/>
        <v>1</v>
      </c>
      <c r="AC1177">
        <f t="shared" si="170"/>
        <v>1</v>
      </c>
    </row>
    <row r="1178" spans="1:29" x14ac:dyDescent="0.2">
      <c r="A1178" t="s">
        <v>3054</v>
      </c>
      <c r="B1178" t="s">
        <v>51</v>
      </c>
      <c r="C1178">
        <v>10595</v>
      </c>
      <c r="D1178" t="s">
        <v>1210</v>
      </c>
      <c r="E1178">
        <v>2</v>
      </c>
      <c r="F1178" t="s">
        <v>40</v>
      </c>
      <c r="G1178">
        <v>37533</v>
      </c>
      <c r="H1178" t="s">
        <v>85</v>
      </c>
      <c r="I1178" t="s">
        <v>34</v>
      </c>
      <c r="J1178" t="s">
        <v>42</v>
      </c>
      <c r="K1178">
        <v>7</v>
      </c>
      <c r="L1178">
        <v>45460</v>
      </c>
      <c r="M1178">
        <v>23</v>
      </c>
      <c r="N1178" t="s">
        <v>3055</v>
      </c>
      <c r="O1178" t="s">
        <v>44</v>
      </c>
      <c r="P1178">
        <v>1395</v>
      </c>
      <c r="Q1178">
        <v>61.4</v>
      </c>
      <c r="R1178">
        <v>5</v>
      </c>
      <c r="S1178">
        <v>111</v>
      </c>
      <c r="T1178">
        <v>2017</v>
      </c>
      <c r="U1178" t="str">
        <f t="shared" si="162"/>
        <v>Automatic</v>
      </c>
      <c r="V1178">
        <f t="shared" si="163"/>
        <v>10000</v>
      </c>
      <c r="W1178">
        <f t="shared" si="164"/>
        <v>0</v>
      </c>
      <c r="X1178">
        <f t="shared" si="165"/>
        <v>1.4</v>
      </c>
      <c r="Y1178">
        <f t="shared" si="166"/>
        <v>1</v>
      </c>
      <c r="Z1178">
        <f t="shared" si="167"/>
        <v>1</v>
      </c>
      <c r="AA1178">
        <f t="shared" si="168"/>
        <v>1</v>
      </c>
      <c r="AB1178">
        <f t="shared" si="169"/>
        <v>1</v>
      </c>
      <c r="AC1178">
        <f t="shared" si="170"/>
        <v>1</v>
      </c>
    </row>
    <row r="1179" spans="1:29" x14ac:dyDescent="0.2">
      <c r="A1179" t="s">
        <v>3056</v>
      </c>
      <c r="B1179" t="s">
        <v>75</v>
      </c>
      <c r="C1179">
        <v>15945</v>
      </c>
      <c r="D1179" t="s">
        <v>3057</v>
      </c>
      <c r="E1179">
        <v>2</v>
      </c>
      <c r="F1179" t="s">
        <v>53</v>
      </c>
      <c r="G1179">
        <v>82000</v>
      </c>
      <c r="H1179" t="s">
        <v>41</v>
      </c>
      <c r="I1179" t="s">
        <v>34</v>
      </c>
      <c r="J1179" t="s">
        <v>55</v>
      </c>
      <c r="K1179">
        <v>8</v>
      </c>
      <c r="L1179">
        <v>45543</v>
      </c>
      <c r="M1179">
        <v>20</v>
      </c>
      <c r="N1179" t="s">
        <v>3058</v>
      </c>
      <c r="O1179" t="s">
        <v>57</v>
      </c>
      <c r="P1179">
        <v>1968</v>
      </c>
      <c r="Q1179">
        <v>72.400000000000006</v>
      </c>
      <c r="R1179">
        <v>5</v>
      </c>
      <c r="S1179">
        <v>101</v>
      </c>
      <c r="T1179">
        <v>2016</v>
      </c>
      <c r="U1179" t="str">
        <f t="shared" si="162"/>
        <v>Automatic</v>
      </c>
      <c r="V1179">
        <f t="shared" si="163"/>
        <v>15000</v>
      </c>
      <c r="W1179">
        <f t="shared" si="164"/>
        <v>50000</v>
      </c>
      <c r="X1179">
        <f t="shared" si="165"/>
        <v>2</v>
      </c>
      <c r="Y1179">
        <f t="shared" si="166"/>
        <v>1</v>
      </c>
      <c r="Z1179">
        <f t="shared" si="167"/>
        <v>1</v>
      </c>
      <c r="AA1179">
        <f t="shared" si="168"/>
        <v>1</v>
      </c>
      <c r="AB1179">
        <f t="shared" si="169"/>
        <v>1</v>
      </c>
      <c r="AC1179">
        <f t="shared" si="170"/>
        <v>1</v>
      </c>
    </row>
    <row r="1180" spans="1:29" x14ac:dyDescent="0.2">
      <c r="A1180" t="s">
        <v>3059</v>
      </c>
      <c r="B1180" t="s">
        <v>141</v>
      </c>
      <c r="C1180">
        <v>19695</v>
      </c>
      <c r="D1180" t="s">
        <v>3060</v>
      </c>
      <c r="E1180">
        <v>1</v>
      </c>
      <c r="F1180" t="s">
        <v>40</v>
      </c>
      <c r="G1180">
        <v>6000</v>
      </c>
      <c r="H1180" t="s">
        <v>61</v>
      </c>
      <c r="I1180" t="s">
        <v>34</v>
      </c>
      <c r="J1180" t="s">
        <v>42</v>
      </c>
      <c r="K1180">
        <v>1</v>
      </c>
      <c r="L1180">
        <v>46053</v>
      </c>
      <c r="M1180">
        <v>20</v>
      </c>
      <c r="N1180" t="s">
        <v>3061</v>
      </c>
      <c r="O1180" t="s">
        <v>49</v>
      </c>
      <c r="P1180">
        <v>1199</v>
      </c>
      <c r="Q1180">
        <v>56.5</v>
      </c>
      <c r="R1180">
        <v>5</v>
      </c>
      <c r="S1180">
        <v>117</v>
      </c>
      <c r="T1180">
        <v>2023</v>
      </c>
      <c r="U1180" t="str">
        <f t="shared" si="162"/>
        <v>Manual</v>
      </c>
      <c r="V1180">
        <f t="shared" si="163"/>
        <v>15000</v>
      </c>
      <c r="W1180">
        <f t="shared" si="164"/>
        <v>0</v>
      </c>
      <c r="X1180">
        <f t="shared" si="165"/>
        <v>1.2</v>
      </c>
      <c r="Y1180">
        <f t="shared" si="166"/>
        <v>1</v>
      </c>
      <c r="Z1180">
        <f t="shared" si="167"/>
        <v>1</v>
      </c>
      <c r="AA1180">
        <f t="shared" si="168"/>
        <v>1</v>
      </c>
      <c r="AB1180">
        <f t="shared" si="169"/>
        <v>1</v>
      </c>
      <c r="AC1180">
        <f t="shared" si="170"/>
        <v>1</v>
      </c>
    </row>
    <row r="1181" spans="1:29" x14ac:dyDescent="0.2">
      <c r="A1181" t="s">
        <v>3062</v>
      </c>
      <c r="B1181" t="s">
        <v>51</v>
      </c>
      <c r="C1181">
        <v>20660</v>
      </c>
      <c r="D1181" t="s">
        <v>3063</v>
      </c>
      <c r="E1181">
        <v>2</v>
      </c>
      <c r="F1181" t="s">
        <v>40</v>
      </c>
      <c r="G1181">
        <v>17000</v>
      </c>
      <c r="H1181" t="s">
        <v>85</v>
      </c>
      <c r="I1181" t="s">
        <v>34</v>
      </c>
      <c r="J1181" t="s">
        <v>55</v>
      </c>
      <c r="K1181">
        <v>5</v>
      </c>
      <c r="L1181">
        <v>45556</v>
      </c>
      <c r="M1181">
        <v>26</v>
      </c>
      <c r="N1181" t="s">
        <v>3064</v>
      </c>
      <c r="O1181" t="s">
        <v>57</v>
      </c>
      <c r="P1181">
        <v>1984</v>
      </c>
      <c r="Q1181">
        <v>2.8</v>
      </c>
      <c r="R1181">
        <v>5</v>
      </c>
      <c r="S1181">
        <v>144</v>
      </c>
      <c r="T1181">
        <v>2019</v>
      </c>
      <c r="U1181" t="str">
        <f t="shared" si="162"/>
        <v>Automatic</v>
      </c>
      <c r="V1181">
        <f t="shared" si="163"/>
        <v>20000</v>
      </c>
      <c r="W1181">
        <f t="shared" si="164"/>
        <v>0</v>
      </c>
      <c r="X1181">
        <f t="shared" si="165"/>
        <v>2</v>
      </c>
      <c r="Y1181">
        <f t="shared" si="166"/>
        <v>1</v>
      </c>
      <c r="Z1181">
        <f t="shared" si="167"/>
        <v>1</v>
      </c>
      <c r="AA1181">
        <f t="shared" si="168"/>
        <v>1</v>
      </c>
      <c r="AB1181">
        <f t="shared" si="169"/>
        <v>0</v>
      </c>
      <c r="AC1181">
        <f t="shared" si="170"/>
        <v>0</v>
      </c>
    </row>
    <row r="1182" spans="1:29" x14ac:dyDescent="0.2">
      <c r="A1182" t="s">
        <v>3065</v>
      </c>
      <c r="B1182" t="s">
        <v>51</v>
      </c>
      <c r="C1182">
        <v>6690</v>
      </c>
      <c r="D1182" t="s">
        <v>1068</v>
      </c>
      <c r="E1182">
        <v>1</v>
      </c>
      <c r="F1182" t="s">
        <v>53</v>
      </c>
      <c r="G1182">
        <v>51000</v>
      </c>
      <c r="H1182" t="s">
        <v>41</v>
      </c>
      <c r="I1182" t="s">
        <v>54</v>
      </c>
      <c r="J1182" t="s">
        <v>42</v>
      </c>
      <c r="K1182">
        <v>10</v>
      </c>
      <c r="L1182">
        <v>43869</v>
      </c>
      <c r="M1182">
        <v>11</v>
      </c>
      <c r="N1182" t="s">
        <v>3066</v>
      </c>
      <c r="O1182" t="s">
        <v>49</v>
      </c>
      <c r="P1182">
        <v>1598</v>
      </c>
      <c r="Q1182">
        <v>72.400000000000006</v>
      </c>
      <c r="R1182">
        <v>5</v>
      </c>
      <c r="S1182">
        <v>99</v>
      </c>
      <c r="T1182">
        <v>2014</v>
      </c>
      <c r="U1182" t="str">
        <f t="shared" si="162"/>
        <v>Manual</v>
      </c>
      <c r="V1182">
        <f t="shared" si="163"/>
        <v>5000</v>
      </c>
      <c r="W1182">
        <f t="shared" si="164"/>
        <v>50000</v>
      </c>
      <c r="X1182">
        <f t="shared" si="165"/>
        <v>1.6</v>
      </c>
      <c r="Y1182">
        <f t="shared" si="166"/>
        <v>1</v>
      </c>
      <c r="Z1182">
        <f t="shared" si="167"/>
        <v>1</v>
      </c>
      <c r="AA1182">
        <f t="shared" si="168"/>
        <v>1</v>
      </c>
      <c r="AB1182">
        <f t="shared" si="169"/>
        <v>1</v>
      </c>
      <c r="AC1182">
        <f t="shared" si="170"/>
        <v>1</v>
      </c>
    </row>
    <row r="1183" spans="1:29" x14ac:dyDescent="0.2">
      <c r="A1183" t="s">
        <v>3067</v>
      </c>
      <c r="B1183" t="s">
        <v>133</v>
      </c>
      <c r="C1183">
        <v>17067</v>
      </c>
      <c r="D1183" t="s">
        <v>263</v>
      </c>
      <c r="E1183">
        <v>2</v>
      </c>
      <c r="F1183" t="s">
        <v>32</v>
      </c>
      <c r="G1183">
        <v>2808</v>
      </c>
      <c r="H1183" t="s">
        <v>85</v>
      </c>
      <c r="I1183" t="s">
        <v>34</v>
      </c>
      <c r="J1183" t="s">
        <v>42</v>
      </c>
      <c r="K1183">
        <v>1</v>
      </c>
      <c r="L1183">
        <v>46234</v>
      </c>
      <c r="M1183">
        <v>13</v>
      </c>
      <c r="N1183" t="s">
        <v>3068</v>
      </c>
      <c r="O1183" t="s">
        <v>49</v>
      </c>
      <c r="P1183">
        <v>1490</v>
      </c>
      <c r="Q1183">
        <v>68.900000000000006</v>
      </c>
      <c r="R1183">
        <v>5</v>
      </c>
      <c r="S1183">
        <v>92</v>
      </c>
      <c r="T1183">
        <v>2023</v>
      </c>
      <c r="U1183" t="str">
        <f t="shared" si="162"/>
        <v>Automatic</v>
      </c>
      <c r="V1183">
        <f t="shared" si="163"/>
        <v>15000</v>
      </c>
      <c r="W1183">
        <f t="shared" si="164"/>
        <v>0</v>
      </c>
      <c r="X1183">
        <f t="shared" si="165"/>
        <v>1.5</v>
      </c>
      <c r="Y1183">
        <f t="shared" si="166"/>
        <v>1</v>
      </c>
      <c r="Z1183">
        <f t="shared" si="167"/>
        <v>1</v>
      </c>
      <c r="AA1183">
        <f t="shared" si="168"/>
        <v>1</v>
      </c>
      <c r="AB1183">
        <f t="shared" si="169"/>
        <v>1</v>
      </c>
      <c r="AC1183">
        <f t="shared" si="170"/>
        <v>1</v>
      </c>
    </row>
    <row r="1184" spans="1:29" x14ac:dyDescent="0.2">
      <c r="A1184" t="s">
        <v>3069</v>
      </c>
      <c r="B1184" t="s">
        <v>133</v>
      </c>
      <c r="C1184">
        <v>17080</v>
      </c>
      <c r="D1184" t="s">
        <v>263</v>
      </c>
      <c r="E1184">
        <v>2</v>
      </c>
      <c r="F1184" t="s">
        <v>32</v>
      </c>
      <c r="G1184">
        <v>886</v>
      </c>
      <c r="H1184" t="s">
        <v>85</v>
      </c>
      <c r="I1184" t="s">
        <v>34</v>
      </c>
      <c r="J1184" t="s">
        <v>42</v>
      </c>
      <c r="K1184">
        <v>1</v>
      </c>
      <c r="L1184">
        <v>46234</v>
      </c>
      <c r="M1184">
        <v>13</v>
      </c>
      <c r="N1184" t="s">
        <v>3070</v>
      </c>
      <c r="O1184" t="s">
        <v>49</v>
      </c>
      <c r="P1184">
        <v>1490</v>
      </c>
      <c r="Q1184">
        <v>68.900000000000006</v>
      </c>
      <c r="R1184">
        <v>5</v>
      </c>
      <c r="S1184">
        <v>92</v>
      </c>
      <c r="T1184">
        <v>2023</v>
      </c>
      <c r="U1184" t="str">
        <f t="shared" si="162"/>
        <v>Automatic</v>
      </c>
      <c r="V1184">
        <f t="shared" si="163"/>
        <v>15000</v>
      </c>
      <c r="W1184">
        <f t="shared" si="164"/>
        <v>0</v>
      </c>
      <c r="X1184">
        <f t="shared" si="165"/>
        <v>1.5</v>
      </c>
      <c r="Y1184">
        <f t="shared" si="166"/>
        <v>1</v>
      </c>
      <c r="Z1184">
        <f t="shared" si="167"/>
        <v>1</v>
      </c>
      <c r="AA1184">
        <f t="shared" si="168"/>
        <v>1</v>
      </c>
      <c r="AB1184">
        <f t="shared" si="169"/>
        <v>1</v>
      </c>
      <c r="AC1184">
        <f t="shared" si="170"/>
        <v>1</v>
      </c>
    </row>
    <row r="1185" spans="1:29" x14ac:dyDescent="0.2">
      <c r="A1185" t="s">
        <v>3071</v>
      </c>
      <c r="B1185" t="s">
        <v>38</v>
      </c>
      <c r="C1185">
        <v>3995</v>
      </c>
      <c r="D1185" t="s">
        <v>1273</v>
      </c>
      <c r="E1185">
        <v>1</v>
      </c>
      <c r="F1185" t="s">
        <v>40</v>
      </c>
      <c r="G1185">
        <v>30000</v>
      </c>
      <c r="H1185" t="s">
        <v>61</v>
      </c>
      <c r="I1185" t="s">
        <v>54</v>
      </c>
      <c r="J1185" t="s">
        <v>71</v>
      </c>
      <c r="K1185">
        <v>11</v>
      </c>
      <c r="L1185">
        <v>44558</v>
      </c>
      <c r="M1185">
        <v>12</v>
      </c>
      <c r="N1185" t="s">
        <v>3072</v>
      </c>
      <c r="O1185" t="s">
        <v>73</v>
      </c>
      <c r="P1185">
        <v>1598</v>
      </c>
      <c r="Q1185">
        <v>42.2</v>
      </c>
      <c r="R1185">
        <v>7</v>
      </c>
      <c r="S1185">
        <v>157</v>
      </c>
      <c r="T1185">
        <v>2013</v>
      </c>
      <c r="U1185" t="str">
        <f t="shared" si="162"/>
        <v>Manual</v>
      </c>
      <c r="V1185">
        <f t="shared" si="163"/>
        <v>0</v>
      </c>
      <c r="W1185">
        <f t="shared" si="164"/>
        <v>0</v>
      </c>
      <c r="X1185">
        <f t="shared" si="165"/>
        <v>1.6</v>
      </c>
      <c r="Y1185">
        <f t="shared" si="166"/>
        <v>1</v>
      </c>
      <c r="Z1185">
        <f t="shared" si="167"/>
        <v>1</v>
      </c>
      <c r="AA1185">
        <f t="shared" si="168"/>
        <v>1</v>
      </c>
      <c r="AB1185">
        <f t="shared" si="169"/>
        <v>1</v>
      </c>
      <c r="AC1185">
        <f t="shared" si="170"/>
        <v>1</v>
      </c>
    </row>
    <row r="1186" spans="1:29" x14ac:dyDescent="0.2">
      <c r="A1186" t="s">
        <v>3073</v>
      </c>
      <c r="B1186" t="s">
        <v>38</v>
      </c>
      <c r="C1186">
        <v>4445</v>
      </c>
      <c r="D1186" t="s">
        <v>3074</v>
      </c>
      <c r="E1186">
        <v>1</v>
      </c>
      <c r="F1186" t="s">
        <v>53</v>
      </c>
      <c r="G1186">
        <v>143912</v>
      </c>
      <c r="H1186" t="s">
        <v>77</v>
      </c>
      <c r="I1186" t="s">
        <v>54</v>
      </c>
      <c r="J1186" t="s">
        <v>71</v>
      </c>
      <c r="K1186">
        <v>11</v>
      </c>
      <c r="L1186">
        <v>44523</v>
      </c>
      <c r="M1186">
        <v>16</v>
      </c>
      <c r="N1186" t="s">
        <v>3075</v>
      </c>
      <c r="O1186" t="s">
        <v>73</v>
      </c>
      <c r="P1186">
        <v>1686</v>
      </c>
      <c r="Q1186">
        <v>55.4</v>
      </c>
      <c r="R1186">
        <v>7</v>
      </c>
      <c r="S1186">
        <v>134</v>
      </c>
      <c r="T1186">
        <v>2013</v>
      </c>
      <c r="U1186" t="str">
        <f t="shared" si="162"/>
        <v>Manual</v>
      </c>
      <c r="V1186">
        <f t="shared" si="163"/>
        <v>0</v>
      </c>
      <c r="W1186">
        <f t="shared" si="164"/>
        <v>100000</v>
      </c>
      <c r="X1186">
        <f t="shared" si="165"/>
        <v>1.7</v>
      </c>
      <c r="Y1186">
        <f t="shared" si="166"/>
        <v>1</v>
      </c>
      <c r="Z1186">
        <f t="shared" si="167"/>
        <v>0</v>
      </c>
      <c r="AA1186">
        <f t="shared" si="168"/>
        <v>1</v>
      </c>
      <c r="AB1186">
        <f t="shared" si="169"/>
        <v>1</v>
      </c>
      <c r="AC1186">
        <f t="shared" si="170"/>
        <v>0</v>
      </c>
    </row>
    <row r="1187" spans="1:29" x14ac:dyDescent="0.2">
      <c r="A1187" t="s">
        <v>3076</v>
      </c>
      <c r="B1187" t="s">
        <v>404</v>
      </c>
      <c r="C1187">
        <v>2495</v>
      </c>
      <c r="D1187" t="s">
        <v>3077</v>
      </c>
      <c r="E1187">
        <v>1</v>
      </c>
      <c r="F1187" t="s">
        <v>40</v>
      </c>
      <c r="G1187">
        <v>50000</v>
      </c>
      <c r="H1187" t="s">
        <v>41</v>
      </c>
      <c r="I1187" t="s">
        <v>34</v>
      </c>
      <c r="J1187" t="s">
        <v>42</v>
      </c>
      <c r="K1187">
        <v>12</v>
      </c>
      <c r="L1187">
        <v>45567</v>
      </c>
      <c r="M1187">
        <v>7</v>
      </c>
      <c r="N1187" t="s">
        <v>3078</v>
      </c>
      <c r="O1187" t="s">
        <v>49</v>
      </c>
      <c r="P1187">
        <v>1360</v>
      </c>
      <c r="Q1187">
        <v>47.1</v>
      </c>
      <c r="R1187">
        <v>5</v>
      </c>
      <c r="S1187">
        <v>139</v>
      </c>
      <c r="T1187">
        <v>2012</v>
      </c>
      <c r="U1187" t="str">
        <f t="shared" si="162"/>
        <v>Manual</v>
      </c>
      <c r="V1187">
        <f t="shared" si="163"/>
        <v>0</v>
      </c>
      <c r="W1187">
        <f t="shared" si="164"/>
        <v>50000</v>
      </c>
      <c r="X1187">
        <f t="shared" si="165"/>
        <v>1.4</v>
      </c>
      <c r="Y1187">
        <f t="shared" si="166"/>
        <v>1</v>
      </c>
      <c r="Z1187">
        <f t="shared" si="167"/>
        <v>1</v>
      </c>
      <c r="AA1187">
        <f t="shared" si="168"/>
        <v>1</v>
      </c>
      <c r="AB1187">
        <f t="shared" si="169"/>
        <v>1</v>
      </c>
      <c r="AC1187">
        <f t="shared" si="170"/>
        <v>1</v>
      </c>
    </row>
    <row r="1188" spans="1:29" x14ac:dyDescent="0.2">
      <c r="A1188" t="s">
        <v>3079</v>
      </c>
      <c r="B1188" t="s">
        <v>307</v>
      </c>
      <c r="C1188">
        <v>5845</v>
      </c>
      <c r="D1188" t="s">
        <v>3080</v>
      </c>
      <c r="E1188">
        <v>2</v>
      </c>
      <c r="F1188" t="s">
        <v>53</v>
      </c>
      <c r="G1188">
        <v>125169</v>
      </c>
      <c r="H1188" t="s">
        <v>3081</v>
      </c>
      <c r="I1188" t="s">
        <v>62</v>
      </c>
      <c r="J1188" t="s">
        <v>42</v>
      </c>
      <c r="K1188">
        <v>12</v>
      </c>
      <c r="L1188">
        <v>45495</v>
      </c>
      <c r="M1188">
        <v>15</v>
      </c>
      <c r="N1188" t="s">
        <v>3082</v>
      </c>
      <c r="O1188" t="s">
        <v>49</v>
      </c>
      <c r="P1188">
        <v>1598</v>
      </c>
      <c r="Q1188">
        <v>60.1</v>
      </c>
      <c r="R1188">
        <v>5</v>
      </c>
      <c r="S1188">
        <v>123</v>
      </c>
      <c r="T1188">
        <v>2012</v>
      </c>
      <c r="U1188" t="str">
        <f t="shared" si="162"/>
        <v>Automatic</v>
      </c>
      <c r="V1188">
        <f t="shared" si="163"/>
        <v>5000</v>
      </c>
      <c r="W1188">
        <f t="shared" si="164"/>
        <v>100000</v>
      </c>
      <c r="X1188">
        <f t="shared" si="165"/>
        <v>1.6</v>
      </c>
      <c r="Y1188">
        <f t="shared" si="166"/>
        <v>1</v>
      </c>
      <c r="Z1188">
        <f t="shared" si="167"/>
        <v>0</v>
      </c>
      <c r="AA1188">
        <f t="shared" si="168"/>
        <v>1</v>
      </c>
      <c r="AB1188">
        <f t="shared" si="169"/>
        <v>1</v>
      </c>
      <c r="AC1188">
        <f t="shared" si="170"/>
        <v>0</v>
      </c>
    </row>
    <row r="1189" spans="1:29" x14ac:dyDescent="0.2">
      <c r="A1189" t="s">
        <v>3083</v>
      </c>
      <c r="B1189" t="s">
        <v>80</v>
      </c>
      <c r="C1189">
        <v>2295</v>
      </c>
      <c r="D1189" t="s">
        <v>3084</v>
      </c>
      <c r="E1189">
        <v>2</v>
      </c>
      <c r="F1189" t="s">
        <v>53</v>
      </c>
      <c r="G1189">
        <v>90000</v>
      </c>
      <c r="H1189" t="s">
        <v>41</v>
      </c>
      <c r="I1189" t="s">
        <v>54</v>
      </c>
      <c r="J1189" t="s">
        <v>71</v>
      </c>
      <c r="K1189">
        <v>17</v>
      </c>
      <c r="L1189">
        <v>45181</v>
      </c>
      <c r="M1189">
        <v>19</v>
      </c>
      <c r="N1189" t="s">
        <v>3085</v>
      </c>
      <c r="O1189" t="s">
        <v>73</v>
      </c>
      <c r="P1189">
        <v>1997</v>
      </c>
      <c r="Q1189">
        <v>38.700000000000003</v>
      </c>
      <c r="R1189">
        <v>7</v>
      </c>
      <c r="S1189">
        <v>193</v>
      </c>
      <c r="T1189">
        <v>2007</v>
      </c>
      <c r="U1189" t="str">
        <f t="shared" si="162"/>
        <v>Automatic</v>
      </c>
      <c r="V1189">
        <f t="shared" si="163"/>
        <v>0</v>
      </c>
      <c r="W1189">
        <f t="shared" si="164"/>
        <v>50000</v>
      </c>
      <c r="X1189">
        <f t="shared" si="165"/>
        <v>2</v>
      </c>
      <c r="Y1189">
        <f t="shared" si="166"/>
        <v>1</v>
      </c>
      <c r="Z1189">
        <f t="shared" si="167"/>
        <v>1</v>
      </c>
      <c r="AA1189">
        <f t="shared" si="168"/>
        <v>1</v>
      </c>
      <c r="AB1189">
        <f t="shared" si="169"/>
        <v>1</v>
      </c>
      <c r="AC1189">
        <f t="shared" si="170"/>
        <v>1</v>
      </c>
    </row>
    <row r="1190" spans="1:29" x14ac:dyDescent="0.2">
      <c r="A1190" t="s">
        <v>3086</v>
      </c>
      <c r="B1190" t="s">
        <v>51</v>
      </c>
      <c r="C1190">
        <v>29995</v>
      </c>
      <c r="D1190" t="s">
        <v>3087</v>
      </c>
      <c r="E1190">
        <v>2</v>
      </c>
      <c r="F1190" t="s">
        <v>40</v>
      </c>
      <c r="G1190">
        <v>5000</v>
      </c>
      <c r="H1190" t="s">
        <v>94</v>
      </c>
      <c r="I1190" t="s">
        <v>54</v>
      </c>
      <c r="J1190" t="s">
        <v>35</v>
      </c>
      <c r="K1190">
        <v>6</v>
      </c>
      <c r="L1190">
        <v>44579</v>
      </c>
      <c r="M1190">
        <v>39</v>
      </c>
      <c r="N1190" t="s">
        <v>3088</v>
      </c>
      <c r="O1190" t="s">
        <v>35</v>
      </c>
      <c r="P1190">
        <v>1984</v>
      </c>
      <c r="Q1190">
        <v>39.200000000000003</v>
      </c>
      <c r="R1190">
        <v>5</v>
      </c>
      <c r="S1190">
        <v>161</v>
      </c>
      <c r="T1190">
        <v>2018</v>
      </c>
      <c r="U1190" t="str">
        <f t="shared" si="162"/>
        <v>Automatic</v>
      </c>
      <c r="V1190">
        <f t="shared" si="163"/>
        <v>25000</v>
      </c>
      <c r="W1190">
        <f t="shared" si="164"/>
        <v>0</v>
      </c>
      <c r="X1190">
        <f t="shared" si="165"/>
        <v>2</v>
      </c>
      <c r="Y1190">
        <f t="shared" si="166"/>
        <v>1</v>
      </c>
      <c r="Z1190">
        <f t="shared" si="167"/>
        <v>1</v>
      </c>
      <c r="AA1190">
        <f t="shared" si="168"/>
        <v>1</v>
      </c>
      <c r="AB1190">
        <f t="shared" si="169"/>
        <v>1</v>
      </c>
      <c r="AC1190">
        <f t="shared" si="170"/>
        <v>1</v>
      </c>
    </row>
    <row r="1191" spans="1:29" x14ac:dyDescent="0.2">
      <c r="A1191" t="s">
        <v>3089</v>
      </c>
      <c r="B1191" t="s">
        <v>133</v>
      </c>
      <c r="C1191">
        <v>10995</v>
      </c>
      <c r="D1191" t="s">
        <v>525</v>
      </c>
      <c r="E1191">
        <v>2</v>
      </c>
      <c r="F1191" t="s">
        <v>40</v>
      </c>
      <c r="G1191">
        <v>45000</v>
      </c>
      <c r="H1191" t="s">
        <v>41</v>
      </c>
      <c r="I1191" t="s">
        <v>54</v>
      </c>
      <c r="J1191" t="s">
        <v>42</v>
      </c>
      <c r="K1191">
        <v>12</v>
      </c>
      <c r="L1191">
        <v>44649</v>
      </c>
      <c r="M1191">
        <v>15</v>
      </c>
      <c r="N1191" t="s">
        <v>3090</v>
      </c>
      <c r="O1191" t="s">
        <v>49</v>
      </c>
      <c r="P1191">
        <v>1791</v>
      </c>
      <c r="Q1191">
        <v>72.400000000000006</v>
      </c>
      <c r="R1191">
        <v>5</v>
      </c>
      <c r="S1191">
        <v>89</v>
      </c>
      <c r="T1191">
        <v>2012</v>
      </c>
      <c r="U1191" t="str">
        <f t="shared" si="162"/>
        <v>Automatic</v>
      </c>
      <c r="V1191">
        <f t="shared" si="163"/>
        <v>10000</v>
      </c>
      <c r="W1191">
        <f t="shared" si="164"/>
        <v>0</v>
      </c>
      <c r="X1191">
        <f t="shared" si="165"/>
        <v>1.8</v>
      </c>
      <c r="Y1191">
        <f t="shared" si="166"/>
        <v>1</v>
      </c>
      <c r="Z1191">
        <f t="shared" si="167"/>
        <v>1</v>
      </c>
      <c r="AA1191">
        <f t="shared" si="168"/>
        <v>1</v>
      </c>
      <c r="AB1191">
        <f t="shared" si="169"/>
        <v>1</v>
      </c>
      <c r="AC1191">
        <f t="shared" si="170"/>
        <v>1</v>
      </c>
    </row>
    <row r="1192" spans="1:29" x14ac:dyDescent="0.2">
      <c r="A1192" t="s">
        <v>3091</v>
      </c>
      <c r="B1192" t="s">
        <v>123</v>
      </c>
      <c r="C1192">
        <v>14695</v>
      </c>
      <c r="D1192" t="s">
        <v>3092</v>
      </c>
      <c r="E1192">
        <v>2</v>
      </c>
      <c r="F1192" t="s">
        <v>53</v>
      </c>
      <c r="G1192">
        <v>63000</v>
      </c>
      <c r="H1192" t="s">
        <v>85</v>
      </c>
      <c r="I1192" t="s">
        <v>54</v>
      </c>
      <c r="J1192" t="s">
        <v>35</v>
      </c>
      <c r="K1192">
        <v>12</v>
      </c>
      <c r="L1192">
        <v>44543</v>
      </c>
      <c r="M1192">
        <v>41</v>
      </c>
      <c r="N1192" t="s">
        <v>3093</v>
      </c>
      <c r="O1192" t="s">
        <v>35</v>
      </c>
      <c r="P1192">
        <v>2993</v>
      </c>
      <c r="Q1192">
        <v>51.4</v>
      </c>
      <c r="R1192">
        <v>5</v>
      </c>
      <c r="S1192">
        <v>145</v>
      </c>
      <c r="T1192">
        <v>2012</v>
      </c>
      <c r="U1192" t="str">
        <f t="shared" si="162"/>
        <v>Automatic</v>
      </c>
      <c r="V1192">
        <f t="shared" si="163"/>
        <v>10000</v>
      </c>
      <c r="W1192">
        <f t="shared" si="164"/>
        <v>50000</v>
      </c>
      <c r="X1192">
        <f t="shared" si="165"/>
        <v>3</v>
      </c>
      <c r="Y1192">
        <f t="shared" si="166"/>
        <v>1</v>
      </c>
      <c r="Z1192">
        <f t="shared" si="167"/>
        <v>1</v>
      </c>
      <c r="AA1192">
        <f t="shared" si="168"/>
        <v>0</v>
      </c>
      <c r="AB1192">
        <f t="shared" si="169"/>
        <v>1</v>
      </c>
      <c r="AC1192">
        <f t="shared" si="170"/>
        <v>0</v>
      </c>
    </row>
    <row r="1193" spans="1:29" x14ac:dyDescent="0.2">
      <c r="A1193" t="s">
        <v>3094</v>
      </c>
      <c r="B1193" t="s">
        <v>38</v>
      </c>
      <c r="C1193">
        <v>3070</v>
      </c>
      <c r="D1193" t="s">
        <v>1262</v>
      </c>
      <c r="E1193">
        <v>1</v>
      </c>
      <c r="F1193" t="s">
        <v>40</v>
      </c>
      <c r="G1193">
        <v>89827</v>
      </c>
      <c r="H1193" t="s">
        <v>85</v>
      </c>
      <c r="I1193" t="s">
        <v>34</v>
      </c>
      <c r="J1193" t="s">
        <v>42</v>
      </c>
      <c r="K1193">
        <v>13</v>
      </c>
      <c r="L1193">
        <v>45764</v>
      </c>
      <c r="M1193">
        <v>9</v>
      </c>
      <c r="N1193" t="s">
        <v>3095</v>
      </c>
      <c r="O1193" t="s">
        <v>49</v>
      </c>
      <c r="P1193">
        <v>1398</v>
      </c>
      <c r="Q1193">
        <v>51.4</v>
      </c>
      <c r="R1193">
        <v>5</v>
      </c>
      <c r="S1193">
        <v>129</v>
      </c>
      <c r="T1193">
        <v>2011</v>
      </c>
      <c r="U1193" t="str">
        <f t="shared" si="162"/>
        <v>Manual</v>
      </c>
      <c r="V1193">
        <f t="shared" si="163"/>
        <v>0</v>
      </c>
      <c r="W1193">
        <f t="shared" si="164"/>
        <v>50000</v>
      </c>
      <c r="X1193">
        <f t="shared" si="165"/>
        <v>1.4</v>
      </c>
      <c r="Y1193">
        <f t="shared" si="166"/>
        <v>1</v>
      </c>
      <c r="Z1193">
        <f t="shared" si="167"/>
        <v>1</v>
      </c>
      <c r="AA1193">
        <f t="shared" si="168"/>
        <v>1</v>
      </c>
      <c r="AB1193">
        <f t="shared" si="169"/>
        <v>1</v>
      </c>
      <c r="AC1193">
        <f t="shared" si="170"/>
        <v>1</v>
      </c>
    </row>
    <row r="1194" spans="1:29" x14ac:dyDescent="0.2">
      <c r="A1194" t="s">
        <v>3096</v>
      </c>
      <c r="B1194" t="s">
        <v>75</v>
      </c>
      <c r="C1194">
        <v>13310</v>
      </c>
      <c r="D1194" t="s">
        <v>552</v>
      </c>
      <c r="E1194">
        <v>1</v>
      </c>
      <c r="F1194" t="s">
        <v>40</v>
      </c>
      <c r="G1194">
        <v>36927</v>
      </c>
      <c r="H1194" t="s">
        <v>61</v>
      </c>
      <c r="I1194" t="s">
        <v>34</v>
      </c>
      <c r="J1194" t="s">
        <v>42</v>
      </c>
      <c r="K1194">
        <v>9</v>
      </c>
      <c r="L1194">
        <v>45564</v>
      </c>
      <c r="M1194">
        <v>24</v>
      </c>
      <c r="N1194" t="s">
        <v>3097</v>
      </c>
      <c r="O1194" t="s">
        <v>44</v>
      </c>
      <c r="P1194">
        <v>1395</v>
      </c>
      <c r="Q1194">
        <v>60.1</v>
      </c>
      <c r="R1194">
        <v>5</v>
      </c>
      <c r="S1194">
        <v>109</v>
      </c>
      <c r="T1194">
        <v>2015</v>
      </c>
      <c r="U1194" t="str">
        <f t="shared" si="162"/>
        <v>Manual</v>
      </c>
      <c r="V1194">
        <f t="shared" si="163"/>
        <v>10000</v>
      </c>
      <c r="W1194">
        <f t="shared" si="164"/>
        <v>0</v>
      </c>
      <c r="X1194">
        <f t="shared" si="165"/>
        <v>1.4</v>
      </c>
      <c r="Y1194">
        <f t="shared" si="166"/>
        <v>1</v>
      </c>
      <c r="Z1194">
        <f t="shared" si="167"/>
        <v>1</v>
      </c>
      <c r="AA1194">
        <f t="shared" si="168"/>
        <v>1</v>
      </c>
      <c r="AB1194">
        <f t="shared" si="169"/>
        <v>1</v>
      </c>
      <c r="AC1194">
        <f t="shared" si="170"/>
        <v>1</v>
      </c>
    </row>
    <row r="1195" spans="1:29" x14ac:dyDescent="0.2">
      <c r="A1195" t="s">
        <v>3098</v>
      </c>
      <c r="B1195" t="s">
        <v>303</v>
      </c>
      <c r="C1195">
        <v>6195</v>
      </c>
      <c r="D1195" t="s">
        <v>3099</v>
      </c>
      <c r="E1195">
        <v>1</v>
      </c>
      <c r="F1195" t="s">
        <v>40</v>
      </c>
      <c r="G1195">
        <v>29386</v>
      </c>
      <c r="H1195" t="s">
        <v>85</v>
      </c>
      <c r="I1195" t="s">
        <v>34</v>
      </c>
      <c r="J1195" t="s">
        <v>42</v>
      </c>
      <c r="K1195">
        <v>9</v>
      </c>
      <c r="L1195">
        <v>45465</v>
      </c>
      <c r="M1195">
        <v>15</v>
      </c>
      <c r="N1195" t="s">
        <v>3100</v>
      </c>
      <c r="O1195" t="s">
        <v>44</v>
      </c>
      <c r="P1195">
        <v>875</v>
      </c>
      <c r="Q1195">
        <v>67.3</v>
      </c>
      <c r="R1195">
        <v>4</v>
      </c>
      <c r="S1195">
        <v>99</v>
      </c>
      <c r="T1195">
        <v>2015</v>
      </c>
      <c r="U1195" t="str">
        <f t="shared" si="162"/>
        <v>Manual</v>
      </c>
      <c r="V1195">
        <f t="shared" si="163"/>
        <v>5000</v>
      </c>
      <c r="W1195">
        <f t="shared" si="164"/>
        <v>0</v>
      </c>
      <c r="X1195">
        <f t="shared" si="165"/>
        <v>0.9</v>
      </c>
      <c r="Y1195">
        <f t="shared" si="166"/>
        <v>1</v>
      </c>
      <c r="Z1195">
        <f t="shared" si="167"/>
        <v>1</v>
      </c>
      <c r="AA1195">
        <f t="shared" si="168"/>
        <v>1</v>
      </c>
      <c r="AB1195">
        <f t="shared" si="169"/>
        <v>1</v>
      </c>
      <c r="AC1195">
        <f t="shared" si="170"/>
        <v>1</v>
      </c>
    </row>
    <row r="1196" spans="1:29" x14ac:dyDescent="0.2">
      <c r="A1196" t="s">
        <v>3101</v>
      </c>
      <c r="B1196" t="s">
        <v>38</v>
      </c>
      <c r="C1196">
        <v>5013</v>
      </c>
      <c r="D1196" t="s">
        <v>1262</v>
      </c>
      <c r="E1196">
        <v>1</v>
      </c>
      <c r="F1196" t="s">
        <v>40</v>
      </c>
      <c r="G1196">
        <v>14797</v>
      </c>
      <c r="H1196" t="s">
        <v>77</v>
      </c>
      <c r="I1196" t="s">
        <v>34</v>
      </c>
      <c r="J1196" t="s">
        <v>42</v>
      </c>
      <c r="K1196">
        <v>10</v>
      </c>
      <c r="L1196">
        <v>45622</v>
      </c>
      <c r="M1196">
        <v>9</v>
      </c>
      <c r="N1196" t="s">
        <v>3102</v>
      </c>
      <c r="O1196" t="s">
        <v>49</v>
      </c>
      <c r="P1196">
        <v>1398</v>
      </c>
      <c r="Q1196">
        <v>51.4</v>
      </c>
      <c r="R1196">
        <v>5</v>
      </c>
      <c r="S1196">
        <v>129</v>
      </c>
      <c r="T1196">
        <v>2014</v>
      </c>
      <c r="U1196" t="str">
        <f t="shared" si="162"/>
        <v>Manual</v>
      </c>
      <c r="V1196">
        <f t="shared" si="163"/>
        <v>5000</v>
      </c>
      <c r="W1196">
        <f t="shared" si="164"/>
        <v>0</v>
      </c>
      <c r="X1196">
        <f t="shared" si="165"/>
        <v>1.4</v>
      </c>
      <c r="Y1196">
        <f t="shared" si="166"/>
        <v>1</v>
      </c>
      <c r="Z1196">
        <f t="shared" si="167"/>
        <v>1</v>
      </c>
      <c r="AA1196">
        <f t="shared" si="168"/>
        <v>1</v>
      </c>
      <c r="AB1196">
        <f t="shared" si="169"/>
        <v>1</v>
      </c>
      <c r="AC1196">
        <f t="shared" si="170"/>
        <v>1</v>
      </c>
    </row>
    <row r="1197" spans="1:29" x14ac:dyDescent="0.2">
      <c r="A1197" t="s">
        <v>3103</v>
      </c>
      <c r="B1197" t="s">
        <v>295</v>
      </c>
      <c r="C1197">
        <v>3895</v>
      </c>
      <c r="D1197" t="s">
        <v>3104</v>
      </c>
      <c r="E1197">
        <v>1</v>
      </c>
      <c r="F1197" t="s">
        <v>40</v>
      </c>
      <c r="G1197">
        <v>20000</v>
      </c>
      <c r="H1197" t="s">
        <v>61</v>
      </c>
      <c r="I1197" t="s">
        <v>54</v>
      </c>
      <c r="J1197" t="s">
        <v>42</v>
      </c>
      <c r="K1197">
        <v>14</v>
      </c>
      <c r="L1197">
        <v>43844</v>
      </c>
      <c r="M1197">
        <v>9</v>
      </c>
      <c r="N1197" t="s">
        <v>3105</v>
      </c>
      <c r="O1197" t="s">
        <v>44</v>
      </c>
      <c r="P1197">
        <v>1149</v>
      </c>
      <c r="Q1197">
        <v>47.9</v>
      </c>
      <c r="R1197">
        <v>5</v>
      </c>
      <c r="S1197">
        <v>139</v>
      </c>
      <c r="T1197">
        <v>2010</v>
      </c>
      <c r="U1197" t="str">
        <f t="shared" si="162"/>
        <v>Manual</v>
      </c>
      <c r="V1197">
        <f t="shared" si="163"/>
        <v>0</v>
      </c>
      <c r="W1197">
        <f t="shared" si="164"/>
        <v>0</v>
      </c>
      <c r="X1197">
        <f t="shared" si="165"/>
        <v>1.1000000000000001</v>
      </c>
      <c r="Y1197">
        <f t="shared" si="166"/>
        <v>1</v>
      </c>
      <c r="Z1197">
        <f t="shared" si="167"/>
        <v>1</v>
      </c>
      <c r="AA1197">
        <f t="shared" si="168"/>
        <v>1</v>
      </c>
      <c r="AB1197">
        <f t="shared" si="169"/>
        <v>1</v>
      </c>
      <c r="AC1197">
        <f t="shared" si="170"/>
        <v>1</v>
      </c>
    </row>
    <row r="1198" spans="1:29" x14ac:dyDescent="0.2">
      <c r="A1198" t="s">
        <v>3106</v>
      </c>
      <c r="B1198" t="s">
        <v>59</v>
      </c>
      <c r="C1198">
        <v>8847</v>
      </c>
      <c r="D1198" t="s">
        <v>3107</v>
      </c>
      <c r="E1198">
        <v>2</v>
      </c>
      <c r="F1198" t="s">
        <v>53</v>
      </c>
      <c r="G1198">
        <v>38000</v>
      </c>
      <c r="H1198" t="s">
        <v>41</v>
      </c>
      <c r="I1198" t="s">
        <v>95</v>
      </c>
      <c r="J1198" t="s">
        <v>55</v>
      </c>
      <c r="K1198">
        <v>8</v>
      </c>
      <c r="L1198">
        <v>45315</v>
      </c>
      <c r="M1198">
        <v>27</v>
      </c>
      <c r="N1198" t="s">
        <v>3108</v>
      </c>
      <c r="O1198" t="s">
        <v>57</v>
      </c>
      <c r="P1198">
        <v>1999</v>
      </c>
      <c r="Q1198">
        <v>65.7</v>
      </c>
      <c r="R1198">
        <v>5</v>
      </c>
      <c r="S1198">
        <v>114</v>
      </c>
      <c r="T1198">
        <v>2016</v>
      </c>
      <c r="U1198" t="str">
        <f t="shared" si="162"/>
        <v>Automatic</v>
      </c>
      <c r="V1198">
        <f t="shared" si="163"/>
        <v>5000</v>
      </c>
      <c r="W1198">
        <f t="shared" si="164"/>
        <v>0</v>
      </c>
      <c r="X1198">
        <f t="shared" si="165"/>
        <v>2</v>
      </c>
      <c r="Y1198">
        <f t="shared" si="166"/>
        <v>1</v>
      </c>
      <c r="Z1198">
        <f t="shared" si="167"/>
        <v>1</v>
      </c>
      <c r="AA1198">
        <f t="shared" si="168"/>
        <v>1</v>
      </c>
      <c r="AB1198">
        <f t="shared" si="169"/>
        <v>1</v>
      </c>
      <c r="AC1198">
        <f t="shared" si="170"/>
        <v>1</v>
      </c>
    </row>
    <row r="1199" spans="1:29" x14ac:dyDescent="0.2">
      <c r="A1199" t="s">
        <v>3109</v>
      </c>
      <c r="B1199" t="s">
        <v>307</v>
      </c>
      <c r="C1199">
        <v>10648</v>
      </c>
      <c r="D1199" t="s">
        <v>3110</v>
      </c>
      <c r="E1199">
        <v>1</v>
      </c>
      <c r="F1199" t="s">
        <v>40</v>
      </c>
      <c r="G1199">
        <v>47870</v>
      </c>
      <c r="H1199" t="s">
        <v>61</v>
      </c>
      <c r="I1199" t="s">
        <v>34</v>
      </c>
      <c r="J1199" t="s">
        <v>35</v>
      </c>
      <c r="K1199">
        <v>5</v>
      </c>
      <c r="L1199">
        <v>45666</v>
      </c>
      <c r="M1199">
        <v>9</v>
      </c>
      <c r="N1199" t="s">
        <v>3111</v>
      </c>
      <c r="O1199" t="s">
        <v>35</v>
      </c>
      <c r="P1199">
        <v>999</v>
      </c>
      <c r="Q1199">
        <v>50.4</v>
      </c>
      <c r="R1199">
        <v>5</v>
      </c>
      <c r="S1199">
        <v>105</v>
      </c>
      <c r="T1199">
        <v>2019</v>
      </c>
      <c r="U1199" t="str">
        <f t="shared" si="162"/>
        <v>Manual</v>
      </c>
      <c r="V1199">
        <f t="shared" si="163"/>
        <v>10000</v>
      </c>
      <c r="W1199">
        <f t="shared" si="164"/>
        <v>0</v>
      </c>
      <c r="X1199">
        <f t="shared" si="165"/>
        <v>1</v>
      </c>
      <c r="Y1199">
        <f t="shared" si="166"/>
        <v>1</v>
      </c>
      <c r="Z1199">
        <f t="shared" si="167"/>
        <v>1</v>
      </c>
      <c r="AA1199">
        <f t="shared" si="168"/>
        <v>1</v>
      </c>
      <c r="AB1199">
        <f t="shared" si="169"/>
        <v>1</v>
      </c>
      <c r="AC1199">
        <f t="shared" si="170"/>
        <v>1</v>
      </c>
    </row>
    <row r="1200" spans="1:29" x14ac:dyDescent="0.2">
      <c r="A1200" t="s">
        <v>3112</v>
      </c>
      <c r="B1200" t="s">
        <v>243</v>
      </c>
      <c r="C1200">
        <v>11445</v>
      </c>
      <c r="D1200" t="s">
        <v>1964</v>
      </c>
      <c r="E1200">
        <v>1</v>
      </c>
      <c r="F1200" t="s">
        <v>53</v>
      </c>
      <c r="G1200">
        <v>30800</v>
      </c>
      <c r="H1200" t="s">
        <v>94</v>
      </c>
      <c r="I1200" t="s">
        <v>54</v>
      </c>
      <c r="J1200" t="s">
        <v>42</v>
      </c>
      <c r="K1200">
        <v>9</v>
      </c>
      <c r="L1200">
        <v>44483</v>
      </c>
      <c r="M1200">
        <v>27</v>
      </c>
      <c r="N1200" t="s">
        <v>3113</v>
      </c>
      <c r="O1200" t="s">
        <v>49</v>
      </c>
      <c r="P1200">
        <v>1968</v>
      </c>
      <c r="Q1200">
        <v>65.7</v>
      </c>
      <c r="R1200">
        <v>5</v>
      </c>
      <c r="S1200">
        <v>113</v>
      </c>
      <c r="T1200">
        <v>2015</v>
      </c>
      <c r="U1200" t="str">
        <f t="shared" si="162"/>
        <v>Manual</v>
      </c>
      <c r="V1200">
        <f t="shared" si="163"/>
        <v>10000</v>
      </c>
      <c r="W1200">
        <f t="shared" si="164"/>
        <v>0</v>
      </c>
      <c r="X1200">
        <f t="shared" si="165"/>
        <v>2</v>
      </c>
      <c r="Y1200">
        <f t="shared" si="166"/>
        <v>1</v>
      </c>
      <c r="Z1200">
        <f t="shared" si="167"/>
        <v>1</v>
      </c>
      <c r="AA1200">
        <f t="shared" si="168"/>
        <v>1</v>
      </c>
      <c r="AB1200">
        <f t="shared" si="169"/>
        <v>1</v>
      </c>
      <c r="AC1200">
        <f t="shared" si="170"/>
        <v>1</v>
      </c>
    </row>
    <row r="1201" spans="1:29" x14ac:dyDescent="0.2">
      <c r="A1201" t="s">
        <v>3114</v>
      </c>
      <c r="B1201" t="s">
        <v>137</v>
      </c>
      <c r="C1201">
        <v>13495</v>
      </c>
      <c r="D1201" t="s">
        <v>3115</v>
      </c>
      <c r="E1201">
        <v>1</v>
      </c>
      <c r="F1201" t="s">
        <v>40</v>
      </c>
      <c r="G1201">
        <v>45701</v>
      </c>
      <c r="H1201" t="s">
        <v>85</v>
      </c>
      <c r="I1201" t="s">
        <v>54</v>
      </c>
      <c r="J1201" t="s">
        <v>35</v>
      </c>
      <c r="K1201">
        <v>6</v>
      </c>
      <c r="L1201">
        <v>45178</v>
      </c>
      <c r="M1201">
        <v>13</v>
      </c>
      <c r="N1201" t="s">
        <v>1233</v>
      </c>
      <c r="O1201" t="s">
        <v>35</v>
      </c>
      <c r="P1201">
        <v>1591</v>
      </c>
      <c r="Q1201">
        <v>34.9</v>
      </c>
      <c r="R1201">
        <v>5</v>
      </c>
      <c r="S1201">
        <v>162</v>
      </c>
      <c r="T1201">
        <v>2018</v>
      </c>
      <c r="U1201" t="str">
        <f t="shared" si="162"/>
        <v>Manual</v>
      </c>
      <c r="V1201">
        <f t="shared" si="163"/>
        <v>10000</v>
      </c>
      <c r="W1201">
        <f t="shared" si="164"/>
        <v>0</v>
      </c>
      <c r="X1201">
        <f t="shared" si="165"/>
        <v>1.6</v>
      </c>
      <c r="Y1201">
        <f t="shared" si="166"/>
        <v>1</v>
      </c>
      <c r="Z1201">
        <f t="shared" si="167"/>
        <v>1</v>
      </c>
      <c r="AA1201">
        <f t="shared" si="168"/>
        <v>1</v>
      </c>
      <c r="AB1201">
        <f t="shared" si="169"/>
        <v>1</v>
      </c>
      <c r="AC1201">
        <f t="shared" si="170"/>
        <v>1</v>
      </c>
    </row>
    <row r="1202" spans="1:29" x14ac:dyDescent="0.2">
      <c r="A1202" t="s">
        <v>3116</v>
      </c>
      <c r="B1202" t="s">
        <v>404</v>
      </c>
      <c r="C1202">
        <v>9909</v>
      </c>
      <c r="D1202" t="s">
        <v>781</v>
      </c>
      <c r="E1202">
        <v>2</v>
      </c>
      <c r="F1202" t="s">
        <v>53</v>
      </c>
      <c r="G1202">
        <v>50842</v>
      </c>
      <c r="H1202" t="s">
        <v>85</v>
      </c>
      <c r="I1202" t="s">
        <v>34</v>
      </c>
      <c r="J1202" t="s">
        <v>71</v>
      </c>
      <c r="K1202">
        <v>7</v>
      </c>
      <c r="L1202">
        <v>45638</v>
      </c>
      <c r="M1202">
        <v>21</v>
      </c>
      <c r="N1202" t="s">
        <v>2071</v>
      </c>
      <c r="O1202" t="s">
        <v>73</v>
      </c>
      <c r="P1202">
        <v>1560</v>
      </c>
      <c r="Q1202">
        <v>68.900000000000006</v>
      </c>
      <c r="R1202">
        <v>7</v>
      </c>
      <c r="S1202">
        <v>106</v>
      </c>
      <c r="T1202">
        <v>2017</v>
      </c>
      <c r="U1202" t="str">
        <f t="shared" si="162"/>
        <v>Automatic</v>
      </c>
      <c r="V1202">
        <f t="shared" si="163"/>
        <v>5000</v>
      </c>
      <c r="W1202">
        <f t="shared" si="164"/>
        <v>50000</v>
      </c>
      <c r="X1202">
        <f t="shared" si="165"/>
        <v>1.6</v>
      </c>
      <c r="Y1202">
        <f t="shared" si="166"/>
        <v>1</v>
      </c>
      <c r="Z1202">
        <f t="shared" si="167"/>
        <v>1</v>
      </c>
      <c r="AA1202">
        <f t="shared" si="168"/>
        <v>1</v>
      </c>
      <c r="AB1202">
        <f t="shared" si="169"/>
        <v>1</v>
      </c>
      <c r="AC1202">
        <f t="shared" si="170"/>
        <v>1</v>
      </c>
    </row>
    <row r="1203" spans="1:29" x14ac:dyDescent="0.2">
      <c r="A1203" t="s">
        <v>3117</v>
      </c>
      <c r="B1203" t="s">
        <v>75</v>
      </c>
      <c r="C1203">
        <v>17695</v>
      </c>
      <c r="D1203" t="s">
        <v>2337</v>
      </c>
      <c r="E1203">
        <v>1</v>
      </c>
      <c r="F1203" t="s">
        <v>53</v>
      </c>
      <c r="G1203">
        <v>20000</v>
      </c>
      <c r="H1203" t="s">
        <v>61</v>
      </c>
      <c r="I1203" t="s">
        <v>54</v>
      </c>
      <c r="J1203" t="s">
        <v>146</v>
      </c>
      <c r="K1203">
        <v>10</v>
      </c>
      <c r="L1203">
        <v>44665</v>
      </c>
      <c r="M1203">
        <v>25</v>
      </c>
      <c r="N1203" t="s">
        <v>3118</v>
      </c>
      <c r="O1203" t="s">
        <v>159</v>
      </c>
      <c r="P1203">
        <v>1968</v>
      </c>
      <c r="Q1203">
        <v>67.3</v>
      </c>
      <c r="R1203">
        <v>4</v>
      </c>
      <c r="S1203">
        <v>110</v>
      </c>
      <c r="T1203">
        <v>2014</v>
      </c>
      <c r="U1203" t="str">
        <f t="shared" si="162"/>
        <v>Manual</v>
      </c>
      <c r="V1203">
        <f t="shared" si="163"/>
        <v>15000</v>
      </c>
      <c r="W1203">
        <f t="shared" si="164"/>
        <v>0</v>
      </c>
      <c r="X1203">
        <f t="shared" si="165"/>
        <v>2</v>
      </c>
      <c r="Y1203">
        <f t="shared" si="166"/>
        <v>1</v>
      </c>
      <c r="Z1203">
        <f t="shared" si="167"/>
        <v>1</v>
      </c>
      <c r="AA1203">
        <f t="shared" si="168"/>
        <v>1</v>
      </c>
      <c r="AB1203">
        <f t="shared" si="169"/>
        <v>1</v>
      </c>
      <c r="AC1203">
        <f t="shared" si="170"/>
        <v>1</v>
      </c>
    </row>
    <row r="1204" spans="1:29" x14ac:dyDescent="0.2">
      <c r="A1204" t="s">
        <v>3119</v>
      </c>
      <c r="B1204" t="s">
        <v>303</v>
      </c>
      <c r="C1204">
        <v>4922</v>
      </c>
      <c r="D1204" t="s">
        <v>368</v>
      </c>
      <c r="E1204">
        <v>1</v>
      </c>
      <c r="F1204" t="s">
        <v>40</v>
      </c>
      <c r="G1204">
        <v>45390</v>
      </c>
      <c r="H1204" t="s">
        <v>85</v>
      </c>
      <c r="I1204" t="s">
        <v>62</v>
      </c>
      <c r="J1204" t="s">
        <v>42</v>
      </c>
      <c r="K1204">
        <v>9</v>
      </c>
      <c r="L1204">
        <v>45507</v>
      </c>
      <c r="M1204">
        <v>7</v>
      </c>
      <c r="N1204" t="s">
        <v>3120</v>
      </c>
      <c r="O1204" t="s">
        <v>44</v>
      </c>
      <c r="P1204">
        <v>1242</v>
      </c>
      <c r="Q1204">
        <v>60.1</v>
      </c>
      <c r="R1204">
        <v>4</v>
      </c>
      <c r="S1204">
        <v>110</v>
      </c>
      <c r="T1204">
        <v>2015</v>
      </c>
      <c r="U1204" t="str">
        <f t="shared" si="162"/>
        <v>Manual</v>
      </c>
      <c r="V1204">
        <f t="shared" si="163"/>
        <v>0</v>
      </c>
      <c r="W1204">
        <f t="shared" si="164"/>
        <v>0</v>
      </c>
      <c r="X1204">
        <f t="shared" si="165"/>
        <v>1.2</v>
      </c>
      <c r="Y1204">
        <f t="shared" si="166"/>
        <v>1</v>
      </c>
      <c r="Z1204">
        <f t="shared" si="167"/>
        <v>1</v>
      </c>
      <c r="AA1204">
        <f t="shared" si="168"/>
        <v>1</v>
      </c>
      <c r="AB1204">
        <f t="shared" si="169"/>
        <v>1</v>
      </c>
      <c r="AC1204">
        <f t="shared" si="170"/>
        <v>1</v>
      </c>
    </row>
    <row r="1205" spans="1:29" x14ac:dyDescent="0.2">
      <c r="A1205" t="s">
        <v>3121</v>
      </c>
      <c r="B1205" t="s">
        <v>46</v>
      </c>
      <c r="C1205">
        <v>6160</v>
      </c>
      <c r="D1205" t="s">
        <v>3122</v>
      </c>
      <c r="E1205">
        <v>1</v>
      </c>
      <c r="F1205" t="s">
        <v>40</v>
      </c>
      <c r="G1205">
        <v>50000</v>
      </c>
      <c r="H1205" t="s">
        <v>33</v>
      </c>
      <c r="I1205" t="s">
        <v>54</v>
      </c>
      <c r="J1205" t="s">
        <v>42</v>
      </c>
      <c r="K1205">
        <v>9</v>
      </c>
      <c r="L1205">
        <v>44882</v>
      </c>
      <c r="M1205">
        <v>11</v>
      </c>
      <c r="N1205" t="s">
        <v>3123</v>
      </c>
      <c r="O1205" t="s">
        <v>49</v>
      </c>
      <c r="P1205">
        <v>1197</v>
      </c>
      <c r="Q1205">
        <v>49.6</v>
      </c>
      <c r="R1205">
        <v>5</v>
      </c>
      <c r="S1205">
        <v>128</v>
      </c>
      <c r="T1205">
        <v>2015</v>
      </c>
      <c r="U1205" t="str">
        <f t="shared" si="162"/>
        <v>Manual</v>
      </c>
      <c r="V1205">
        <f t="shared" si="163"/>
        <v>5000</v>
      </c>
      <c r="W1205">
        <f t="shared" si="164"/>
        <v>50000</v>
      </c>
      <c r="X1205">
        <f t="shared" si="165"/>
        <v>1.2</v>
      </c>
      <c r="Y1205">
        <f t="shared" si="166"/>
        <v>1</v>
      </c>
      <c r="Z1205">
        <f t="shared" si="167"/>
        <v>1</v>
      </c>
      <c r="AA1205">
        <f t="shared" si="168"/>
        <v>1</v>
      </c>
      <c r="AB1205">
        <f t="shared" si="169"/>
        <v>1</v>
      </c>
      <c r="AC1205">
        <f t="shared" si="170"/>
        <v>1</v>
      </c>
    </row>
    <row r="1206" spans="1:29" x14ac:dyDescent="0.2">
      <c r="A1206" t="s">
        <v>3124</v>
      </c>
      <c r="B1206" t="s">
        <v>233</v>
      </c>
      <c r="C1206">
        <v>6010</v>
      </c>
      <c r="D1206" t="s">
        <v>3125</v>
      </c>
      <c r="E1206">
        <v>1</v>
      </c>
      <c r="F1206" t="s">
        <v>40</v>
      </c>
      <c r="G1206">
        <v>47907</v>
      </c>
      <c r="H1206" t="s">
        <v>61</v>
      </c>
      <c r="I1206" t="s">
        <v>54</v>
      </c>
      <c r="J1206" t="s">
        <v>42</v>
      </c>
      <c r="K1206">
        <v>10</v>
      </c>
      <c r="L1206">
        <v>45226</v>
      </c>
      <c r="M1206">
        <v>19</v>
      </c>
      <c r="N1206" t="s">
        <v>3126</v>
      </c>
      <c r="O1206" t="s">
        <v>49</v>
      </c>
      <c r="P1206">
        <v>1339</v>
      </c>
      <c r="Q1206">
        <v>50.4</v>
      </c>
      <c r="R1206">
        <v>5</v>
      </c>
      <c r="S1206">
        <v>129</v>
      </c>
      <c r="T1206">
        <v>2014</v>
      </c>
      <c r="U1206" t="str">
        <f t="shared" si="162"/>
        <v>Manual</v>
      </c>
      <c r="V1206">
        <f t="shared" si="163"/>
        <v>5000</v>
      </c>
      <c r="W1206">
        <f t="shared" si="164"/>
        <v>0</v>
      </c>
      <c r="X1206">
        <f t="shared" si="165"/>
        <v>1.3</v>
      </c>
      <c r="Y1206">
        <f t="shared" si="166"/>
        <v>1</v>
      </c>
      <c r="Z1206">
        <f t="shared" si="167"/>
        <v>1</v>
      </c>
      <c r="AA1206">
        <f t="shared" si="168"/>
        <v>1</v>
      </c>
      <c r="AB1206">
        <f t="shared" si="169"/>
        <v>1</v>
      </c>
      <c r="AC1206">
        <f t="shared" si="170"/>
        <v>1</v>
      </c>
    </row>
    <row r="1207" spans="1:29" x14ac:dyDescent="0.2">
      <c r="A1207" t="s">
        <v>3127</v>
      </c>
      <c r="B1207" t="s">
        <v>38</v>
      </c>
      <c r="C1207">
        <v>2359</v>
      </c>
      <c r="D1207" t="s">
        <v>1273</v>
      </c>
      <c r="E1207">
        <v>1</v>
      </c>
      <c r="F1207" t="s">
        <v>40</v>
      </c>
      <c r="G1207">
        <v>88000</v>
      </c>
      <c r="H1207" t="s">
        <v>94</v>
      </c>
      <c r="I1207" t="s">
        <v>34</v>
      </c>
      <c r="J1207" t="s">
        <v>71</v>
      </c>
      <c r="K1207">
        <v>13</v>
      </c>
      <c r="L1207">
        <v>45672</v>
      </c>
      <c r="M1207">
        <v>12</v>
      </c>
      <c r="N1207" t="s">
        <v>3128</v>
      </c>
      <c r="O1207" t="s">
        <v>73</v>
      </c>
      <c r="P1207">
        <v>1598</v>
      </c>
      <c r="Q1207">
        <v>42.2</v>
      </c>
      <c r="R1207">
        <v>7</v>
      </c>
      <c r="S1207">
        <v>157</v>
      </c>
      <c r="T1207">
        <v>2011</v>
      </c>
      <c r="U1207" t="str">
        <f t="shared" si="162"/>
        <v>Manual</v>
      </c>
      <c r="V1207">
        <f t="shared" si="163"/>
        <v>0</v>
      </c>
      <c r="W1207">
        <f t="shared" si="164"/>
        <v>50000</v>
      </c>
      <c r="X1207">
        <f t="shared" si="165"/>
        <v>1.6</v>
      </c>
      <c r="Y1207">
        <f t="shared" si="166"/>
        <v>1</v>
      </c>
      <c r="Z1207">
        <f t="shared" si="167"/>
        <v>1</v>
      </c>
      <c r="AA1207">
        <f t="shared" si="168"/>
        <v>1</v>
      </c>
      <c r="AB1207">
        <f t="shared" si="169"/>
        <v>1</v>
      </c>
      <c r="AC1207">
        <f t="shared" si="170"/>
        <v>1</v>
      </c>
    </row>
    <row r="1208" spans="1:29" x14ac:dyDescent="0.2">
      <c r="A1208" t="s">
        <v>3129</v>
      </c>
      <c r="B1208" t="s">
        <v>141</v>
      </c>
      <c r="C1208">
        <v>2930</v>
      </c>
      <c r="D1208" t="s">
        <v>3130</v>
      </c>
      <c r="E1208">
        <v>1</v>
      </c>
      <c r="F1208" t="s">
        <v>53</v>
      </c>
      <c r="G1208">
        <v>20000</v>
      </c>
      <c r="H1208" t="s">
        <v>94</v>
      </c>
      <c r="I1208" t="s">
        <v>54</v>
      </c>
      <c r="J1208" t="s">
        <v>42</v>
      </c>
      <c r="K1208">
        <v>14</v>
      </c>
      <c r="L1208">
        <v>44461</v>
      </c>
      <c r="M1208">
        <v>15</v>
      </c>
      <c r="N1208" t="s">
        <v>3131</v>
      </c>
      <c r="O1208" t="s">
        <v>49</v>
      </c>
      <c r="P1208">
        <v>1560</v>
      </c>
      <c r="Q1208">
        <v>55.4</v>
      </c>
      <c r="R1208">
        <v>5</v>
      </c>
      <c r="S1208">
        <v>137</v>
      </c>
      <c r="T1208">
        <v>2010</v>
      </c>
      <c r="U1208" t="str">
        <f t="shared" si="162"/>
        <v>Manual</v>
      </c>
      <c r="V1208">
        <f t="shared" si="163"/>
        <v>0</v>
      </c>
      <c r="W1208">
        <f t="shared" si="164"/>
        <v>0</v>
      </c>
      <c r="X1208">
        <f t="shared" si="165"/>
        <v>1.6</v>
      </c>
      <c r="Y1208">
        <f t="shared" si="166"/>
        <v>1</v>
      </c>
      <c r="Z1208">
        <f t="shared" si="167"/>
        <v>1</v>
      </c>
      <c r="AA1208">
        <f t="shared" si="168"/>
        <v>1</v>
      </c>
      <c r="AB1208">
        <f t="shared" si="169"/>
        <v>1</v>
      </c>
      <c r="AC1208">
        <f t="shared" si="170"/>
        <v>1</v>
      </c>
    </row>
    <row r="1209" spans="1:29" x14ac:dyDescent="0.2">
      <c r="A1209" t="s">
        <v>3132</v>
      </c>
      <c r="B1209" t="s">
        <v>137</v>
      </c>
      <c r="C1209">
        <v>1745</v>
      </c>
      <c r="D1209" t="s">
        <v>2814</v>
      </c>
      <c r="E1209">
        <v>1</v>
      </c>
      <c r="F1209" t="s">
        <v>40</v>
      </c>
      <c r="G1209">
        <v>36760</v>
      </c>
      <c r="H1209" t="s">
        <v>77</v>
      </c>
      <c r="I1209" t="s">
        <v>34</v>
      </c>
      <c r="J1209" t="s">
        <v>42</v>
      </c>
      <c r="K1209">
        <v>12</v>
      </c>
      <c r="L1209">
        <v>45517</v>
      </c>
      <c r="M1209">
        <v>12</v>
      </c>
      <c r="N1209" t="s">
        <v>3133</v>
      </c>
      <c r="O1209" t="s">
        <v>49</v>
      </c>
      <c r="P1209">
        <v>1248</v>
      </c>
      <c r="Q1209">
        <v>61.4</v>
      </c>
      <c r="R1209">
        <v>5</v>
      </c>
      <c r="S1209">
        <v>108</v>
      </c>
      <c r="T1209">
        <v>2012</v>
      </c>
      <c r="U1209" t="str">
        <f t="shared" si="162"/>
        <v>Manual</v>
      </c>
      <c r="V1209">
        <f t="shared" si="163"/>
        <v>0</v>
      </c>
      <c r="W1209">
        <f t="shared" si="164"/>
        <v>0</v>
      </c>
      <c r="X1209">
        <f t="shared" si="165"/>
        <v>1.2</v>
      </c>
      <c r="Y1209">
        <f t="shared" si="166"/>
        <v>1</v>
      </c>
      <c r="Z1209">
        <f t="shared" si="167"/>
        <v>1</v>
      </c>
      <c r="AA1209">
        <f t="shared" si="168"/>
        <v>1</v>
      </c>
      <c r="AB1209">
        <f t="shared" si="169"/>
        <v>1</v>
      </c>
      <c r="AC1209">
        <f t="shared" si="170"/>
        <v>1</v>
      </c>
    </row>
    <row r="1210" spans="1:29" x14ac:dyDescent="0.2">
      <c r="A1210" t="s">
        <v>3134</v>
      </c>
      <c r="B1210" t="s">
        <v>80</v>
      </c>
      <c r="C1210">
        <v>6090</v>
      </c>
      <c r="D1210" t="s">
        <v>1145</v>
      </c>
      <c r="E1210">
        <v>1</v>
      </c>
      <c r="F1210" t="s">
        <v>53</v>
      </c>
      <c r="G1210">
        <v>87290</v>
      </c>
      <c r="H1210" t="s">
        <v>77</v>
      </c>
      <c r="I1210" t="s">
        <v>34</v>
      </c>
      <c r="J1210" t="s">
        <v>42</v>
      </c>
      <c r="K1210">
        <v>8</v>
      </c>
      <c r="L1210">
        <v>45664</v>
      </c>
      <c r="M1210">
        <v>14</v>
      </c>
      <c r="N1210" t="s">
        <v>3135</v>
      </c>
      <c r="O1210" t="s">
        <v>49</v>
      </c>
      <c r="P1210">
        <v>1499</v>
      </c>
      <c r="Q1210">
        <v>74.3</v>
      </c>
      <c r="R1210">
        <v>5</v>
      </c>
      <c r="S1210">
        <v>99</v>
      </c>
      <c r="T1210">
        <v>2016</v>
      </c>
      <c r="U1210" t="str">
        <f t="shared" si="162"/>
        <v>Manual</v>
      </c>
      <c r="V1210">
        <f t="shared" si="163"/>
        <v>5000</v>
      </c>
      <c r="W1210">
        <f t="shared" si="164"/>
        <v>50000</v>
      </c>
      <c r="X1210">
        <f t="shared" si="165"/>
        <v>1.5</v>
      </c>
      <c r="Y1210">
        <f t="shared" si="166"/>
        <v>1</v>
      </c>
      <c r="Z1210">
        <f t="shared" si="167"/>
        <v>1</v>
      </c>
      <c r="AA1210">
        <f t="shared" si="168"/>
        <v>1</v>
      </c>
      <c r="AB1210">
        <f t="shared" si="169"/>
        <v>1</v>
      </c>
      <c r="AC1210">
        <f t="shared" si="170"/>
        <v>1</v>
      </c>
    </row>
    <row r="1211" spans="1:29" x14ac:dyDescent="0.2">
      <c r="A1211" t="s">
        <v>3136</v>
      </c>
      <c r="B1211" t="s">
        <v>133</v>
      </c>
      <c r="C1211">
        <v>2709</v>
      </c>
      <c r="D1211" t="s">
        <v>3137</v>
      </c>
      <c r="E1211">
        <v>2</v>
      </c>
      <c r="F1211" t="s">
        <v>32</v>
      </c>
      <c r="G1211">
        <v>111800</v>
      </c>
      <c r="H1211" t="s">
        <v>94</v>
      </c>
      <c r="I1211" t="s">
        <v>54</v>
      </c>
      <c r="J1211" t="s">
        <v>42</v>
      </c>
      <c r="K1211">
        <v>16</v>
      </c>
      <c r="L1211">
        <v>45217</v>
      </c>
      <c r="M1211">
        <v>16</v>
      </c>
      <c r="N1211" t="s">
        <v>3138</v>
      </c>
      <c r="O1211" t="s">
        <v>49</v>
      </c>
      <c r="P1211">
        <v>1497</v>
      </c>
      <c r="Q1211">
        <v>65.7</v>
      </c>
      <c r="R1211">
        <v>5</v>
      </c>
      <c r="S1211">
        <v>104</v>
      </c>
      <c r="T1211">
        <v>2008</v>
      </c>
      <c r="U1211" t="str">
        <f t="shared" si="162"/>
        <v>Automatic</v>
      </c>
      <c r="V1211">
        <f t="shared" si="163"/>
        <v>0</v>
      </c>
      <c r="W1211">
        <f t="shared" si="164"/>
        <v>100000</v>
      </c>
      <c r="X1211">
        <f t="shared" si="165"/>
        <v>1.5</v>
      </c>
      <c r="Y1211">
        <f t="shared" si="166"/>
        <v>1</v>
      </c>
      <c r="Z1211">
        <f t="shared" si="167"/>
        <v>0</v>
      </c>
      <c r="AA1211">
        <f t="shared" si="168"/>
        <v>1</v>
      </c>
      <c r="AB1211">
        <f t="shared" si="169"/>
        <v>1</v>
      </c>
      <c r="AC1211">
        <f t="shared" si="170"/>
        <v>0</v>
      </c>
    </row>
    <row r="1212" spans="1:29" x14ac:dyDescent="0.2">
      <c r="A1212" t="s">
        <v>3139</v>
      </c>
      <c r="B1212" t="s">
        <v>75</v>
      </c>
      <c r="C1212">
        <v>18195</v>
      </c>
      <c r="D1212" t="s">
        <v>3140</v>
      </c>
      <c r="E1212">
        <v>2</v>
      </c>
      <c r="F1212" t="s">
        <v>53</v>
      </c>
      <c r="G1212">
        <v>80000</v>
      </c>
      <c r="H1212" t="s">
        <v>41</v>
      </c>
      <c r="I1212" t="s">
        <v>54</v>
      </c>
      <c r="J1212" t="s">
        <v>55</v>
      </c>
      <c r="K1212">
        <v>13</v>
      </c>
      <c r="L1212">
        <v>44576</v>
      </c>
      <c r="M1212">
        <v>43</v>
      </c>
      <c r="N1212" t="s">
        <v>3141</v>
      </c>
      <c r="O1212" t="s">
        <v>57</v>
      </c>
      <c r="P1212">
        <v>2967</v>
      </c>
      <c r="Q1212">
        <v>42.8</v>
      </c>
      <c r="R1212">
        <v>5</v>
      </c>
      <c r="S1212">
        <v>174</v>
      </c>
      <c r="T1212">
        <v>2011</v>
      </c>
      <c r="U1212" t="str">
        <f t="shared" si="162"/>
        <v>Automatic</v>
      </c>
      <c r="V1212">
        <f t="shared" si="163"/>
        <v>15000</v>
      </c>
      <c r="W1212">
        <f t="shared" si="164"/>
        <v>50000</v>
      </c>
      <c r="X1212">
        <f t="shared" si="165"/>
        <v>3</v>
      </c>
      <c r="Y1212">
        <f t="shared" si="166"/>
        <v>1</v>
      </c>
      <c r="Z1212">
        <f t="shared" si="167"/>
        <v>1</v>
      </c>
      <c r="AA1212">
        <f t="shared" si="168"/>
        <v>0</v>
      </c>
      <c r="AB1212">
        <f t="shared" si="169"/>
        <v>1</v>
      </c>
      <c r="AC1212">
        <f t="shared" si="170"/>
        <v>0</v>
      </c>
    </row>
    <row r="1213" spans="1:29" x14ac:dyDescent="0.2">
      <c r="A1213" t="s">
        <v>3142</v>
      </c>
      <c r="B1213" t="s">
        <v>404</v>
      </c>
      <c r="C1213">
        <v>6238</v>
      </c>
      <c r="D1213" t="s">
        <v>3143</v>
      </c>
      <c r="E1213">
        <v>1</v>
      </c>
      <c r="F1213" t="s">
        <v>53</v>
      </c>
      <c r="G1213">
        <v>31985</v>
      </c>
      <c r="H1213" t="s">
        <v>41</v>
      </c>
      <c r="I1213" t="s">
        <v>34</v>
      </c>
      <c r="J1213" t="s">
        <v>42</v>
      </c>
      <c r="K1213">
        <v>8</v>
      </c>
      <c r="L1213">
        <v>45566</v>
      </c>
      <c r="M1213">
        <v>19</v>
      </c>
      <c r="N1213" t="s">
        <v>3144</v>
      </c>
      <c r="O1213" t="s">
        <v>49</v>
      </c>
      <c r="P1213">
        <v>1560</v>
      </c>
      <c r="Q1213">
        <v>78.5</v>
      </c>
      <c r="R1213">
        <v>5</v>
      </c>
      <c r="S1213">
        <v>95</v>
      </c>
      <c r="T1213">
        <v>2016</v>
      </c>
      <c r="U1213" t="str">
        <f t="shared" si="162"/>
        <v>Manual</v>
      </c>
      <c r="V1213">
        <f t="shared" si="163"/>
        <v>5000</v>
      </c>
      <c r="W1213">
        <f t="shared" si="164"/>
        <v>0</v>
      </c>
      <c r="X1213">
        <f t="shared" si="165"/>
        <v>1.6</v>
      </c>
      <c r="Y1213">
        <f t="shared" si="166"/>
        <v>1</v>
      </c>
      <c r="Z1213">
        <f t="shared" si="167"/>
        <v>1</v>
      </c>
      <c r="AA1213">
        <f t="shared" si="168"/>
        <v>1</v>
      </c>
      <c r="AB1213">
        <f t="shared" si="169"/>
        <v>1</v>
      </c>
      <c r="AC1213">
        <f t="shared" si="170"/>
        <v>1</v>
      </c>
    </row>
    <row r="1214" spans="1:29" x14ac:dyDescent="0.2">
      <c r="A1214" t="s">
        <v>3145</v>
      </c>
      <c r="B1214" t="s">
        <v>307</v>
      </c>
      <c r="C1214">
        <v>4626</v>
      </c>
      <c r="D1214" t="s">
        <v>1102</v>
      </c>
      <c r="E1214">
        <v>1</v>
      </c>
      <c r="F1214" t="s">
        <v>40</v>
      </c>
      <c r="G1214">
        <v>56912</v>
      </c>
      <c r="H1214" t="s">
        <v>94</v>
      </c>
      <c r="I1214" t="s">
        <v>34</v>
      </c>
      <c r="J1214" t="s">
        <v>42</v>
      </c>
      <c r="K1214">
        <v>9</v>
      </c>
      <c r="L1214">
        <v>45491</v>
      </c>
      <c r="M1214">
        <v>5</v>
      </c>
      <c r="N1214" t="s">
        <v>3146</v>
      </c>
      <c r="O1214" t="s">
        <v>49</v>
      </c>
      <c r="P1214">
        <v>1198</v>
      </c>
      <c r="Q1214">
        <v>49.6</v>
      </c>
      <c r="R1214">
        <v>5</v>
      </c>
      <c r="S1214">
        <v>128</v>
      </c>
      <c r="T1214">
        <v>2015</v>
      </c>
      <c r="U1214" t="str">
        <f t="shared" si="162"/>
        <v>Manual</v>
      </c>
      <c r="V1214">
        <f t="shared" si="163"/>
        <v>0</v>
      </c>
      <c r="W1214">
        <f t="shared" si="164"/>
        <v>50000</v>
      </c>
      <c r="X1214">
        <f t="shared" si="165"/>
        <v>1.2</v>
      </c>
      <c r="Y1214">
        <f t="shared" si="166"/>
        <v>1</v>
      </c>
      <c r="Z1214">
        <f t="shared" si="167"/>
        <v>1</v>
      </c>
      <c r="AA1214">
        <f t="shared" si="168"/>
        <v>1</v>
      </c>
      <c r="AB1214">
        <f t="shared" si="169"/>
        <v>1</v>
      </c>
      <c r="AC1214">
        <f t="shared" si="170"/>
        <v>1</v>
      </c>
    </row>
    <row r="1215" spans="1:29" x14ac:dyDescent="0.2">
      <c r="A1215" t="s">
        <v>3147</v>
      </c>
      <c r="B1215" t="s">
        <v>80</v>
      </c>
      <c r="C1215">
        <v>17845</v>
      </c>
      <c r="D1215" t="s">
        <v>3148</v>
      </c>
      <c r="E1215">
        <v>1</v>
      </c>
      <c r="F1215" t="s">
        <v>53</v>
      </c>
      <c r="G1215">
        <v>110635</v>
      </c>
      <c r="H1215" t="s">
        <v>85</v>
      </c>
      <c r="I1215" t="s">
        <v>54</v>
      </c>
      <c r="J1215" t="s">
        <v>86</v>
      </c>
      <c r="K1215">
        <v>5</v>
      </c>
      <c r="L1215">
        <v>45226</v>
      </c>
      <c r="M1215">
        <v>17</v>
      </c>
      <c r="N1215" t="s">
        <v>3149</v>
      </c>
      <c r="O1215" t="s">
        <v>88</v>
      </c>
      <c r="P1215">
        <v>1995</v>
      </c>
      <c r="Q1215">
        <v>45.6</v>
      </c>
      <c r="R1215">
        <v>3</v>
      </c>
      <c r="S1215">
        <v>167</v>
      </c>
      <c r="T1215">
        <v>2019</v>
      </c>
      <c r="U1215" t="str">
        <f t="shared" si="162"/>
        <v>Manual</v>
      </c>
      <c r="V1215">
        <f t="shared" si="163"/>
        <v>15000</v>
      </c>
      <c r="W1215">
        <f t="shared" si="164"/>
        <v>100000</v>
      </c>
      <c r="X1215">
        <f t="shared" si="165"/>
        <v>2</v>
      </c>
      <c r="Y1215">
        <f t="shared" si="166"/>
        <v>1</v>
      </c>
      <c r="Z1215">
        <f t="shared" si="167"/>
        <v>0</v>
      </c>
      <c r="AA1215">
        <f t="shared" si="168"/>
        <v>1</v>
      </c>
      <c r="AB1215">
        <f t="shared" si="169"/>
        <v>1</v>
      </c>
      <c r="AC1215">
        <f t="shared" si="170"/>
        <v>0</v>
      </c>
    </row>
    <row r="1216" spans="1:29" x14ac:dyDescent="0.2">
      <c r="A1216" t="s">
        <v>3150</v>
      </c>
      <c r="B1216" t="s">
        <v>69</v>
      </c>
      <c r="C1216">
        <v>11995</v>
      </c>
      <c r="D1216" t="s">
        <v>3151</v>
      </c>
      <c r="E1216">
        <v>2</v>
      </c>
      <c r="F1216" t="s">
        <v>53</v>
      </c>
      <c r="G1216">
        <v>58000</v>
      </c>
      <c r="H1216" t="s">
        <v>61</v>
      </c>
      <c r="I1216" t="s">
        <v>54</v>
      </c>
      <c r="J1216" t="s">
        <v>42</v>
      </c>
      <c r="K1216">
        <v>9</v>
      </c>
      <c r="L1216">
        <v>44563</v>
      </c>
      <c r="M1216">
        <v>18</v>
      </c>
      <c r="N1216" t="s">
        <v>3152</v>
      </c>
      <c r="O1216" t="s">
        <v>49</v>
      </c>
      <c r="P1216">
        <v>2143</v>
      </c>
      <c r="Q1216">
        <v>68.900000000000006</v>
      </c>
      <c r="R1216">
        <v>5</v>
      </c>
      <c r="S1216">
        <v>103</v>
      </c>
      <c r="T1216">
        <v>2015</v>
      </c>
      <c r="U1216" t="str">
        <f t="shared" si="162"/>
        <v>Automatic</v>
      </c>
      <c r="V1216">
        <f t="shared" si="163"/>
        <v>10000</v>
      </c>
      <c r="W1216">
        <f t="shared" si="164"/>
        <v>50000</v>
      </c>
      <c r="X1216">
        <f t="shared" si="165"/>
        <v>2.1</v>
      </c>
      <c r="Y1216">
        <f t="shared" si="166"/>
        <v>1</v>
      </c>
      <c r="Z1216">
        <f t="shared" si="167"/>
        <v>1</v>
      </c>
      <c r="AA1216">
        <f t="shared" si="168"/>
        <v>1</v>
      </c>
      <c r="AB1216">
        <f t="shared" si="169"/>
        <v>1</v>
      </c>
      <c r="AC1216">
        <f t="shared" si="170"/>
        <v>1</v>
      </c>
    </row>
    <row r="1217" spans="1:29" x14ac:dyDescent="0.2">
      <c r="A1217" t="s">
        <v>3153</v>
      </c>
      <c r="B1217" t="s">
        <v>80</v>
      </c>
      <c r="C1217">
        <v>2345</v>
      </c>
      <c r="D1217" t="s">
        <v>652</v>
      </c>
      <c r="E1217">
        <v>1</v>
      </c>
      <c r="F1217" t="s">
        <v>40</v>
      </c>
      <c r="G1217">
        <v>22000</v>
      </c>
      <c r="H1217" t="s">
        <v>33</v>
      </c>
      <c r="I1217" t="s">
        <v>54</v>
      </c>
      <c r="J1217" t="s">
        <v>42</v>
      </c>
      <c r="K1217">
        <v>10</v>
      </c>
      <c r="L1217">
        <v>44876</v>
      </c>
      <c r="M1217">
        <v>3</v>
      </c>
      <c r="N1217" t="s">
        <v>3154</v>
      </c>
      <c r="O1217" t="s">
        <v>44</v>
      </c>
      <c r="P1217">
        <v>1242</v>
      </c>
      <c r="Q1217">
        <v>57.7</v>
      </c>
      <c r="R1217">
        <v>4</v>
      </c>
      <c r="S1217">
        <v>115</v>
      </c>
      <c r="T1217">
        <v>2014</v>
      </c>
      <c r="U1217" t="str">
        <f t="shared" si="162"/>
        <v>Manual</v>
      </c>
      <c r="V1217">
        <f t="shared" si="163"/>
        <v>0</v>
      </c>
      <c r="W1217">
        <f t="shared" si="164"/>
        <v>0</v>
      </c>
      <c r="X1217">
        <f t="shared" si="165"/>
        <v>1.2</v>
      </c>
      <c r="Y1217">
        <f t="shared" si="166"/>
        <v>1</v>
      </c>
      <c r="Z1217">
        <f t="shared" si="167"/>
        <v>1</v>
      </c>
      <c r="AA1217">
        <f t="shared" si="168"/>
        <v>1</v>
      </c>
      <c r="AB1217">
        <f t="shared" si="169"/>
        <v>1</v>
      </c>
      <c r="AC1217">
        <f t="shared" si="170"/>
        <v>1</v>
      </c>
    </row>
    <row r="1218" spans="1:29" x14ac:dyDescent="0.2">
      <c r="A1218" t="s">
        <v>3155</v>
      </c>
      <c r="B1218" t="s">
        <v>3156</v>
      </c>
      <c r="C1218">
        <v>5172</v>
      </c>
      <c r="D1218" t="s">
        <v>3157</v>
      </c>
      <c r="E1218">
        <v>1</v>
      </c>
      <c r="F1218" t="s">
        <v>40</v>
      </c>
      <c r="G1218">
        <v>10787</v>
      </c>
      <c r="H1218" t="s">
        <v>33</v>
      </c>
      <c r="I1218" t="s">
        <v>34</v>
      </c>
      <c r="J1218" t="s">
        <v>42</v>
      </c>
      <c r="K1218">
        <v>7</v>
      </c>
      <c r="L1218">
        <v>45571</v>
      </c>
      <c r="M1218">
        <v>4</v>
      </c>
      <c r="N1218" t="s">
        <v>3158</v>
      </c>
      <c r="O1218" t="s">
        <v>49</v>
      </c>
      <c r="P1218">
        <v>1498</v>
      </c>
      <c r="Q1218">
        <v>51.4</v>
      </c>
      <c r="R1218">
        <v>5</v>
      </c>
      <c r="S1218">
        <v>124</v>
      </c>
      <c r="T1218">
        <v>2017</v>
      </c>
      <c r="U1218" t="str">
        <f t="shared" ref="U1218:U1281" si="171">IF(AVERAGE(E1218:E1218)=2,"Automatic","Manual")</f>
        <v>Manual</v>
      </c>
      <c r="V1218">
        <f t="shared" ref="V1218:V1281" si="172">ROUNDDOWN(AVERAGE(C1218:C1218)/5000,0)*5000</f>
        <v>5000</v>
      </c>
      <c r="W1218">
        <f t="shared" ref="W1218:W1281" si="173">ROUNDDOWN(AVERAGE(G1218:G1218)/50000,0)*50000</f>
        <v>0</v>
      </c>
      <c r="X1218">
        <f t="shared" ref="X1218:X1281" si="174">ROUND(AVERAGE(P1218:P1218)/1000,1)</f>
        <v>1.5</v>
      </c>
      <c r="Y1218">
        <f t="shared" ref="Y1218:Y1281" si="175">IF(AVERAGE(V1218:V1218)=30000,0,1)</f>
        <v>1</v>
      </c>
      <c r="Z1218">
        <f t="shared" ref="Z1218:Z1281" si="176">IF(AVERAGE(W1218:W1218)&gt;50000,0,1)</f>
        <v>1</v>
      </c>
      <c r="AA1218">
        <f t="shared" ref="AA1218:AA1281" si="177">IF(AVERAGE(X1218:X1218)&gt;2.5,0,1)</f>
        <v>1</v>
      </c>
      <c r="AB1218">
        <f t="shared" ref="AB1218:AB1281" si="178">IF(AVERAGE(Q1218:Q1218)&lt;30,0,1)</f>
        <v>1</v>
      </c>
      <c r="AC1218">
        <f t="shared" ref="AC1218:AC1281" si="179">IF(SUM(Y1218:AB1218)=4,1,0)</f>
        <v>1</v>
      </c>
    </row>
    <row r="1219" spans="1:29" x14ac:dyDescent="0.2">
      <c r="A1219" t="s">
        <v>3159</v>
      </c>
      <c r="B1219" t="s">
        <v>141</v>
      </c>
      <c r="C1219">
        <v>5395</v>
      </c>
      <c r="D1219" t="s">
        <v>3160</v>
      </c>
      <c r="E1219">
        <v>1</v>
      </c>
      <c r="F1219" t="s">
        <v>53</v>
      </c>
      <c r="G1219">
        <v>25000</v>
      </c>
      <c r="H1219" t="s">
        <v>85</v>
      </c>
      <c r="I1219" t="s">
        <v>54</v>
      </c>
      <c r="J1219" t="s">
        <v>42</v>
      </c>
      <c r="K1219">
        <v>10</v>
      </c>
      <c r="L1219">
        <v>44610</v>
      </c>
      <c r="M1219">
        <v>16</v>
      </c>
      <c r="N1219" t="s">
        <v>3161</v>
      </c>
      <c r="O1219" t="s">
        <v>44</v>
      </c>
      <c r="P1219">
        <v>1560</v>
      </c>
      <c r="Q1219">
        <v>74.3</v>
      </c>
      <c r="R1219">
        <v>5</v>
      </c>
      <c r="S1219">
        <v>95</v>
      </c>
      <c r="T1219">
        <v>2014</v>
      </c>
      <c r="U1219" t="str">
        <f t="shared" si="171"/>
        <v>Manual</v>
      </c>
      <c r="V1219">
        <f t="shared" si="172"/>
        <v>5000</v>
      </c>
      <c r="W1219">
        <f t="shared" si="173"/>
        <v>0</v>
      </c>
      <c r="X1219">
        <f t="shared" si="174"/>
        <v>1.6</v>
      </c>
      <c r="Y1219">
        <f t="shared" si="175"/>
        <v>1</v>
      </c>
      <c r="Z1219">
        <f t="shared" si="176"/>
        <v>1</v>
      </c>
      <c r="AA1219">
        <f t="shared" si="177"/>
        <v>1</v>
      </c>
      <c r="AB1219">
        <f t="shared" si="178"/>
        <v>1</v>
      </c>
      <c r="AC1219">
        <f t="shared" si="179"/>
        <v>1</v>
      </c>
    </row>
    <row r="1220" spans="1:29" x14ac:dyDescent="0.2">
      <c r="A1220" t="s">
        <v>3162</v>
      </c>
      <c r="B1220" t="s">
        <v>133</v>
      </c>
      <c r="C1220">
        <v>12795</v>
      </c>
      <c r="D1220" t="s">
        <v>1348</v>
      </c>
      <c r="E1220">
        <v>2</v>
      </c>
      <c r="F1220" t="s">
        <v>32</v>
      </c>
      <c r="G1220">
        <v>56000</v>
      </c>
      <c r="H1220" t="s">
        <v>85</v>
      </c>
      <c r="I1220" t="s">
        <v>54</v>
      </c>
      <c r="J1220" t="s">
        <v>42</v>
      </c>
      <c r="K1220">
        <v>12</v>
      </c>
      <c r="L1220">
        <v>44693</v>
      </c>
      <c r="M1220">
        <v>16</v>
      </c>
      <c r="N1220" t="s">
        <v>1085</v>
      </c>
      <c r="O1220" t="s">
        <v>49</v>
      </c>
      <c r="P1220">
        <v>1798</v>
      </c>
      <c r="Q1220">
        <v>70.599999999999994</v>
      </c>
      <c r="R1220">
        <v>5</v>
      </c>
      <c r="S1220">
        <v>92</v>
      </c>
      <c r="T1220">
        <v>2012</v>
      </c>
      <c r="U1220" t="str">
        <f t="shared" si="171"/>
        <v>Automatic</v>
      </c>
      <c r="V1220">
        <f t="shared" si="172"/>
        <v>10000</v>
      </c>
      <c r="W1220">
        <f t="shared" si="173"/>
        <v>50000</v>
      </c>
      <c r="X1220">
        <f t="shared" si="174"/>
        <v>1.8</v>
      </c>
      <c r="Y1220">
        <f t="shared" si="175"/>
        <v>1</v>
      </c>
      <c r="Z1220">
        <f t="shared" si="176"/>
        <v>1</v>
      </c>
      <c r="AA1220">
        <f t="shared" si="177"/>
        <v>1</v>
      </c>
      <c r="AB1220">
        <f t="shared" si="178"/>
        <v>1</v>
      </c>
      <c r="AC1220">
        <f t="shared" si="179"/>
        <v>1</v>
      </c>
    </row>
    <row r="1221" spans="1:29" x14ac:dyDescent="0.2">
      <c r="A1221" t="s">
        <v>3163</v>
      </c>
      <c r="B1221" t="s">
        <v>65</v>
      </c>
      <c r="C1221">
        <v>2795</v>
      </c>
      <c r="D1221" t="s">
        <v>670</v>
      </c>
      <c r="E1221">
        <v>2</v>
      </c>
      <c r="F1221" t="s">
        <v>40</v>
      </c>
      <c r="G1221">
        <v>22000</v>
      </c>
      <c r="H1221" t="s">
        <v>61</v>
      </c>
      <c r="I1221" t="s">
        <v>54</v>
      </c>
      <c r="J1221" t="s">
        <v>146</v>
      </c>
      <c r="K1221">
        <v>13</v>
      </c>
      <c r="L1221">
        <v>44774</v>
      </c>
      <c r="M1221">
        <v>4</v>
      </c>
      <c r="N1221" t="s">
        <v>3164</v>
      </c>
      <c r="O1221" t="s">
        <v>148</v>
      </c>
      <c r="P1221">
        <v>999</v>
      </c>
      <c r="Q1221">
        <v>65.7</v>
      </c>
      <c r="R1221">
        <v>2</v>
      </c>
      <c r="S1221">
        <v>98</v>
      </c>
      <c r="T1221">
        <v>2011</v>
      </c>
      <c r="U1221" t="str">
        <f t="shared" si="171"/>
        <v>Automatic</v>
      </c>
      <c r="V1221">
        <f t="shared" si="172"/>
        <v>0</v>
      </c>
      <c r="W1221">
        <f t="shared" si="173"/>
        <v>0</v>
      </c>
      <c r="X1221">
        <f t="shared" si="174"/>
        <v>1</v>
      </c>
      <c r="Y1221">
        <f t="shared" si="175"/>
        <v>1</v>
      </c>
      <c r="Z1221">
        <f t="shared" si="176"/>
        <v>1</v>
      </c>
      <c r="AA1221">
        <f t="shared" si="177"/>
        <v>1</v>
      </c>
      <c r="AB1221">
        <f t="shared" si="178"/>
        <v>1</v>
      </c>
      <c r="AC1221">
        <f t="shared" si="179"/>
        <v>1</v>
      </c>
    </row>
    <row r="1222" spans="1:29" x14ac:dyDescent="0.2">
      <c r="A1222" t="s">
        <v>3165</v>
      </c>
      <c r="B1222" t="s">
        <v>51</v>
      </c>
      <c r="C1222">
        <v>23245</v>
      </c>
      <c r="D1222" t="s">
        <v>3166</v>
      </c>
      <c r="E1222">
        <v>2</v>
      </c>
      <c r="F1222" t="s">
        <v>32</v>
      </c>
      <c r="G1222">
        <v>23000</v>
      </c>
      <c r="H1222" t="s">
        <v>61</v>
      </c>
      <c r="I1222" t="s">
        <v>95</v>
      </c>
      <c r="J1222" t="s">
        <v>42</v>
      </c>
      <c r="K1222">
        <v>3</v>
      </c>
      <c r="L1222">
        <v>45402</v>
      </c>
      <c r="M1222">
        <v>20</v>
      </c>
      <c r="N1222" t="s">
        <v>3167</v>
      </c>
      <c r="O1222" t="s">
        <v>49</v>
      </c>
      <c r="P1222">
        <v>1498</v>
      </c>
      <c r="Q1222">
        <v>50.4</v>
      </c>
      <c r="R1222">
        <v>5</v>
      </c>
      <c r="S1222">
        <v>127</v>
      </c>
      <c r="T1222">
        <v>2021</v>
      </c>
      <c r="U1222" t="str">
        <f t="shared" si="171"/>
        <v>Automatic</v>
      </c>
      <c r="V1222">
        <f t="shared" si="172"/>
        <v>20000</v>
      </c>
      <c r="W1222">
        <f t="shared" si="173"/>
        <v>0</v>
      </c>
      <c r="X1222">
        <f t="shared" si="174"/>
        <v>1.5</v>
      </c>
      <c r="Y1222">
        <f t="shared" si="175"/>
        <v>1</v>
      </c>
      <c r="Z1222">
        <f t="shared" si="176"/>
        <v>1</v>
      </c>
      <c r="AA1222">
        <f t="shared" si="177"/>
        <v>1</v>
      </c>
      <c r="AB1222">
        <f t="shared" si="178"/>
        <v>1</v>
      </c>
      <c r="AC1222">
        <f t="shared" si="179"/>
        <v>1</v>
      </c>
    </row>
    <row r="1223" spans="1:29" x14ac:dyDescent="0.2">
      <c r="A1223" t="s">
        <v>3168</v>
      </c>
      <c r="B1223" t="s">
        <v>65</v>
      </c>
      <c r="C1223">
        <v>7628</v>
      </c>
      <c r="D1223" t="s">
        <v>3169</v>
      </c>
      <c r="E1223">
        <v>1</v>
      </c>
      <c r="F1223" t="s">
        <v>40</v>
      </c>
      <c r="G1223">
        <v>13441</v>
      </c>
      <c r="H1223" t="s">
        <v>41</v>
      </c>
      <c r="I1223" t="s">
        <v>34</v>
      </c>
      <c r="J1223" t="s">
        <v>42</v>
      </c>
      <c r="K1223">
        <v>6</v>
      </c>
      <c r="L1223">
        <v>45405</v>
      </c>
      <c r="M1223">
        <v>2</v>
      </c>
      <c r="N1223" t="s">
        <v>3170</v>
      </c>
      <c r="O1223" t="s">
        <v>49</v>
      </c>
      <c r="P1223">
        <v>999</v>
      </c>
      <c r="Q1223">
        <v>67.3</v>
      </c>
      <c r="R1223">
        <v>4</v>
      </c>
      <c r="S1223">
        <v>97</v>
      </c>
      <c r="T1223">
        <v>2018</v>
      </c>
      <c r="U1223" t="str">
        <f t="shared" si="171"/>
        <v>Manual</v>
      </c>
      <c r="V1223">
        <f t="shared" si="172"/>
        <v>5000</v>
      </c>
      <c r="W1223">
        <f t="shared" si="173"/>
        <v>0</v>
      </c>
      <c r="X1223">
        <f t="shared" si="174"/>
        <v>1</v>
      </c>
      <c r="Y1223">
        <f t="shared" si="175"/>
        <v>1</v>
      </c>
      <c r="Z1223">
        <f t="shared" si="176"/>
        <v>1</v>
      </c>
      <c r="AA1223">
        <f t="shared" si="177"/>
        <v>1</v>
      </c>
      <c r="AB1223">
        <f t="shared" si="178"/>
        <v>1</v>
      </c>
      <c r="AC1223">
        <f t="shared" si="179"/>
        <v>1</v>
      </c>
    </row>
    <row r="1224" spans="1:29" x14ac:dyDescent="0.2">
      <c r="A1224" t="s">
        <v>3171</v>
      </c>
      <c r="B1224" t="s">
        <v>80</v>
      </c>
      <c r="C1224">
        <v>13345</v>
      </c>
      <c r="D1224" t="s">
        <v>1572</v>
      </c>
      <c r="E1224">
        <v>2</v>
      </c>
      <c r="F1224" t="s">
        <v>53</v>
      </c>
      <c r="G1224">
        <v>97572</v>
      </c>
      <c r="H1224" t="s">
        <v>77</v>
      </c>
      <c r="I1224" t="s">
        <v>54</v>
      </c>
      <c r="J1224" t="s">
        <v>71</v>
      </c>
      <c r="K1224">
        <v>12</v>
      </c>
      <c r="L1224">
        <v>44559</v>
      </c>
      <c r="M1224">
        <v>20</v>
      </c>
      <c r="N1224" t="s">
        <v>1085</v>
      </c>
      <c r="O1224" t="s">
        <v>73</v>
      </c>
      <c r="P1224">
        <v>1997</v>
      </c>
      <c r="Q1224">
        <v>47.1</v>
      </c>
      <c r="R1224">
        <v>7</v>
      </c>
      <c r="S1224">
        <v>159</v>
      </c>
      <c r="T1224">
        <v>2012</v>
      </c>
      <c r="U1224" t="str">
        <f t="shared" si="171"/>
        <v>Automatic</v>
      </c>
      <c r="V1224">
        <f t="shared" si="172"/>
        <v>10000</v>
      </c>
      <c r="W1224">
        <f t="shared" si="173"/>
        <v>50000</v>
      </c>
      <c r="X1224">
        <f t="shared" si="174"/>
        <v>2</v>
      </c>
      <c r="Y1224">
        <f t="shared" si="175"/>
        <v>1</v>
      </c>
      <c r="Z1224">
        <f t="shared" si="176"/>
        <v>1</v>
      </c>
      <c r="AA1224">
        <f t="shared" si="177"/>
        <v>1</v>
      </c>
      <c r="AB1224">
        <f t="shared" si="178"/>
        <v>1</v>
      </c>
      <c r="AC1224">
        <f t="shared" si="179"/>
        <v>1</v>
      </c>
    </row>
    <row r="1225" spans="1:29" x14ac:dyDescent="0.2">
      <c r="A1225" t="s">
        <v>3172</v>
      </c>
      <c r="B1225" t="s">
        <v>80</v>
      </c>
      <c r="C1225">
        <v>4995</v>
      </c>
      <c r="D1225" t="s">
        <v>352</v>
      </c>
      <c r="E1225">
        <v>1</v>
      </c>
      <c r="F1225" t="s">
        <v>40</v>
      </c>
      <c r="G1225">
        <v>47000</v>
      </c>
      <c r="H1225" t="s">
        <v>33</v>
      </c>
      <c r="I1225" t="s">
        <v>95</v>
      </c>
      <c r="J1225" t="s">
        <v>42</v>
      </c>
      <c r="K1225">
        <v>12</v>
      </c>
      <c r="L1225">
        <v>45256</v>
      </c>
      <c r="M1225">
        <v>11</v>
      </c>
      <c r="N1225" t="s">
        <v>3173</v>
      </c>
      <c r="O1225" t="s">
        <v>49</v>
      </c>
      <c r="P1225">
        <v>998</v>
      </c>
      <c r="Q1225">
        <v>58.9</v>
      </c>
      <c r="R1225">
        <v>5</v>
      </c>
      <c r="S1225">
        <v>109</v>
      </c>
      <c r="T1225">
        <v>2012</v>
      </c>
      <c r="U1225" t="str">
        <f t="shared" si="171"/>
        <v>Manual</v>
      </c>
      <c r="V1225">
        <f t="shared" si="172"/>
        <v>0</v>
      </c>
      <c r="W1225">
        <f t="shared" si="173"/>
        <v>0</v>
      </c>
      <c r="X1225">
        <f t="shared" si="174"/>
        <v>1</v>
      </c>
      <c r="Y1225">
        <f t="shared" si="175"/>
        <v>1</v>
      </c>
      <c r="Z1225">
        <f t="shared" si="176"/>
        <v>1</v>
      </c>
      <c r="AA1225">
        <f t="shared" si="177"/>
        <v>1</v>
      </c>
      <c r="AB1225">
        <f t="shared" si="178"/>
        <v>1</v>
      </c>
      <c r="AC1225">
        <f t="shared" si="179"/>
        <v>1</v>
      </c>
    </row>
    <row r="1226" spans="1:29" x14ac:dyDescent="0.2">
      <c r="A1226" t="s">
        <v>3174</v>
      </c>
      <c r="B1226" t="s">
        <v>38</v>
      </c>
      <c r="C1226">
        <v>7345</v>
      </c>
      <c r="D1226" t="s">
        <v>3175</v>
      </c>
      <c r="E1226">
        <v>2</v>
      </c>
      <c r="F1226" t="s">
        <v>40</v>
      </c>
      <c r="G1226">
        <v>5500</v>
      </c>
      <c r="H1226" t="s">
        <v>41</v>
      </c>
      <c r="I1226" t="s">
        <v>54</v>
      </c>
      <c r="J1226" t="s">
        <v>42</v>
      </c>
      <c r="K1226">
        <v>10</v>
      </c>
      <c r="L1226">
        <v>44470</v>
      </c>
      <c r="M1226">
        <v>16</v>
      </c>
      <c r="N1226" t="s">
        <v>3176</v>
      </c>
      <c r="O1226" t="s">
        <v>44</v>
      </c>
      <c r="P1226">
        <v>1364</v>
      </c>
      <c r="Q1226">
        <v>42.8</v>
      </c>
      <c r="R1226">
        <v>5</v>
      </c>
      <c r="S1226">
        <v>154</v>
      </c>
      <c r="T1226">
        <v>2014</v>
      </c>
      <c r="U1226" t="str">
        <f t="shared" si="171"/>
        <v>Automatic</v>
      </c>
      <c r="V1226">
        <f t="shared" si="172"/>
        <v>5000</v>
      </c>
      <c r="W1226">
        <f t="shared" si="173"/>
        <v>0</v>
      </c>
      <c r="X1226">
        <f t="shared" si="174"/>
        <v>1.4</v>
      </c>
      <c r="Y1226">
        <f t="shared" si="175"/>
        <v>1</v>
      </c>
      <c r="Z1226">
        <f t="shared" si="176"/>
        <v>1</v>
      </c>
      <c r="AA1226">
        <f t="shared" si="177"/>
        <v>1</v>
      </c>
      <c r="AB1226">
        <f t="shared" si="178"/>
        <v>1</v>
      </c>
      <c r="AC1226">
        <f t="shared" si="179"/>
        <v>1</v>
      </c>
    </row>
    <row r="1227" spans="1:29" x14ac:dyDescent="0.2">
      <c r="A1227" t="s">
        <v>3177</v>
      </c>
      <c r="B1227" t="s">
        <v>80</v>
      </c>
      <c r="C1227">
        <v>3180</v>
      </c>
      <c r="D1227" t="s">
        <v>3178</v>
      </c>
      <c r="E1227">
        <v>1</v>
      </c>
      <c r="F1227" t="s">
        <v>53</v>
      </c>
      <c r="G1227">
        <v>106000</v>
      </c>
      <c r="H1227" t="s">
        <v>41</v>
      </c>
      <c r="I1227" t="s">
        <v>34</v>
      </c>
      <c r="J1227" t="s">
        <v>42</v>
      </c>
      <c r="K1227">
        <v>11</v>
      </c>
      <c r="L1227">
        <v>45438</v>
      </c>
      <c r="M1227">
        <v>19</v>
      </c>
      <c r="N1227" t="s">
        <v>3179</v>
      </c>
      <c r="O1227" t="s">
        <v>49</v>
      </c>
      <c r="P1227">
        <v>1997</v>
      </c>
      <c r="Q1227">
        <v>53.3</v>
      </c>
      <c r="R1227">
        <v>5</v>
      </c>
      <c r="S1227">
        <v>129</v>
      </c>
      <c r="T1227">
        <v>2013</v>
      </c>
      <c r="U1227" t="str">
        <f t="shared" si="171"/>
        <v>Manual</v>
      </c>
      <c r="V1227">
        <f t="shared" si="172"/>
        <v>0</v>
      </c>
      <c r="W1227">
        <f t="shared" si="173"/>
        <v>100000</v>
      </c>
      <c r="X1227">
        <f t="shared" si="174"/>
        <v>2</v>
      </c>
      <c r="Y1227">
        <f t="shared" si="175"/>
        <v>1</v>
      </c>
      <c r="Z1227">
        <f t="shared" si="176"/>
        <v>0</v>
      </c>
      <c r="AA1227">
        <f t="shared" si="177"/>
        <v>1</v>
      </c>
      <c r="AB1227">
        <f t="shared" si="178"/>
        <v>1</v>
      </c>
      <c r="AC1227">
        <f t="shared" si="179"/>
        <v>0</v>
      </c>
    </row>
    <row r="1228" spans="1:29" x14ac:dyDescent="0.2">
      <c r="A1228" t="s">
        <v>3180</v>
      </c>
      <c r="B1228" t="s">
        <v>133</v>
      </c>
      <c r="C1228">
        <v>3045</v>
      </c>
      <c r="D1228" t="s">
        <v>3181</v>
      </c>
      <c r="E1228">
        <v>1</v>
      </c>
      <c r="F1228" t="s">
        <v>40</v>
      </c>
      <c r="G1228">
        <v>65000</v>
      </c>
      <c r="H1228" t="s">
        <v>77</v>
      </c>
      <c r="I1228" t="s">
        <v>34</v>
      </c>
      <c r="J1228" t="s">
        <v>42</v>
      </c>
      <c r="K1228">
        <v>13</v>
      </c>
      <c r="L1228">
        <v>45701</v>
      </c>
      <c r="M1228">
        <v>7</v>
      </c>
      <c r="N1228" t="s">
        <v>3182</v>
      </c>
      <c r="O1228" t="s">
        <v>49</v>
      </c>
      <c r="P1228">
        <v>1329</v>
      </c>
      <c r="Q1228">
        <v>54.3</v>
      </c>
      <c r="R1228">
        <v>5</v>
      </c>
      <c r="S1228">
        <v>120</v>
      </c>
      <c r="T1228">
        <v>2011</v>
      </c>
      <c r="U1228" t="str">
        <f t="shared" si="171"/>
        <v>Manual</v>
      </c>
      <c r="V1228">
        <f t="shared" si="172"/>
        <v>0</v>
      </c>
      <c r="W1228">
        <f t="shared" si="173"/>
        <v>50000</v>
      </c>
      <c r="X1228">
        <f t="shared" si="174"/>
        <v>1.3</v>
      </c>
      <c r="Y1228">
        <f t="shared" si="175"/>
        <v>1</v>
      </c>
      <c r="Z1228">
        <f t="shared" si="176"/>
        <v>1</v>
      </c>
      <c r="AA1228">
        <f t="shared" si="177"/>
        <v>1</v>
      </c>
      <c r="AB1228">
        <f t="shared" si="178"/>
        <v>1</v>
      </c>
      <c r="AC1228">
        <f t="shared" si="179"/>
        <v>1</v>
      </c>
    </row>
    <row r="1229" spans="1:29" x14ac:dyDescent="0.2">
      <c r="A1229" t="s">
        <v>3183</v>
      </c>
      <c r="B1229" t="s">
        <v>946</v>
      </c>
      <c r="C1229">
        <v>5295</v>
      </c>
      <c r="D1229" t="s">
        <v>3184</v>
      </c>
      <c r="E1229">
        <v>1</v>
      </c>
      <c r="F1229" t="s">
        <v>40</v>
      </c>
      <c r="G1229">
        <v>62000</v>
      </c>
      <c r="H1229" t="s">
        <v>61</v>
      </c>
      <c r="I1229" t="s">
        <v>54</v>
      </c>
      <c r="J1229" t="s">
        <v>42</v>
      </c>
      <c r="K1229">
        <v>13</v>
      </c>
      <c r="L1229">
        <v>44494</v>
      </c>
      <c r="M1229">
        <v>23</v>
      </c>
      <c r="N1229" t="s">
        <v>3185</v>
      </c>
      <c r="O1229" t="s">
        <v>49</v>
      </c>
      <c r="P1229">
        <v>1368</v>
      </c>
      <c r="Q1229">
        <v>48.7</v>
      </c>
      <c r="R1229">
        <v>5</v>
      </c>
      <c r="S1229">
        <v>134</v>
      </c>
      <c r="T1229">
        <v>2011</v>
      </c>
      <c r="U1229" t="str">
        <f t="shared" si="171"/>
        <v>Manual</v>
      </c>
      <c r="V1229">
        <f t="shared" si="172"/>
        <v>5000</v>
      </c>
      <c r="W1229">
        <f t="shared" si="173"/>
        <v>50000</v>
      </c>
      <c r="X1229">
        <f t="shared" si="174"/>
        <v>1.4</v>
      </c>
      <c r="Y1229">
        <f t="shared" si="175"/>
        <v>1</v>
      </c>
      <c r="Z1229">
        <f t="shared" si="176"/>
        <v>1</v>
      </c>
      <c r="AA1229">
        <f t="shared" si="177"/>
        <v>1</v>
      </c>
      <c r="AB1229">
        <f t="shared" si="178"/>
        <v>1</v>
      </c>
      <c r="AC1229">
        <f t="shared" si="179"/>
        <v>1</v>
      </c>
    </row>
    <row r="1230" spans="1:29" x14ac:dyDescent="0.2">
      <c r="A1230" t="s">
        <v>3186</v>
      </c>
      <c r="B1230" t="s">
        <v>303</v>
      </c>
      <c r="C1230">
        <v>3177</v>
      </c>
      <c r="D1230" t="s">
        <v>368</v>
      </c>
      <c r="E1230">
        <v>1</v>
      </c>
      <c r="F1230" t="s">
        <v>40</v>
      </c>
      <c r="G1230">
        <v>134000</v>
      </c>
      <c r="H1230" t="s">
        <v>85</v>
      </c>
      <c r="I1230" t="s">
        <v>34</v>
      </c>
      <c r="J1230" t="s">
        <v>42</v>
      </c>
      <c r="K1230">
        <v>9</v>
      </c>
      <c r="L1230">
        <v>45692</v>
      </c>
      <c r="M1230">
        <v>5</v>
      </c>
      <c r="N1230" t="s">
        <v>3187</v>
      </c>
      <c r="O1230" t="s">
        <v>44</v>
      </c>
      <c r="P1230">
        <v>1242</v>
      </c>
      <c r="Q1230">
        <v>60.1</v>
      </c>
      <c r="R1230">
        <v>4</v>
      </c>
      <c r="S1230">
        <v>111</v>
      </c>
      <c r="T1230">
        <v>2015</v>
      </c>
      <c r="U1230" t="str">
        <f t="shared" si="171"/>
        <v>Manual</v>
      </c>
      <c r="V1230">
        <f t="shared" si="172"/>
        <v>0</v>
      </c>
      <c r="W1230">
        <f t="shared" si="173"/>
        <v>100000</v>
      </c>
      <c r="X1230">
        <f t="shared" si="174"/>
        <v>1.2</v>
      </c>
      <c r="Y1230">
        <f t="shared" si="175"/>
        <v>1</v>
      </c>
      <c r="Z1230">
        <f t="shared" si="176"/>
        <v>0</v>
      </c>
      <c r="AA1230">
        <f t="shared" si="177"/>
        <v>1</v>
      </c>
      <c r="AB1230">
        <f t="shared" si="178"/>
        <v>1</v>
      </c>
      <c r="AC1230">
        <f t="shared" si="179"/>
        <v>0</v>
      </c>
    </row>
    <row r="1231" spans="1:29" x14ac:dyDescent="0.2">
      <c r="A1231" t="s">
        <v>3188</v>
      </c>
      <c r="B1231" t="s">
        <v>30</v>
      </c>
      <c r="C1231">
        <v>16745</v>
      </c>
      <c r="D1231" t="s">
        <v>31</v>
      </c>
      <c r="E1231">
        <v>2</v>
      </c>
      <c r="F1231" t="s">
        <v>32</v>
      </c>
      <c r="G1231">
        <v>19206</v>
      </c>
      <c r="H1231" t="s">
        <v>94</v>
      </c>
      <c r="I1231" t="s">
        <v>54</v>
      </c>
      <c r="J1231" t="s">
        <v>35</v>
      </c>
      <c r="K1231">
        <v>5</v>
      </c>
      <c r="L1231">
        <v>45348</v>
      </c>
      <c r="M1231">
        <v>12</v>
      </c>
      <c r="N1231" t="s">
        <v>3189</v>
      </c>
      <c r="O1231" t="s">
        <v>35</v>
      </c>
      <c r="P1231">
        <v>1580</v>
      </c>
      <c r="Q1231">
        <v>74.3</v>
      </c>
      <c r="R1231">
        <v>5</v>
      </c>
      <c r="S1231">
        <v>86</v>
      </c>
      <c r="T1231">
        <v>2019</v>
      </c>
      <c r="U1231" t="str">
        <f t="shared" si="171"/>
        <v>Automatic</v>
      </c>
      <c r="V1231">
        <f t="shared" si="172"/>
        <v>15000</v>
      </c>
      <c r="W1231">
        <f t="shared" si="173"/>
        <v>0</v>
      </c>
      <c r="X1231">
        <f t="shared" si="174"/>
        <v>1.6</v>
      </c>
      <c r="Y1231">
        <f t="shared" si="175"/>
        <v>1</v>
      </c>
      <c r="Z1231">
        <f t="shared" si="176"/>
        <v>1</v>
      </c>
      <c r="AA1231">
        <f t="shared" si="177"/>
        <v>1</v>
      </c>
      <c r="AB1231">
        <f t="shared" si="178"/>
        <v>1</v>
      </c>
      <c r="AC1231">
        <f t="shared" si="179"/>
        <v>1</v>
      </c>
    </row>
    <row r="1232" spans="1:29" x14ac:dyDescent="0.2">
      <c r="A1232" t="s">
        <v>3190</v>
      </c>
      <c r="B1232" t="s">
        <v>295</v>
      </c>
      <c r="C1232">
        <v>8145</v>
      </c>
      <c r="D1232" t="s">
        <v>2226</v>
      </c>
      <c r="E1232">
        <v>2</v>
      </c>
      <c r="F1232" t="s">
        <v>53</v>
      </c>
      <c r="G1232">
        <v>76000</v>
      </c>
      <c r="H1232" t="s">
        <v>41</v>
      </c>
      <c r="I1232" t="s">
        <v>54</v>
      </c>
      <c r="J1232" t="s">
        <v>42</v>
      </c>
      <c r="K1232">
        <v>8</v>
      </c>
      <c r="L1232">
        <v>45328</v>
      </c>
      <c r="M1232">
        <v>14</v>
      </c>
      <c r="N1232" t="s">
        <v>3191</v>
      </c>
      <c r="O1232" t="s">
        <v>49</v>
      </c>
      <c r="P1232">
        <v>1461</v>
      </c>
      <c r="Q1232">
        <v>74.3</v>
      </c>
      <c r="R1232">
        <v>5</v>
      </c>
      <c r="S1232">
        <v>99</v>
      </c>
      <c r="T1232">
        <v>2016</v>
      </c>
      <c r="U1232" t="str">
        <f t="shared" si="171"/>
        <v>Automatic</v>
      </c>
      <c r="V1232">
        <f t="shared" si="172"/>
        <v>5000</v>
      </c>
      <c r="W1232">
        <f t="shared" si="173"/>
        <v>50000</v>
      </c>
      <c r="X1232">
        <f t="shared" si="174"/>
        <v>1.5</v>
      </c>
      <c r="Y1232">
        <f t="shared" si="175"/>
        <v>1</v>
      </c>
      <c r="Z1232">
        <f t="shared" si="176"/>
        <v>1</v>
      </c>
      <c r="AA1232">
        <f t="shared" si="177"/>
        <v>1</v>
      </c>
      <c r="AB1232">
        <f t="shared" si="178"/>
        <v>1</v>
      </c>
      <c r="AC1232">
        <f t="shared" si="179"/>
        <v>1</v>
      </c>
    </row>
    <row r="1233" spans="1:29" x14ac:dyDescent="0.2">
      <c r="A1233" t="s">
        <v>3192</v>
      </c>
      <c r="B1233" t="s">
        <v>404</v>
      </c>
      <c r="C1233">
        <v>4053</v>
      </c>
      <c r="D1233" t="s">
        <v>3193</v>
      </c>
      <c r="E1233">
        <v>1</v>
      </c>
      <c r="F1233" t="s">
        <v>40</v>
      </c>
      <c r="G1233">
        <v>85000</v>
      </c>
      <c r="H1233" t="s">
        <v>85</v>
      </c>
      <c r="I1233" t="s">
        <v>34</v>
      </c>
      <c r="J1233" t="s">
        <v>42</v>
      </c>
      <c r="K1233">
        <v>9</v>
      </c>
      <c r="L1233">
        <v>45596</v>
      </c>
      <c r="M1233">
        <v>12</v>
      </c>
      <c r="N1233" t="s">
        <v>3194</v>
      </c>
      <c r="O1233" t="s">
        <v>49</v>
      </c>
      <c r="P1233">
        <v>1200</v>
      </c>
      <c r="Q1233">
        <v>65.7</v>
      </c>
      <c r="R1233">
        <v>4</v>
      </c>
      <c r="S1233">
        <v>99</v>
      </c>
      <c r="T1233">
        <v>2015</v>
      </c>
      <c r="U1233" t="str">
        <f t="shared" si="171"/>
        <v>Manual</v>
      </c>
      <c r="V1233">
        <f t="shared" si="172"/>
        <v>0</v>
      </c>
      <c r="W1233">
        <f t="shared" si="173"/>
        <v>50000</v>
      </c>
      <c r="X1233">
        <f t="shared" si="174"/>
        <v>1.2</v>
      </c>
      <c r="Y1233">
        <f t="shared" si="175"/>
        <v>1</v>
      </c>
      <c r="Z1233">
        <f t="shared" si="176"/>
        <v>1</v>
      </c>
      <c r="AA1233">
        <f t="shared" si="177"/>
        <v>1</v>
      </c>
      <c r="AB1233">
        <f t="shared" si="178"/>
        <v>1</v>
      </c>
      <c r="AC1233">
        <f t="shared" si="179"/>
        <v>1</v>
      </c>
    </row>
    <row r="1234" spans="1:29" x14ac:dyDescent="0.2">
      <c r="A1234" t="s">
        <v>3195</v>
      </c>
      <c r="B1234" t="s">
        <v>65</v>
      </c>
      <c r="C1234">
        <v>6345</v>
      </c>
      <c r="D1234" t="s">
        <v>3196</v>
      </c>
      <c r="E1234">
        <v>2</v>
      </c>
      <c r="F1234" t="s">
        <v>40</v>
      </c>
      <c r="G1234">
        <v>8000</v>
      </c>
      <c r="H1234" t="s">
        <v>41</v>
      </c>
      <c r="I1234" t="s">
        <v>54</v>
      </c>
      <c r="J1234" t="s">
        <v>146</v>
      </c>
      <c r="K1234">
        <v>9</v>
      </c>
      <c r="L1234">
        <v>43703</v>
      </c>
      <c r="M1234">
        <v>8</v>
      </c>
      <c r="N1234" t="s">
        <v>3197</v>
      </c>
      <c r="O1234" t="s">
        <v>148</v>
      </c>
      <c r="P1234">
        <v>898</v>
      </c>
      <c r="Q1234">
        <v>68.900000000000006</v>
      </c>
      <c r="R1234">
        <v>2</v>
      </c>
      <c r="S1234">
        <v>96</v>
      </c>
      <c r="T1234">
        <v>2015</v>
      </c>
      <c r="U1234" t="str">
        <f t="shared" si="171"/>
        <v>Automatic</v>
      </c>
      <c r="V1234">
        <f t="shared" si="172"/>
        <v>5000</v>
      </c>
      <c r="W1234">
        <f t="shared" si="173"/>
        <v>0</v>
      </c>
      <c r="X1234">
        <f t="shared" si="174"/>
        <v>0.9</v>
      </c>
      <c r="Y1234">
        <f t="shared" si="175"/>
        <v>1</v>
      </c>
      <c r="Z1234">
        <f t="shared" si="176"/>
        <v>1</v>
      </c>
      <c r="AA1234">
        <f t="shared" si="177"/>
        <v>1</v>
      </c>
      <c r="AB1234">
        <f t="shared" si="178"/>
        <v>1</v>
      </c>
      <c r="AC1234">
        <f t="shared" si="179"/>
        <v>1</v>
      </c>
    </row>
    <row r="1235" spans="1:29" x14ac:dyDescent="0.2">
      <c r="A1235" t="s">
        <v>3198</v>
      </c>
      <c r="B1235" t="s">
        <v>69</v>
      </c>
      <c r="C1235">
        <v>13470</v>
      </c>
      <c r="D1235" t="s">
        <v>189</v>
      </c>
      <c r="E1235">
        <v>2</v>
      </c>
      <c r="F1235" t="s">
        <v>53</v>
      </c>
      <c r="G1235">
        <v>72000</v>
      </c>
      <c r="H1235" t="s">
        <v>77</v>
      </c>
      <c r="I1235" t="s">
        <v>54</v>
      </c>
      <c r="J1235" t="s">
        <v>55</v>
      </c>
      <c r="K1235">
        <v>10</v>
      </c>
      <c r="L1235">
        <v>44807</v>
      </c>
      <c r="M1235">
        <v>24</v>
      </c>
      <c r="N1235" t="s">
        <v>3199</v>
      </c>
      <c r="O1235" t="s">
        <v>57</v>
      </c>
      <c r="P1235">
        <v>2143</v>
      </c>
      <c r="Q1235">
        <v>62.8</v>
      </c>
      <c r="R1235">
        <v>5</v>
      </c>
      <c r="S1235">
        <v>111</v>
      </c>
      <c r="T1235">
        <v>2014</v>
      </c>
      <c r="U1235" t="str">
        <f t="shared" si="171"/>
        <v>Automatic</v>
      </c>
      <c r="V1235">
        <f t="shared" si="172"/>
        <v>10000</v>
      </c>
      <c r="W1235">
        <f t="shared" si="173"/>
        <v>50000</v>
      </c>
      <c r="X1235">
        <f t="shared" si="174"/>
        <v>2.1</v>
      </c>
      <c r="Y1235">
        <f t="shared" si="175"/>
        <v>1</v>
      </c>
      <c r="Z1235">
        <f t="shared" si="176"/>
        <v>1</v>
      </c>
      <c r="AA1235">
        <f t="shared" si="177"/>
        <v>1</v>
      </c>
      <c r="AB1235">
        <f t="shared" si="178"/>
        <v>1</v>
      </c>
      <c r="AC1235">
        <f t="shared" si="179"/>
        <v>1</v>
      </c>
    </row>
    <row r="1236" spans="1:29" x14ac:dyDescent="0.2">
      <c r="A1236" t="s">
        <v>3200</v>
      </c>
      <c r="B1236" t="s">
        <v>38</v>
      </c>
      <c r="C1236">
        <v>6945</v>
      </c>
      <c r="D1236" t="s">
        <v>3201</v>
      </c>
      <c r="E1236">
        <v>1</v>
      </c>
      <c r="F1236" t="s">
        <v>53</v>
      </c>
      <c r="G1236">
        <v>80000</v>
      </c>
      <c r="H1236" t="s">
        <v>41</v>
      </c>
      <c r="I1236" t="s">
        <v>54</v>
      </c>
      <c r="J1236" t="s">
        <v>35</v>
      </c>
      <c r="K1236">
        <v>9</v>
      </c>
      <c r="L1236">
        <v>44618</v>
      </c>
      <c r="M1236">
        <v>18</v>
      </c>
      <c r="N1236" t="s">
        <v>3202</v>
      </c>
      <c r="O1236" t="s">
        <v>35</v>
      </c>
      <c r="P1236">
        <v>1956</v>
      </c>
      <c r="Q1236">
        <v>72.400000000000006</v>
      </c>
      <c r="R1236">
        <v>5</v>
      </c>
      <c r="S1236">
        <v>104</v>
      </c>
      <c r="T1236">
        <v>2015</v>
      </c>
      <c r="U1236" t="str">
        <f t="shared" si="171"/>
        <v>Manual</v>
      </c>
      <c r="V1236">
        <f t="shared" si="172"/>
        <v>5000</v>
      </c>
      <c r="W1236">
        <f t="shared" si="173"/>
        <v>50000</v>
      </c>
      <c r="X1236">
        <f t="shared" si="174"/>
        <v>2</v>
      </c>
      <c r="Y1236">
        <f t="shared" si="175"/>
        <v>1</v>
      </c>
      <c r="Z1236">
        <f t="shared" si="176"/>
        <v>1</v>
      </c>
      <c r="AA1236">
        <f t="shared" si="177"/>
        <v>1</v>
      </c>
      <c r="AB1236">
        <f t="shared" si="178"/>
        <v>1</v>
      </c>
      <c r="AC1236">
        <f t="shared" si="179"/>
        <v>1</v>
      </c>
    </row>
    <row r="1237" spans="1:29" x14ac:dyDescent="0.2">
      <c r="A1237" t="s">
        <v>3203</v>
      </c>
      <c r="B1237" t="s">
        <v>137</v>
      </c>
      <c r="C1237">
        <v>9595</v>
      </c>
      <c r="D1237" t="s">
        <v>2911</v>
      </c>
      <c r="E1237">
        <v>2</v>
      </c>
      <c r="F1237" t="s">
        <v>40</v>
      </c>
      <c r="G1237">
        <v>483</v>
      </c>
      <c r="H1237" t="s">
        <v>33</v>
      </c>
      <c r="I1237" t="s">
        <v>95</v>
      </c>
      <c r="J1237" t="s">
        <v>42</v>
      </c>
      <c r="K1237">
        <v>6</v>
      </c>
      <c r="L1237">
        <v>45395</v>
      </c>
      <c r="M1237">
        <v>9</v>
      </c>
      <c r="N1237" t="s">
        <v>3204</v>
      </c>
      <c r="O1237" t="s">
        <v>49</v>
      </c>
      <c r="P1237">
        <v>1368</v>
      </c>
      <c r="Q1237">
        <v>45.6</v>
      </c>
      <c r="R1237">
        <v>5</v>
      </c>
      <c r="S1237">
        <v>143</v>
      </c>
      <c r="T1237">
        <v>2018</v>
      </c>
      <c r="U1237" t="str">
        <f t="shared" si="171"/>
        <v>Automatic</v>
      </c>
      <c r="V1237">
        <f t="shared" si="172"/>
        <v>5000</v>
      </c>
      <c r="W1237">
        <f t="shared" si="173"/>
        <v>0</v>
      </c>
      <c r="X1237">
        <f t="shared" si="174"/>
        <v>1.4</v>
      </c>
      <c r="Y1237">
        <f t="shared" si="175"/>
        <v>1</v>
      </c>
      <c r="Z1237">
        <f t="shared" si="176"/>
        <v>1</v>
      </c>
      <c r="AA1237">
        <f t="shared" si="177"/>
        <v>1</v>
      </c>
      <c r="AB1237">
        <f t="shared" si="178"/>
        <v>1</v>
      </c>
      <c r="AC1237">
        <f t="shared" si="179"/>
        <v>1</v>
      </c>
    </row>
    <row r="1238" spans="1:29" x14ac:dyDescent="0.2">
      <c r="A1238" t="s">
        <v>3205</v>
      </c>
      <c r="B1238" t="s">
        <v>38</v>
      </c>
      <c r="C1238">
        <v>5845</v>
      </c>
      <c r="D1238" t="s">
        <v>3206</v>
      </c>
      <c r="E1238">
        <v>1</v>
      </c>
      <c r="F1238" t="s">
        <v>40</v>
      </c>
      <c r="G1238">
        <v>24900</v>
      </c>
      <c r="H1238" t="s">
        <v>41</v>
      </c>
      <c r="I1238" t="s">
        <v>34</v>
      </c>
      <c r="J1238" t="s">
        <v>42</v>
      </c>
      <c r="K1238">
        <v>9</v>
      </c>
      <c r="L1238">
        <v>45534</v>
      </c>
      <c r="M1238">
        <v>6</v>
      </c>
      <c r="N1238" t="s">
        <v>3207</v>
      </c>
      <c r="O1238" t="s">
        <v>49</v>
      </c>
      <c r="P1238">
        <v>1398</v>
      </c>
      <c r="Q1238">
        <v>54.3</v>
      </c>
      <c r="R1238">
        <v>5</v>
      </c>
      <c r="S1238">
        <v>122</v>
      </c>
      <c r="T1238">
        <v>2015</v>
      </c>
      <c r="U1238" t="str">
        <f t="shared" si="171"/>
        <v>Manual</v>
      </c>
      <c r="V1238">
        <f t="shared" si="172"/>
        <v>5000</v>
      </c>
      <c r="W1238">
        <f t="shared" si="173"/>
        <v>0</v>
      </c>
      <c r="X1238">
        <f t="shared" si="174"/>
        <v>1.4</v>
      </c>
      <c r="Y1238">
        <f t="shared" si="175"/>
        <v>1</v>
      </c>
      <c r="Z1238">
        <f t="shared" si="176"/>
        <v>1</v>
      </c>
      <c r="AA1238">
        <f t="shared" si="177"/>
        <v>1</v>
      </c>
      <c r="AB1238">
        <f t="shared" si="178"/>
        <v>1</v>
      </c>
      <c r="AC1238">
        <f t="shared" si="179"/>
        <v>1</v>
      </c>
    </row>
    <row r="1239" spans="1:29" x14ac:dyDescent="0.2">
      <c r="A1239" t="s">
        <v>3208</v>
      </c>
      <c r="B1239" t="s">
        <v>465</v>
      </c>
      <c r="C1239">
        <v>19000</v>
      </c>
      <c r="D1239" t="s">
        <v>3209</v>
      </c>
      <c r="E1239">
        <v>1</v>
      </c>
      <c r="F1239" t="s">
        <v>40</v>
      </c>
      <c r="G1239">
        <v>5700</v>
      </c>
      <c r="H1239" t="s">
        <v>85</v>
      </c>
      <c r="I1239" t="s">
        <v>54</v>
      </c>
      <c r="J1239" t="s">
        <v>42</v>
      </c>
      <c r="K1239">
        <v>5</v>
      </c>
      <c r="L1239">
        <v>44712</v>
      </c>
      <c r="M1239">
        <v>16</v>
      </c>
      <c r="N1239" t="s">
        <v>3210</v>
      </c>
      <c r="O1239" t="s">
        <v>49</v>
      </c>
      <c r="P1239">
        <v>1998</v>
      </c>
      <c r="Q1239">
        <v>44.8</v>
      </c>
      <c r="R1239">
        <v>5</v>
      </c>
      <c r="S1239">
        <v>119</v>
      </c>
      <c r="T1239">
        <v>2019</v>
      </c>
      <c r="U1239" t="str">
        <f t="shared" si="171"/>
        <v>Manual</v>
      </c>
      <c r="V1239">
        <f t="shared" si="172"/>
        <v>15000</v>
      </c>
      <c r="W1239">
        <f t="shared" si="173"/>
        <v>0</v>
      </c>
      <c r="X1239">
        <f t="shared" si="174"/>
        <v>2</v>
      </c>
      <c r="Y1239">
        <f t="shared" si="175"/>
        <v>1</v>
      </c>
      <c r="Z1239">
        <f t="shared" si="176"/>
        <v>1</v>
      </c>
      <c r="AA1239">
        <f t="shared" si="177"/>
        <v>1</v>
      </c>
      <c r="AB1239">
        <f t="shared" si="178"/>
        <v>1</v>
      </c>
      <c r="AC1239">
        <f t="shared" si="179"/>
        <v>1</v>
      </c>
    </row>
    <row r="1240" spans="1:29" x14ac:dyDescent="0.2">
      <c r="A1240" t="s">
        <v>3211</v>
      </c>
      <c r="B1240" t="s">
        <v>69</v>
      </c>
      <c r="C1240">
        <v>14200</v>
      </c>
      <c r="D1240" t="s">
        <v>3212</v>
      </c>
      <c r="E1240">
        <v>2</v>
      </c>
      <c r="F1240" t="s">
        <v>53</v>
      </c>
      <c r="G1240">
        <v>50000</v>
      </c>
      <c r="H1240" t="s">
        <v>77</v>
      </c>
      <c r="I1240" t="s">
        <v>54</v>
      </c>
      <c r="J1240" t="s">
        <v>42</v>
      </c>
      <c r="K1240">
        <v>8</v>
      </c>
      <c r="L1240">
        <v>44725</v>
      </c>
      <c r="M1240">
        <v>14</v>
      </c>
      <c r="N1240" t="s">
        <v>3213</v>
      </c>
      <c r="O1240" t="s">
        <v>49</v>
      </c>
      <c r="P1240">
        <v>1461</v>
      </c>
      <c r="Q1240">
        <v>74.3</v>
      </c>
      <c r="R1240">
        <v>5</v>
      </c>
      <c r="S1240">
        <v>101</v>
      </c>
      <c r="T1240">
        <v>2016</v>
      </c>
      <c r="U1240" t="str">
        <f t="shared" si="171"/>
        <v>Automatic</v>
      </c>
      <c r="V1240">
        <f t="shared" si="172"/>
        <v>10000</v>
      </c>
      <c r="W1240">
        <f t="shared" si="173"/>
        <v>50000</v>
      </c>
      <c r="X1240">
        <f t="shared" si="174"/>
        <v>1.5</v>
      </c>
      <c r="Y1240">
        <f t="shared" si="175"/>
        <v>1</v>
      </c>
      <c r="Z1240">
        <f t="shared" si="176"/>
        <v>1</v>
      </c>
      <c r="AA1240">
        <f t="shared" si="177"/>
        <v>1</v>
      </c>
      <c r="AB1240">
        <f t="shared" si="178"/>
        <v>1</v>
      </c>
      <c r="AC1240">
        <f t="shared" si="179"/>
        <v>1</v>
      </c>
    </row>
    <row r="1241" spans="1:29" x14ac:dyDescent="0.2">
      <c r="A1241" t="s">
        <v>3214</v>
      </c>
      <c r="B1241" t="s">
        <v>38</v>
      </c>
      <c r="C1241">
        <v>10145</v>
      </c>
      <c r="D1241" t="s">
        <v>3215</v>
      </c>
      <c r="E1241">
        <v>2</v>
      </c>
      <c r="F1241" t="s">
        <v>40</v>
      </c>
      <c r="G1241">
        <v>62176</v>
      </c>
      <c r="H1241" t="s">
        <v>41</v>
      </c>
      <c r="I1241" t="s">
        <v>34</v>
      </c>
      <c r="J1241" t="s">
        <v>35</v>
      </c>
      <c r="K1241">
        <v>6</v>
      </c>
      <c r="L1241">
        <v>45429</v>
      </c>
      <c r="M1241">
        <v>16</v>
      </c>
      <c r="N1241" t="s">
        <v>3216</v>
      </c>
      <c r="O1241" t="s">
        <v>35</v>
      </c>
      <c r="P1241">
        <v>1490</v>
      </c>
      <c r="Q1241">
        <v>45.6</v>
      </c>
      <c r="R1241">
        <v>5</v>
      </c>
      <c r="S1241">
        <v>141</v>
      </c>
      <c r="T1241">
        <v>2018</v>
      </c>
      <c r="U1241" t="str">
        <f t="shared" si="171"/>
        <v>Automatic</v>
      </c>
      <c r="V1241">
        <f t="shared" si="172"/>
        <v>10000</v>
      </c>
      <c r="W1241">
        <f t="shared" si="173"/>
        <v>50000</v>
      </c>
      <c r="X1241">
        <f t="shared" si="174"/>
        <v>1.5</v>
      </c>
      <c r="Y1241">
        <f t="shared" si="175"/>
        <v>1</v>
      </c>
      <c r="Z1241">
        <f t="shared" si="176"/>
        <v>1</v>
      </c>
      <c r="AA1241">
        <f t="shared" si="177"/>
        <v>1</v>
      </c>
      <c r="AB1241">
        <f t="shared" si="178"/>
        <v>1</v>
      </c>
      <c r="AC1241">
        <f t="shared" si="179"/>
        <v>1</v>
      </c>
    </row>
    <row r="1242" spans="1:29" x14ac:dyDescent="0.2">
      <c r="A1242" t="s">
        <v>3217</v>
      </c>
      <c r="B1242" t="s">
        <v>75</v>
      </c>
      <c r="C1242">
        <v>12145</v>
      </c>
      <c r="D1242" t="s">
        <v>1975</v>
      </c>
      <c r="E1242">
        <v>1</v>
      </c>
      <c r="F1242" t="s">
        <v>53</v>
      </c>
      <c r="G1242">
        <v>79000</v>
      </c>
      <c r="H1242" t="s">
        <v>85</v>
      </c>
      <c r="I1242" t="s">
        <v>54</v>
      </c>
      <c r="J1242" t="s">
        <v>55</v>
      </c>
      <c r="K1242">
        <v>11</v>
      </c>
      <c r="L1242">
        <v>44727</v>
      </c>
      <c r="M1242">
        <v>23</v>
      </c>
      <c r="N1242" t="s">
        <v>3218</v>
      </c>
      <c r="O1242" t="s">
        <v>57</v>
      </c>
      <c r="P1242">
        <v>1968</v>
      </c>
      <c r="Q1242">
        <v>65.7</v>
      </c>
      <c r="R1242">
        <v>5</v>
      </c>
      <c r="S1242">
        <v>112</v>
      </c>
      <c r="T1242">
        <v>2013</v>
      </c>
      <c r="U1242" t="str">
        <f t="shared" si="171"/>
        <v>Manual</v>
      </c>
      <c r="V1242">
        <f t="shared" si="172"/>
        <v>10000</v>
      </c>
      <c r="W1242">
        <f t="shared" si="173"/>
        <v>50000</v>
      </c>
      <c r="X1242">
        <f t="shared" si="174"/>
        <v>2</v>
      </c>
      <c r="Y1242">
        <f t="shared" si="175"/>
        <v>1</v>
      </c>
      <c r="Z1242">
        <f t="shared" si="176"/>
        <v>1</v>
      </c>
      <c r="AA1242">
        <f t="shared" si="177"/>
        <v>1</v>
      </c>
      <c r="AB1242">
        <f t="shared" si="178"/>
        <v>1</v>
      </c>
      <c r="AC1242">
        <f t="shared" si="179"/>
        <v>1</v>
      </c>
    </row>
    <row r="1243" spans="1:29" x14ac:dyDescent="0.2">
      <c r="A1243" t="s">
        <v>3219</v>
      </c>
      <c r="B1243" t="s">
        <v>38</v>
      </c>
      <c r="C1243">
        <v>4720</v>
      </c>
      <c r="D1243" t="s">
        <v>1009</v>
      </c>
      <c r="E1243">
        <v>1</v>
      </c>
      <c r="F1243" t="s">
        <v>40</v>
      </c>
      <c r="G1243">
        <v>25000</v>
      </c>
      <c r="H1243" t="s">
        <v>33</v>
      </c>
      <c r="I1243" t="s">
        <v>34</v>
      </c>
      <c r="J1243" t="s">
        <v>42</v>
      </c>
      <c r="K1243">
        <v>11</v>
      </c>
      <c r="L1243">
        <v>45413</v>
      </c>
      <c r="M1243">
        <v>6</v>
      </c>
      <c r="N1243" t="s">
        <v>3220</v>
      </c>
      <c r="O1243" t="s">
        <v>49</v>
      </c>
      <c r="P1243">
        <v>1229</v>
      </c>
      <c r="Q1243">
        <v>51.4</v>
      </c>
      <c r="R1243">
        <v>5</v>
      </c>
      <c r="S1243">
        <v>129</v>
      </c>
      <c r="T1243">
        <v>2013</v>
      </c>
      <c r="U1243" t="str">
        <f t="shared" si="171"/>
        <v>Manual</v>
      </c>
      <c r="V1243">
        <f t="shared" si="172"/>
        <v>0</v>
      </c>
      <c r="W1243">
        <f t="shared" si="173"/>
        <v>0</v>
      </c>
      <c r="X1243">
        <f t="shared" si="174"/>
        <v>1.2</v>
      </c>
      <c r="Y1243">
        <f t="shared" si="175"/>
        <v>1</v>
      </c>
      <c r="Z1243">
        <f t="shared" si="176"/>
        <v>1</v>
      </c>
      <c r="AA1243">
        <f t="shared" si="177"/>
        <v>1</v>
      </c>
      <c r="AB1243">
        <f t="shared" si="178"/>
        <v>1</v>
      </c>
      <c r="AC1243">
        <f t="shared" si="179"/>
        <v>1</v>
      </c>
    </row>
    <row r="1244" spans="1:29" x14ac:dyDescent="0.2">
      <c r="A1244" t="s">
        <v>3221</v>
      </c>
      <c r="B1244" t="s">
        <v>75</v>
      </c>
      <c r="C1244">
        <v>13145</v>
      </c>
      <c r="D1244" t="s">
        <v>3222</v>
      </c>
      <c r="E1244">
        <v>1</v>
      </c>
      <c r="F1244" t="s">
        <v>53</v>
      </c>
      <c r="G1244">
        <v>85000</v>
      </c>
      <c r="H1244" t="s">
        <v>85</v>
      </c>
      <c r="I1244" t="s">
        <v>34</v>
      </c>
      <c r="J1244" t="s">
        <v>146</v>
      </c>
      <c r="K1244">
        <v>9</v>
      </c>
      <c r="L1244">
        <v>45537</v>
      </c>
      <c r="M1244">
        <v>35</v>
      </c>
      <c r="N1244" t="s">
        <v>3223</v>
      </c>
      <c r="O1244" t="s">
        <v>148</v>
      </c>
      <c r="P1244">
        <v>1968</v>
      </c>
      <c r="Q1244">
        <v>67.3</v>
      </c>
      <c r="R1244">
        <v>4</v>
      </c>
      <c r="S1244">
        <v>110</v>
      </c>
      <c r="T1244">
        <v>2015</v>
      </c>
      <c r="U1244" t="str">
        <f t="shared" si="171"/>
        <v>Manual</v>
      </c>
      <c r="V1244">
        <f t="shared" si="172"/>
        <v>10000</v>
      </c>
      <c r="W1244">
        <f t="shared" si="173"/>
        <v>50000</v>
      </c>
      <c r="X1244">
        <f t="shared" si="174"/>
        <v>2</v>
      </c>
      <c r="Y1244">
        <f t="shared" si="175"/>
        <v>1</v>
      </c>
      <c r="Z1244">
        <f t="shared" si="176"/>
        <v>1</v>
      </c>
      <c r="AA1244">
        <f t="shared" si="177"/>
        <v>1</v>
      </c>
      <c r="AB1244">
        <f t="shared" si="178"/>
        <v>1</v>
      </c>
      <c r="AC1244">
        <f t="shared" si="179"/>
        <v>1</v>
      </c>
    </row>
    <row r="1245" spans="1:29" x14ac:dyDescent="0.2">
      <c r="A1245" t="s">
        <v>3224</v>
      </c>
      <c r="B1245" t="s">
        <v>137</v>
      </c>
      <c r="C1245">
        <v>4352</v>
      </c>
      <c r="D1245" t="s">
        <v>1429</v>
      </c>
      <c r="E1245">
        <v>1</v>
      </c>
      <c r="F1245" t="s">
        <v>40</v>
      </c>
      <c r="G1245">
        <v>45000</v>
      </c>
      <c r="H1245" t="s">
        <v>85</v>
      </c>
      <c r="I1245" t="s">
        <v>34</v>
      </c>
      <c r="J1245" t="s">
        <v>42</v>
      </c>
      <c r="K1245">
        <v>10</v>
      </c>
      <c r="L1245">
        <v>45469</v>
      </c>
      <c r="M1245">
        <v>1</v>
      </c>
      <c r="N1245" t="s">
        <v>3225</v>
      </c>
      <c r="O1245" t="s">
        <v>49</v>
      </c>
      <c r="P1245">
        <v>998</v>
      </c>
      <c r="Q1245">
        <v>60.1</v>
      </c>
      <c r="R1245">
        <v>5</v>
      </c>
      <c r="S1245">
        <v>108</v>
      </c>
      <c r="T1245">
        <v>2014</v>
      </c>
      <c r="U1245" t="str">
        <f t="shared" si="171"/>
        <v>Manual</v>
      </c>
      <c r="V1245">
        <f t="shared" si="172"/>
        <v>0</v>
      </c>
      <c r="W1245">
        <f t="shared" si="173"/>
        <v>0</v>
      </c>
      <c r="X1245">
        <f t="shared" si="174"/>
        <v>1</v>
      </c>
      <c r="Y1245">
        <f t="shared" si="175"/>
        <v>1</v>
      </c>
      <c r="Z1245">
        <f t="shared" si="176"/>
        <v>1</v>
      </c>
      <c r="AA1245">
        <f t="shared" si="177"/>
        <v>1</v>
      </c>
      <c r="AB1245">
        <f t="shared" si="178"/>
        <v>1</v>
      </c>
      <c r="AC1245">
        <f t="shared" si="179"/>
        <v>1</v>
      </c>
    </row>
    <row r="1246" spans="1:29" x14ac:dyDescent="0.2">
      <c r="A1246" t="s">
        <v>3226</v>
      </c>
      <c r="B1246" t="s">
        <v>80</v>
      </c>
      <c r="C1246">
        <v>7445</v>
      </c>
      <c r="D1246" t="s">
        <v>3227</v>
      </c>
      <c r="E1246">
        <v>1</v>
      </c>
      <c r="F1246" t="s">
        <v>40</v>
      </c>
      <c r="G1246">
        <v>53000</v>
      </c>
      <c r="H1246" t="s">
        <v>41</v>
      </c>
      <c r="I1246" t="s">
        <v>54</v>
      </c>
      <c r="J1246" t="s">
        <v>42</v>
      </c>
      <c r="K1246">
        <v>9</v>
      </c>
      <c r="L1246">
        <v>44774</v>
      </c>
      <c r="M1246">
        <v>18</v>
      </c>
      <c r="N1246" t="s">
        <v>3228</v>
      </c>
      <c r="O1246" t="s">
        <v>44</v>
      </c>
      <c r="P1246">
        <v>998</v>
      </c>
      <c r="Q1246">
        <v>62.8</v>
      </c>
      <c r="R1246">
        <v>5</v>
      </c>
      <c r="S1246">
        <v>104</v>
      </c>
      <c r="T1246">
        <v>2015</v>
      </c>
      <c r="U1246" t="str">
        <f t="shared" si="171"/>
        <v>Manual</v>
      </c>
      <c r="V1246">
        <f t="shared" si="172"/>
        <v>5000</v>
      </c>
      <c r="W1246">
        <f t="shared" si="173"/>
        <v>50000</v>
      </c>
      <c r="X1246">
        <f t="shared" si="174"/>
        <v>1</v>
      </c>
      <c r="Y1246">
        <f t="shared" si="175"/>
        <v>1</v>
      </c>
      <c r="Z1246">
        <f t="shared" si="176"/>
        <v>1</v>
      </c>
      <c r="AA1246">
        <f t="shared" si="177"/>
        <v>1</v>
      </c>
      <c r="AB1246">
        <f t="shared" si="178"/>
        <v>1</v>
      </c>
      <c r="AC1246">
        <f t="shared" si="179"/>
        <v>1</v>
      </c>
    </row>
    <row r="1247" spans="1:29" x14ac:dyDescent="0.2">
      <c r="A1247" t="s">
        <v>3229</v>
      </c>
      <c r="B1247" t="s">
        <v>38</v>
      </c>
      <c r="C1247">
        <v>2980</v>
      </c>
      <c r="D1247" t="s">
        <v>1262</v>
      </c>
      <c r="E1247">
        <v>1</v>
      </c>
      <c r="F1247" t="s">
        <v>40</v>
      </c>
      <c r="G1247">
        <v>96000</v>
      </c>
      <c r="H1247" t="s">
        <v>41</v>
      </c>
      <c r="I1247" t="s">
        <v>54</v>
      </c>
      <c r="J1247" t="s">
        <v>42</v>
      </c>
      <c r="K1247">
        <v>10</v>
      </c>
      <c r="L1247">
        <v>45182</v>
      </c>
      <c r="M1247">
        <v>9</v>
      </c>
      <c r="N1247" t="s">
        <v>3230</v>
      </c>
      <c r="O1247" t="s">
        <v>49</v>
      </c>
      <c r="P1247">
        <v>1398</v>
      </c>
      <c r="Q1247">
        <v>51.4</v>
      </c>
      <c r="R1247">
        <v>5</v>
      </c>
      <c r="S1247">
        <v>129</v>
      </c>
      <c r="T1247">
        <v>2014</v>
      </c>
      <c r="U1247" t="str">
        <f t="shared" si="171"/>
        <v>Manual</v>
      </c>
      <c r="V1247">
        <f t="shared" si="172"/>
        <v>0</v>
      </c>
      <c r="W1247">
        <f t="shared" si="173"/>
        <v>50000</v>
      </c>
      <c r="X1247">
        <f t="shared" si="174"/>
        <v>1.4</v>
      </c>
      <c r="Y1247">
        <f t="shared" si="175"/>
        <v>1</v>
      </c>
      <c r="Z1247">
        <f t="shared" si="176"/>
        <v>1</v>
      </c>
      <c r="AA1247">
        <f t="shared" si="177"/>
        <v>1</v>
      </c>
      <c r="AB1247">
        <f t="shared" si="178"/>
        <v>1</v>
      </c>
      <c r="AC1247">
        <f t="shared" si="179"/>
        <v>1</v>
      </c>
    </row>
    <row r="1248" spans="1:29" x14ac:dyDescent="0.2">
      <c r="A1248" t="s">
        <v>3231</v>
      </c>
      <c r="B1248" t="s">
        <v>141</v>
      </c>
      <c r="C1248">
        <v>5153</v>
      </c>
      <c r="D1248" t="s">
        <v>142</v>
      </c>
      <c r="E1248">
        <v>1</v>
      </c>
      <c r="F1248" t="s">
        <v>40</v>
      </c>
      <c r="G1248">
        <v>40721</v>
      </c>
      <c r="H1248" t="s">
        <v>33</v>
      </c>
      <c r="I1248" t="s">
        <v>34</v>
      </c>
      <c r="J1248" t="s">
        <v>42</v>
      </c>
      <c r="K1248">
        <v>7</v>
      </c>
      <c r="L1248">
        <v>45691</v>
      </c>
      <c r="M1248">
        <v>6</v>
      </c>
      <c r="N1248" t="s">
        <v>3232</v>
      </c>
      <c r="O1248" t="s">
        <v>44</v>
      </c>
      <c r="P1248">
        <v>998</v>
      </c>
      <c r="Q1248">
        <v>68.900000000000006</v>
      </c>
      <c r="R1248">
        <v>4</v>
      </c>
      <c r="S1248">
        <v>95</v>
      </c>
      <c r="T1248">
        <v>2017</v>
      </c>
      <c r="U1248" t="str">
        <f t="shared" si="171"/>
        <v>Manual</v>
      </c>
      <c r="V1248">
        <f t="shared" si="172"/>
        <v>5000</v>
      </c>
      <c r="W1248">
        <f t="shared" si="173"/>
        <v>0</v>
      </c>
      <c r="X1248">
        <f t="shared" si="174"/>
        <v>1</v>
      </c>
      <c r="Y1248">
        <f t="shared" si="175"/>
        <v>1</v>
      </c>
      <c r="Z1248">
        <f t="shared" si="176"/>
        <v>1</v>
      </c>
      <c r="AA1248">
        <f t="shared" si="177"/>
        <v>1</v>
      </c>
      <c r="AB1248">
        <f t="shared" si="178"/>
        <v>1</v>
      </c>
      <c r="AC1248">
        <f t="shared" si="179"/>
        <v>1</v>
      </c>
    </row>
    <row r="1249" spans="1:29" x14ac:dyDescent="0.2">
      <c r="A1249" t="s">
        <v>3233</v>
      </c>
      <c r="B1249" t="s">
        <v>80</v>
      </c>
      <c r="C1249">
        <v>4437</v>
      </c>
      <c r="D1249" t="s">
        <v>2985</v>
      </c>
      <c r="E1249">
        <v>1</v>
      </c>
      <c r="F1249" t="s">
        <v>40</v>
      </c>
      <c r="G1249">
        <v>86000</v>
      </c>
      <c r="H1249" t="s">
        <v>94</v>
      </c>
      <c r="I1249" t="s">
        <v>34</v>
      </c>
      <c r="J1249" t="s">
        <v>42</v>
      </c>
      <c r="K1249">
        <v>10</v>
      </c>
      <c r="L1249">
        <v>45592</v>
      </c>
      <c r="M1249">
        <v>11</v>
      </c>
      <c r="N1249" t="s">
        <v>3234</v>
      </c>
      <c r="O1249" t="s">
        <v>49</v>
      </c>
      <c r="P1249">
        <v>1596</v>
      </c>
      <c r="Q1249">
        <v>47.9</v>
      </c>
      <c r="R1249">
        <v>5</v>
      </c>
      <c r="S1249">
        <v>136</v>
      </c>
      <c r="T1249">
        <v>2014</v>
      </c>
      <c r="U1249" t="str">
        <f t="shared" si="171"/>
        <v>Manual</v>
      </c>
      <c r="V1249">
        <f t="shared" si="172"/>
        <v>0</v>
      </c>
      <c r="W1249">
        <f t="shared" si="173"/>
        <v>50000</v>
      </c>
      <c r="X1249">
        <f t="shared" si="174"/>
        <v>1.6</v>
      </c>
      <c r="Y1249">
        <f t="shared" si="175"/>
        <v>1</v>
      </c>
      <c r="Z1249">
        <f t="shared" si="176"/>
        <v>1</v>
      </c>
      <c r="AA1249">
        <f t="shared" si="177"/>
        <v>1</v>
      </c>
      <c r="AB1249">
        <f t="shared" si="178"/>
        <v>1</v>
      </c>
      <c r="AC1249">
        <f t="shared" si="179"/>
        <v>1</v>
      </c>
    </row>
    <row r="1250" spans="1:29" x14ac:dyDescent="0.2">
      <c r="A1250" t="s">
        <v>3235</v>
      </c>
      <c r="B1250" t="s">
        <v>51</v>
      </c>
      <c r="C1250">
        <v>9395</v>
      </c>
      <c r="D1250" t="s">
        <v>2608</v>
      </c>
      <c r="E1250">
        <v>1</v>
      </c>
      <c r="F1250" t="s">
        <v>40</v>
      </c>
      <c r="G1250">
        <v>54000</v>
      </c>
      <c r="H1250" t="s">
        <v>85</v>
      </c>
      <c r="I1250" t="s">
        <v>54</v>
      </c>
      <c r="J1250" t="s">
        <v>146</v>
      </c>
      <c r="K1250">
        <v>13</v>
      </c>
      <c r="L1250">
        <v>44544</v>
      </c>
      <c r="M1250">
        <v>18</v>
      </c>
      <c r="N1250" t="s">
        <v>3236</v>
      </c>
      <c r="O1250" t="s">
        <v>148</v>
      </c>
      <c r="P1250">
        <v>1390</v>
      </c>
      <c r="Q1250">
        <v>44.1</v>
      </c>
      <c r="R1250">
        <v>4</v>
      </c>
      <c r="S1250">
        <v>149</v>
      </c>
      <c r="T1250">
        <v>2011</v>
      </c>
      <c r="U1250" t="str">
        <f t="shared" si="171"/>
        <v>Manual</v>
      </c>
      <c r="V1250">
        <f t="shared" si="172"/>
        <v>5000</v>
      </c>
      <c r="W1250">
        <f t="shared" si="173"/>
        <v>50000</v>
      </c>
      <c r="X1250">
        <f t="shared" si="174"/>
        <v>1.4</v>
      </c>
      <c r="Y1250">
        <f t="shared" si="175"/>
        <v>1</v>
      </c>
      <c r="Z1250">
        <f t="shared" si="176"/>
        <v>1</v>
      </c>
      <c r="AA1250">
        <f t="shared" si="177"/>
        <v>1</v>
      </c>
      <c r="AB1250">
        <f t="shared" si="178"/>
        <v>1</v>
      </c>
      <c r="AC1250">
        <f t="shared" si="179"/>
        <v>1</v>
      </c>
    </row>
    <row r="1251" spans="1:29" x14ac:dyDescent="0.2">
      <c r="A1251" t="s">
        <v>3237</v>
      </c>
      <c r="B1251" t="s">
        <v>80</v>
      </c>
      <c r="C1251">
        <v>3490</v>
      </c>
      <c r="D1251" t="s">
        <v>90</v>
      </c>
      <c r="E1251">
        <v>1</v>
      </c>
      <c r="F1251" t="s">
        <v>40</v>
      </c>
      <c r="G1251">
        <v>76037</v>
      </c>
      <c r="H1251" t="s">
        <v>94</v>
      </c>
      <c r="I1251" t="s">
        <v>54</v>
      </c>
      <c r="J1251" t="s">
        <v>42</v>
      </c>
      <c r="K1251">
        <v>13</v>
      </c>
      <c r="L1251">
        <v>45378</v>
      </c>
      <c r="M1251">
        <v>8</v>
      </c>
      <c r="N1251" t="s">
        <v>1233</v>
      </c>
      <c r="O1251" t="s">
        <v>49</v>
      </c>
      <c r="P1251">
        <v>1388</v>
      </c>
      <c r="Q1251">
        <v>48.7</v>
      </c>
      <c r="R1251">
        <v>5</v>
      </c>
      <c r="S1251">
        <v>133</v>
      </c>
      <c r="T1251">
        <v>2011</v>
      </c>
      <c r="U1251" t="str">
        <f t="shared" si="171"/>
        <v>Manual</v>
      </c>
      <c r="V1251">
        <f t="shared" si="172"/>
        <v>0</v>
      </c>
      <c r="W1251">
        <f t="shared" si="173"/>
        <v>50000</v>
      </c>
      <c r="X1251">
        <f t="shared" si="174"/>
        <v>1.4</v>
      </c>
      <c r="Y1251">
        <f t="shared" si="175"/>
        <v>1</v>
      </c>
      <c r="Z1251">
        <f t="shared" si="176"/>
        <v>1</v>
      </c>
      <c r="AA1251">
        <f t="shared" si="177"/>
        <v>1</v>
      </c>
      <c r="AB1251">
        <f t="shared" si="178"/>
        <v>1</v>
      </c>
      <c r="AC1251">
        <f t="shared" si="179"/>
        <v>1</v>
      </c>
    </row>
    <row r="1252" spans="1:29" x14ac:dyDescent="0.2">
      <c r="A1252" t="s">
        <v>3238</v>
      </c>
      <c r="B1252" t="s">
        <v>80</v>
      </c>
      <c r="C1252">
        <v>9695</v>
      </c>
      <c r="D1252" t="s">
        <v>462</v>
      </c>
      <c r="E1252">
        <v>1</v>
      </c>
      <c r="F1252" t="s">
        <v>40</v>
      </c>
      <c r="G1252">
        <v>48000</v>
      </c>
      <c r="H1252" t="s">
        <v>61</v>
      </c>
      <c r="I1252" t="s">
        <v>54</v>
      </c>
      <c r="J1252" t="s">
        <v>71</v>
      </c>
      <c r="K1252">
        <v>7</v>
      </c>
      <c r="L1252">
        <v>44750</v>
      </c>
      <c r="M1252">
        <v>16</v>
      </c>
      <c r="N1252" t="s">
        <v>3239</v>
      </c>
      <c r="O1252" t="s">
        <v>73</v>
      </c>
      <c r="P1252">
        <v>999</v>
      </c>
      <c r="Q1252">
        <v>54.3</v>
      </c>
      <c r="R1252">
        <v>7</v>
      </c>
      <c r="S1252">
        <v>119</v>
      </c>
      <c r="T1252">
        <v>2017</v>
      </c>
      <c r="U1252" t="str">
        <f t="shared" si="171"/>
        <v>Manual</v>
      </c>
      <c r="V1252">
        <f t="shared" si="172"/>
        <v>5000</v>
      </c>
      <c r="W1252">
        <f t="shared" si="173"/>
        <v>0</v>
      </c>
      <c r="X1252">
        <f t="shared" si="174"/>
        <v>1</v>
      </c>
      <c r="Y1252">
        <f t="shared" si="175"/>
        <v>1</v>
      </c>
      <c r="Z1252">
        <f t="shared" si="176"/>
        <v>1</v>
      </c>
      <c r="AA1252">
        <f t="shared" si="177"/>
        <v>1</v>
      </c>
      <c r="AB1252">
        <f t="shared" si="178"/>
        <v>1</v>
      </c>
      <c r="AC1252">
        <f t="shared" si="179"/>
        <v>1</v>
      </c>
    </row>
    <row r="1253" spans="1:29" x14ac:dyDescent="0.2">
      <c r="A1253" t="s">
        <v>3240</v>
      </c>
      <c r="B1253" t="s">
        <v>51</v>
      </c>
      <c r="C1253">
        <v>9995</v>
      </c>
      <c r="D1253" t="s">
        <v>3241</v>
      </c>
      <c r="E1253">
        <v>2</v>
      </c>
      <c r="F1253" t="s">
        <v>53</v>
      </c>
      <c r="G1253">
        <v>39000</v>
      </c>
      <c r="H1253" t="s">
        <v>41</v>
      </c>
      <c r="I1253" t="s">
        <v>34</v>
      </c>
      <c r="J1253" t="s">
        <v>42</v>
      </c>
      <c r="K1253">
        <v>8</v>
      </c>
      <c r="L1253">
        <v>45646</v>
      </c>
      <c r="M1253">
        <v>12</v>
      </c>
      <c r="N1253" t="s">
        <v>3242</v>
      </c>
      <c r="O1253" t="s">
        <v>49</v>
      </c>
      <c r="P1253">
        <v>1598</v>
      </c>
      <c r="Q1253">
        <v>58.9</v>
      </c>
      <c r="R1253">
        <v>5</v>
      </c>
      <c r="S1253">
        <v>102</v>
      </c>
      <c r="T1253">
        <v>2016</v>
      </c>
      <c r="U1253" t="str">
        <f t="shared" si="171"/>
        <v>Automatic</v>
      </c>
      <c r="V1253">
        <f t="shared" si="172"/>
        <v>5000</v>
      </c>
      <c r="W1253">
        <f t="shared" si="173"/>
        <v>0</v>
      </c>
      <c r="X1253">
        <f t="shared" si="174"/>
        <v>1.6</v>
      </c>
      <c r="Y1253">
        <f t="shared" si="175"/>
        <v>1</v>
      </c>
      <c r="Z1253">
        <f t="shared" si="176"/>
        <v>1</v>
      </c>
      <c r="AA1253">
        <f t="shared" si="177"/>
        <v>1</v>
      </c>
      <c r="AB1253">
        <f t="shared" si="178"/>
        <v>1</v>
      </c>
      <c r="AC1253">
        <f t="shared" si="179"/>
        <v>1</v>
      </c>
    </row>
    <row r="1254" spans="1:29" x14ac:dyDescent="0.2">
      <c r="A1254" t="s">
        <v>3243</v>
      </c>
      <c r="B1254" t="s">
        <v>80</v>
      </c>
      <c r="C1254">
        <v>8345</v>
      </c>
      <c r="D1254" t="s">
        <v>1187</v>
      </c>
      <c r="E1254">
        <v>1</v>
      </c>
      <c r="F1254" t="s">
        <v>40</v>
      </c>
      <c r="G1254">
        <v>12000</v>
      </c>
      <c r="H1254" t="s">
        <v>41</v>
      </c>
      <c r="I1254" t="s">
        <v>54</v>
      </c>
      <c r="J1254" t="s">
        <v>42</v>
      </c>
      <c r="K1254">
        <v>8</v>
      </c>
      <c r="L1254">
        <v>44531</v>
      </c>
      <c r="M1254">
        <v>11</v>
      </c>
      <c r="N1254" t="s">
        <v>3244</v>
      </c>
      <c r="O1254" t="s">
        <v>49</v>
      </c>
      <c r="P1254">
        <v>999</v>
      </c>
      <c r="Q1254">
        <v>61.4</v>
      </c>
      <c r="R1254">
        <v>5</v>
      </c>
      <c r="S1254">
        <v>105</v>
      </c>
      <c r="T1254">
        <v>2016</v>
      </c>
      <c r="U1254" t="str">
        <f t="shared" si="171"/>
        <v>Manual</v>
      </c>
      <c r="V1254">
        <f t="shared" si="172"/>
        <v>5000</v>
      </c>
      <c r="W1254">
        <f t="shared" si="173"/>
        <v>0</v>
      </c>
      <c r="X1254">
        <f t="shared" si="174"/>
        <v>1</v>
      </c>
      <c r="Y1254">
        <f t="shared" si="175"/>
        <v>1</v>
      </c>
      <c r="Z1254">
        <f t="shared" si="176"/>
        <v>1</v>
      </c>
      <c r="AA1254">
        <f t="shared" si="177"/>
        <v>1</v>
      </c>
      <c r="AB1254">
        <f t="shared" si="178"/>
        <v>1</v>
      </c>
      <c r="AC1254">
        <f t="shared" si="179"/>
        <v>1</v>
      </c>
    </row>
    <row r="1255" spans="1:29" x14ac:dyDescent="0.2">
      <c r="A1255" t="s">
        <v>3245</v>
      </c>
      <c r="B1255" t="s">
        <v>999</v>
      </c>
      <c r="C1255">
        <v>18145</v>
      </c>
      <c r="D1255" t="s">
        <v>3246</v>
      </c>
      <c r="E1255">
        <v>2</v>
      </c>
      <c r="F1255" t="s">
        <v>40</v>
      </c>
      <c r="G1255">
        <v>1091</v>
      </c>
      <c r="H1255" t="s">
        <v>41</v>
      </c>
      <c r="I1255" t="s">
        <v>54</v>
      </c>
      <c r="J1255" t="s">
        <v>71</v>
      </c>
      <c r="K1255">
        <v>5</v>
      </c>
      <c r="L1255">
        <v>44804</v>
      </c>
      <c r="M1255">
        <v>20</v>
      </c>
      <c r="N1255" t="s">
        <v>3247</v>
      </c>
      <c r="O1255" t="s">
        <v>73</v>
      </c>
      <c r="P1255">
        <v>1200</v>
      </c>
      <c r="Q1255">
        <v>47.1</v>
      </c>
      <c r="R1255">
        <v>5</v>
      </c>
      <c r="S1255">
        <v>111</v>
      </c>
      <c r="T1255">
        <v>2019</v>
      </c>
      <c r="U1255" t="str">
        <f t="shared" si="171"/>
        <v>Automatic</v>
      </c>
      <c r="V1255">
        <f t="shared" si="172"/>
        <v>15000</v>
      </c>
      <c r="W1255">
        <f t="shared" si="173"/>
        <v>0</v>
      </c>
      <c r="X1255">
        <f t="shared" si="174"/>
        <v>1.2</v>
      </c>
      <c r="Y1255">
        <f t="shared" si="175"/>
        <v>1</v>
      </c>
      <c r="Z1255">
        <f t="shared" si="176"/>
        <v>1</v>
      </c>
      <c r="AA1255">
        <f t="shared" si="177"/>
        <v>1</v>
      </c>
      <c r="AB1255">
        <f t="shared" si="178"/>
        <v>1</v>
      </c>
      <c r="AC1255">
        <f t="shared" si="179"/>
        <v>1</v>
      </c>
    </row>
    <row r="1256" spans="1:29" x14ac:dyDescent="0.2">
      <c r="A1256" t="s">
        <v>3248</v>
      </c>
      <c r="B1256" t="s">
        <v>404</v>
      </c>
      <c r="C1256">
        <v>5170</v>
      </c>
      <c r="D1256" t="s">
        <v>3249</v>
      </c>
      <c r="E1256">
        <v>2</v>
      </c>
      <c r="F1256" t="s">
        <v>40</v>
      </c>
      <c r="G1256">
        <v>10000</v>
      </c>
      <c r="H1256" t="s">
        <v>41</v>
      </c>
      <c r="I1256" t="s">
        <v>34</v>
      </c>
      <c r="J1256" t="s">
        <v>42</v>
      </c>
      <c r="K1256">
        <v>9</v>
      </c>
      <c r="L1256">
        <v>45563</v>
      </c>
      <c r="M1256">
        <v>7</v>
      </c>
      <c r="N1256" t="s">
        <v>3250</v>
      </c>
      <c r="O1256" t="s">
        <v>49</v>
      </c>
      <c r="P1256">
        <v>998</v>
      </c>
      <c r="Q1256">
        <v>67.3</v>
      </c>
      <c r="R1256">
        <v>4</v>
      </c>
      <c r="S1256">
        <v>97</v>
      </c>
      <c r="T1256">
        <v>2015</v>
      </c>
      <c r="U1256" t="str">
        <f t="shared" si="171"/>
        <v>Automatic</v>
      </c>
      <c r="V1256">
        <f t="shared" si="172"/>
        <v>5000</v>
      </c>
      <c r="W1256">
        <f t="shared" si="173"/>
        <v>0</v>
      </c>
      <c r="X1256">
        <f t="shared" si="174"/>
        <v>1</v>
      </c>
      <c r="Y1256">
        <f t="shared" si="175"/>
        <v>1</v>
      </c>
      <c r="Z1256">
        <f t="shared" si="176"/>
        <v>1</v>
      </c>
      <c r="AA1256">
        <f t="shared" si="177"/>
        <v>1</v>
      </c>
      <c r="AB1256">
        <f t="shared" si="178"/>
        <v>1</v>
      </c>
      <c r="AC1256">
        <f t="shared" si="179"/>
        <v>1</v>
      </c>
    </row>
    <row r="1257" spans="1:29" x14ac:dyDescent="0.2">
      <c r="A1257" t="s">
        <v>3251</v>
      </c>
      <c r="B1257" t="s">
        <v>51</v>
      </c>
      <c r="C1257">
        <v>9880</v>
      </c>
      <c r="D1257" t="s">
        <v>3252</v>
      </c>
      <c r="E1257">
        <v>2</v>
      </c>
      <c r="F1257" t="s">
        <v>53</v>
      </c>
      <c r="G1257">
        <v>66844</v>
      </c>
      <c r="H1257" t="s">
        <v>77</v>
      </c>
      <c r="I1257" t="s">
        <v>54</v>
      </c>
      <c r="J1257" t="s">
        <v>42</v>
      </c>
      <c r="K1257">
        <v>9</v>
      </c>
      <c r="L1257">
        <v>45199</v>
      </c>
      <c r="M1257">
        <v>11</v>
      </c>
      <c r="N1257" t="s">
        <v>3253</v>
      </c>
      <c r="O1257" t="s">
        <v>3254</v>
      </c>
      <c r="P1257">
        <v>1598</v>
      </c>
      <c r="Q1257">
        <v>50</v>
      </c>
      <c r="R1257">
        <v>5</v>
      </c>
      <c r="S1257">
        <v>123</v>
      </c>
      <c r="T1257">
        <v>2015</v>
      </c>
      <c r="U1257" t="str">
        <f t="shared" si="171"/>
        <v>Automatic</v>
      </c>
      <c r="V1257">
        <f t="shared" si="172"/>
        <v>5000</v>
      </c>
      <c r="W1257">
        <f t="shared" si="173"/>
        <v>50000</v>
      </c>
      <c r="X1257">
        <f t="shared" si="174"/>
        <v>1.6</v>
      </c>
      <c r="Y1257">
        <f t="shared" si="175"/>
        <v>1</v>
      </c>
      <c r="Z1257">
        <f t="shared" si="176"/>
        <v>1</v>
      </c>
      <c r="AA1257">
        <f t="shared" si="177"/>
        <v>1</v>
      </c>
      <c r="AB1257">
        <f t="shared" si="178"/>
        <v>1</v>
      </c>
      <c r="AC1257">
        <f t="shared" si="179"/>
        <v>1</v>
      </c>
    </row>
    <row r="1258" spans="1:29" x14ac:dyDescent="0.2">
      <c r="A1258" t="s">
        <v>3255</v>
      </c>
      <c r="B1258" t="s">
        <v>46</v>
      </c>
      <c r="C1258">
        <v>8395</v>
      </c>
      <c r="D1258" t="s">
        <v>186</v>
      </c>
      <c r="E1258">
        <v>1</v>
      </c>
      <c r="F1258" t="s">
        <v>40</v>
      </c>
      <c r="G1258">
        <v>29050</v>
      </c>
      <c r="H1258" t="s">
        <v>85</v>
      </c>
      <c r="I1258" t="s">
        <v>54</v>
      </c>
      <c r="J1258" t="s">
        <v>42</v>
      </c>
      <c r="K1258">
        <v>6</v>
      </c>
      <c r="L1258">
        <v>44998</v>
      </c>
      <c r="M1258">
        <v>1</v>
      </c>
      <c r="N1258" t="s">
        <v>3256</v>
      </c>
      <c r="O1258" t="s">
        <v>49</v>
      </c>
      <c r="P1258">
        <v>999</v>
      </c>
      <c r="Q1258">
        <v>61.4</v>
      </c>
      <c r="R1258">
        <v>5</v>
      </c>
      <c r="S1258">
        <v>103</v>
      </c>
      <c r="T1258">
        <v>2018</v>
      </c>
      <c r="U1258" t="str">
        <f t="shared" si="171"/>
        <v>Manual</v>
      </c>
      <c r="V1258">
        <f t="shared" si="172"/>
        <v>5000</v>
      </c>
      <c r="W1258">
        <f t="shared" si="173"/>
        <v>0</v>
      </c>
      <c r="X1258">
        <f t="shared" si="174"/>
        <v>1</v>
      </c>
      <c r="Y1258">
        <f t="shared" si="175"/>
        <v>1</v>
      </c>
      <c r="Z1258">
        <f t="shared" si="176"/>
        <v>1</v>
      </c>
      <c r="AA1258">
        <f t="shared" si="177"/>
        <v>1</v>
      </c>
      <c r="AB1258">
        <f t="shared" si="178"/>
        <v>1</v>
      </c>
      <c r="AC1258">
        <f t="shared" si="179"/>
        <v>1</v>
      </c>
    </row>
    <row r="1259" spans="1:29" x14ac:dyDescent="0.2">
      <c r="A1259" t="s">
        <v>3257</v>
      </c>
      <c r="B1259" t="s">
        <v>38</v>
      </c>
      <c r="C1259">
        <v>6845</v>
      </c>
      <c r="D1259" t="s">
        <v>110</v>
      </c>
      <c r="E1259">
        <v>1</v>
      </c>
      <c r="F1259" t="s">
        <v>40</v>
      </c>
      <c r="G1259">
        <v>20717</v>
      </c>
      <c r="H1259" t="s">
        <v>41</v>
      </c>
      <c r="I1259" t="s">
        <v>34</v>
      </c>
      <c r="J1259" t="s">
        <v>42</v>
      </c>
      <c r="K1259">
        <v>7</v>
      </c>
      <c r="L1259">
        <v>45711</v>
      </c>
      <c r="M1259">
        <v>6</v>
      </c>
      <c r="N1259" t="s">
        <v>3258</v>
      </c>
      <c r="O1259" t="s">
        <v>49</v>
      </c>
      <c r="P1259">
        <v>1399</v>
      </c>
      <c r="Q1259">
        <v>51.4</v>
      </c>
      <c r="R1259">
        <v>5</v>
      </c>
      <c r="S1259">
        <v>128</v>
      </c>
      <c r="T1259">
        <v>2017</v>
      </c>
      <c r="U1259" t="str">
        <f t="shared" si="171"/>
        <v>Manual</v>
      </c>
      <c r="V1259">
        <f t="shared" si="172"/>
        <v>5000</v>
      </c>
      <c r="W1259">
        <f t="shared" si="173"/>
        <v>0</v>
      </c>
      <c r="X1259">
        <f t="shared" si="174"/>
        <v>1.4</v>
      </c>
      <c r="Y1259">
        <f t="shared" si="175"/>
        <v>1</v>
      </c>
      <c r="Z1259">
        <f t="shared" si="176"/>
        <v>1</v>
      </c>
      <c r="AA1259">
        <f t="shared" si="177"/>
        <v>1</v>
      </c>
      <c r="AB1259">
        <f t="shared" si="178"/>
        <v>1</v>
      </c>
      <c r="AC1259">
        <f t="shared" si="179"/>
        <v>1</v>
      </c>
    </row>
    <row r="1260" spans="1:29" x14ac:dyDescent="0.2">
      <c r="A1260" t="s">
        <v>3259</v>
      </c>
      <c r="B1260" t="s">
        <v>141</v>
      </c>
      <c r="C1260">
        <v>3945</v>
      </c>
      <c r="D1260" t="s">
        <v>3260</v>
      </c>
      <c r="E1260">
        <v>1</v>
      </c>
      <c r="F1260" t="s">
        <v>40</v>
      </c>
      <c r="G1260">
        <v>17000</v>
      </c>
      <c r="H1260" t="s">
        <v>77</v>
      </c>
      <c r="I1260" t="s">
        <v>54</v>
      </c>
      <c r="J1260" t="s">
        <v>42</v>
      </c>
      <c r="K1260">
        <v>11</v>
      </c>
      <c r="L1260">
        <v>44506</v>
      </c>
      <c r="M1260">
        <v>8</v>
      </c>
      <c r="N1260" t="s">
        <v>3261</v>
      </c>
      <c r="O1260" t="s">
        <v>44</v>
      </c>
      <c r="P1260">
        <v>1200</v>
      </c>
      <c r="Q1260">
        <v>62.8</v>
      </c>
      <c r="R1260">
        <v>5</v>
      </c>
      <c r="S1260">
        <v>104</v>
      </c>
      <c r="T1260">
        <v>2013</v>
      </c>
      <c r="U1260" t="str">
        <f t="shared" si="171"/>
        <v>Manual</v>
      </c>
      <c r="V1260">
        <f t="shared" si="172"/>
        <v>0</v>
      </c>
      <c r="W1260">
        <f t="shared" si="173"/>
        <v>0</v>
      </c>
      <c r="X1260">
        <f t="shared" si="174"/>
        <v>1.2</v>
      </c>
      <c r="Y1260">
        <f t="shared" si="175"/>
        <v>1</v>
      </c>
      <c r="Z1260">
        <f t="shared" si="176"/>
        <v>1</v>
      </c>
      <c r="AA1260">
        <f t="shared" si="177"/>
        <v>1</v>
      </c>
      <c r="AB1260">
        <f t="shared" si="178"/>
        <v>1</v>
      </c>
      <c r="AC1260">
        <f t="shared" si="179"/>
        <v>1</v>
      </c>
    </row>
    <row r="1261" spans="1:29" x14ac:dyDescent="0.2">
      <c r="A1261" t="s">
        <v>3262</v>
      </c>
      <c r="B1261" t="s">
        <v>295</v>
      </c>
      <c r="C1261">
        <v>1445</v>
      </c>
      <c r="D1261" t="s">
        <v>3263</v>
      </c>
      <c r="E1261">
        <v>1</v>
      </c>
      <c r="F1261" t="s">
        <v>53</v>
      </c>
      <c r="G1261">
        <v>23701</v>
      </c>
      <c r="H1261" t="s">
        <v>94</v>
      </c>
      <c r="I1261" t="s">
        <v>54</v>
      </c>
      <c r="J1261" t="s">
        <v>42</v>
      </c>
      <c r="K1261">
        <v>15</v>
      </c>
      <c r="L1261">
        <v>44939</v>
      </c>
      <c r="M1261">
        <v>16</v>
      </c>
      <c r="N1261" t="s">
        <v>3264</v>
      </c>
      <c r="O1261" t="s">
        <v>49</v>
      </c>
      <c r="P1261">
        <v>1461</v>
      </c>
      <c r="Q1261">
        <v>61.4</v>
      </c>
      <c r="R1261">
        <v>5</v>
      </c>
      <c r="S1261">
        <v>120</v>
      </c>
      <c r="T1261">
        <v>2009</v>
      </c>
      <c r="U1261" t="str">
        <f t="shared" si="171"/>
        <v>Manual</v>
      </c>
      <c r="V1261">
        <f t="shared" si="172"/>
        <v>0</v>
      </c>
      <c r="W1261">
        <f t="shared" si="173"/>
        <v>0</v>
      </c>
      <c r="X1261">
        <f t="shared" si="174"/>
        <v>1.5</v>
      </c>
      <c r="Y1261">
        <f t="shared" si="175"/>
        <v>1</v>
      </c>
      <c r="Z1261">
        <f t="shared" si="176"/>
        <v>1</v>
      </c>
      <c r="AA1261">
        <f t="shared" si="177"/>
        <v>1</v>
      </c>
      <c r="AB1261">
        <f t="shared" si="178"/>
        <v>1</v>
      </c>
      <c r="AC1261">
        <f t="shared" si="179"/>
        <v>1</v>
      </c>
    </row>
    <row r="1262" spans="1:29" x14ac:dyDescent="0.2">
      <c r="A1262" t="s">
        <v>3265</v>
      </c>
      <c r="B1262" t="s">
        <v>51</v>
      </c>
      <c r="C1262">
        <v>6145</v>
      </c>
      <c r="D1262" t="s">
        <v>3266</v>
      </c>
      <c r="E1262">
        <v>2</v>
      </c>
      <c r="F1262" t="s">
        <v>40</v>
      </c>
      <c r="G1262">
        <v>63000</v>
      </c>
      <c r="H1262" t="s">
        <v>94</v>
      </c>
      <c r="I1262" t="s">
        <v>95</v>
      </c>
      <c r="J1262" t="s">
        <v>42</v>
      </c>
      <c r="K1262">
        <v>10</v>
      </c>
      <c r="L1262">
        <v>45138</v>
      </c>
      <c r="M1262">
        <v>11</v>
      </c>
      <c r="N1262" t="s">
        <v>3267</v>
      </c>
      <c r="O1262" t="s">
        <v>49</v>
      </c>
      <c r="P1262">
        <v>1197</v>
      </c>
      <c r="Q1262">
        <v>58.9</v>
      </c>
      <c r="R1262">
        <v>5</v>
      </c>
      <c r="S1262">
        <v>115</v>
      </c>
      <c r="T1262">
        <v>2014</v>
      </c>
      <c r="U1262" t="str">
        <f t="shared" si="171"/>
        <v>Automatic</v>
      </c>
      <c r="V1262">
        <f t="shared" si="172"/>
        <v>5000</v>
      </c>
      <c r="W1262">
        <f t="shared" si="173"/>
        <v>50000</v>
      </c>
      <c r="X1262">
        <f t="shared" si="174"/>
        <v>1.2</v>
      </c>
      <c r="Y1262">
        <f t="shared" si="175"/>
        <v>1</v>
      </c>
      <c r="Z1262">
        <f t="shared" si="176"/>
        <v>1</v>
      </c>
      <c r="AA1262">
        <f t="shared" si="177"/>
        <v>1</v>
      </c>
      <c r="AB1262">
        <f t="shared" si="178"/>
        <v>1</v>
      </c>
      <c r="AC1262">
        <f t="shared" si="179"/>
        <v>1</v>
      </c>
    </row>
    <row r="1263" spans="1:29" x14ac:dyDescent="0.2">
      <c r="A1263" t="s">
        <v>3268</v>
      </c>
      <c r="B1263" t="s">
        <v>133</v>
      </c>
      <c r="C1263">
        <v>16624</v>
      </c>
      <c r="D1263" t="s">
        <v>247</v>
      </c>
      <c r="E1263">
        <v>2</v>
      </c>
      <c r="F1263" t="s">
        <v>32</v>
      </c>
      <c r="G1263">
        <v>19020</v>
      </c>
      <c r="H1263" t="s">
        <v>85</v>
      </c>
      <c r="I1263" t="s">
        <v>34</v>
      </c>
      <c r="J1263" t="s">
        <v>42</v>
      </c>
      <c r="K1263">
        <v>2</v>
      </c>
      <c r="L1263">
        <v>45747</v>
      </c>
      <c r="M1263">
        <v>15</v>
      </c>
      <c r="N1263" t="s">
        <v>3269</v>
      </c>
      <c r="O1263" t="s">
        <v>49</v>
      </c>
      <c r="P1263">
        <v>1798</v>
      </c>
      <c r="Q1263">
        <v>62.8</v>
      </c>
      <c r="R1263">
        <v>5</v>
      </c>
      <c r="S1263">
        <v>102</v>
      </c>
      <c r="T1263">
        <v>2022</v>
      </c>
      <c r="U1263" t="str">
        <f t="shared" si="171"/>
        <v>Automatic</v>
      </c>
      <c r="V1263">
        <f t="shared" si="172"/>
        <v>15000</v>
      </c>
      <c r="W1263">
        <f t="shared" si="173"/>
        <v>0</v>
      </c>
      <c r="X1263">
        <f t="shared" si="174"/>
        <v>1.8</v>
      </c>
      <c r="Y1263">
        <f t="shared" si="175"/>
        <v>1</v>
      </c>
      <c r="Z1263">
        <f t="shared" si="176"/>
        <v>1</v>
      </c>
      <c r="AA1263">
        <f t="shared" si="177"/>
        <v>1</v>
      </c>
      <c r="AB1263">
        <f t="shared" si="178"/>
        <v>1</v>
      </c>
      <c r="AC1263">
        <f t="shared" si="179"/>
        <v>1</v>
      </c>
    </row>
    <row r="1264" spans="1:29" x14ac:dyDescent="0.2">
      <c r="A1264" t="s">
        <v>3270</v>
      </c>
      <c r="B1264" t="s">
        <v>80</v>
      </c>
      <c r="C1264">
        <v>12640</v>
      </c>
      <c r="D1264" t="s">
        <v>940</v>
      </c>
      <c r="E1264">
        <v>2</v>
      </c>
      <c r="F1264" t="s">
        <v>40</v>
      </c>
      <c r="G1264">
        <v>35467</v>
      </c>
      <c r="H1264" t="s">
        <v>94</v>
      </c>
      <c r="I1264" t="s">
        <v>54</v>
      </c>
      <c r="J1264" t="s">
        <v>42</v>
      </c>
      <c r="K1264">
        <v>6</v>
      </c>
      <c r="L1264">
        <v>45040</v>
      </c>
      <c r="M1264">
        <v>12</v>
      </c>
      <c r="N1264" t="s">
        <v>3271</v>
      </c>
      <c r="O1264" t="s">
        <v>49</v>
      </c>
      <c r="P1264">
        <v>999</v>
      </c>
      <c r="Q1264">
        <v>51.4</v>
      </c>
      <c r="R1264">
        <v>5</v>
      </c>
      <c r="S1264">
        <v>125</v>
      </c>
      <c r="T1264">
        <v>2018</v>
      </c>
      <c r="U1264" t="str">
        <f t="shared" si="171"/>
        <v>Automatic</v>
      </c>
      <c r="V1264">
        <f t="shared" si="172"/>
        <v>10000</v>
      </c>
      <c r="W1264">
        <f t="shared" si="173"/>
        <v>0</v>
      </c>
      <c r="X1264">
        <f t="shared" si="174"/>
        <v>1</v>
      </c>
      <c r="Y1264">
        <f t="shared" si="175"/>
        <v>1</v>
      </c>
      <c r="Z1264">
        <f t="shared" si="176"/>
        <v>1</v>
      </c>
      <c r="AA1264">
        <f t="shared" si="177"/>
        <v>1</v>
      </c>
      <c r="AB1264">
        <f t="shared" si="178"/>
        <v>1</v>
      </c>
      <c r="AC1264">
        <f t="shared" si="179"/>
        <v>1</v>
      </c>
    </row>
    <row r="1265" spans="1:29" x14ac:dyDescent="0.2">
      <c r="A1265" t="s">
        <v>3272</v>
      </c>
      <c r="B1265" t="s">
        <v>123</v>
      </c>
      <c r="C1265">
        <v>15245</v>
      </c>
      <c r="D1265" t="s">
        <v>3273</v>
      </c>
      <c r="E1265">
        <v>2</v>
      </c>
      <c r="F1265" t="s">
        <v>53</v>
      </c>
      <c r="G1265">
        <v>72000</v>
      </c>
      <c r="H1265" t="s">
        <v>77</v>
      </c>
      <c r="I1265" t="s">
        <v>34</v>
      </c>
      <c r="J1265" t="s">
        <v>35</v>
      </c>
      <c r="K1265">
        <v>9</v>
      </c>
      <c r="L1265">
        <v>45764</v>
      </c>
      <c r="M1265">
        <v>31</v>
      </c>
      <c r="N1265" t="s">
        <v>3274</v>
      </c>
      <c r="O1265" t="s">
        <v>35</v>
      </c>
      <c r="P1265">
        <v>1995</v>
      </c>
      <c r="Q1265">
        <v>65.7</v>
      </c>
      <c r="R1265">
        <v>5</v>
      </c>
      <c r="S1265">
        <v>114</v>
      </c>
      <c r="T1265">
        <v>2015</v>
      </c>
      <c r="U1265" t="str">
        <f t="shared" si="171"/>
        <v>Automatic</v>
      </c>
      <c r="V1265">
        <f t="shared" si="172"/>
        <v>15000</v>
      </c>
      <c r="W1265">
        <f t="shared" si="173"/>
        <v>50000</v>
      </c>
      <c r="X1265">
        <f t="shared" si="174"/>
        <v>2</v>
      </c>
      <c r="Y1265">
        <f t="shared" si="175"/>
        <v>1</v>
      </c>
      <c r="Z1265">
        <f t="shared" si="176"/>
        <v>1</v>
      </c>
      <c r="AA1265">
        <f t="shared" si="177"/>
        <v>1</v>
      </c>
      <c r="AB1265">
        <f t="shared" si="178"/>
        <v>1</v>
      </c>
      <c r="AC1265">
        <f t="shared" si="179"/>
        <v>1</v>
      </c>
    </row>
    <row r="1266" spans="1:29" x14ac:dyDescent="0.2">
      <c r="A1266" t="s">
        <v>3275</v>
      </c>
      <c r="B1266" t="s">
        <v>75</v>
      </c>
      <c r="C1266">
        <v>7845</v>
      </c>
      <c r="D1266" t="s">
        <v>3276</v>
      </c>
      <c r="E1266">
        <v>2</v>
      </c>
      <c r="F1266" t="s">
        <v>53</v>
      </c>
      <c r="G1266">
        <v>143000</v>
      </c>
      <c r="H1266" t="s">
        <v>94</v>
      </c>
      <c r="I1266" t="s">
        <v>54</v>
      </c>
      <c r="J1266" t="s">
        <v>146</v>
      </c>
      <c r="K1266">
        <v>12</v>
      </c>
      <c r="L1266">
        <v>45208</v>
      </c>
      <c r="M1266">
        <v>29</v>
      </c>
      <c r="N1266" t="s">
        <v>3277</v>
      </c>
      <c r="O1266" t="s">
        <v>148</v>
      </c>
      <c r="P1266">
        <v>2967</v>
      </c>
      <c r="Q1266">
        <v>57.7</v>
      </c>
      <c r="R1266">
        <v>4</v>
      </c>
      <c r="S1266">
        <v>129</v>
      </c>
      <c r="T1266">
        <v>2012</v>
      </c>
      <c r="U1266" t="str">
        <f t="shared" si="171"/>
        <v>Automatic</v>
      </c>
      <c r="V1266">
        <f t="shared" si="172"/>
        <v>5000</v>
      </c>
      <c r="W1266">
        <f t="shared" si="173"/>
        <v>100000</v>
      </c>
      <c r="X1266">
        <f t="shared" si="174"/>
        <v>3</v>
      </c>
      <c r="Y1266">
        <f t="shared" si="175"/>
        <v>1</v>
      </c>
      <c r="Z1266">
        <f t="shared" si="176"/>
        <v>0</v>
      </c>
      <c r="AA1266">
        <f t="shared" si="177"/>
        <v>0</v>
      </c>
      <c r="AB1266">
        <f t="shared" si="178"/>
        <v>1</v>
      </c>
      <c r="AC1266">
        <f t="shared" si="179"/>
        <v>0</v>
      </c>
    </row>
    <row r="1267" spans="1:29" x14ac:dyDescent="0.2">
      <c r="A1267" t="s">
        <v>3278</v>
      </c>
      <c r="B1267" t="s">
        <v>46</v>
      </c>
      <c r="C1267">
        <v>7886</v>
      </c>
      <c r="D1267" t="s">
        <v>3279</v>
      </c>
      <c r="E1267">
        <v>2</v>
      </c>
      <c r="F1267" t="s">
        <v>53</v>
      </c>
      <c r="G1267">
        <v>83000</v>
      </c>
      <c r="H1267" t="s">
        <v>41</v>
      </c>
      <c r="I1267" t="s">
        <v>34</v>
      </c>
      <c r="J1267" t="s">
        <v>42</v>
      </c>
      <c r="K1267">
        <v>9</v>
      </c>
      <c r="L1267">
        <v>45591</v>
      </c>
      <c r="M1267">
        <v>19</v>
      </c>
      <c r="N1267" t="s">
        <v>3280</v>
      </c>
      <c r="O1267" t="s">
        <v>49</v>
      </c>
      <c r="P1267">
        <v>1598</v>
      </c>
      <c r="Q1267">
        <v>61.4</v>
      </c>
      <c r="R1267">
        <v>5</v>
      </c>
      <c r="S1267">
        <v>128</v>
      </c>
      <c r="T1267">
        <v>2015</v>
      </c>
      <c r="U1267" t="str">
        <f t="shared" si="171"/>
        <v>Automatic</v>
      </c>
      <c r="V1267">
        <f t="shared" si="172"/>
        <v>5000</v>
      </c>
      <c r="W1267">
        <f t="shared" si="173"/>
        <v>50000</v>
      </c>
      <c r="X1267">
        <f t="shared" si="174"/>
        <v>1.6</v>
      </c>
      <c r="Y1267">
        <f t="shared" si="175"/>
        <v>1</v>
      </c>
      <c r="Z1267">
        <f t="shared" si="176"/>
        <v>1</v>
      </c>
      <c r="AA1267">
        <f t="shared" si="177"/>
        <v>1</v>
      </c>
      <c r="AB1267">
        <f t="shared" si="178"/>
        <v>1</v>
      </c>
      <c r="AC1267">
        <f t="shared" si="179"/>
        <v>1</v>
      </c>
    </row>
    <row r="1268" spans="1:29" x14ac:dyDescent="0.2">
      <c r="A1268" t="s">
        <v>3281</v>
      </c>
      <c r="B1268" t="s">
        <v>80</v>
      </c>
      <c r="C1268">
        <v>9695</v>
      </c>
      <c r="D1268" t="s">
        <v>447</v>
      </c>
      <c r="E1268">
        <v>1</v>
      </c>
      <c r="F1268" t="s">
        <v>53</v>
      </c>
      <c r="G1268">
        <v>25000</v>
      </c>
      <c r="H1268" t="s">
        <v>85</v>
      </c>
      <c r="I1268" t="s">
        <v>62</v>
      </c>
      <c r="J1268" t="s">
        <v>86</v>
      </c>
      <c r="K1268">
        <v>10</v>
      </c>
      <c r="L1268">
        <v>45533</v>
      </c>
      <c r="M1268">
        <v>8</v>
      </c>
      <c r="N1268" t="s">
        <v>3282</v>
      </c>
      <c r="O1268" t="s">
        <v>88</v>
      </c>
      <c r="P1268">
        <v>2198</v>
      </c>
      <c r="Q1268">
        <v>42.2</v>
      </c>
      <c r="R1268">
        <v>3</v>
      </c>
      <c r="S1268">
        <v>186</v>
      </c>
      <c r="T1268">
        <v>2014</v>
      </c>
      <c r="U1268" t="str">
        <f t="shared" si="171"/>
        <v>Manual</v>
      </c>
      <c r="V1268">
        <f t="shared" si="172"/>
        <v>5000</v>
      </c>
      <c r="W1268">
        <f t="shared" si="173"/>
        <v>0</v>
      </c>
      <c r="X1268">
        <f t="shared" si="174"/>
        <v>2.2000000000000002</v>
      </c>
      <c r="Y1268">
        <f t="shared" si="175"/>
        <v>1</v>
      </c>
      <c r="Z1268">
        <f t="shared" si="176"/>
        <v>1</v>
      </c>
      <c r="AA1268">
        <f t="shared" si="177"/>
        <v>1</v>
      </c>
      <c r="AB1268">
        <f t="shared" si="178"/>
        <v>1</v>
      </c>
      <c r="AC1268">
        <f t="shared" si="179"/>
        <v>1</v>
      </c>
    </row>
    <row r="1269" spans="1:29" x14ac:dyDescent="0.2">
      <c r="A1269" t="s">
        <v>3283</v>
      </c>
      <c r="B1269" t="s">
        <v>38</v>
      </c>
      <c r="C1269">
        <v>5460</v>
      </c>
      <c r="D1269" t="s">
        <v>1658</v>
      </c>
      <c r="E1269">
        <v>1</v>
      </c>
      <c r="F1269" t="s">
        <v>53</v>
      </c>
      <c r="G1269">
        <v>162522</v>
      </c>
      <c r="H1269" t="s">
        <v>94</v>
      </c>
      <c r="I1269" t="s">
        <v>34</v>
      </c>
      <c r="J1269" t="s">
        <v>71</v>
      </c>
      <c r="K1269">
        <v>8</v>
      </c>
      <c r="L1269">
        <v>45556</v>
      </c>
      <c r="M1269">
        <v>21</v>
      </c>
      <c r="N1269" t="s">
        <v>3284</v>
      </c>
      <c r="O1269" t="s">
        <v>73</v>
      </c>
      <c r="P1269">
        <v>1956</v>
      </c>
      <c r="Q1269">
        <v>54.3</v>
      </c>
      <c r="R1269">
        <v>7</v>
      </c>
      <c r="S1269">
        <v>137</v>
      </c>
      <c r="T1269">
        <v>2016</v>
      </c>
      <c r="U1269" t="str">
        <f t="shared" si="171"/>
        <v>Manual</v>
      </c>
      <c r="V1269">
        <f t="shared" si="172"/>
        <v>5000</v>
      </c>
      <c r="W1269">
        <f t="shared" si="173"/>
        <v>150000</v>
      </c>
      <c r="X1269">
        <f t="shared" si="174"/>
        <v>2</v>
      </c>
      <c r="Y1269">
        <f t="shared" si="175"/>
        <v>1</v>
      </c>
      <c r="Z1269">
        <f t="shared" si="176"/>
        <v>0</v>
      </c>
      <c r="AA1269">
        <f t="shared" si="177"/>
        <v>1</v>
      </c>
      <c r="AB1269">
        <f t="shared" si="178"/>
        <v>1</v>
      </c>
      <c r="AC1269">
        <f t="shared" si="179"/>
        <v>0</v>
      </c>
    </row>
    <row r="1270" spans="1:29" x14ac:dyDescent="0.2">
      <c r="A1270" t="s">
        <v>3285</v>
      </c>
      <c r="B1270" t="s">
        <v>46</v>
      </c>
      <c r="C1270">
        <v>7590</v>
      </c>
      <c r="D1270" t="s">
        <v>3286</v>
      </c>
      <c r="E1270">
        <v>2</v>
      </c>
      <c r="F1270" t="s">
        <v>40</v>
      </c>
      <c r="G1270">
        <v>41236</v>
      </c>
      <c r="H1270" t="s">
        <v>61</v>
      </c>
      <c r="I1270" t="s">
        <v>34</v>
      </c>
      <c r="J1270" t="s">
        <v>42</v>
      </c>
      <c r="K1270">
        <v>9</v>
      </c>
      <c r="L1270">
        <v>45595</v>
      </c>
      <c r="M1270">
        <v>10</v>
      </c>
      <c r="N1270" t="s">
        <v>3287</v>
      </c>
      <c r="O1270" t="s">
        <v>49</v>
      </c>
      <c r="P1270">
        <v>1598</v>
      </c>
      <c r="Q1270">
        <v>44.8</v>
      </c>
      <c r="R1270">
        <v>5</v>
      </c>
      <c r="S1270">
        <v>145</v>
      </c>
      <c r="T1270">
        <v>2015</v>
      </c>
      <c r="U1270" t="str">
        <f t="shared" si="171"/>
        <v>Automatic</v>
      </c>
      <c r="V1270">
        <f t="shared" si="172"/>
        <v>5000</v>
      </c>
      <c r="W1270">
        <f t="shared" si="173"/>
        <v>0</v>
      </c>
      <c r="X1270">
        <f t="shared" si="174"/>
        <v>1.6</v>
      </c>
      <c r="Y1270">
        <f t="shared" si="175"/>
        <v>1</v>
      </c>
      <c r="Z1270">
        <f t="shared" si="176"/>
        <v>1</v>
      </c>
      <c r="AA1270">
        <f t="shared" si="177"/>
        <v>1</v>
      </c>
      <c r="AB1270">
        <f t="shared" si="178"/>
        <v>1</v>
      </c>
      <c r="AC1270">
        <f t="shared" si="179"/>
        <v>1</v>
      </c>
    </row>
    <row r="1271" spans="1:29" x14ac:dyDescent="0.2">
      <c r="A1271" t="s">
        <v>3288</v>
      </c>
      <c r="B1271" t="s">
        <v>38</v>
      </c>
      <c r="C1271">
        <v>8045</v>
      </c>
      <c r="D1271" t="s">
        <v>3289</v>
      </c>
      <c r="E1271">
        <v>1</v>
      </c>
      <c r="F1271" t="s">
        <v>53</v>
      </c>
      <c r="G1271">
        <v>141000</v>
      </c>
      <c r="H1271" t="s">
        <v>41</v>
      </c>
      <c r="I1271" t="s">
        <v>54</v>
      </c>
      <c r="J1271" t="s">
        <v>42</v>
      </c>
      <c r="K1271">
        <v>10</v>
      </c>
      <c r="L1271">
        <v>44638</v>
      </c>
      <c r="M1271">
        <v>17</v>
      </c>
      <c r="O1271" t="s">
        <v>44</v>
      </c>
      <c r="P1271">
        <v>1686</v>
      </c>
      <c r="Q1271">
        <v>65.7</v>
      </c>
      <c r="R1271">
        <v>5</v>
      </c>
      <c r="S1271">
        <v>114</v>
      </c>
      <c r="T1271">
        <v>2014</v>
      </c>
      <c r="U1271" t="str">
        <f t="shared" si="171"/>
        <v>Manual</v>
      </c>
      <c r="V1271">
        <f t="shared" si="172"/>
        <v>5000</v>
      </c>
      <c r="W1271">
        <f t="shared" si="173"/>
        <v>100000</v>
      </c>
      <c r="X1271">
        <f t="shared" si="174"/>
        <v>1.7</v>
      </c>
      <c r="Y1271">
        <f t="shared" si="175"/>
        <v>1</v>
      </c>
      <c r="Z1271">
        <f t="shared" si="176"/>
        <v>0</v>
      </c>
      <c r="AA1271">
        <f t="shared" si="177"/>
        <v>1</v>
      </c>
      <c r="AB1271">
        <f t="shared" si="178"/>
        <v>1</v>
      </c>
      <c r="AC1271">
        <f t="shared" si="179"/>
        <v>0</v>
      </c>
    </row>
    <row r="1272" spans="1:29" x14ac:dyDescent="0.2">
      <c r="A1272" t="s">
        <v>3290</v>
      </c>
      <c r="B1272" t="s">
        <v>80</v>
      </c>
      <c r="C1272">
        <v>8130</v>
      </c>
      <c r="D1272" t="s">
        <v>3291</v>
      </c>
      <c r="E1272">
        <v>2</v>
      </c>
      <c r="F1272" t="s">
        <v>40</v>
      </c>
      <c r="G1272">
        <v>23000</v>
      </c>
      <c r="H1272" t="s">
        <v>77</v>
      </c>
      <c r="I1272" t="s">
        <v>34</v>
      </c>
      <c r="J1272" t="s">
        <v>42</v>
      </c>
      <c r="K1272">
        <v>8</v>
      </c>
      <c r="L1272">
        <v>45641</v>
      </c>
      <c r="M1272">
        <v>10</v>
      </c>
      <c r="N1272" t="s">
        <v>3292</v>
      </c>
      <c r="O1272" t="s">
        <v>49</v>
      </c>
      <c r="P1272">
        <v>1498</v>
      </c>
      <c r="Q1272">
        <v>44.8</v>
      </c>
      <c r="R1272">
        <v>5</v>
      </c>
      <c r="S1272">
        <v>149</v>
      </c>
      <c r="T1272">
        <v>2016</v>
      </c>
      <c r="U1272" t="str">
        <f t="shared" si="171"/>
        <v>Automatic</v>
      </c>
      <c r="V1272">
        <f t="shared" si="172"/>
        <v>5000</v>
      </c>
      <c r="W1272">
        <f t="shared" si="173"/>
        <v>0</v>
      </c>
      <c r="X1272">
        <f t="shared" si="174"/>
        <v>1.5</v>
      </c>
      <c r="Y1272">
        <f t="shared" si="175"/>
        <v>1</v>
      </c>
      <c r="Z1272">
        <f t="shared" si="176"/>
        <v>1</v>
      </c>
      <c r="AA1272">
        <f t="shared" si="177"/>
        <v>1</v>
      </c>
      <c r="AB1272">
        <f t="shared" si="178"/>
        <v>1</v>
      </c>
      <c r="AC1272">
        <f t="shared" si="179"/>
        <v>1</v>
      </c>
    </row>
    <row r="1273" spans="1:29" x14ac:dyDescent="0.2">
      <c r="A1273" t="s">
        <v>3293</v>
      </c>
      <c r="B1273" t="s">
        <v>137</v>
      </c>
      <c r="C1273">
        <v>8040</v>
      </c>
      <c r="D1273" t="s">
        <v>3294</v>
      </c>
      <c r="E1273">
        <v>1</v>
      </c>
      <c r="F1273" t="s">
        <v>40</v>
      </c>
      <c r="G1273">
        <v>18122</v>
      </c>
      <c r="H1273" t="s">
        <v>94</v>
      </c>
      <c r="I1273" t="s">
        <v>54</v>
      </c>
      <c r="J1273" t="s">
        <v>42</v>
      </c>
      <c r="K1273">
        <v>5</v>
      </c>
      <c r="L1273">
        <v>45011</v>
      </c>
      <c r="M1273">
        <v>3</v>
      </c>
      <c r="N1273" t="s">
        <v>3295</v>
      </c>
      <c r="O1273" t="s">
        <v>49</v>
      </c>
      <c r="P1273">
        <v>998</v>
      </c>
      <c r="Q1273">
        <v>50.4</v>
      </c>
      <c r="R1273">
        <v>5</v>
      </c>
      <c r="S1273">
        <v>117</v>
      </c>
      <c r="T1273">
        <v>2019</v>
      </c>
      <c r="U1273" t="str">
        <f t="shared" si="171"/>
        <v>Manual</v>
      </c>
      <c r="V1273">
        <f t="shared" si="172"/>
        <v>5000</v>
      </c>
      <c r="W1273">
        <f t="shared" si="173"/>
        <v>0</v>
      </c>
      <c r="X1273">
        <f t="shared" si="174"/>
        <v>1</v>
      </c>
      <c r="Y1273">
        <f t="shared" si="175"/>
        <v>1</v>
      </c>
      <c r="Z1273">
        <f t="shared" si="176"/>
        <v>1</v>
      </c>
      <c r="AA1273">
        <f t="shared" si="177"/>
        <v>1</v>
      </c>
      <c r="AB1273">
        <f t="shared" si="178"/>
        <v>1</v>
      </c>
      <c r="AC1273">
        <f t="shared" si="179"/>
        <v>1</v>
      </c>
    </row>
    <row r="1274" spans="1:29" x14ac:dyDescent="0.2">
      <c r="A1274" t="s">
        <v>3296</v>
      </c>
      <c r="B1274" t="s">
        <v>80</v>
      </c>
      <c r="C1274">
        <v>14858</v>
      </c>
      <c r="D1274" t="s">
        <v>3297</v>
      </c>
      <c r="E1274">
        <v>1</v>
      </c>
      <c r="F1274" t="s">
        <v>40</v>
      </c>
      <c r="G1274">
        <v>36794</v>
      </c>
      <c r="H1274" t="s">
        <v>94</v>
      </c>
      <c r="I1274" t="s">
        <v>34</v>
      </c>
      <c r="J1274" t="s">
        <v>42</v>
      </c>
      <c r="K1274">
        <v>3</v>
      </c>
      <c r="L1274">
        <v>45504</v>
      </c>
      <c r="M1274">
        <v>15</v>
      </c>
      <c r="N1274" t="s">
        <v>3298</v>
      </c>
      <c r="O1274" t="s">
        <v>49</v>
      </c>
      <c r="P1274">
        <v>999</v>
      </c>
      <c r="Q1274">
        <v>49.6</v>
      </c>
      <c r="R1274">
        <v>5</v>
      </c>
      <c r="S1274">
        <v>126</v>
      </c>
      <c r="T1274">
        <v>2021</v>
      </c>
      <c r="U1274" t="str">
        <f t="shared" si="171"/>
        <v>Manual</v>
      </c>
      <c r="V1274">
        <f t="shared" si="172"/>
        <v>10000</v>
      </c>
      <c r="W1274">
        <f t="shared" si="173"/>
        <v>0</v>
      </c>
      <c r="X1274">
        <f t="shared" si="174"/>
        <v>1</v>
      </c>
      <c r="Y1274">
        <f t="shared" si="175"/>
        <v>1</v>
      </c>
      <c r="Z1274">
        <f t="shared" si="176"/>
        <v>1</v>
      </c>
      <c r="AA1274">
        <f t="shared" si="177"/>
        <v>1</v>
      </c>
      <c r="AB1274">
        <f t="shared" si="178"/>
        <v>1</v>
      </c>
      <c r="AC1274">
        <f t="shared" si="179"/>
        <v>1</v>
      </c>
    </row>
    <row r="1275" spans="1:29" x14ac:dyDescent="0.2">
      <c r="A1275" t="s">
        <v>3299</v>
      </c>
      <c r="B1275" t="s">
        <v>243</v>
      </c>
      <c r="C1275">
        <v>10245</v>
      </c>
      <c r="D1275" t="s">
        <v>3300</v>
      </c>
      <c r="E1275">
        <v>1</v>
      </c>
      <c r="F1275" t="s">
        <v>40</v>
      </c>
      <c r="G1275">
        <v>31762</v>
      </c>
      <c r="H1275" t="s">
        <v>61</v>
      </c>
      <c r="I1275" t="s">
        <v>34</v>
      </c>
      <c r="J1275" t="s">
        <v>42</v>
      </c>
      <c r="K1275">
        <v>4</v>
      </c>
      <c r="L1275">
        <v>45568</v>
      </c>
      <c r="M1275">
        <v>8</v>
      </c>
      <c r="N1275" t="s">
        <v>3301</v>
      </c>
      <c r="O1275" t="s">
        <v>49</v>
      </c>
      <c r="P1275">
        <v>999</v>
      </c>
      <c r="Q1275">
        <v>53.3</v>
      </c>
      <c r="R1275">
        <v>5</v>
      </c>
      <c r="S1275">
        <v>104</v>
      </c>
      <c r="T1275">
        <v>2020</v>
      </c>
      <c r="U1275" t="str">
        <f t="shared" si="171"/>
        <v>Manual</v>
      </c>
      <c r="V1275">
        <f t="shared" si="172"/>
        <v>10000</v>
      </c>
      <c r="W1275">
        <f t="shared" si="173"/>
        <v>0</v>
      </c>
      <c r="X1275">
        <f t="shared" si="174"/>
        <v>1</v>
      </c>
      <c r="Y1275">
        <f t="shared" si="175"/>
        <v>1</v>
      </c>
      <c r="Z1275">
        <f t="shared" si="176"/>
        <v>1</v>
      </c>
      <c r="AA1275">
        <f t="shared" si="177"/>
        <v>1</v>
      </c>
      <c r="AB1275">
        <f t="shared" si="178"/>
        <v>1</v>
      </c>
      <c r="AC1275">
        <f t="shared" si="179"/>
        <v>1</v>
      </c>
    </row>
    <row r="1276" spans="1:29" x14ac:dyDescent="0.2">
      <c r="A1276" t="s">
        <v>3302</v>
      </c>
      <c r="B1276" t="s">
        <v>123</v>
      </c>
      <c r="C1276">
        <v>12145</v>
      </c>
      <c r="D1276" t="s">
        <v>161</v>
      </c>
      <c r="E1276">
        <v>2</v>
      </c>
      <c r="F1276" t="s">
        <v>53</v>
      </c>
      <c r="G1276">
        <v>80000</v>
      </c>
      <c r="H1276" t="s">
        <v>85</v>
      </c>
      <c r="I1276" t="s">
        <v>54</v>
      </c>
      <c r="J1276" t="s">
        <v>35</v>
      </c>
      <c r="K1276">
        <v>10</v>
      </c>
      <c r="L1276">
        <v>44469</v>
      </c>
      <c r="M1276">
        <v>36</v>
      </c>
      <c r="N1276" t="s">
        <v>3303</v>
      </c>
      <c r="O1276" t="s">
        <v>35</v>
      </c>
      <c r="P1276">
        <v>1995</v>
      </c>
      <c r="Q1276">
        <v>60.1</v>
      </c>
      <c r="R1276">
        <v>5</v>
      </c>
      <c r="S1276">
        <v>123</v>
      </c>
      <c r="T1276">
        <v>2014</v>
      </c>
      <c r="U1276" t="str">
        <f t="shared" si="171"/>
        <v>Automatic</v>
      </c>
      <c r="V1276">
        <f t="shared" si="172"/>
        <v>10000</v>
      </c>
      <c r="W1276">
        <f t="shared" si="173"/>
        <v>50000</v>
      </c>
      <c r="X1276">
        <f t="shared" si="174"/>
        <v>2</v>
      </c>
      <c r="Y1276">
        <f t="shared" si="175"/>
        <v>1</v>
      </c>
      <c r="Z1276">
        <f t="shared" si="176"/>
        <v>1</v>
      </c>
      <c r="AA1276">
        <f t="shared" si="177"/>
        <v>1</v>
      </c>
      <c r="AB1276">
        <f t="shared" si="178"/>
        <v>1</v>
      </c>
      <c r="AC1276">
        <f t="shared" si="179"/>
        <v>1</v>
      </c>
    </row>
    <row r="1277" spans="1:29" x14ac:dyDescent="0.2">
      <c r="A1277" t="s">
        <v>3304</v>
      </c>
      <c r="B1277" t="s">
        <v>69</v>
      </c>
      <c r="C1277">
        <v>10445</v>
      </c>
      <c r="D1277" t="s">
        <v>3305</v>
      </c>
      <c r="E1277">
        <v>1</v>
      </c>
      <c r="F1277" t="s">
        <v>53</v>
      </c>
      <c r="G1277">
        <v>134000</v>
      </c>
      <c r="H1277" t="s">
        <v>85</v>
      </c>
      <c r="I1277" t="s">
        <v>34</v>
      </c>
      <c r="J1277" t="s">
        <v>86</v>
      </c>
      <c r="K1277">
        <v>6</v>
      </c>
      <c r="L1277">
        <v>45463</v>
      </c>
      <c r="M1277">
        <v>11</v>
      </c>
      <c r="N1277" t="s">
        <v>3306</v>
      </c>
      <c r="O1277" t="s">
        <v>88</v>
      </c>
      <c r="P1277">
        <v>2143</v>
      </c>
      <c r="Q1277">
        <v>46.3</v>
      </c>
      <c r="R1277">
        <v>3</v>
      </c>
      <c r="S1277">
        <v>174</v>
      </c>
      <c r="T1277">
        <v>2018</v>
      </c>
      <c r="U1277" t="str">
        <f t="shared" si="171"/>
        <v>Manual</v>
      </c>
      <c r="V1277">
        <f t="shared" si="172"/>
        <v>10000</v>
      </c>
      <c r="W1277">
        <f t="shared" si="173"/>
        <v>100000</v>
      </c>
      <c r="X1277">
        <f t="shared" si="174"/>
        <v>2.1</v>
      </c>
      <c r="Y1277">
        <f t="shared" si="175"/>
        <v>1</v>
      </c>
      <c r="Z1277">
        <f t="shared" si="176"/>
        <v>0</v>
      </c>
      <c r="AA1277">
        <f t="shared" si="177"/>
        <v>1</v>
      </c>
      <c r="AB1277">
        <f t="shared" si="178"/>
        <v>1</v>
      </c>
      <c r="AC1277">
        <f t="shared" si="179"/>
        <v>0</v>
      </c>
    </row>
    <row r="1278" spans="1:29" x14ac:dyDescent="0.2">
      <c r="A1278" t="s">
        <v>3307</v>
      </c>
      <c r="B1278" t="s">
        <v>123</v>
      </c>
      <c r="C1278">
        <v>12880</v>
      </c>
      <c r="D1278" t="s">
        <v>292</v>
      </c>
      <c r="E1278">
        <v>2</v>
      </c>
      <c r="F1278" t="s">
        <v>53</v>
      </c>
      <c r="G1278">
        <v>70000</v>
      </c>
      <c r="H1278" t="s">
        <v>94</v>
      </c>
      <c r="I1278" t="s">
        <v>54</v>
      </c>
      <c r="J1278" t="s">
        <v>146</v>
      </c>
      <c r="K1278">
        <v>9</v>
      </c>
      <c r="L1278">
        <v>44922</v>
      </c>
      <c r="M1278">
        <v>30</v>
      </c>
      <c r="N1278" t="s">
        <v>3308</v>
      </c>
      <c r="O1278" t="s">
        <v>148</v>
      </c>
      <c r="P1278">
        <v>1995</v>
      </c>
      <c r="Q1278">
        <v>65.7</v>
      </c>
      <c r="R1278">
        <v>5</v>
      </c>
      <c r="S1278">
        <v>114</v>
      </c>
      <c r="T1278">
        <v>2015</v>
      </c>
      <c r="U1278" t="str">
        <f t="shared" si="171"/>
        <v>Automatic</v>
      </c>
      <c r="V1278">
        <f t="shared" si="172"/>
        <v>10000</v>
      </c>
      <c r="W1278">
        <f t="shared" si="173"/>
        <v>50000</v>
      </c>
      <c r="X1278">
        <f t="shared" si="174"/>
        <v>2</v>
      </c>
      <c r="Y1278">
        <f t="shared" si="175"/>
        <v>1</v>
      </c>
      <c r="Z1278">
        <f t="shared" si="176"/>
        <v>1</v>
      </c>
      <c r="AA1278">
        <f t="shared" si="177"/>
        <v>1</v>
      </c>
      <c r="AB1278">
        <f t="shared" si="178"/>
        <v>1</v>
      </c>
      <c r="AC1278">
        <f t="shared" si="179"/>
        <v>1</v>
      </c>
    </row>
    <row r="1279" spans="1:29" x14ac:dyDescent="0.2">
      <c r="A1279" t="s">
        <v>3309</v>
      </c>
      <c r="B1279" t="s">
        <v>80</v>
      </c>
      <c r="C1279">
        <v>27947</v>
      </c>
      <c r="D1279" t="s">
        <v>2922</v>
      </c>
      <c r="E1279">
        <v>2</v>
      </c>
      <c r="F1279" t="s">
        <v>32</v>
      </c>
      <c r="G1279">
        <v>6764</v>
      </c>
      <c r="H1279" t="s">
        <v>85</v>
      </c>
      <c r="I1279" t="s">
        <v>34</v>
      </c>
      <c r="J1279" t="s">
        <v>42</v>
      </c>
      <c r="K1279">
        <v>1</v>
      </c>
      <c r="L1279">
        <v>46234</v>
      </c>
      <c r="M1279">
        <v>21</v>
      </c>
      <c r="N1279" t="s">
        <v>3310</v>
      </c>
      <c r="O1279" t="s">
        <v>49</v>
      </c>
      <c r="P1279">
        <v>2488</v>
      </c>
      <c r="Q1279">
        <v>201.8</v>
      </c>
      <c r="R1279">
        <v>5</v>
      </c>
      <c r="S1279">
        <v>25</v>
      </c>
      <c r="T1279">
        <v>2023</v>
      </c>
      <c r="U1279" t="str">
        <f t="shared" si="171"/>
        <v>Automatic</v>
      </c>
      <c r="V1279">
        <f t="shared" si="172"/>
        <v>25000</v>
      </c>
      <c r="W1279">
        <f t="shared" si="173"/>
        <v>0</v>
      </c>
      <c r="X1279">
        <f t="shared" si="174"/>
        <v>2.5</v>
      </c>
      <c r="Y1279">
        <f t="shared" si="175"/>
        <v>1</v>
      </c>
      <c r="Z1279">
        <f t="shared" si="176"/>
        <v>1</v>
      </c>
      <c r="AA1279">
        <f t="shared" si="177"/>
        <v>1</v>
      </c>
      <c r="AB1279">
        <f t="shared" si="178"/>
        <v>1</v>
      </c>
      <c r="AC1279">
        <f t="shared" si="179"/>
        <v>1</v>
      </c>
    </row>
    <row r="1280" spans="1:29" x14ac:dyDescent="0.2">
      <c r="A1280" t="s">
        <v>3311</v>
      </c>
      <c r="B1280" t="s">
        <v>80</v>
      </c>
      <c r="C1280">
        <v>27465</v>
      </c>
      <c r="D1280" t="s">
        <v>3312</v>
      </c>
      <c r="E1280">
        <v>2</v>
      </c>
      <c r="F1280" t="s">
        <v>32</v>
      </c>
      <c r="G1280">
        <v>20187</v>
      </c>
      <c r="H1280" t="s">
        <v>85</v>
      </c>
      <c r="I1280" t="s">
        <v>34</v>
      </c>
      <c r="J1280" t="s">
        <v>42</v>
      </c>
      <c r="K1280">
        <v>4</v>
      </c>
      <c r="L1280">
        <v>46081</v>
      </c>
      <c r="M1280">
        <v>14</v>
      </c>
      <c r="N1280" t="s">
        <v>3313</v>
      </c>
      <c r="O1280" t="s">
        <v>49</v>
      </c>
      <c r="P1280">
        <v>1332</v>
      </c>
      <c r="Q1280">
        <v>44.8</v>
      </c>
      <c r="R1280">
        <v>5</v>
      </c>
      <c r="S1280">
        <v>143</v>
      </c>
      <c r="T1280">
        <v>2020</v>
      </c>
      <c r="U1280" t="str">
        <f t="shared" si="171"/>
        <v>Automatic</v>
      </c>
      <c r="V1280">
        <f t="shared" si="172"/>
        <v>25000</v>
      </c>
      <c r="W1280">
        <f t="shared" si="173"/>
        <v>0</v>
      </c>
      <c r="X1280">
        <f t="shared" si="174"/>
        <v>1.3</v>
      </c>
      <c r="Y1280">
        <f t="shared" si="175"/>
        <v>1</v>
      </c>
      <c r="Z1280">
        <f t="shared" si="176"/>
        <v>1</v>
      </c>
      <c r="AA1280">
        <f t="shared" si="177"/>
        <v>1</v>
      </c>
      <c r="AB1280">
        <f t="shared" si="178"/>
        <v>1</v>
      </c>
      <c r="AC1280">
        <f t="shared" si="179"/>
        <v>1</v>
      </c>
    </row>
    <row r="1281" spans="1:29" x14ac:dyDescent="0.2">
      <c r="A1281" t="s">
        <v>3314</v>
      </c>
      <c r="B1281" t="s">
        <v>75</v>
      </c>
      <c r="C1281">
        <v>7895</v>
      </c>
      <c r="D1281" t="s">
        <v>3315</v>
      </c>
      <c r="E1281">
        <v>2</v>
      </c>
      <c r="F1281" t="s">
        <v>53</v>
      </c>
      <c r="G1281">
        <v>149147</v>
      </c>
      <c r="H1281" t="s">
        <v>61</v>
      </c>
      <c r="I1281" t="s">
        <v>34</v>
      </c>
      <c r="J1281" t="s">
        <v>35</v>
      </c>
      <c r="K1281">
        <v>11</v>
      </c>
      <c r="L1281">
        <v>45633</v>
      </c>
      <c r="M1281">
        <v>23</v>
      </c>
      <c r="N1281" t="s">
        <v>3316</v>
      </c>
      <c r="O1281" t="s">
        <v>35</v>
      </c>
      <c r="P1281">
        <v>1968</v>
      </c>
      <c r="Q1281">
        <v>57.7</v>
      </c>
      <c r="R1281">
        <v>5</v>
      </c>
      <c r="S1281">
        <v>129</v>
      </c>
      <c r="T1281">
        <v>2013</v>
      </c>
      <c r="U1281" t="str">
        <f t="shared" si="171"/>
        <v>Automatic</v>
      </c>
      <c r="V1281">
        <f t="shared" si="172"/>
        <v>5000</v>
      </c>
      <c r="W1281">
        <f t="shared" si="173"/>
        <v>100000</v>
      </c>
      <c r="X1281">
        <f t="shared" si="174"/>
        <v>2</v>
      </c>
      <c r="Y1281">
        <f t="shared" si="175"/>
        <v>1</v>
      </c>
      <c r="Z1281">
        <f t="shared" si="176"/>
        <v>0</v>
      </c>
      <c r="AA1281">
        <f t="shared" si="177"/>
        <v>1</v>
      </c>
      <c r="AB1281">
        <f t="shared" si="178"/>
        <v>1</v>
      </c>
      <c r="AC1281">
        <f t="shared" si="179"/>
        <v>0</v>
      </c>
    </row>
    <row r="1282" spans="1:29" x14ac:dyDescent="0.2">
      <c r="A1282" t="s">
        <v>3317</v>
      </c>
      <c r="B1282" t="s">
        <v>75</v>
      </c>
      <c r="C1282">
        <v>14650</v>
      </c>
      <c r="D1282" t="s">
        <v>2253</v>
      </c>
      <c r="E1282">
        <v>2</v>
      </c>
      <c r="F1282" t="s">
        <v>53</v>
      </c>
      <c r="G1282">
        <v>4000</v>
      </c>
      <c r="H1282" t="s">
        <v>77</v>
      </c>
      <c r="I1282" t="s">
        <v>34</v>
      </c>
      <c r="J1282" t="s">
        <v>55</v>
      </c>
      <c r="K1282">
        <v>7</v>
      </c>
      <c r="L1282">
        <v>45703</v>
      </c>
      <c r="M1282">
        <v>19</v>
      </c>
      <c r="N1282" t="s">
        <v>3318</v>
      </c>
      <c r="O1282" t="s">
        <v>57</v>
      </c>
      <c r="P1282">
        <v>1598</v>
      </c>
      <c r="Q1282">
        <v>72.400000000000006</v>
      </c>
      <c r="R1282">
        <v>5</v>
      </c>
      <c r="S1282">
        <v>103</v>
      </c>
      <c r="T1282">
        <v>2017</v>
      </c>
      <c r="U1282" t="str">
        <f t="shared" ref="U1282:U1329" si="180">IF(AVERAGE(E1282:E1282)=2,"Automatic","Manual")</f>
        <v>Automatic</v>
      </c>
      <c r="V1282">
        <f t="shared" ref="V1282:V1329" si="181">ROUNDDOWN(AVERAGE(C1282:C1282)/5000,0)*5000</f>
        <v>10000</v>
      </c>
      <c r="W1282">
        <f t="shared" ref="W1282:W1329" si="182">ROUNDDOWN(AVERAGE(G1282:G1282)/50000,0)*50000</f>
        <v>0</v>
      </c>
      <c r="X1282">
        <f t="shared" ref="X1282:X1329" si="183">ROUND(AVERAGE(P1282:P1282)/1000,1)</f>
        <v>1.6</v>
      </c>
      <c r="Y1282">
        <f t="shared" ref="Y1282:Y1329" si="184">IF(AVERAGE(V1282:V1282)=30000,0,1)</f>
        <v>1</v>
      </c>
      <c r="Z1282">
        <f t="shared" ref="Z1282:Z1329" si="185">IF(AVERAGE(W1282:W1282)&gt;50000,0,1)</f>
        <v>1</v>
      </c>
      <c r="AA1282">
        <f t="shared" ref="AA1282:AA1329" si="186">IF(AVERAGE(X1282:X1282)&gt;2.5,0,1)</f>
        <v>1</v>
      </c>
      <c r="AB1282">
        <f t="shared" ref="AB1282:AB1329" si="187">IF(AVERAGE(Q1282:Q1282)&lt;30,0,1)</f>
        <v>1</v>
      </c>
      <c r="AC1282">
        <f t="shared" ref="AC1282:AC1345" si="188">IF(SUM(Y1282:AB1282)=4,1,0)</f>
        <v>1</v>
      </c>
    </row>
    <row r="1283" spans="1:29" x14ac:dyDescent="0.2">
      <c r="A1283" t="s">
        <v>3319</v>
      </c>
      <c r="B1283" t="s">
        <v>30</v>
      </c>
      <c r="C1283">
        <v>16095</v>
      </c>
      <c r="D1283" t="s">
        <v>3320</v>
      </c>
      <c r="E1283">
        <v>1</v>
      </c>
      <c r="F1283" t="s">
        <v>40</v>
      </c>
      <c r="G1283">
        <v>7500</v>
      </c>
      <c r="H1283" t="s">
        <v>41</v>
      </c>
      <c r="I1283" t="s">
        <v>54</v>
      </c>
      <c r="J1283" t="s">
        <v>35</v>
      </c>
      <c r="K1283">
        <v>6</v>
      </c>
      <c r="L1283">
        <v>44530</v>
      </c>
      <c r="M1283">
        <v>21</v>
      </c>
      <c r="N1283" t="s">
        <v>3321</v>
      </c>
      <c r="O1283" t="s">
        <v>35</v>
      </c>
      <c r="P1283">
        <v>1591</v>
      </c>
      <c r="Q1283">
        <v>34.9</v>
      </c>
      <c r="R1283">
        <v>5</v>
      </c>
      <c r="S1283">
        <v>173</v>
      </c>
      <c r="T1283">
        <v>2018</v>
      </c>
      <c r="U1283" t="str">
        <f t="shared" si="180"/>
        <v>Manual</v>
      </c>
      <c r="V1283">
        <f t="shared" si="181"/>
        <v>15000</v>
      </c>
      <c r="W1283">
        <f t="shared" si="182"/>
        <v>0</v>
      </c>
      <c r="X1283">
        <f t="shared" si="183"/>
        <v>1.6</v>
      </c>
      <c r="Y1283">
        <f t="shared" si="184"/>
        <v>1</v>
      </c>
      <c r="Z1283">
        <f t="shared" si="185"/>
        <v>1</v>
      </c>
      <c r="AA1283">
        <f t="shared" si="186"/>
        <v>1</v>
      </c>
      <c r="AB1283">
        <f t="shared" si="187"/>
        <v>1</v>
      </c>
      <c r="AC1283">
        <f t="shared" si="188"/>
        <v>1</v>
      </c>
    </row>
    <row r="1284" spans="1:29" x14ac:dyDescent="0.2">
      <c r="A1284" t="s">
        <v>3322</v>
      </c>
      <c r="B1284" t="s">
        <v>51</v>
      </c>
      <c r="C1284">
        <v>16345</v>
      </c>
      <c r="D1284" t="s">
        <v>2291</v>
      </c>
      <c r="E1284">
        <v>1</v>
      </c>
      <c r="F1284" t="s">
        <v>53</v>
      </c>
      <c r="G1284">
        <v>1596</v>
      </c>
      <c r="H1284" t="s">
        <v>85</v>
      </c>
      <c r="I1284" t="s">
        <v>34</v>
      </c>
      <c r="J1284" t="s">
        <v>86</v>
      </c>
      <c r="K1284">
        <v>4</v>
      </c>
      <c r="L1284">
        <v>46173</v>
      </c>
      <c r="M1284">
        <v>8</v>
      </c>
      <c r="N1284" t="s">
        <v>3323</v>
      </c>
      <c r="O1284" t="s">
        <v>88</v>
      </c>
      <c r="P1284">
        <v>1968</v>
      </c>
      <c r="Q1284">
        <v>49.6</v>
      </c>
      <c r="R1284">
        <v>2</v>
      </c>
      <c r="S1284">
        <v>138</v>
      </c>
      <c r="T1284">
        <v>2020</v>
      </c>
      <c r="U1284" t="str">
        <f t="shared" si="180"/>
        <v>Manual</v>
      </c>
      <c r="V1284">
        <f t="shared" si="181"/>
        <v>15000</v>
      </c>
      <c r="W1284">
        <f t="shared" si="182"/>
        <v>0</v>
      </c>
      <c r="X1284">
        <f t="shared" si="183"/>
        <v>2</v>
      </c>
      <c r="Y1284">
        <f t="shared" si="184"/>
        <v>1</v>
      </c>
      <c r="Z1284">
        <f t="shared" si="185"/>
        <v>1</v>
      </c>
      <c r="AA1284">
        <f t="shared" si="186"/>
        <v>1</v>
      </c>
      <c r="AB1284">
        <f t="shared" si="187"/>
        <v>1</v>
      </c>
      <c r="AC1284">
        <f t="shared" si="188"/>
        <v>1</v>
      </c>
    </row>
    <row r="1285" spans="1:29" x14ac:dyDescent="0.2">
      <c r="A1285" t="s">
        <v>3324</v>
      </c>
      <c r="B1285" t="s">
        <v>51</v>
      </c>
      <c r="C1285">
        <v>15145</v>
      </c>
      <c r="D1285" t="s">
        <v>3325</v>
      </c>
      <c r="E1285">
        <v>2</v>
      </c>
      <c r="F1285" t="s">
        <v>32</v>
      </c>
      <c r="G1285">
        <v>94328</v>
      </c>
      <c r="H1285" t="s">
        <v>61</v>
      </c>
      <c r="I1285" t="s">
        <v>34</v>
      </c>
      <c r="J1285" t="s">
        <v>35</v>
      </c>
      <c r="K1285">
        <v>7</v>
      </c>
      <c r="L1285">
        <v>45525</v>
      </c>
      <c r="M1285">
        <v>26</v>
      </c>
      <c r="N1285" t="s">
        <v>3326</v>
      </c>
      <c r="O1285" t="s">
        <v>35</v>
      </c>
      <c r="P1285">
        <v>1395</v>
      </c>
      <c r="Q1285">
        <v>166.2</v>
      </c>
      <c r="R1285">
        <v>5</v>
      </c>
      <c r="S1285">
        <v>40</v>
      </c>
      <c r="T1285">
        <v>2017</v>
      </c>
      <c r="U1285" t="str">
        <f t="shared" si="180"/>
        <v>Automatic</v>
      </c>
      <c r="V1285">
        <f t="shared" si="181"/>
        <v>15000</v>
      </c>
      <c r="W1285">
        <f t="shared" si="182"/>
        <v>50000</v>
      </c>
      <c r="X1285">
        <f t="shared" si="183"/>
        <v>1.4</v>
      </c>
      <c r="Y1285">
        <f t="shared" si="184"/>
        <v>1</v>
      </c>
      <c r="Z1285">
        <f t="shared" si="185"/>
        <v>1</v>
      </c>
      <c r="AA1285">
        <f t="shared" si="186"/>
        <v>1</v>
      </c>
      <c r="AB1285">
        <f t="shared" si="187"/>
        <v>1</v>
      </c>
      <c r="AC1285">
        <f t="shared" si="188"/>
        <v>1</v>
      </c>
    </row>
    <row r="1286" spans="1:29" x14ac:dyDescent="0.2">
      <c r="A1286" t="s">
        <v>3327</v>
      </c>
      <c r="B1286" t="s">
        <v>75</v>
      </c>
      <c r="C1286">
        <v>3409</v>
      </c>
      <c r="D1286" t="s">
        <v>3328</v>
      </c>
      <c r="E1286">
        <v>2</v>
      </c>
      <c r="F1286" t="s">
        <v>53</v>
      </c>
      <c r="G1286">
        <v>121866</v>
      </c>
      <c r="H1286" t="s">
        <v>41</v>
      </c>
      <c r="I1286" t="s">
        <v>54</v>
      </c>
      <c r="J1286" t="s">
        <v>55</v>
      </c>
      <c r="K1286">
        <v>12</v>
      </c>
      <c r="L1286">
        <v>45381</v>
      </c>
      <c r="M1286">
        <v>26</v>
      </c>
      <c r="N1286" t="s">
        <v>3329</v>
      </c>
      <c r="O1286" t="s">
        <v>57</v>
      </c>
      <c r="P1286">
        <v>1968</v>
      </c>
      <c r="Q1286">
        <v>56.5</v>
      </c>
      <c r="R1286">
        <v>5</v>
      </c>
      <c r="S1286">
        <v>132</v>
      </c>
      <c r="T1286">
        <v>2012</v>
      </c>
      <c r="U1286" t="str">
        <f t="shared" si="180"/>
        <v>Automatic</v>
      </c>
      <c r="V1286">
        <f t="shared" si="181"/>
        <v>0</v>
      </c>
      <c r="W1286">
        <f t="shared" si="182"/>
        <v>100000</v>
      </c>
      <c r="X1286">
        <f t="shared" si="183"/>
        <v>2</v>
      </c>
      <c r="Y1286">
        <f t="shared" si="184"/>
        <v>1</v>
      </c>
      <c r="Z1286">
        <f t="shared" si="185"/>
        <v>0</v>
      </c>
      <c r="AA1286">
        <f t="shared" si="186"/>
        <v>1</v>
      </c>
      <c r="AB1286">
        <f t="shared" si="187"/>
        <v>1</v>
      </c>
      <c r="AC1286">
        <f t="shared" si="188"/>
        <v>0</v>
      </c>
    </row>
    <row r="1287" spans="1:29" x14ac:dyDescent="0.2">
      <c r="A1287" t="s">
        <v>3330</v>
      </c>
      <c r="B1287" t="s">
        <v>133</v>
      </c>
      <c r="C1287">
        <v>3295</v>
      </c>
      <c r="D1287" t="s">
        <v>3331</v>
      </c>
      <c r="E1287">
        <v>2</v>
      </c>
      <c r="F1287" t="s">
        <v>40</v>
      </c>
      <c r="G1287">
        <v>27000</v>
      </c>
      <c r="H1287" t="s">
        <v>77</v>
      </c>
      <c r="I1287" t="s">
        <v>54</v>
      </c>
      <c r="J1287" t="s">
        <v>42</v>
      </c>
      <c r="K1287">
        <v>12</v>
      </c>
      <c r="L1287">
        <v>44957</v>
      </c>
      <c r="M1287">
        <v>8</v>
      </c>
      <c r="N1287" t="s">
        <v>3332</v>
      </c>
      <c r="O1287" t="s">
        <v>49</v>
      </c>
      <c r="P1287">
        <v>1329</v>
      </c>
      <c r="Q1287">
        <v>55.4</v>
      </c>
      <c r="R1287">
        <v>5</v>
      </c>
      <c r="S1287">
        <v>118</v>
      </c>
      <c r="T1287">
        <v>2012</v>
      </c>
      <c r="U1287" t="str">
        <f t="shared" si="180"/>
        <v>Automatic</v>
      </c>
      <c r="V1287">
        <f t="shared" si="181"/>
        <v>0</v>
      </c>
      <c r="W1287">
        <f t="shared" si="182"/>
        <v>0</v>
      </c>
      <c r="X1287">
        <f t="shared" si="183"/>
        <v>1.3</v>
      </c>
      <c r="Y1287">
        <f t="shared" si="184"/>
        <v>1</v>
      </c>
      <c r="Z1287">
        <f t="shared" si="185"/>
        <v>1</v>
      </c>
      <c r="AA1287">
        <f t="shared" si="186"/>
        <v>1</v>
      </c>
      <c r="AB1287">
        <f t="shared" si="187"/>
        <v>1</v>
      </c>
      <c r="AC1287">
        <f t="shared" si="188"/>
        <v>1</v>
      </c>
    </row>
    <row r="1288" spans="1:29" x14ac:dyDescent="0.2">
      <c r="A1288" t="s">
        <v>3333</v>
      </c>
      <c r="B1288" t="s">
        <v>80</v>
      </c>
      <c r="C1288">
        <v>10445</v>
      </c>
      <c r="D1288" t="s">
        <v>1572</v>
      </c>
      <c r="E1288">
        <v>2</v>
      </c>
      <c r="F1288" t="s">
        <v>53</v>
      </c>
      <c r="G1288">
        <v>160000</v>
      </c>
      <c r="H1288" t="s">
        <v>41</v>
      </c>
      <c r="I1288" t="s">
        <v>54</v>
      </c>
      <c r="J1288" t="s">
        <v>71</v>
      </c>
      <c r="K1288">
        <v>13</v>
      </c>
      <c r="L1288">
        <v>44171</v>
      </c>
      <c r="M1288">
        <v>20</v>
      </c>
      <c r="N1288" t="s">
        <v>3334</v>
      </c>
      <c r="O1288" t="s">
        <v>73</v>
      </c>
      <c r="P1288">
        <v>1997</v>
      </c>
      <c r="Q1288">
        <v>47.1</v>
      </c>
      <c r="R1288">
        <v>7</v>
      </c>
      <c r="S1288">
        <v>159</v>
      </c>
      <c r="T1288">
        <v>2011</v>
      </c>
      <c r="U1288" t="str">
        <f t="shared" si="180"/>
        <v>Automatic</v>
      </c>
      <c r="V1288">
        <f t="shared" si="181"/>
        <v>10000</v>
      </c>
      <c r="W1288">
        <f t="shared" si="182"/>
        <v>150000</v>
      </c>
      <c r="X1288">
        <f t="shared" si="183"/>
        <v>2</v>
      </c>
      <c r="Y1288">
        <f t="shared" si="184"/>
        <v>1</v>
      </c>
      <c r="Z1288">
        <f t="shared" si="185"/>
        <v>0</v>
      </c>
      <c r="AA1288">
        <f t="shared" si="186"/>
        <v>1</v>
      </c>
      <c r="AB1288">
        <f t="shared" si="187"/>
        <v>1</v>
      </c>
      <c r="AC1288">
        <f t="shared" si="188"/>
        <v>0</v>
      </c>
    </row>
    <row r="1289" spans="1:29" x14ac:dyDescent="0.2">
      <c r="A1289" t="s">
        <v>3335</v>
      </c>
      <c r="B1289" t="s">
        <v>51</v>
      </c>
      <c r="C1289">
        <v>9495</v>
      </c>
      <c r="D1289" t="s">
        <v>3336</v>
      </c>
      <c r="E1289">
        <v>1</v>
      </c>
      <c r="F1289" t="s">
        <v>40</v>
      </c>
      <c r="G1289">
        <v>10700</v>
      </c>
      <c r="H1289" t="s">
        <v>33</v>
      </c>
      <c r="I1289" t="s">
        <v>34</v>
      </c>
      <c r="J1289" t="s">
        <v>42</v>
      </c>
      <c r="K1289">
        <v>8</v>
      </c>
      <c r="L1289">
        <v>45533</v>
      </c>
      <c r="M1289">
        <v>15</v>
      </c>
      <c r="N1289" t="s">
        <v>3337</v>
      </c>
      <c r="O1289" t="s">
        <v>49</v>
      </c>
      <c r="P1289">
        <v>1197</v>
      </c>
      <c r="Q1289">
        <v>60.1</v>
      </c>
      <c r="R1289">
        <v>5</v>
      </c>
      <c r="S1289">
        <v>107</v>
      </c>
      <c r="T1289">
        <v>2016</v>
      </c>
      <c r="U1289" t="str">
        <f t="shared" si="180"/>
        <v>Manual</v>
      </c>
      <c r="V1289">
        <f t="shared" si="181"/>
        <v>5000</v>
      </c>
      <c r="W1289">
        <f t="shared" si="182"/>
        <v>0</v>
      </c>
      <c r="X1289">
        <f t="shared" si="183"/>
        <v>1.2</v>
      </c>
      <c r="Y1289">
        <f t="shared" si="184"/>
        <v>1</v>
      </c>
      <c r="Z1289">
        <f t="shared" si="185"/>
        <v>1</v>
      </c>
      <c r="AA1289">
        <f t="shared" si="186"/>
        <v>1</v>
      </c>
      <c r="AB1289">
        <f t="shared" si="187"/>
        <v>1</v>
      </c>
      <c r="AC1289">
        <f t="shared" si="188"/>
        <v>1</v>
      </c>
    </row>
    <row r="1290" spans="1:29" x14ac:dyDescent="0.2">
      <c r="A1290" t="s">
        <v>3338</v>
      </c>
      <c r="B1290" t="s">
        <v>30</v>
      </c>
      <c r="C1290">
        <v>9595</v>
      </c>
      <c r="D1290" t="s">
        <v>3339</v>
      </c>
      <c r="E1290">
        <v>1</v>
      </c>
      <c r="F1290" t="s">
        <v>40</v>
      </c>
      <c r="G1290">
        <v>27000</v>
      </c>
      <c r="H1290" t="s">
        <v>41</v>
      </c>
      <c r="I1290" t="s">
        <v>54</v>
      </c>
      <c r="J1290" t="s">
        <v>35</v>
      </c>
      <c r="K1290">
        <v>8</v>
      </c>
      <c r="L1290">
        <v>44876</v>
      </c>
      <c r="M1290">
        <v>11</v>
      </c>
      <c r="N1290" t="s">
        <v>3340</v>
      </c>
      <c r="O1290" t="s">
        <v>35</v>
      </c>
      <c r="P1290">
        <v>1591</v>
      </c>
      <c r="Q1290">
        <v>42.2</v>
      </c>
      <c r="R1290">
        <v>5</v>
      </c>
      <c r="S1290">
        <v>156</v>
      </c>
      <c r="T1290">
        <v>2016</v>
      </c>
      <c r="U1290" t="str">
        <f t="shared" si="180"/>
        <v>Manual</v>
      </c>
      <c r="V1290">
        <f t="shared" si="181"/>
        <v>5000</v>
      </c>
      <c r="W1290">
        <f t="shared" si="182"/>
        <v>0</v>
      </c>
      <c r="X1290">
        <f t="shared" si="183"/>
        <v>1.6</v>
      </c>
      <c r="Y1290">
        <f t="shared" si="184"/>
        <v>1</v>
      </c>
      <c r="Z1290">
        <f t="shared" si="185"/>
        <v>1</v>
      </c>
      <c r="AA1290">
        <f t="shared" si="186"/>
        <v>1</v>
      </c>
      <c r="AB1290">
        <f t="shared" si="187"/>
        <v>1</v>
      </c>
      <c r="AC1290">
        <f t="shared" si="188"/>
        <v>1</v>
      </c>
    </row>
    <row r="1291" spans="1:29" x14ac:dyDescent="0.2">
      <c r="A1291" t="s">
        <v>3341</v>
      </c>
      <c r="B1291" t="s">
        <v>123</v>
      </c>
      <c r="C1291">
        <v>6795</v>
      </c>
      <c r="D1291" t="s">
        <v>3342</v>
      </c>
      <c r="E1291">
        <v>1</v>
      </c>
      <c r="F1291" t="s">
        <v>53</v>
      </c>
      <c r="G1291">
        <v>62000</v>
      </c>
      <c r="H1291" t="s">
        <v>41</v>
      </c>
      <c r="I1291" t="s">
        <v>54</v>
      </c>
      <c r="J1291" t="s">
        <v>42</v>
      </c>
      <c r="K1291">
        <v>9</v>
      </c>
      <c r="L1291">
        <v>44433</v>
      </c>
      <c r="M1291">
        <v>15</v>
      </c>
      <c r="N1291" t="s">
        <v>3343</v>
      </c>
      <c r="O1291" t="s">
        <v>49</v>
      </c>
      <c r="P1291">
        <v>1496</v>
      </c>
      <c r="Q1291">
        <v>83.1</v>
      </c>
      <c r="R1291">
        <v>5</v>
      </c>
      <c r="S1291">
        <v>89</v>
      </c>
      <c r="T1291">
        <v>2015</v>
      </c>
      <c r="U1291" t="str">
        <f t="shared" si="180"/>
        <v>Manual</v>
      </c>
      <c r="V1291">
        <f t="shared" si="181"/>
        <v>5000</v>
      </c>
      <c r="W1291">
        <f t="shared" si="182"/>
        <v>50000</v>
      </c>
      <c r="X1291">
        <f t="shared" si="183"/>
        <v>1.5</v>
      </c>
      <c r="Y1291">
        <f t="shared" si="184"/>
        <v>1</v>
      </c>
      <c r="Z1291">
        <f t="shared" si="185"/>
        <v>1</v>
      </c>
      <c r="AA1291">
        <f t="shared" si="186"/>
        <v>1</v>
      </c>
      <c r="AB1291">
        <f t="shared" si="187"/>
        <v>1</v>
      </c>
      <c r="AC1291">
        <f t="shared" si="188"/>
        <v>1</v>
      </c>
    </row>
    <row r="1292" spans="1:29" x14ac:dyDescent="0.2">
      <c r="A1292" t="s">
        <v>3344</v>
      </c>
      <c r="B1292" t="s">
        <v>404</v>
      </c>
      <c r="C1292">
        <v>8495</v>
      </c>
      <c r="D1292" t="s">
        <v>3345</v>
      </c>
      <c r="E1292">
        <v>2</v>
      </c>
      <c r="F1292" t="s">
        <v>53</v>
      </c>
      <c r="G1292">
        <v>26800</v>
      </c>
      <c r="H1292" t="s">
        <v>94</v>
      </c>
      <c r="I1292" t="s">
        <v>54</v>
      </c>
      <c r="J1292" t="s">
        <v>71</v>
      </c>
      <c r="K1292">
        <v>12</v>
      </c>
      <c r="L1292">
        <v>43074</v>
      </c>
      <c r="M1292">
        <v>15</v>
      </c>
      <c r="N1292" t="s">
        <v>3346</v>
      </c>
      <c r="O1292" t="s">
        <v>73</v>
      </c>
      <c r="P1292">
        <v>1560</v>
      </c>
      <c r="Q1292">
        <v>57.6</v>
      </c>
      <c r="R1292">
        <v>7</v>
      </c>
      <c r="S1292">
        <v>129</v>
      </c>
      <c r="T1292">
        <v>2012</v>
      </c>
      <c r="U1292" t="str">
        <f t="shared" si="180"/>
        <v>Automatic</v>
      </c>
      <c r="V1292">
        <f t="shared" si="181"/>
        <v>5000</v>
      </c>
      <c r="W1292">
        <f t="shared" si="182"/>
        <v>0</v>
      </c>
      <c r="X1292">
        <f t="shared" si="183"/>
        <v>1.6</v>
      </c>
      <c r="Y1292">
        <f t="shared" si="184"/>
        <v>1</v>
      </c>
      <c r="Z1292">
        <f t="shared" si="185"/>
        <v>1</v>
      </c>
      <c r="AA1292">
        <f t="shared" si="186"/>
        <v>1</v>
      </c>
      <c r="AB1292">
        <f t="shared" si="187"/>
        <v>1</v>
      </c>
      <c r="AC1292">
        <f t="shared" si="188"/>
        <v>1</v>
      </c>
    </row>
    <row r="1293" spans="1:29" x14ac:dyDescent="0.2">
      <c r="A1293" t="s">
        <v>3347</v>
      </c>
      <c r="B1293" t="s">
        <v>133</v>
      </c>
      <c r="C1293">
        <v>16891</v>
      </c>
      <c r="D1293" t="s">
        <v>3348</v>
      </c>
      <c r="E1293">
        <v>2</v>
      </c>
      <c r="F1293" t="s">
        <v>32</v>
      </c>
      <c r="G1293">
        <v>5945</v>
      </c>
      <c r="H1293" t="s">
        <v>85</v>
      </c>
      <c r="I1293" t="s">
        <v>34</v>
      </c>
      <c r="J1293" t="s">
        <v>42</v>
      </c>
      <c r="K1293">
        <v>5</v>
      </c>
      <c r="L1293">
        <v>46112</v>
      </c>
      <c r="M1293">
        <v>11</v>
      </c>
      <c r="N1293" t="s">
        <v>3349</v>
      </c>
      <c r="O1293" t="s">
        <v>49</v>
      </c>
      <c r="P1293">
        <v>999</v>
      </c>
      <c r="Q1293">
        <v>44.8</v>
      </c>
      <c r="R1293">
        <v>5</v>
      </c>
      <c r="S1293">
        <v>118</v>
      </c>
      <c r="T1293">
        <v>2019</v>
      </c>
      <c r="U1293" t="str">
        <f t="shared" si="180"/>
        <v>Automatic</v>
      </c>
      <c r="V1293">
        <f t="shared" si="181"/>
        <v>15000</v>
      </c>
      <c r="W1293">
        <f t="shared" si="182"/>
        <v>0</v>
      </c>
      <c r="X1293">
        <f t="shared" si="183"/>
        <v>1</v>
      </c>
      <c r="Y1293">
        <f t="shared" si="184"/>
        <v>1</v>
      </c>
      <c r="Z1293">
        <f t="shared" si="185"/>
        <v>1</v>
      </c>
      <c r="AA1293">
        <f t="shared" si="186"/>
        <v>1</v>
      </c>
      <c r="AB1293">
        <f t="shared" si="187"/>
        <v>1</v>
      </c>
      <c r="AC1293">
        <f t="shared" si="188"/>
        <v>1</v>
      </c>
    </row>
    <row r="1294" spans="1:29" x14ac:dyDescent="0.2">
      <c r="A1294" t="s">
        <v>3350</v>
      </c>
      <c r="B1294" t="s">
        <v>133</v>
      </c>
      <c r="C1294">
        <v>16891</v>
      </c>
      <c r="D1294" t="s">
        <v>3348</v>
      </c>
      <c r="E1294">
        <v>2</v>
      </c>
      <c r="F1294" t="s">
        <v>32</v>
      </c>
      <c r="G1294">
        <v>2766</v>
      </c>
      <c r="H1294" t="s">
        <v>85</v>
      </c>
      <c r="I1294" t="s">
        <v>34</v>
      </c>
      <c r="J1294" t="s">
        <v>42</v>
      </c>
      <c r="K1294">
        <v>5</v>
      </c>
      <c r="L1294">
        <v>46112</v>
      </c>
      <c r="M1294">
        <v>11</v>
      </c>
      <c r="N1294" t="s">
        <v>3351</v>
      </c>
      <c r="O1294" t="s">
        <v>49</v>
      </c>
      <c r="P1294">
        <v>999</v>
      </c>
      <c r="Q1294">
        <v>44.8</v>
      </c>
      <c r="R1294">
        <v>5</v>
      </c>
      <c r="S1294">
        <v>118</v>
      </c>
      <c r="T1294">
        <v>2019</v>
      </c>
      <c r="U1294" t="str">
        <f t="shared" si="180"/>
        <v>Automatic</v>
      </c>
      <c r="V1294">
        <f t="shared" si="181"/>
        <v>15000</v>
      </c>
      <c r="W1294">
        <f t="shared" si="182"/>
        <v>0</v>
      </c>
      <c r="X1294">
        <f t="shared" si="183"/>
        <v>1</v>
      </c>
      <c r="Y1294">
        <f t="shared" si="184"/>
        <v>1</v>
      </c>
      <c r="Z1294">
        <f t="shared" si="185"/>
        <v>1</v>
      </c>
      <c r="AA1294">
        <f t="shared" si="186"/>
        <v>1</v>
      </c>
      <c r="AB1294">
        <f t="shared" si="187"/>
        <v>1</v>
      </c>
      <c r="AC1294">
        <f t="shared" si="188"/>
        <v>1</v>
      </c>
    </row>
    <row r="1295" spans="1:29" x14ac:dyDescent="0.2">
      <c r="A1295" t="s">
        <v>3352</v>
      </c>
      <c r="B1295" t="s">
        <v>30</v>
      </c>
      <c r="C1295">
        <v>24465</v>
      </c>
      <c r="D1295" t="s">
        <v>3353</v>
      </c>
      <c r="E1295">
        <v>2</v>
      </c>
      <c r="F1295" t="s">
        <v>32</v>
      </c>
      <c r="G1295">
        <v>3846</v>
      </c>
      <c r="H1295" t="s">
        <v>94</v>
      </c>
      <c r="I1295" t="s">
        <v>34</v>
      </c>
      <c r="J1295" t="s">
        <v>35</v>
      </c>
      <c r="K1295">
        <v>3</v>
      </c>
      <c r="L1295">
        <v>46081</v>
      </c>
      <c r="M1295">
        <v>23</v>
      </c>
      <c r="N1295" t="s">
        <v>3354</v>
      </c>
      <c r="O1295" t="s">
        <v>35</v>
      </c>
      <c r="P1295">
        <v>1499</v>
      </c>
      <c r="Q1295">
        <v>42.2</v>
      </c>
      <c r="R1295">
        <v>5</v>
      </c>
      <c r="S1295">
        <v>147</v>
      </c>
      <c r="T1295">
        <v>2021</v>
      </c>
      <c r="U1295" t="str">
        <f t="shared" si="180"/>
        <v>Automatic</v>
      </c>
      <c r="V1295">
        <f t="shared" si="181"/>
        <v>20000</v>
      </c>
      <c r="W1295">
        <f t="shared" si="182"/>
        <v>0</v>
      </c>
      <c r="X1295">
        <f t="shared" si="183"/>
        <v>1.5</v>
      </c>
      <c r="Y1295">
        <f t="shared" si="184"/>
        <v>1</v>
      </c>
      <c r="Z1295">
        <f t="shared" si="185"/>
        <v>1</v>
      </c>
      <c r="AA1295">
        <f t="shared" si="186"/>
        <v>1</v>
      </c>
      <c r="AB1295">
        <f t="shared" si="187"/>
        <v>1</v>
      </c>
      <c r="AC1295">
        <f t="shared" si="188"/>
        <v>1</v>
      </c>
    </row>
    <row r="1296" spans="1:29" x14ac:dyDescent="0.2">
      <c r="A1296" t="s">
        <v>3355</v>
      </c>
      <c r="B1296" t="s">
        <v>156</v>
      </c>
      <c r="C1296">
        <v>6945</v>
      </c>
      <c r="D1296" t="s">
        <v>157</v>
      </c>
      <c r="E1296">
        <v>1</v>
      </c>
      <c r="F1296" t="s">
        <v>40</v>
      </c>
      <c r="G1296">
        <v>33000</v>
      </c>
      <c r="H1296" t="s">
        <v>85</v>
      </c>
      <c r="I1296" t="s">
        <v>54</v>
      </c>
      <c r="J1296" t="s">
        <v>42</v>
      </c>
      <c r="K1296">
        <v>11</v>
      </c>
      <c r="L1296">
        <v>44667</v>
      </c>
      <c r="M1296">
        <v>17</v>
      </c>
      <c r="N1296" t="s">
        <v>1392</v>
      </c>
      <c r="O1296" t="s">
        <v>44</v>
      </c>
      <c r="P1296">
        <v>1598</v>
      </c>
      <c r="Q1296">
        <v>52.3</v>
      </c>
      <c r="R1296">
        <v>4</v>
      </c>
      <c r="S1296">
        <v>127</v>
      </c>
      <c r="T1296">
        <v>2013</v>
      </c>
      <c r="U1296" t="str">
        <f t="shared" si="180"/>
        <v>Manual</v>
      </c>
      <c r="V1296">
        <f t="shared" si="181"/>
        <v>5000</v>
      </c>
      <c r="W1296">
        <f t="shared" si="182"/>
        <v>0</v>
      </c>
      <c r="X1296">
        <f t="shared" si="183"/>
        <v>1.6</v>
      </c>
      <c r="Y1296">
        <f t="shared" si="184"/>
        <v>1</v>
      </c>
      <c r="Z1296">
        <f t="shared" si="185"/>
        <v>1</v>
      </c>
      <c r="AA1296">
        <f t="shared" si="186"/>
        <v>1</v>
      </c>
      <c r="AB1296">
        <f t="shared" si="187"/>
        <v>1</v>
      </c>
      <c r="AC1296">
        <f t="shared" si="188"/>
        <v>1</v>
      </c>
    </row>
    <row r="1297" spans="1:29" x14ac:dyDescent="0.2">
      <c r="A1297" t="s">
        <v>3356</v>
      </c>
      <c r="B1297" t="s">
        <v>30</v>
      </c>
      <c r="C1297">
        <v>24364</v>
      </c>
      <c r="D1297" t="s">
        <v>3357</v>
      </c>
      <c r="E1297">
        <v>2</v>
      </c>
      <c r="F1297" t="s">
        <v>32</v>
      </c>
      <c r="G1297">
        <v>41720</v>
      </c>
      <c r="H1297" t="s">
        <v>85</v>
      </c>
      <c r="I1297" t="s">
        <v>34</v>
      </c>
      <c r="J1297" t="s">
        <v>42</v>
      </c>
      <c r="K1297">
        <v>4</v>
      </c>
      <c r="L1297">
        <v>46053</v>
      </c>
      <c r="M1297">
        <v>12</v>
      </c>
      <c r="N1297" t="s">
        <v>3358</v>
      </c>
      <c r="O1297" t="s">
        <v>49</v>
      </c>
      <c r="P1297">
        <v>999</v>
      </c>
      <c r="Q1297">
        <v>50.4</v>
      </c>
      <c r="R1297">
        <v>5</v>
      </c>
      <c r="S1297">
        <v>127</v>
      </c>
      <c r="T1297">
        <v>2020</v>
      </c>
      <c r="U1297" t="str">
        <f t="shared" si="180"/>
        <v>Automatic</v>
      </c>
      <c r="V1297">
        <f t="shared" si="181"/>
        <v>20000</v>
      </c>
      <c r="W1297">
        <f t="shared" si="182"/>
        <v>0</v>
      </c>
      <c r="X1297">
        <f t="shared" si="183"/>
        <v>1</v>
      </c>
      <c r="Y1297">
        <f t="shared" si="184"/>
        <v>1</v>
      </c>
      <c r="Z1297">
        <f t="shared" si="185"/>
        <v>1</v>
      </c>
      <c r="AA1297">
        <f t="shared" si="186"/>
        <v>1</v>
      </c>
      <c r="AB1297">
        <f t="shared" si="187"/>
        <v>1</v>
      </c>
      <c r="AC1297">
        <f t="shared" si="188"/>
        <v>1</v>
      </c>
    </row>
    <row r="1298" spans="1:29" x14ac:dyDescent="0.2">
      <c r="A1298" t="s">
        <v>3359</v>
      </c>
      <c r="B1298" t="s">
        <v>51</v>
      </c>
      <c r="C1298">
        <v>24349</v>
      </c>
      <c r="D1298" t="s">
        <v>2210</v>
      </c>
      <c r="E1298">
        <v>2</v>
      </c>
      <c r="F1298" t="s">
        <v>32</v>
      </c>
      <c r="G1298">
        <v>24885</v>
      </c>
      <c r="H1298" t="s">
        <v>85</v>
      </c>
      <c r="I1298" t="s">
        <v>34</v>
      </c>
      <c r="J1298" t="s">
        <v>42</v>
      </c>
      <c r="K1298">
        <v>5</v>
      </c>
      <c r="L1298">
        <v>46053</v>
      </c>
      <c r="M1298">
        <v>11</v>
      </c>
      <c r="N1298" t="s">
        <v>3360</v>
      </c>
      <c r="O1298" t="s">
        <v>49</v>
      </c>
      <c r="P1298">
        <v>999</v>
      </c>
      <c r="Q1298">
        <v>44.8</v>
      </c>
      <c r="R1298">
        <v>5</v>
      </c>
      <c r="S1298">
        <v>128</v>
      </c>
      <c r="T1298">
        <v>2019</v>
      </c>
      <c r="U1298" t="str">
        <f t="shared" si="180"/>
        <v>Automatic</v>
      </c>
      <c r="V1298">
        <f t="shared" si="181"/>
        <v>20000</v>
      </c>
      <c r="W1298">
        <f t="shared" si="182"/>
        <v>0</v>
      </c>
      <c r="X1298">
        <f t="shared" si="183"/>
        <v>1</v>
      </c>
      <c r="Y1298">
        <f t="shared" si="184"/>
        <v>1</v>
      </c>
      <c r="Z1298">
        <f t="shared" si="185"/>
        <v>1</v>
      </c>
      <c r="AA1298">
        <f t="shared" si="186"/>
        <v>1</v>
      </c>
      <c r="AB1298">
        <f t="shared" si="187"/>
        <v>1</v>
      </c>
      <c r="AC1298">
        <f t="shared" si="188"/>
        <v>1</v>
      </c>
    </row>
    <row r="1299" spans="1:29" x14ac:dyDescent="0.2">
      <c r="A1299" t="s">
        <v>3361</v>
      </c>
      <c r="B1299" t="s">
        <v>30</v>
      </c>
      <c r="C1299">
        <v>24359</v>
      </c>
      <c r="D1299" t="s">
        <v>3357</v>
      </c>
      <c r="E1299">
        <v>2</v>
      </c>
      <c r="F1299" t="s">
        <v>32</v>
      </c>
      <c r="G1299">
        <v>28681</v>
      </c>
      <c r="H1299" t="s">
        <v>85</v>
      </c>
      <c r="I1299" t="s">
        <v>34</v>
      </c>
      <c r="J1299" t="s">
        <v>42</v>
      </c>
      <c r="K1299">
        <v>4</v>
      </c>
      <c r="L1299">
        <v>46053</v>
      </c>
      <c r="M1299">
        <v>23</v>
      </c>
      <c r="N1299" t="s">
        <v>3362</v>
      </c>
      <c r="O1299" t="s">
        <v>49</v>
      </c>
      <c r="P1299">
        <v>1995</v>
      </c>
      <c r="Q1299">
        <v>50.4</v>
      </c>
      <c r="R1299">
        <v>5</v>
      </c>
      <c r="S1299">
        <v>148</v>
      </c>
      <c r="T1299">
        <v>2020</v>
      </c>
      <c r="U1299" t="str">
        <f t="shared" si="180"/>
        <v>Automatic</v>
      </c>
      <c r="V1299">
        <f t="shared" si="181"/>
        <v>20000</v>
      </c>
      <c r="W1299">
        <f t="shared" si="182"/>
        <v>0</v>
      </c>
      <c r="X1299">
        <f t="shared" si="183"/>
        <v>2</v>
      </c>
      <c r="Y1299">
        <f t="shared" si="184"/>
        <v>1</v>
      </c>
      <c r="Z1299">
        <f t="shared" si="185"/>
        <v>1</v>
      </c>
      <c r="AA1299">
        <f t="shared" si="186"/>
        <v>1</v>
      </c>
      <c r="AB1299">
        <f t="shared" si="187"/>
        <v>1</v>
      </c>
      <c r="AC1299">
        <f t="shared" si="188"/>
        <v>1</v>
      </c>
    </row>
    <row r="1300" spans="1:29" x14ac:dyDescent="0.2">
      <c r="A1300" t="s">
        <v>3363</v>
      </c>
      <c r="B1300" t="s">
        <v>30</v>
      </c>
      <c r="C1300">
        <v>24359</v>
      </c>
      <c r="D1300" t="s">
        <v>3357</v>
      </c>
      <c r="E1300">
        <v>2</v>
      </c>
      <c r="F1300" t="s">
        <v>32</v>
      </c>
      <c r="G1300">
        <v>34112</v>
      </c>
      <c r="H1300" t="s">
        <v>85</v>
      </c>
      <c r="I1300" t="s">
        <v>34</v>
      </c>
      <c r="J1300" t="s">
        <v>42</v>
      </c>
      <c r="K1300">
        <v>3</v>
      </c>
      <c r="L1300">
        <v>46053</v>
      </c>
      <c r="M1300">
        <v>15</v>
      </c>
      <c r="N1300" t="s">
        <v>3364</v>
      </c>
      <c r="O1300" t="s">
        <v>49</v>
      </c>
      <c r="P1300">
        <v>999</v>
      </c>
      <c r="Q1300">
        <v>49.6</v>
      </c>
      <c r="R1300">
        <v>5</v>
      </c>
      <c r="S1300">
        <v>128</v>
      </c>
      <c r="T1300">
        <v>2021</v>
      </c>
      <c r="U1300" t="str">
        <f t="shared" si="180"/>
        <v>Automatic</v>
      </c>
      <c r="V1300">
        <f t="shared" si="181"/>
        <v>20000</v>
      </c>
      <c r="W1300">
        <f t="shared" si="182"/>
        <v>0</v>
      </c>
      <c r="X1300">
        <f t="shared" si="183"/>
        <v>1</v>
      </c>
      <c r="Y1300">
        <f t="shared" si="184"/>
        <v>1</v>
      </c>
      <c r="Z1300">
        <f t="shared" si="185"/>
        <v>1</v>
      </c>
      <c r="AA1300">
        <f t="shared" si="186"/>
        <v>1</v>
      </c>
      <c r="AB1300">
        <f t="shared" si="187"/>
        <v>1</v>
      </c>
      <c r="AC1300">
        <f t="shared" si="188"/>
        <v>1</v>
      </c>
    </row>
    <row r="1301" spans="1:29" x14ac:dyDescent="0.2">
      <c r="A1301" t="s">
        <v>3365</v>
      </c>
      <c r="B1301" t="s">
        <v>133</v>
      </c>
      <c r="C1301">
        <v>13295</v>
      </c>
      <c r="D1301" t="s">
        <v>263</v>
      </c>
      <c r="E1301">
        <v>2</v>
      </c>
      <c r="F1301" t="s">
        <v>32</v>
      </c>
      <c r="G1301">
        <v>24921</v>
      </c>
      <c r="H1301" t="s">
        <v>61</v>
      </c>
      <c r="I1301" t="s">
        <v>34</v>
      </c>
      <c r="J1301" t="s">
        <v>42</v>
      </c>
      <c r="K1301">
        <v>4</v>
      </c>
      <c r="L1301">
        <v>45596</v>
      </c>
      <c r="M1301">
        <v>13</v>
      </c>
      <c r="N1301" t="s">
        <v>3366</v>
      </c>
      <c r="O1301" t="s">
        <v>49</v>
      </c>
      <c r="P1301">
        <v>1490</v>
      </c>
      <c r="Q1301">
        <v>68.900000000000006</v>
      </c>
      <c r="R1301">
        <v>5</v>
      </c>
      <c r="S1301">
        <v>92</v>
      </c>
      <c r="T1301">
        <v>2020</v>
      </c>
      <c r="U1301" t="str">
        <f t="shared" si="180"/>
        <v>Automatic</v>
      </c>
      <c r="V1301">
        <f t="shared" si="181"/>
        <v>10000</v>
      </c>
      <c r="W1301">
        <f t="shared" si="182"/>
        <v>0</v>
      </c>
      <c r="X1301">
        <f t="shared" si="183"/>
        <v>1.5</v>
      </c>
      <c r="Y1301">
        <f t="shared" si="184"/>
        <v>1</v>
      </c>
      <c r="Z1301">
        <f t="shared" si="185"/>
        <v>1</v>
      </c>
      <c r="AA1301">
        <f t="shared" si="186"/>
        <v>1</v>
      </c>
      <c r="AB1301">
        <f t="shared" si="187"/>
        <v>1</v>
      </c>
      <c r="AC1301">
        <f t="shared" si="188"/>
        <v>1</v>
      </c>
    </row>
    <row r="1302" spans="1:29" x14ac:dyDescent="0.2">
      <c r="A1302" t="s">
        <v>3367</v>
      </c>
      <c r="B1302" t="s">
        <v>137</v>
      </c>
      <c r="C1302">
        <v>4670</v>
      </c>
      <c r="D1302" t="s">
        <v>3368</v>
      </c>
      <c r="E1302">
        <v>1</v>
      </c>
      <c r="F1302" t="s">
        <v>40</v>
      </c>
      <c r="G1302">
        <v>40721</v>
      </c>
      <c r="H1302" t="s">
        <v>85</v>
      </c>
      <c r="I1302" t="s">
        <v>34</v>
      </c>
      <c r="J1302" t="s">
        <v>42</v>
      </c>
      <c r="K1302">
        <v>8</v>
      </c>
      <c r="L1302">
        <v>45566</v>
      </c>
      <c r="M1302">
        <v>2</v>
      </c>
      <c r="N1302" t="s">
        <v>3369</v>
      </c>
      <c r="O1302" t="s">
        <v>49</v>
      </c>
      <c r="P1302">
        <v>998</v>
      </c>
      <c r="Q1302">
        <v>60.1</v>
      </c>
      <c r="R1302">
        <v>5</v>
      </c>
      <c r="S1302">
        <v>108</v>
      </c>
      <c r="T1302">
        <v>2016</v>
      </c>
      <c r="U1302" t="str">
        <f t="shared" si="180"/>
        <v>Manual</v>
      </c>
      <c r="V1302">
        <f t="shared" si="181"/>
        <v>0</v>
      </c>
      <c r="W1302">
        <f t="shared" si="182"/>
        <v>0</v>
      </c>
      <c r="X1302">
        <f t="shared" si="183"/>
        <v>1</v>
      </c>
      <c r="Y1302">
        <f t="shared" si="184"/>
        <v>1</v>
      </c>
      <c r="Z1302">
        <f t="shared" si="185"/>
        <v>1</v>
      </c>
      <c r="AA1302">
        <f t="shared" si="186"/>
        <v>1</v>
      </c>
      <c r="AB1302">
        <f t="shared" si="187"/>
        <v>1</v>
      </c>
      <c r="AC1302">
        <f t="shared" si="188"/>
        <v>1</v>
      </c>
    </row>
    <row r="1303" spans="1:29" x14ac:dyDescent="0.2">
      <c r="A1303" t="s">
        <v>3370</v>
      </c>
      <c r="B1303" t="s">
        <v>123</v>
      </c>
      <c r="C1303">
        <v>11485</v>
      </c>
      <c r="D1303" t="s">
        <v>145</v>
      </c>
      <c r="E1303">
        <v>2</v>
      </c>
      <c r="F1303" t="s">
        <v>53</v>
      </c>
      <c r="G1303">
        <v>72000</v>
      </c>
      <c r="H1303" t="s">
        <v>41</v>
      </c>
      <c r="I1303" t="s">
        <v>34</v>
      </c>
      <c r="J1303" t="s">
        <v>146</v>
      </c>
      <c r="K1303">
        <v>10</v>
      </c>
      <c r="L1303">
        <v>45531</v>
      </c>
      <c r="M1303">
        <v>31</v>
      </c>
      <c r="N1303" t="s">
        <v>3371</v>
      </c>
      <c r="O1303" t="s">
        <v>159</v>
      </c>
      <c r="P1303">
        <v>1995</v>
      </c>
      <c r="Q1303">
        <v>56.5</v>
      </c>
      <c r="R1303">
        <v>4</v>
      </c>
      <c r="S1303">
        <v>131</v>
      </c>
      <c r="T1303">
        <v>2014</v>
      </c>
      <c r="U1303" t="str">
        <f t="shared" si="180"/>
        <v>Automatic</v>
      </c>
      <c r="V1303">
        <f t="shared" si="181"/>
        <v>10000</v>
      </c>
      <c r="W1303">
        <f t="shared" si="182"/>
        <v>50000</v>
      </c>
      <c r="X1303">
        <f t="shared" si="183"/>
        <v>2</v>
      </c>
      <c r="Y1303">
        <f t="shared" si="184"/>
        <v>1</v>
      </c>
      <c r="Z1303">
        <f t="shared" si="185"/>
        <v>1</v>
      </c>
      <c r="AA1303">
        <f t="shared" si="186"/>
        <v>1</v>
      </c>
      <c r="AB1303">
        <f t="shared" si="187"/>
        <v>1</v>
      </c>
      <c r="AC1303">
        <f t="shared" si="188"/>
        <v>1</v>
      </c>
    </row>
    <row r="1304" spans="1:29" x14ac:dyDescent="0.2">
      <c r="A1304" t="s">
        <v>3372</v>
      </c>
      <c r="B1304" t="s">
        <v>133</v>
      </c>
      <c r="C1304">
        <v>11429</v>
      </c>
      <c r="D1304" t="s">
        <v>340</v>
      </c>
      <c r="E1304">
        <v>2</v>
      </c>
      <c r="F1304" t="s">
        <v>32</v>
      </c>
      <c r="G1304">
        <v>43408</v>
      </c>
      <c r="H1304" t="s">
        <v>94</v>
      </c>
      <c r="I1304" t="s">
        <v>34</v>
      </c>
      <c r="J1304" t="s">
        <v>42</v>
      </c>
      <c r="K1304">
        <v>6</v>
      </c>
      <c r="L1304">
        <v>45620</v>
      </c>
      <c r="M1304">
        <v>14</v>
      </c>
      <c r="N1304" t="s">
        <v>3373</v>
      </c>
      <c r="O1304" t="s">
        <v>49</v>
      </c>
      <c r="P1304">
        <v>1798</v>
      </c>
      <c r="Q1304">
        <v>1</v>
      </c>
      <c r="R1304">
        <v>5</v>
      </c>
      <c r="S1304">
        <v>86</v>
      </c>
      <c r="T1304">
        <v>2018</v>
      </c>
      <c r="U1304" t="str">
        <f t="shared" si="180"/>
        <v>Automatic</v>
      </c>
      <c r="V1304">
        <f t="shared" si="181"/>
        <v>10000</v>
      </c>
      <c r="W1304">
        <f t="shared" si="182"/>
        <v>0</v>
      </c>
      <c r="X1304">
        <f t="shared" si="183"/>
        <v>1.8</v>
      </c>
      <c r="Y1304">
        <f t="shared" si="184"/>
        <v>1</v>
      </c>
      <c r="Z1304">
        <f t="shared" si="185"/>
        <v>1</v>
      </c>
      <c r="AA1304">
        <f t="shared" si="186"/>
        <v>1</v>
      </c>
      <c r="AB1304">
        <f t="shared" si="187"/>
        <v>0</v>
      </c>
      <c r="AC1304">
        <f t="shared" si="188"/>
        <v>0</v>
      </c>
    </row>
    <row r="1305" spans="1:29" x14ac:dyDescent="0.2">
      <c r="A1305" t="s">
        <v>3374</v>
      </c>
      <c r="B1305" t="s">
        <v>38</v>
      </c>
      <c r="C1305">
        <v>7745</v>
      </c>
      <c r="D1305" t="s">
        <v>3375</v>
      </c>
      <c r="E1305">
        <v>1</v>
      </c>
      <c r="F1305" t="s">
        <v>40</v>
      </c>
      <c r="G1305">
        <v>60000</v>
      </c>
      <c r="H1305" t="s">
        <v>33</v>
      </c>
      <c r="I1305" t="s">
        <v>34</v>
      </c>
      <c r="J1305" t="s">
        <v>42</v>
      </c>
      <c r="K1305">
        <v>8</v>
      </c>
      <c r="L1305">
        <v>45530</v>
      </c>
      <c r="M1305">
        <v>18</v>
      </c>
      <c r="N1305" t="s">
        <v>3376</v>
      </c>
      <c r="O1305" t="s">
        <v>49</v>
      </c>
      <c r="P1305">
        <v>1399</v>
      </c>
      <c r="Q1305">
        <v>51.4</v>
      </c>
      <c r="R1305">
        <v>5</v>
      </c>
      <c r="S1305">
        <v>128</v>
      </c>
      <c r="T1305">
        <v>2016</v>
      </c>
      <c r="U1305" t="str">
        <f t="shared" si="180"/>
        <v>Manual</v>
      </c>
      <c r="V1305">
        <f t="shared" si="181"/>
        <v>5000</v>
      </c>
      <c r="W1305">
        <f t="shared" si="182"/>
        <v>50000</v>
      </c>
      <c r="X1305">
        <f t="shared" si="183"/>
        <v>1.4</v>
      </c>
      <c r="Y1305">
        <f t="shared" si="184"/>
        <v>1</v>
      </c>
      <c r="Z1305">
        <f t="shared" si="185"/>
        <v>1</v>
      </c>
      <c r="AA1305">
        <f t="shared" si="186"/>
        <v>1</v>
      </c>
      <c r="AB1305">
        <f t="shared" si="187"/>
        <v>1</v>
      </c>
      <c r="AC1305">
        <f t="shared" si="188"/>
        <v>1</v>
      </c>
    </row>
    <row r="1306" spans="1:29" x14ac:dyDescent="0.2">
      <c r="A1306" t="s">
        <v>3377</v>
      </c>
      <c r="B1306" t="s">
        <v>80</v>
      </c>
      <c r="C1306">
        <v>16470</v>
      </c>
      <c r="D1306" t="s">
        <v>3378</v>
      </c>
      <c r="E1306">
        <v>2</v>
      </c>
      <c r="F1306" t="s">
        <v>53</v>
      </c>
      <c r="G1306">
        <v>26323</v>
      </c>
      <c r="H1306" t="s">
        <v>41</v>
      </c>
      <c r="I1306" t="s">
        <v>34</v>
      </c>
      <c r="J1306" t="s">
        <v>71</v>
      </c>
      <c r="K1306">
        <v>9</v>
      </c>
      <c r="L1306">
        <v>45427</v>
      </c>
      <c r="M1306">
        <v>19</v>
      </c>
      <c r="N1306" t="s">
        <v>3379</v>
      </c>
      <c r="O1306" t="s">
        <v>73</v>
      </c>
      <c r="P1306">
        <v>1997</v>
      </c>
      <c r="Q1306">
        <v>43.5</v>
      </c>
      <c r="R1306">
        <v>7</v>
      </c>
      <c r="S1306">
        <v>139</v>
      </c>
      <c r="T1306">
        <v>2015</v>
      </c>
      <c r="U1306" t="str">
        <f t="shared" si="180"/>
        <v>Automatic</v>
      </c>
      <c r="V1306">
        <f t="shared" si="181"/>
        <v>15000</v>
      </c>
      <c r="W1306">
        <f t="shared" si="182"/>
        <v>0</v>
      </c>
      <c r="X1306">
        <f t="shared" si="183"/>
        <v>2</v>
      </c>
      <c r="Y1306">
        <f t="shared" si="184"/>
        <v>1</v>
      </c>
      <c r="Z1306">
        <f t="shared" si="185"/>
        <v>1</v>
      </c>
      <c r="AA1306">
        <f t="shared" si="186"/>
        <v>1</v>
      </c>
      <c r="AB1306">
        <f t="shared" si="187"/>
        <v>1</v>
      </c>
      <c r="AC1306">
        <f t="shared" si="188"/>
        <v>1</v>
      </c>
    </row>
    <row r="1307" spans="1:29" x14ac:dyDescent="0.2">
      <c r="A1307" t="s">
        <v>3380</v>
      </c>
      <c r="B1307" t="s">
        <v>80</v>
      </c>
      <c r="C1307">
        <v>3611</v>
      </c>
      <c r="D1307" t="s">
        <v>352</v>
      </c>
      <c r="E1307">
        <v>1</v>
      </c>
      <c r="F1307" t="s">
        <v>40</v>
      </c>
      <c r="G1307">
        <v>93147</v>
      </c>
      <c r="H1307" t="s">
        <v>85</v>
      </c>
      <c r="I1307" t="s">
        <v>34</v>
      </c>
      <c r="J1307" t="s">
        <v>42</v>
      </c>
      <c r="K1307">
        <v>11</v>
      </c>
      <c r="L1307">
        <v>45721</v>
      </c>
      <c r="M1307">
        <v>11</v>
      </c>
      <c r="N1307" t="s">
        <v>3381</v>
      </c>
      <c r="O1307" t="s">
        <v>49</v>
      </c>
      <c r="P1307">
        <v>998</v>
      </c>
      <c r="Q1307">
        <v>58.9</v>
      </c>
      <c r="R1307">
        <v>5</v>
      </c>
      <c r="S1307">
        <v>109</v>
      </c>
      <c r="T1307">
        <v>2013</v>
      </c>
      <c r="U1307" t="str">
        <f t="shared" si="180"/>
        <v>Manual</v>
      </c>
      <c r="V1307">
        <f t="shared" si="181"/>
        <v>0</v>
      </c>
      <c r="W1307">
        <f t="shared" si="182"/>
        <v>50000</v>
      </c>
      <c r="X1307">
        <f t="shared" si="183"/>
        <v>1</v>
      </c>
      <c r="Y1307">
        <f t="shared" si="184"/>
        <v>1</v>
      </c>
      <c r="Z1307">
        <f t="shared" si="185"/>
        <v>1</v>
      </c>
      <c r="AA1307">
        <f t="shared" si="186"/>
        <v>1</v>
      </c>
      <c r="AB1307">
        <f t="shared" si="187"/>
        <v>1</v>
      </c>
      <c r="AC1307">
        <f t="shared" si="188"/>
        <v>1</v>
      </c>
    </row>
    <row r="1308" spans="1:29" x14ac:dyDescent="0.2">
      <c r="A1308" t="s">
        <v>3382</v>
      </c>
      <c r="B1308" t="s">
        <v>141</v>
      </c>
      <c r="C1308">
        <v>2245</v>
      </c>
      <c r="D1308" t="s">
        <v>3383</v>
      </c>
      <c r="E1308">
        <v>1</v>
      </c>
      <c r="F1308" t="s">
        <v>40</v>
      </c>
      <c r="G1308">
        <v>55000</v>
      </c>
      <c r="H1308" t="s">
        <v>3384</v>
      </c>
      <c r="I1308" t="s">
        <v>34</v>
      </c>
      <c r="J1308" t="s">
        <v>42</v>
      </c>
      <c r="K1308">
        <v>12</v>
      </c>
      <c r="L1308">
        <v>45736</v>
      </c>
      <c r="M1308">
        <v>12</v>
      </c>
      <c r="N1308" t="s">
        <v>3385</v>
      </c>
      <c r="O1308" t="s">
        <v>49</v>
      </c>
      <c r="P1308">
        <v>1397</v>
      </c>
      <c r="Q1308">
        <v>50.4</v>
      </c>
      <c r="R1308">
        <v>5</v>
      </c>
      <c r="S1308">
        <v>129</v>
      </c>
      <c r="T1308">
        <v>2012</v>
      </c>
      <c r="U1308" t="str">
        <f t="shared" si="180"/>
        <v>Manual</v>
      </c>
      <c r="V1308">
        <f t="shared" si="181"/>
        <v>0</v>
      </c>
      <c r="W1308">
        <f t="shared" si="182"/>
        <v>50000</v>
      </c>
      <c r="X1308">
        <f t="shared" si="183"/>
        <v>1.4</v>
      </c>
      <c r="Y1308">
        <f t="shared" si="184"/>
        <v>1</v>
      </c>
      <c r="Z1308">
        <f t="shared" si="185"/>
        <v>1</v>
      </c>
      <c r="AA1308">
        <f t="shared" si="186"/>
        <v>1</v>
      </c>
      <c r="AB1308">
        <f t="shared" si="187"/>
        <v>1</v>
      </c>
      <c r="AC1308">
        <f t="shared" si="188"/>
        <v>1</v>
      </c>
    </row>
    <row r="1309" spans="1:29" x14ac:dyDescent="0.2">
      <c r="A1309" t="s">
        <v>3386</v>
      </c>
      <c r="B1309" t="s">
        <v>46</v>
      </c>
      <c r="C1309">
        <v>8045</v>
      </c>
      <c r="D1309" t="s">
        <v>3387</v>
      </c>
      <c r="E1309">
        <v>1</v>
      </c>
      <c r="F1309" t="s">
        <v>53</v>
      </c>
      <c r="G1309">
        <v>72000</v>
      </c>
      <c r="H1309" t="s">
        <v>77</v>
      </c>
      <c r="I1309" t="s">
        <v>54</v>
      </c>
      <c r="J1309" t="s">
        <v>42</v>
      </c>
      <c r="K1309">
        <v>12</v>
      </c>
      <c r="L1309">
        <v>44550</v>
      </c>
      <c r="M1309">
        <v>18</v>
      </c>
      <c r="N1309" t="s">
        <v>3388</v>
      </c>
      <c r="O1309" t="s">
        <v>49</v>
      </c>
      <c r="P1309">
        <v>1461</v>
      </c>
      <c r="Q1309">
        <v>54.3</v>
      </c>
      <c r="R1309">
        <v>5</v>
      </c>
      <c r="S1309">
        <v>137</v>
      </c>
      <c r="T1309">
        <v>2012</v>
      </c>
      <c r="U1309" t="str">
        <f t="shared" si="180"/>
        <v>Manual</v>
      </c>
      <c r="V1309">
        <f t="shared" si="181"/>
        <v>5000</v>
      </c>
      <c r="W1309">
        <f t="shared" si="182"/>
        <v>50000</v>
      </c>
      <c r="X1309">
        <f t="shared" si="183"/>
        <v>1.5</v>
      </c>
      <c r="Y1309">
        <f t="shared" si="184"/>
        <v>1</v>
      </c>
      <c r="Z1309">
        <f t="shared" si="185"/>
        <v>1</v>
      </c>
      <c r="AA1309">
        <f t="shared" si="186"/>
        <v>1</v>
      </c>
      <c r="AB1309">
        <f t="shared" si="187"/>
        <v>1</v>
      </c>
      <c r="AC1309">
        <f t="shared" si="188"/>
        <v>1</v>
      </c>
    </row>
    <row r="1310" spans="1:29" x14ac:dyDescent="0.2">
      <c r="A1310" t="s">
        <v>3389</v>
      </c>
      <c r="B1310" t="s">
        <v>123</v>
      </c>
      <c r="C1310">
        <v>4520</v>
      </c>
      <c r="D1310" t="s">
        <v>3390</v>
      </c>
      <c r="E1310">
        <v>1</v>
      </c>
      <c r="F1310" t="s">
        <v>53</v>
      </c>
      <c r="G1310">
        <v>40518</v>
      </c>
      <c r="H1310" t="s">
        <v>94</v>
      </c>
      <c r="I1310" t="s">
        <v>54</v>
      </c>
      <c r="J1310" t="s">
        <v>42</v>
      </c>
      <c r="K1310">
        <v>12</v>
      </c>
      <c r="L1310">
        <v>44934</v>
      </c>
      <c r="M1310">
        <v>24</v>
      </c>
      <c r="N1310" t="s">
        <v>3391</v>
      </c>
      <c r="O1310" t="s">
        <v>49</v>
      </c>
      <c r="P1310">
        <v>1995</v>
      </c>
      <c r="Q1310">
        <v>62.8</v>
      </c>
      <c r="R1310">
        <v>5</v>
      </c>
      <c r="S1310">
        <v>119</v>
      </c>
      <c r="T1310">
        <v>2012</v>
      </c>
      <c r="U1310" t="str">
        <f t="shared" si="180"/>
        <v>Manual</v>
      </c>
      <c r="V1310">
        <f t="shared" si="181"/>
        <v>0</v>
      </c>
      <c r="W1310">
        <f t="shared" si="182"/>
        <v>0</v>
      </c>
      <c r="X1310">
        <f t="shared" si="183"/>
        <v>2</v>
      </c>
      <c r="Y1310">
        <f t="shared" si="184"/>
        <v>1</v>
      </c>
      <c r="Z1310">
        <f t="shared" si="185"/>
        <v>1</v>
      </c>
      <c r="AA1310">
        <f t="shared" si="186"/>
        <v>1</v>
      </c>
      <c r="AB1310">
        <f t="shared" si="187"/>
        <v>1</v>
      </c>
      <c r="AC1310">
        <f t="shared" si="188"/>
        <v>1</v>
      </c>
    </row>
    <row r="1311" spans="1:29" x14ac:dyDescent="0.2">
      <c r="A1311" t="s">
        <v>3392</v>
      </c>
      <c r="B1311" t="s">
        <v>233</v>
      </c>
      <c r="C1311">
        <v>1895</v>
      </c>
      <c r="D1311" t="s">
        <v>3393</v>
      </c>
      <c r="E1311">
        <v>2</v>
      </c>
      <c r="F1311" t="s">
        <v>40</v>
      </c>
      <c r="G1311">
        <v>112000</v>
      </c>
      <c r="H1311" t="s">
        <v>77</v>
      </c>
      <c r="I1311" t="s">
        <v>34</v>
      </c>
      <c r="J1311" t="s">
        <v>42</v>
      </c>
      <c r="K1311">
        <v>14</v>
      </c>
      <c r="L1311">
        <v>45540</v>
      </c>
      <c r="M1311">
        <v>22</v>
      </c>
      <c r="N1311" t="s">
        <v>3394</v>
      </c>
      <c r="O1311" t="s">
        <v>49</v>
      </c>
      <c r="P1311">
        <v>1799</v>
      </c>
      <c r="Q1311">
        <v>38.700000000000003</v>
      </c>
      <c r="R1311">
        <v>5</v>
      </c>
      <c r="S1311">
        <v>169</v>
      </c>
      <c r="T1311">
        <v>2010</v>
      </c>
      <c r="U1311" t="str">
        <f t="shared" si="180"/>
        <v>Automatic</v>
      </c>
      <c r="V1311">
        <f t="shared" si="181"/>
        <v>0</v>
      </c>
      <c r="W1311">
        <f t="shared" si="182"/>
        <v>100000</v>
      </c>
      <c r="X1311">
        <f t="shared" si="183"/>
        <v>1.8</v>
      </c>
      <c r="Y1311">
        <f t="shared" si="184"/>
        <v>1</v>
      </c>
      <c r="Z1311">
        <f t="shared" si="185"/>
        <v>0</v>
      </c>
      <c r="AA1311">
        <f t="shared" si="186"/>
        <v>1</v>
      </c>
      <c r="AB1311">
        <f t="shared" si="187"/>
        <v>1</v>
      </c>
      <c r="AC1311">
        <f t="shared" si="188"/>
        <v>0</v>
      </c>
    </row>
    <row r="1312" spans="1:29" x14ac:dyDescent="0.2">
      <c r="A1312" t="s">
        <v>3395</v>
      </c>
      <c r="B1312" t="s">
        <v>133</v>
      </c>
      <c r="C1312">
        <v>16937</v>
      </c>
      <c r="D1312" t="s">
        <v>3348</v>
      </c>
      <c r="E1312">
        <v>2</v>
      </c>
      <c r="F1312" t="s">
        <v>40</v>
      </c>
      <c r="G1312">
        <v>7367</v>
      </c>
      <c r="H1312" t="s">
        <v>85</v>
      </c>
      <c r="I1312" t="s">
        <v>34</v>
      </c>
      <c r="J1312" t="s">
        <v>42</v>
      </c>
      <c r="K1312">
        <v>5</v>
      </c>
      <c r="L1312">
        <v>46142</v>
      </c>
      <c r="M1312">
        <v>11</v>
      </c>
      <c r="N1312" t="s">
        <v>3396</v>
      </c>
      <c r="O1312" t="s">
        <v>49</v>
      </c>
      <c r="P1312">
        <v>999</v>
      </c>
      <c r="Q1312">
        <v>44.8</v>
      </c>
      <c r="R1312">
        <v>5</v>
      </c>
      <c r="S1312">
        <v>118</v>
      </c>
      <c r="T1312">
        <v>2023</v>
      </c>
      <c r="U1312" t="str">
        <f t="shared" si="180"/>
        <v>Automatic</v>
      </c>
      <c r="V1312">
        <f t="shared" si="181"/>
        <v>15000</v>
      </c>
      <c r="W1312">
        <f t="shared" si="182"/>
        <v>0</v>
      </c>
      <c r="X1312">
        <f t="shared" si="183"/>
        <v>1</v>
      </c>
      <c r="Y1312">
        <f t="shared" si="184"/>
        <v>1</v>
      </c>
      <c r="Z1312">
        <f t="shared" si="185"/>
        <v>1</v>
      </c>
      <c r="AA1312">
        <f t="shared" si="186"/>
        <v>1</v>
      </c>
      <c r="AB1312">
        <f t="shared" si="187"/>
        <v>1</v>
      </c>
      <c r="AC1312">
        <f t="shared" si="188"/>
        <v>1</v>
      </c>
    </row>
    <row r="1313" spans="1:29" x14ac:dyDescent="0.2">
      <c r="A1313" t="s">
        <v>3397</v>
      </c>
      <c r="B1313" t="s">
        <v>133</v>
      </c>
      <c r="C1313">
        <v>12609</v>
      </c>
      <c r="D1313" t="s">
        <v>3398</v>
      </c>
      <c r="E1313">
        <v>2</v>
      </c>
      <c r="F1313" t="s">
        <v>32</v>
      </c>
      <c r="G1313">
        <v>23259</v>
      </c>
      <c r="H1313" t="s">
        <v>33</v>
      </c>
      <c r="I1313" t="s">
        <v>34</v>
      </c>
      <c r="J1313" t="s">
        <v>42</v>
      </c>
      <c r="K1313">
        <v>6</v>
      </c>
      <c r="L1313">
        <v>45421</v>
      </c>
      <c r="M1313">
        <v>8</v>
      </c>
      <c r="N1313" t="s">
        <v>3399</v>
      </c>
      <c r="O1313" t="s">
        <v>49</v>
      </c>
      <c r="P1313">
        <v>1497</v>
      </c>
      <c r="Q1313">
        <v>2.8</v>
      </c>
      <c r="R1313">
        <v>5</v>
      </c>
      <c r="S1313">
        <v>84</v>
      </c>
      <c r="T1313">
        <v>2018</v>
      </c>
      <c r="U1313" t="str">
        <f t="shared" si="180"/>
        <v>Automatic</v>
      </c>
      <c r="V1313">
        <f t="shared" si="181"/>
        <v>10000</v>
      </c>
      <c r="W1313">
        <f t="shared" si="182"/>
        <v>0</v>
      </c>
      <c r="X1313">
        <f t="shared" si="183"/>
        <v>1.5</v>
      </c>
      <c r="Y1313">
        <f t="shared" si="184"/>
        <v>1</v>
      </c>
      <c r="Z1313">
        <f t="shared" si="185"/>
        <v>1</v>
      </c>
      <c r="AA1313">
        <f t="shared" si="186"/>
        <v>1</v>
      </c>
      <c r="AB1313">
        <f t="shared" si="187"/>
        <v>0</v>
      </c>
      <c r="AC1313">
        <f t="shared" si="188"/>
        <v>0</v>
      </c>
    </row>
    <row r="1314" spans="1:29" x14ac:dyDescent="0.2">
      <c r="A1314" t="s">
        <v>3400</v>
      </c>
      <c r="B1314" t="s">
        <v>307</v>
      </c>
      <c r="C1314">
        <v>7145</v>
      </c>
      <c r="D1314" t="s">
        <v>3401</v>
      </c>
      <c r="E1314">
        <v>1</v>
      </c>
      <c r="F1314" t="s">
        <v>40</v>
      </c>
      <c r="G1314">
        <v>15000</v>
      </c>
      <c r="H1314" t="s">
        <v>77</v>
      </c>
      <c r="I1314" t="s">
        <v>54</v>
      </c>
      <c r="J1314" t="s">
        <v>42</v>
      </c>
      <c r="K1314">
        <v>7</v>
      </c>
      <c r="L1314">
        <v>44678</v>
      </c>
      <c r="M1314">
        <v>3</v>
      </c>
      <c r="N1314" t="s">
        <v>3402</v>
      </c>
      <c r="O1314" t="s">
        <v>49</v>
      </c>
      <c r="P1314">
        <v>999</v>
      </c>
      <c r="Q1314">
        <v>58.9</v>
      </c>
      <c r="R1314">
        <v>5</v>
      </c>
      <c r="S1314">
        <v>108</v>
      </c>
      <c r="T1314">
        <v>2017</v>
      </c>
      <c r="U1314" t="str">
        <f t="shared" si="180"/>
        <v>Manual</v>
      </c>
      <c r="V1314">
        <f t="shared" si="181"/>
        <v>5000</v>
      </c>
      <c r="W1314">
        <f t="shared" si="182"/>
        <v>0</v>
      </c>
      <c r="X1314">
        <f t="shared" si="183"/>
        <v>1</v>
      </c>
      <c r="Y1314">
        <f t="shared" si="184"/>
        <v>1</v>
      </c>
      <c r="Z1314">
        <f t="shared" si="185"/>
        <v>1</v>
      </c>
      <c r="AA1314">
        <f t="shared" si="186"/>
        <v>1</v>
      </c>
      <c r="AB1314">
        <f t="shared" si="187"/>
        <v>1</v>
      </c>
      <c r="AC1314">
        <f t="shared" si="188"/>
        <v>1</v>
      </c>
    </row>
    <row r="1315" spans="1:29" x14ac:dyDescent="0.2">
      <c r="A1315" t="s">
        <v>3403</v>
      </c>
      <c r="B1315" t="s">
        <v>51</v>
      </c>
      <c r="C1315">
        <v>1740</v>
      </c>
      <c r="D1315" t="s">
        <v>3404</v>
      </c>
      <c r="E1315">
        <v>1</v>
      </c>
      <c r="F1315" t="s">
        <v>53</v>
      </c>
      <c r="G1315">
        <v>120000</v>
      </c>
      <c r="H1315" t="s">
        <v>41</v>
      </c>
      <c r="I1315" t="s">
        <v>54</v>
      </c>
      <c r="J1315" t="s">
        <v>55</v>
      </c>
      <c r="K1315">
        <v>14</v>
      </c>
      <c r="L1315">
        <v>45340</v>
      </c>
      <c r="M1315">
        <v>16</v>
      </c>
      <c r="N1315" t="s">
        <v>3405</v>
      </c>
      <c r="O1315" t="s">
        <v>57</v>
      </c>
      <c r="P1315">
        <v>1986</v>
      </c>
      <c r="Q1315">
        <v>51.4</v>
      </c>
      <c r="R1315">
        <v>5</v>
      </c>
      <c r="S1315">
        <v>143</v>
      </c>
      <c r="T1315">
        <v>2010</v>
      </c>
      <c r="U1315" t="str">
        <f t="shared" si="180"/>
        <v>Manual</v>
      </c>
      <c r="V1315">
        <f t="shared" si="181"/>
        <v>0</v>
      </c>
      <c r="W1315">
        <f t="shared" si="182"/>
        <v>100000</v>
      </c>
      <c r="X1315">
        <f t="shared" si="183"/>
        <v>2</v>
      </c>
      <c r="Y1315">
        <f t="shared" si="184"/>
        <v>1</v>
      </c>
      <c r="Z1315">
        <f t="shared" si="185"/>
        <v>0</v>
      </c>
      <c r="AA1315">
        <f t="shared" si="186"/>
        <v>1</v>
      </c>
      <c r="AB1315">
        <f t="shared" si="187"/>
        <v>1</v>
      </c>
      <c r="AC1315">
        <f t="shared" si="188"/>
        <v>0</v>
      </c>
    </row>
    <row r="1316" spans="1:29" x14ac:dyDescent="0.2">
      <c r="A1316" t="s">
        <v>3406</v>
      </c>
      <c r="B1316" t="s">
        <v>922</v>
      </c>
      <c r="C1316">
        <v>4442</v>
      </c>
      <c r="D1316" t="s">
        <v>3407</v>
      </c>
      <c r="E1316">
        <v>2</v>
      </c>
      <c r="F1316" t="s">
        <v>53</v>
      </c>
      <c r="G1316">
        <v>108000</v>
      </c>
      <c r="H1316" t="s">
        <v>77</v>
      </c>
      <c r="I1316" t="s">
        <v>34</v>
      </c>
      <c r="J1316" t="s">
        <v>35</v>
      </c>
      <c r="K1316">
        <v>15</v>
      </c>
      <c r="L1316">
        <v>45569</v>
      </c>
      <c r="M1316">
        <v>21</v>
      </c>
      <c r="N1316" t="s">
        <v>3408</v>
      </c>
      <c r="O1316" t="s">
        <v>35</v>
      </c>
      <c r="P1316">
        <v>2179</v>
      </c>
      <c r="Q1316">
        <v>33.200000000000003</v>
      </c>
      <c r="R1316">
        <v>5</v>
      </c>
      <c r="S1316">
        <v>224</v>
      </c>
      <c r="T1316">
        <v>2009</v>
      </c>
      <c r="U1316" t="str">
        <f t="shared" si="180"/>
        <v>Automatic</v>
      </c>
      <c r="V1316">
        <f t="shared" si="181"/>
        <v>0</v>
      </c>
      <c r="W1316">
        <f t="shared" si="182"/>
        <v>100000</v>
      </c>
      <c r="X1316">
        <f t="shared" si="183"/>
        <v>2.2000000000000002</v>
      </c>
      <c r="Y1316">
        <f t="shared" si="184"/>
        <v>1</v>
      </c>
      <c r="Z1316">
        <f t="shared" si="185"/>
        <v>0</v>
      </c>
      <c r="AA1316">
        <f t="shared" si="186"/>
        <v>1</v>
      </c>
      <c r="AB1316">
        <f t="shared" si="187"/>
        <v>1</v>
      </c>
      <c r="AC1316">
        <f t="shared" si="188"/>
        <v>0</v>
      </c>
    </row>
    <row r="1317" spans="1:29" x14ac:dyDescent="0.2">
      <c r="A1317" t="s">
        <v>3409</v>
      </c>
      <c r="B1317" t="s">
        <v>295</v>
      </c>
      <c r="C1317">
        <v>10890</v>
      </c>
      <c r="D1317" t="s">
        <v>3410</v>
      </c>
      <c r="E1317">
        <v>1</v>
      </c>
      <c r="F1317" t="s">
        <v>53</v>
      </c>
      <c r="G1317">
        <v>40000</v>
      </c>
      <c r="H1317" t="s">
        <v>41</v>
      </c>
      <c r="I1317" t="s">
        <v>54</v>
      </c>
      <c r="J1317" t="s">
        <v>146</v>
      </c>
      <c r="K1317">
        <v>9</v>
      </c>
      <c r="L1317">
        <v>45029</v>
      </c>
      <c r="M1317">
        <v>23</v>
      </c>
      <c r="N1317" t="s">
        <v>3411</v>
      </c>
      <c r="O1317" t="s">
        <v>159</v>
      </c>
      <c r="P1317">
        <v>1598</v>
      </c>
      <c r="Q1317">
        <v>64.2</v>
      </c>
      <c r="R1317">
        <v>4</v>
      </c>
      <c r="S1317">
        <v>115</v>
      </c>
      <c r="T1317">
        <v>2015</v>
      </c>
      <c r="U1317" t="str">
        <f t="shared" si="180"/>
        <v>Manual</v>
      </c>
      <c r="V1317">
        <f t="shared" si="181"/>
        <v>10000</v>
      </c>
      <c r="W1317">
        <f t="shared" si="182"/>
        <v>0</v>
      </c>
      <c r="X1317">
        <f t="shared" si="183"/>
        <v>1.6</v>
      </c>
      <c r="Y1317">
        <f t="shared" si="184"/>
        <v>1</v>
      </c>
      <c r="Z1317">
        <f t="shared" si="185"/>
        <v>1</v>
      </c>
      <c r="AA1317">
        <f t="shared" si="186"/>
        <v>1</v>
      </c>
      <c r="AB1317">
        <f t="shared" si="187"/>
        <v>1</v>
      </c>
      <c r="AC1317">
        <f t="shared" si="188"/>
        <v>1</v>
      </c>
    </row>
    <row r="1318" spans="1:29" x14ac:dyDescent="0.2">
      <c r="A1318" t="s">
        <v>3412</v>
      </c>
      <c r="B1318" t="s">
        <v>69</v>
      </c>
      <c r="C1318">
        <v>7600</v>
      </c>
      <c r="D1318" t="s">
        <v>3413</v>
      </c>
      <c r="E1318">
        <v>2</v>
      </c>
      <c r="F1318" t="s">
        <v>53</v>
      </c>
      <c r="G1318">
        <v>85000</v>
      </c>
      <c r="H1318" t="s">
        <v>77</v>
      </c>
      <c r="I1318" t="s">
        <v>54</v>
      </c>
      <c r="J1318" t="s">
        <v>55</v>
      </c>
      <c r="K1318">
        <v>12</v>
      </c>
      <c r="L1318">
        <v>44879</v>
      </c>
      <c r="M1318">
        <v>32</v>
      </c>
      <c r="N1318" t="s">
        <v>3414</v>
      </c>
      <c r="O1318" t="s">
        <v>57</v>
      </c>
      <c r="P1318">
        <v>2143</v>
      </c>
      <c r="Q1318">
        <v>58.9</v>
      </c>
      <c r="R1318">
        <v>5</v>
      </c>
      <c r="S1318">
        <v>125</v>
      </c>
      <c r="T1318">
        <v>2012</v>
      </c>
      <c r="U1318" t="str">
        <f t="shared" si="180"/>
        <v>Automatic</v>
      </c>
      <c r="V1318">
        <f t="shared" si="181"/>
        <v>5000</v>
      </c>
      <c r="W1318">
        <f t="shared" si="182"/>
        <v>50000</v>
      </c>
      <c r="X1318">
        <f t="shared" si="183"/>
        <v>2.1</v>
      </c>
      <c r="Y1318">
        <f t="shared" si="184"/>
        <v>1</v>
      </c>
      <c r="Z1318">
        <f t="shared" si="185"/>
        <v>1</v>
      </c>
      <c r="AA1318">
        <f t="shared" si="186"/>
        <v>1</v>
      </c>
      <c r="AB1318">
        <f t="shared" si="187"/>
        <v>1</v>
      </c>
      <c r="AC1318">
        <f t="shared" si="188"/>
        <v>1</v>
      </c>
    </row>
    <row r="1319" spans="1:29" x14ac:dyDescent="0.2">
      <c r="A1319" t="s">
        <v>3415</v>
      </c>
      <c r="B1319" t="s">
        <v>69</v>
      </c>
      <c r="C1319">
        <v>19045</v>
      </c>
      <c r="D1319" t="s">
        <v>3416</v>
      </c>
      <c r="E1319">
        <v>2</v>
      </c>
      <c r="F1319" t="s">
        <v>53</v>
      </c>
      <c r="G1319">
        <v>4500</v>
      </c>
      <c r="H1319" t="s">
        <v>94</v>
      </c>
      <c r="I1319" t="s">
        <v>54</v>
      </c>
      <c r="J1319" t="s">
        <v>42</v>
      </c>
      <c r="K1319">
        <v>8</v>
      </c>
      <c r="L1319">
        <v>44624</v>
      </c>
      <c r="M1319">
        <v>17</v>
      </c>
      <c r="N1319" t="s">
        <v>3417</v>
      </c>
      <c r="O1319" t="s">
        <v>49</v>
      </c>
      <c r="P1319">
        <v>1461</v>
      </c>
      <c r="Q1319">
        <v>74.3</v>
      </c>
      <c r="R1319">
        <v>5</v>
      </c>
      <c r="S1319">
        <v>101</v>
      </c>
      <c r="T1319">
        <v>2016</v>
      </c>
      <c r="U1319" t="str">
        <f t="shared" si="180"/>
        <v>Automatic</v>
      </c>
      <c r="V1319">
        <f t="shared" si="181"/>
        <v>15000</v>
      </c>
      <c r="W1319">
        <f t="shared" si="182"/>
        <v>0</v>
      </c>
      <c r="X1319">
        <f t="shared" si="183"/>
        <v>1.5</v>
      </c>
      <c r="Y1319">
        <f t="shared" si="184"/>
        <v>1</v>
      </c>
      <c r="Z1319">
        <f t="shared" si="185"/>
        <v>1</v>
      </c>
      <c r="AA1319">
        <f t="shared" si="186"/>
        <v>1</v>
      </c>
      <c r="AB1319">
        <f t="shared" si="187"/>
        <v>1</v>
      </c>
      <c r="AC1319">
        <f t="shared" si="188"/>
        <v>1</v>
      </c>
    </row>
    <row r="1320" spans="1:29" x14ac:dyDescent="0.2">
      <c r="A1320" t="s">
        <v>3418</v>
      </c>
      <c r="B1320" t="s">
        <v>133</v>
      </c>
      <c r="C1320">
        <v>14486</v>
      </c>
      <c r="D1320" t="s">
        <v>3419</v>
      </c>
      <c r="E1320">
        <v>2</v>
      </c>
      <c r="F1320" t="s">
        <v>32</v>
      </c>
      <c r="G1320">
        <v>12346</v>
      </c>
      <c r="H1320" t="s">
        <v>61</v>
      </c>
      <c r="I1320" t="s">
        <v>34</v>
      </c>
      <c r="J1320" t="s">
        <v>42</v>
      </c>
      <c r="K1320">
        <v>3</v>
      </c>
      <c r="L1320">
        <v>45596</v>
      </c>
      <c r="M1320">
        <v>14</v>
      </c>
      <c r="N1320" t="s">
        <v>3420</v>
      </c>
      <c r="O1320" t="s">
        <v>49</v>
      </c>
      <c r="P1320">
        <v>1490</v>
      </c>
      <c r="Q1320">
        <v>68.900000000000006</v>
      </c>
      <c r="R1320">
        <v>5</v>
      </c>
      <c r="S1320">
        <v>92</v>
      </c>
      <c r="T1320">
        <v>2021</v>
      </c>
      <c r="U1320" t="str">
        <f t="shared" si="180"/>
        <v>Automatic</v>
      </c>
      <c r="V1320">
        <f t="shared" si="181"/>
        <v>10000</v>
      </c>
      <c r="W1320">
        <f t="shared" si="182"/>
        <v>0</v>
      </c>
      <c r="X1320">
        <f t="shared" si="183"/>
        <v>1.5</v>
      </c>
      <c r="Y1320">
        <f t="shared" si="184"/>
        <v>1</v>
      </c>
      <c r="Z1320">
        <f t="shared" si="185"/>
        <v>1</v>
      </c>
      <c r="AA1320">
        <f t="shared" si="186"/>
        <v>1</v>
      </c>
      <c r="AB1320">
        <f t="shared" si="187"/>
        <v>1</v>
      </c>
      <c r="AC1320">
        <f t="shared" si="188"/>
        <v>1</v>
      </c>
    </row>
    <row r="1321" spans="1:29" x14ac:dyDescent="0.2">
      <c r="A1321" t="s">
        <v>3421</v>
      </c>
      <c r="B1321" t="s">
        <v>75</v>
      </c>
      <c r="C1321">
        <v>10445</v>
      </c>
      <c r="D1321" t="s">
        <v>3422</v>
      </c>
      <c r="E1321">
        <v>1</v>
      </c>
      <c r="F1321" t="s">
        <v>53</v>
      </c>
      <c r="G1321">
        <v>108000</v>
      </c>
      <c r="H1321" t="s">
        <v>61</v>
      </c>
      <c r="I1321" t="s">
        <v>34</v>
      </c>
      <c r="J1321" t="s">
        <v>35</v>
      </c>
      <c r="K1321">
        <v>9</v>
      </c>
      <c r="L1321">
        <v>45757</v>
      </c>
      <c r="M1321">
        <v>29</v>
      </c>
      <c r="N1321" t="s">
        <v>3423</v>
      </c>
      <c r="O1321" t="s">
        <v>35</v>
      </c>
      <c r="P1321">
        <v>1968</v>
      </c>
      <c r="Q1321">
        <v>64.2</v>
      </c>
      <c r="R1321">
        <v>5</v>
      </c>
      <c r="S1321">
        <v>114</v>
      </c>
      <c r="T1321">
        <v>2015</v>
      </c>
      <c r="U1321" t="str">
        <f t="shared" si="180"/>
        <v>Manual</v>
      </c>
      <c r="V1321">
        <f t="shared" si="181"/>
        <v>10000</v>
      </c>
      <c r="W1321">
        <f t="shared" si="182"/>
        <v>100000</v>
      </c>
      <c r="X1321">
        <f t="shared" si="183"/>
        <v>2</v>
      </c>
      <c r="Y1321">
        <f t="shared" si="184"/>
        <v>1</v>
      </c>
      <c r="Z1321">
        <f t="shared" si="185"/>
        <v>0</v>
      </c>
      <c r="AA1321">
        <f t="shared" si="186"/>
        <v>1</v>
      </c>
      <c r="AB1321">
        <f t="shared" si="187"/>
        <v>1</v>
      </c>
      <c r="AC1321">
        <f t="shared" si="188"/>
        <v>0</v>
      </c>
    </row>
    <row r="1322" spans="1:29" x14ac:dyDescent="0.2">
      <c r="A1322" t="s">
        <v>3424</v>
      </c>
      <c r="B1322" t="s">
        <v>243</v>
      </c>
      <c r="C1322">
        <v>6745</v>
      </c>
      <c r="D1322" t="s">
        <v>3425</v>
      </c>
      <c r="E1322">
        <v>1</v>
      </c>
      <c r="F1322" t="s">
        <v>53</v>
      </c>
      <c r="G1322">
        <v>70000</v>
      </c>
      <c r="H1322" t="s">
        <v>41</v>
      </c>
      <c r="I1322" t="s">
        <v>34</v>
      </c>
      <c r="J1322" t="s">
        <v>42</v>
      </c>
      <c r="K1322">
        <v>10</v>
      </c>
      <c r="L1322">
        <v>45625</v>
      </c>
      <c r="M1322">
        <v>14</v>
      </c>
      <c r="N1322" t="s">
        <v>3426</v>
      </c>
      <c r="O1322" t="s">
        <v>44</v>
      </c>
      <c r="P1322">
        <v>1598</v>
      </c>
      <c r="Q1322">
        <v>74.3</v>
      </c>
      <c r="R1322">
        <v>5</v>
      </c>
      <c r="S1322">
        <v>99</v>
      </c>
      <c r="T1322">
        <v>2014</v>
      </c>
      <c r="U1322" t="str">
        <f t="shared" si="180"/>
        <v>Manual</v>
      </c>
      <c r="V1322">
        <f t="shared" si="181"/>
        <v>5000</v>
      </c>
      <c r="W1322">
        <f t="shared" si="182"/>
        <v>50000</v>
      </c>
      <c r="X1322">
        <f t="shared" si="183"/>
        <v>1.6</v>
      </c>
      <c r="Y1322">
        <f t="shared" si="184"/>
        <v>1</v>
      </c>
      <c r="Z1322">
        <f t="shared" si="185"/>
        <v>1</v>
      </c>
      <c r="AA1322">
        <f t="shared" si="186"/>
        <v>1</v>
      </c>
      <c r="AB1322">
        <f t="shared" si="187"/>
        <v>1</v>
      </c>
      <c r="AC1322">
        <f t="shared" si="188"/>
        <v>1</v>
      </c>
    </row>
    <row r="1323" spans="1:29" x14ac:dyDescent="0.2">
      <c r="A1323" t="s">
        <v>3427</v>
      </c>
      <c r="B1323" t="s">
        <v>59</v>
      </c>
      <c r="C1323">
        <v>18495</v>
      </c>
      <c r="D1323" t="s">
        <v>3428</v>
      </c>
      <c r="E1323">
        <v>2</v>
      </c>
      <c r="F1323" t="s">
        <v>53</v>
      </c>
      <c r="G1323">
        <v>43500</v>
      </c>
      <c r="H1323" t="s">
        <v>94</v>
      </c>
      <c r="I1323" t="s">
        <v>54</v>
      </c>
      <c r="J1323" t="s">
        <v>55</v>
      </c>
      <c r="K1323">
        <v>10</v>
      </c>
      <c r="L1323">
        <v>44643</v>
      </c>
      <c r="M1323">
        <v>41</v>
      </c>
      <c r="N1323" t="s">
        <v>3429</v>
      </c>
      <c r="O1323" t="s">
        <v>57</v>
      </c>
      <c r="P1323">
        <v>2993</v>
      </c>
      <c r="Q1323">
        <v>47.1</v>
      </c>
      <c r="R1323">
        <v>5</v>
      </c>
      <c r="S1323">
        <v>159</v>
      </c>
      <c r="T1323">
        <v>2014</v>
      </c>
      <c r="U1323" t="str">
        <f t="shared" si="180"/>
        <v>Automatic</v>
      </c>
      <c r="V1323">
        <f t="shared" si="181"/>
        <v>15000</v>
      </c>
      <c r="W1323">
        <f t="shared" si="182"/>
        <v>0</v>
      </c>
      <c r="X1323">
        <f t="shared" si="183"/>
        <v>3</v>
      </c>
      <c r="Y1323">
        <f t="shared" si="184"/>
        <v>1</v>
      </c>
      <c r="Z1323">
        <f t="shared" si="185"/>
        <v>1</v>
      </c>
      <c r="AA1323">
        <f t="shared" si="186"/>
        <v>0</v>
      </c>
      <c r="AB1323">
        <f t="shared" si="187"/>
        <v>1</v>
      </c>
      <c r="AC1323">
        <f t="shared" si="188"/>
        <v>0</v>
      </c>
    </row>
    <row r="1324" spans="1:29" x14ac:dyDescent="0.2">
      <c r="A1324" t="s">
        <v>3430</v>
      </c>
      <c r="B1324" t="s">
        <v>123</v>
      </c>
      <c r="C1324">
        <v>21745</v>
      </c>
      <c r="D1324" t="s">
        <v>3431</v>
      </c>
      <c r="E1324">
        <v>2</v>
      </c>
      <c r="F1324" t="s">
        <v>53</v>
      </c>
      <c r="G1324">
        <v>25000</v>
      </c>
      <c r="H1324" t="s">
        <v>85</v>
      </c>
      <c r="I1324" t="s">
        <v>54</v>
      </c>
      <c r="J1324" t="s">
        <v>146</v>
      </c>
      <c r="K1324">
        <v>9</v>
      </c>
      <c r="L1324">
        <v>44705</v>
      </c>
      <c r="M1324">
        <v>41</v>
      </c>
      <c r="N1324" t="s">
        <v>3432</v>
      </c>
      <c r="O1324" t="s">
        <v>148</v>
      </c>
      <c r="P1324">
        <v>2993</v>
      </c>
      <c r="Q1324">
        <v>50.4</v>
      </c>
      <c r="R1324">
        <v>4</v>
      </c>
      <c r="S1324">
        <v>146</v>
      </c>
      <c r="T1324">
        <v>2015</v>
      </c>
      <c r="U1324" t="str">
        <f t="shared" si="180"/>
        <v>Automatic</v>
      </c>
      <c r="V1324">
        <f t="shared" si="181"/>
        <v>20000</v>
      </c>
      <c r="W1324">
        <f t="shared" si="182"/>
        <v>0</v>
      </c>
      <c r="X1324">
        <f t="shared" si="183"/>
        <v>3</v>
      </c>
      <c r="Y1324">
        <f t="shared" si="184"/>
        <v>1</v>
      </c>
      <c r="Z1324">
        <f t="shared" si="185"/>
        <v>1</v>
      </c>
      <c r="AA1324">
        <f t="shared" si="186"/>
        <v>0</v>
      </c>
      <c r="AB1324">
        <f t="shared" si="187"/>
        <v>1</v>
      </c>
      <c r="AC1324">
        <f t="shared" si="188"/>
        <v>0</v>
      </c>
    </row>
    <row r="1325" spans="1:29" x14ac:dyDescent="0.2">
      <c r="A1325" t="s">
        <v>3433</v>
      </c>
      <c r="B1325" t="s">
        <v>69</v>
      </c>
      <c r="C1325">
        <v>22295</v>
      </c>
      <c r="D1325" t="s">
        <v>3434</v>
      </c>
      <c r="E1325">
        <v>2</v>
      </c>
      <c r="F1325" t="s">
        <v>53</v>
      </c>
      <c r="G1325">
        <v>24</v>
      </c>
      <c r="H1325" t="s">
        <v>33</v>
      </c>
      <c r="I1325" t="s">
        <v>54</v>
      </c>
      <c r="J1325" t="s">
        <v>55</v>
      </c>
      <c r="K1325">
        <v>9</v>
      </c>
      <c r="L1325">
        <v>44593</v>
      </c>
      <c r="M1325">
        <v>24</v>
      </c>
      <c r="N1325" t="s">
        <v>3435</v>
      </c>
      <c r="O1325" t="s">
        <v>57</v>
      </c>
      <c r="P1325">
        <v>2143</v>
      </c>
      <c r="Q1325">
        <v>62.8</v>
      </c>
      <c r="R1325">
        <v>5</v>
      </c>
      <c r="S1325">
        <v>109</v>
      </c>
      <c r="T1325">
        <v>2015</v>
      </c>
      <c r="U1325" t="str">
        <f t="shared" si="180"/>
        <v>Automatic</v>
      </c>
      <c r="V1325">
        <f t="shared" si="181"/>
        <v>20000</v>
      </c>
      <c r="W1325">
        <f t="shared" si="182"/>
        <v>0</v>
      </c>
      <c r="X1325">
        <f t="shared" si="183"/>
        <v>2.1</v>
      </c>
      <c r="Y1325">
        <f t="shared" si="184"/>
        <v>1</v>
      </c>
      <c r="Z1325">
        <f t="shared" si="185"/>
        <v>1</v>
      </c>
      <c r="AA1325">
        <f t="shared" si="186"/>
        <v>1</v>
      </c>
      <c r="AB1325">
        <f t="shared" si="187"/>
        <v>1</v>
      </c>
      <c r="AC1325">
        <f t="shared" si="188"/>
        <v>1</v>
      </c>
    </row>
    <row r="1326" spans="1:29" x14ac:dyDescent="0.2">
      <c r="A1326" t="s">
        <v>3436</v>
      </c>
      <c r="B1326" t="s">
        <v>65</v>
      </c>
      <c r="C1326">
        <v>3995</v>
      </c>
      <c r="D1326" t="s">
        <v>3437</v>
      </c>
      <c r="E1326">
        <v>2</v>
      </c>
      <c r="F1326" t="s">
        <v>53</v>
      </c>
      <c r="G1326">
        <v>57000</v>
      </c>
      <c r="H1326" t="s">
        <v>41</v>
      </c>
      <c r="I1326" t="s">
        <v>95</v>
      </c>
      <c r="J1326" t="s">
        <v>146</v>
      </c>
      <c r="K1326">
        <v>11</v>
      </c>
      <c r="L1326">
        <v>45383</v>
      </c>
      <c r="M1326">
        <v>8</v>
      </c>
      <c r="N1326" t="s">
        <v>3438</v>
      </c>
      <c r="O1326" t="s">
        <v>159</v>
      </c>
      <c r="P1326">
        <v>799</v>
      </c>
      <c r="Q1326">
        <v>85.6</v>
      </c>
      <c r="R1326">
        <v>2</v>
      </c>
      <c r="S1326">
        <v>87</v>
      </c>
      <c r="T1326">
        <v>2013</v>
      </c>
      <c r="U1326" t="str">
        <f t="shared" si="180"/>
        <v>Automatic</v>
      </c>
      <c r="V1326">
        <f t="shared" si="181"/>
        <v>0</v>
      </c>
      <c r="W1326">
        <f t="shared" si="182"/>
        <v>50000</v>
      </c>
      <c r="X1326">
        <f t="shared" si="183"/>
        <v>0.8</v>
      </c>
      <c r="Y1326">
        <f t="shared" si="184"/>
        <v>1</v>
      </c>
      <c r="Z1326">
        <f t="shared" si="185"/>
        <v>1</v>
      </c>
      <c r="AA1326">
        <f t="shared" si="186"/>
        <v>1</v>
      </c>
      <c r="AB1326">
        <f t="shared" si="187"/>
        <v>1</v>
      </c>
      <c r="AC1326">
        <f t="shared" si="188"/>
        <v>1</v>
      </c>
    </row>
    <row r="1327" spans="1:29" x14ac:dyDescent="0.2">
      <c r="A1327" t="s">
        <v>3439</v>
      </c>
      <c r="B1327" t="s">
        <v>141</v>
      </c>
      <c r="C1327">
        <v>4918</v>
      </c>
      <c r="D1327" t="s">
        <v>3440</v>
      </c>
      <c r="E1327">
        <v>1</v>
      </c>
      <c r="F1327" t="s">
        <v>40</v>
      </c>
      <c r="G1327">
        <v>18000</v>
      </c>
      <c r="H1327" t="s">
        <v>41</v>
      </c>
      <c r="I1327" t="s">
        <v>34</v>
      </c>
      <c r="J1327" t="s">
        <v>42</v>
      </c>
      <c r="K1327">
        <v>11</v>
      </c>
      <c r="L1327">
        <v>45619</v>
      </c>
      <c r="M1327">
        <v>16</v>
      </c>
      <c r="N1327" t="s">
        <v>3441</v>
      </c>
      <c r="O1327" t="s">
        <v>44</v>
      </c>
      <c r="P1327">
        <v>1598</v>
      </c>
      <c r="Q1327">
        <v>48.7</v>
      </c>
      <c r="R1327">
        <v>5</v>
      </c>
      <c r="S1327">
        <v>134</v>
      </c>
      <c r="T1327">
        <v>2013</v>
      </c>
      <c r="U1327" t="str">
        <f t="shared" si="180"/>
        <v>Manual</v>
      </c>
      <c r="V1327">
        <f t="shared" si="181"/>
        <v>0</v>
      </c>
      <c r="W1327">
        <f t="shared" si="182"/>
        <v>0</v>
      </c>
      <c r="X1327">
        <f t="shared" si="183"/>
        <v>1.6</v>
      </c>
      <c r="Y1327">
        <f t="shared" si="184"/>
        <v>1</v>
      </c>
      <c r="Z1327">
        <f t="shared" si="185"/>
        <v>1</v>
      </c>
      <c r="AA1327">
        <f t="shared" si="186"/>
        <v>1</v>
      </c>
      <c r="AB1327">
        <f t="shared" si="187"/>
        <v>1</v>
      </c>
      <c r="AC1327">
        <f t="shared" si="188"/>
        <v>1</v>
      </c>
    </row>
    <row r="1328" spans="1:29" x14ac:dyDescent="0.2">
      <c r="A1328" t="s">
        <v>3442</v>
      </c>
      <c r="B1328" t="s">
        <v>51</v>
      </c>
      <c r="C1328">
        <v>5340</v>
      </c>
      <c r="D1328" t="s">
        <v>519</v>
      </c>
      <c r="E1328">
        <v>1</v>
      </c>
      <c r="F1328" t="s">
        <v>53</v>
      </c>
      <c r="G1328">
        <v>67055</v>
      </c>
      <c r="H1328" t="s">
        <v>33</v>
      </c>
      <c r="I1328" t="s">
        <v>54</v>
      </c>
      <c r="J1328" t="s">
        <v>42</v>
      </c>
      <c r="K1328">
        <v>13</v>
      </c>
      <c r="L1328">
        <v>45089</v>
      </c>
      <c r="M1328">
        <v>16</v>
      </c>
      <c r="N1328" t="s">
        <v>3443</v>
      </c>
      <c r="O1328" t="s">
        <v>49</v>
      </c>
      <c r="P1328">
        <v>1598</v>
      </c>
      <c r="Q1328">
        <v>48.7</v>
      </c>
      <c r="R1328">
        <v>5</v>
      </c>
      <c r="S1328">
        <v>109</v>
      </c>
      <c r="T1328">
        <v>2011</v>
      </c>
      <c r="U1328" t="str">
        <f t="shared" si="180"/>
        <v>Manual</v>
      </c>
      <c r="V1328">
        <f t="shared" si="181"/>
        <v>5000</v>
      </c>
      <c r="W1328">
        <f t="shared" si="182"/>
        <v>50000</v>
      </c>
      <c r="X1328">
        <f t="shared" si="183"/>
        <v>1.6</v>
      </c>
      <c r="Y1328">
        <f t="shared" si="184"/>
        <v>1</v>
      </c>
      <c r="Z1328">
        <f t="shared" si="185"/>
        <v>1</v>
      </c>
      <c r="AA1328">
        <f t="shared" si="186"/>
        <v>1</v>
      </c>
      <c r="AB1328">
        <f t="shared" si="187"/>
        <v>1</v>
      </c>
      <c r="AC1328">
        <f t="shared" si="188"/>
        <v>1</v>
      </c>
    </row>
    <row r="1329" spans="1:29" x14ac:dyDescent="0.2">
      <c r="A1329" t="s">
        <v>3444</v>
      </c>
      <c r="B1329" t="s">
        <v>307</v>
      </c>
      <c r="C1329">
        <v>9795</v>
      </c>
      <c r="D1329" t="s">
        <v>3445</v>
      </c>
      <c r="E1329">
        <v>1</v>
      </c>
      <c r="F1329" t="s">
        <v>53</v>
      </c>
      <c r="G1329">
        <v>77000</v>
      </c>
      <c r="H1329" t="s">
        <v>61</v>
      </c>
      <c r="I1329" t="s">
        <v>34</v>
      </c>
      <c r="J1329" t="s">
        <v>35</v>
      </c>
      <c r="K1329">
        <v>8</v>
      </c>
      <c r="L1329">
        <v>45720</v>
      </c>
      <c r="M1329">
        <v>16</v>
      </c>
      <c r="N1329" t="s">
        <v>3446</v>
      </c>
      <c r="O1329" t="s">
        <v>35</v>
      </c>
      <c r="P1329">
        <v>1598</v>
      </c>
      <c r="Q1329">
        <v>80.7</v>
      </c>
      <c r="R1329">
        <v>5</v>
      </c>
      <c r="S1329">
        <v>90</v>
      </c>
      <c r="T1329">
        <v>2016</v>
      </c>
      <c r="U1329" t="str">
        <f t="shared" si="180"/>
        <v>Manual</v>
      </c>
      <c r="V1329">
        <f t="shared" si="181"/>
        <v>5000</v>
      </c>
      <c r="W1329">
        <f t="shared" si="182"/>
        <v>50000</v>
      </c>
      <c r="X1329">
        <f t="shared" si="183"/>
        <v>1.6</v>
      </c>
      <c r="Y1329">
        <f t="shared" si="184"/>
        <v>1</v>
      </c>
      <c r="Z1329">
        <f t="shared" si="185"/>
        <v>1</v>
      </c>
      <c r="AA1329">
        <f t="shared" si="186"/>
        <v>1</v>
      </c>
      <c r="AB1329">
        <f t="shared" si="187"/>
        <v>1</v>
      </c>
      <c r="AC1329">
        <f t="shared" si="188"/>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VehicleData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 Little</cp:lastModifiedBy>
  <dcterms:created xsi:type="dcterms:W3CDTF">2024-05-31T08:36:49Z</dcterms:created>
  <dcterms:modified xsi:type="dcterms:W3CDTF">2024-05-31T08:40:31Z</dcterms:modified>
</cp:coreProperties>
</file>