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educed/"/>
    </mc:Choice>
  </mc:AlternateContent>
  <xr:revisionPtr revIDLastSave="0" documentId="13_ncr:1_{65E92883-56AC-BE47-B0E0-CF2BD62BD9B4}" xr6:coauthVersionLast="47" xr6:coauthVersionMax="47" xr10:uidLastSave="{00000000-0000-0000-0000-000000000000}"/>
  <bookViews>
    <workbookView xWindow="38400" yWindow="500" windowWidth="3840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2" i="1"/>
  <c r="Q3" i="1"/>
  <c r="Q2" i="1"/>
  <c r="P3" i="1"/>
  <c r="P2" i="1"/>
  <c r="M3" i="1"/>
  <c r="M2" i="1"/>
  <c r="N3" i="1"/>
  <c r="L3" i="1"/>
  <c r="K3" i="1"/>
  <c r="N2" i="1"/>
  <c r="L2" i="1"/>
  <c r="K2" i="1"/>
</calcChain>
</file>

<file path=xl/sharedStrings.xml><?xml version="1.0" encoding="utf-8"?>
<sst xmlns="http://schemas.openxmlformats.org/spreadsheetml/2006/main" count="27" uniqueCount="27">
  <si>
    <t>Date</t>
  </si>
  <si>
    <t>Time</t>
  </si>
  <si>
    <t>Location</t>
  </si>
  <si>
    <t>Operator</t>
  </si>
  <si>
    <t>Route</t>
  </si>
  <si>
    <t>Type</t>
  </si>
  <si>
    <t>Aboard</t>
  </si>
  <si>
    <t>Fatalities</t>
  </si>
  <si>
    <t>Ground</t>
  </si>
  <si>
    <t>Summary</t>
  </si>
  <si>
    <t>If_Good_Quality</t>
  </si>
  <si>
    <t>Count_Negative_Weight</t>
  </si>
  <si>
    <t>Average_If_Ripe</t>
  </si>
  <si>
    <t>Concatenate_ID_Quality</t>
  </si>
  <si>
    <t>Index_Match_Size</t>
  </si>
  <si>
    <t>Fort Myer, Virginia</t>
  </si>
  <si>
    <t>Military - U.S. Army</t>
  </si>
  <si>
    <t>Demonstration</t>
  </si>
  <si>
    <t>Wright Flyer III</t>
  </si>
  <si>
    <t>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</si>
  <si>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AtlantiCity, New Jersey</t>
  </si>
  <si>
    <t>Military - U.S. Navy</t>
  </si>
  <si>
    <t>Test flight</t>
  </si>
  <si>
    <t>Dirigible</t>
  </si>
  <si>
    <t>First U.S. dirigible Akron exploded just offshore at an altitude of 1,000 ft. during a test flight.</t>
  </si>
  <si>
    <t>Count of Flights for a Specific Operator</t>
  </si>
  <si>
    <t>Average Aboard Passengers of Flights by a Specific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</si>
</sst>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2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
  <sheetViews>
    <sheetView tabSelected="1" workbookViewId="0">
      <selection activeCell="Q1" sqref="Q1"/>
    </sheetView>
  </sheetViews>
  <sheetFormatPr baseColWidth="10" defaultColWidth="8.83203125" defaultRowHeight="15" x14ac:dyDescent="0.2"/>
  <cols>
    <col min="1" max="1" width="19.33203125" customWidth="1"/>
  </cols>
  <sheetData>
    <row r="1" spans="1:17" x14ac:dyDescent="0.2">
      <c r="A1" s="1" t="s">
        <v>0</v>
      </c>
      <c r="B1" s="1" t="s">
        <v>1</v>
      </c>
      <c r="C1" s="1" t="s">
        <v>2</v>
      </c>
      <c r="D1" s="1" t="s">
        <v>3</v>
      </c>
      <c r="E1" s="1" t="s">
        <v>4</v>
      </c>
      <c r="F1" s="1" t="s">
        <v>5</v>
      </c>
      <c r="G1" s="1" t="s">
        <v>6</v>
      </c>
      <c r="H1" s="1" t="s">
        <v>7</v>
      </c>
      <c r="I1" s="1" t="s">
        <v>8</v>
      </c>
      <c r="J1" s="1" t="s">
        <v>9</v>
      </c>
      <c r="K1" t="s">
        <v>10</v>
      </c>
      <c r="L1" t="s">
        <v>11</v>
      </c>
      <c r="M1" t="s">
        <v>12</v>
      </c>
      <c r="N1" t="s">
        <v>13</v>
      </c>
      <c r="O1" t="s">
        <v>14</v>
      </c>
      <c r="P1" t="s">
        <v>25</v>
      </c>
      <c r="Q1" t="s">
        <v>26</v>
      </c>
    </row>
    <row r="2" spans="1:17" x14ac:dyDescent="0.2">
      <c r="A2">
        <v>3183</v>
      </c>
      <c r="B2" s="2">
        <v>0.72083333333333333</v>
      </c>
      <c r="C2" t="s">
        <v>15</v>
      </c>
      <c r="D2" t="s">
        <v>16</v>
      </c>
      <c r="E2" t="s">
        <v>17</v>
      </c>
      <c r="F2" t="s">
        <v>18</v>
      </c>
      <c r="G2">
        <v>2</v>
      </c>
      <c r="H2">
        <v>1</v>
      </c>
      <c r="I2">
        <v>0</v>
      </c>
      <c r="J2" t="s">
        <v>19</v>
      </c>
      <c r="K2" t="str">
        <f>IF(E2="good","Yes","No")</f>
        <v>No</v>
      </c>
      <c r="L2">
        <f>COUNTIF(C:C,"&lt;0")</f>
        <v>0</v>
      </c>
      <c r="M2">
        <f>AVERAGEIF(G:G,"&gt;0")</f>
        <v>3.5</v>
      </c>
      <c r="N2" t="str">
        <f>CONCATENATE("ID-",A2,"-",E2)</f>
        <v>ID-3183-Demonstration</v>
      </c>
      <c r="O2" t="str">
        <f>INDEX(C:C,MATCH(A2,A:A,0))</f>
        <v>Fort Myer, Virginia</v>
      </c>
      <c r="P2">
        <f>COUNTIF(D:D, "Military - U.S. Army")</f>
        <v>1</v>
      </c>
      <c r="Q2">
        <f>AVERAGEIF(C:C,"Fort Myer, Virginia", G:G)</f>
        <v>2</v>
      </c>
    </row>
    <row r="3" spans="1:17" x14ac:dyDescent="0.2">
      <c r="A3">
        <v>3184</v>
      </c>
      <c r="B3" s="2">
        <v>0.27083333333333331</v>
      </c>
      <c r="C3" t="s">
        <v>20</v>
      </c>
      <c r="D3" t="s">
        <v>21</v>
      </c>
      <c r="E3" t="s">
        <v>22</v>
      </c>
      <c r="F3" t="s">
        <v>23</v>
      </c>
      <c r="G3">
        <v>5</v>
      </c>
      <c r="H3">
        <v>5</v>
      </c>
      <c r="I3">
        <v>0</v>
      </c>
      <c r="J3" t="s">
        <v>24</v>
      </c>
      <c r="K3" t="str">
        <f>IF(E3="good","Yes","No")</f>
        <v>No</v>
      </c>
      <c r="L3">
        <f>COUNTIF(C:C,"&lt;0")</f>
        <v>0</v>
      </c>
      <c r="M3">
        <f>AVERAGEIF(G:G,"&gt;0")</f>
        <v>3.5</v>
      </c>
      <c r="N3" t="str">
        <f>CONCATENATE("ID-",A3,"-",E3)</f>
        <v>ID-3184-Test flight</v>
      </c>
      <c r="O3" t="str">
        <f t="shared" ref="O3" si="0">INDEX(C:C,MATCH(A3,A:A,0))</f>
        <v>AtlantiCity, New Jersey</v>
      </c>
      <c r="P3">
        <f>COUNTIF(D:D, "Military - U.S. Army")</f>
        <v>1</v>
      </c>
      <c r="Q3">
        <f>AVERAGEIF(C:C,"Fort Myer, Virginia", G:G)</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 Little</cp:lastModifiedBy>
  <dcterms:created xsi:type="dcterms:W3CDTF">2024-02-19T21:17:23Z</dcterms:created>
  <dcterms:modified xsi:type="dcterms:W3CDTF">2024-05-14T16:15:55Z</dcterms:modified>
</cp:coreProperties>
</file>