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ory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Product_ID</t>
        </is>
      </c>
      <c r="B1" t="inlineStr">
        <is>
          <t>Product_Name</t>
        </is>
      </c>
      <c r="C1" t="inlineStr">
        <is>
          <t>Opening 
Stock</t>
        </is>
      </c>
      <c r="D1" t="inlineStr">
        <is>
          <t>Purchase_Stock in</t>
        </is>
      </c>
      <c r="E1" t="inlineStr">
        <is>
          <t>Number_of_Units_Sold</t>
        </is>
      </c>
      <c r="F1" t="inlineStr">
        <is>
          <t>Hand_In_Stock</t>
        </is>
      </c>
      <c r="G1" t="inlineStr">
        <is>
          <t>Cost_Price_Per Unit_(USD)</t>
        </is>
      </c>
      <c r="H1" t="inlineStr">
        <is>
          <t>Cost_Price_Total_(USD)</t>
        </is>
      </c>
      <c r="I1" t="inlineStr">
        <is>
          <t>Total Units</t>
        </is>
      </c>
      <c r="J1" t="inlineStr">
        <is>
          <t>Average_Cost_Price</t>
        </is>
      </c>
      <c r="K1" t="inlineStr">
        <is>
          <t>Stock_Alert</t>
        </is>
      </c>
      <c r="L1" t="inlineStr">
        <is>
          <t>Device</t>
        </is>
      </c>
      <c r="M1" t="inlineStr">
        <is>
          <t>Match_Stock</t>
        </is>
      </c>
      <c r="O1" t="inlineStr">
        <is>
          <t>Count_Low_Stock</t>
        </is>
      </c>
    </row>
    <row r="2">
      <c r="A2" t="inlineStr">
        <is>
          <t>P101</t>
        </is>
      </c>
      <c r="B2" t="inlineStr">
        <is>
          <t>Laptop</t>
        </is>
      </c>
      <c r="C2" t="n">
        <v>50</v>
      </c>
      <c r="D2" t="n">
        <v>20</v>
      </c>
      <c r="E2" t="n">
        <v>10</v>
      </c>
      <c r="F2" t="n">
        <v>60</v>
      </c>
      <c r="G2" t="n">
        <v>1200</v>
      </c>
      <c r="H2" t="n">
        <v>72000</v>
      </c>
      <c r="I2">
        <f>SUM(C2,D2)</f>
        <v/>
      </c>
      <c r="J2">
        <f>AVERAGE(G2)</f>
        <v/>
      </c>
      <c r="K2">
        <f>IF(I2&lt;40, "Low", "OK")</f>
        <v/>
      </c>
      <c r="L2">
        <f>B2</f>
        <v/>
      </c>
      <c r="M2">
        <f>INDEX(F:F, MATCH(B2, B:B, 0))</f>
        <v/>
      </c>
      <c r="O2">
        <f>COUNTIF(F:F, "&lt;50")</f>
        <v/>
      </c>
    </row>
    <row r="3">
      <c r="A3" t="inlineStr">
        <is>
          <t>P102</t>
        </is>
      </c>
      <c r="B3" t="inlineStr">
        <is>
          <t>Monitor</t>
        </is>
      </c>
      <c r="C3" t="n">
        <v>40</v>
      </c>
      <c r="D3" t="n">
        <v>15</v>
      </c>
      <c r="E3" t="n">
        <v>5</v>
      </c>
      <c r="F3" t="n">
        <v>50</v>
      </c>
      <c r="G3" t="n">
        <v>500</v>
      </c>
      <c r="H3" t="n">
        <v>25000</v>
      </c>
      <c r="I3">
        <f>SUM(C3,D3)</f>
        <v/>
      </c>
      <c r="J3">
        <f>AVERAGE(G3)</f>
        <v/>
      </c>
      <c r="K3">
        <f>IF(I3&lt;40, "Low", "OK")</f>
        <v/>
      </c>
      <c r="L3">
        <f>B3</f>
        <v/>
      </c>
      <c r="M3">
        <f>INDEX(F:F, MATCH(B3, B:B, 0))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2024-05-14T16:39:36Z</dcterms:created>
  <dcterms:modified xmlns:dcterms="http://purl.org/dc/terms/" xmlns:xsi="http://www.w3.org/2001/XMLSchema-instance" xsi:type="dcterms:W3CDTF">2024-05-14T16:39:36Z</dcterms:modified>
</cp:coreProperties>
</file>