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chrislittle/GitHub/speedsheet/excel-2-python/data/excel_files_reduced_clean/"/>
    </mc:Choice>
  </mc:AlternateContent>
  <xr:revisionPtr revIDLastSave="0" documentId="13_ncr:1_{F2987469-27B6-BE44-8DCB-B4A926E08AA2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M3" i="1"/>
  <c r="L3" i="1"/>
  <c r="O3" i="1" s="1"/>
  <c r="K3" i="1"/>
  <c r="J3" i="1"/>
  <c r="I3" i="1"/>
  <c r="N2" i="1"/>
  <c r="M2" i="1"/>
  <c r="L2" i="1"/>
  <c r="O2" i="1" s="1"/>
  <c r="K2" i="1"/>
  <c r="J2" i="1"/>
  <c r="I2" i="1"/>
</calcChain>
</file>

<file path=xl/sharedStrings.xml><?xml version="1.0" encoding="utf-8"?>
<sst xmlns="http://schemas.openxmlformats.org/spreadsheetml/2006/main" count="15" uniqueCount="15">
  <si>
    <t>Store</t>
  </si>
  <si>
    <t>Date</t>
  </si>
  <si>
    <t>Weekly_Sales</t>
  </si>
  <si>
    <t>Holiday_Flag</t>
  </si>
  <si>
    <t>Temperature</t>
  </si>
  <si>
    <t>Fuel_Price</t>
  </si>
  <si>
    <t>CPI</t>
  </si>
  <si>
    <t>Unemployment</t>
  </si>
  <si>
    <t>Monthly Sales</t>
  </si>
  <si>
    <t>Average Temperature</t>
  </si>
  <si>
    <t>Sales Performance</t>
  </si>
  <si>
    <t>Fuel Price Category</t>
  </si>
  <si>
    <t>Temperature Range</t>
  </si>
  <si>
    <t>Store Summary</t>
  </si>
  <si>
    <t>Upper Fuel Price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</si>
</sst>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"/>
  <sheetViews>
    <sheetView tabSelected="1"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>
        <v>1</v>
      </c>
      <c r="B2">
        <v>40214</v>
      </c>
      <c r="C2">
        <v>1643690.9</v>
      </c>
      <c r="D2">
        <v>0</v>
      </c>
      <c r="E2">
        <v>42.31</v>
      </c>
      <c r="F2">
        <v>2.5720000000000001</v>
      </c>
      <c r="G2">
        <v>211.0963582</v>
      </c>
      <c r="H2">
        <v>8.1059999999999999</v>
      </c>
      <c r="I2">
        <f>SUMIF(B:B, B2, C:C)</f>
        <v>1643690.9</v>
      </c>
      <c r="J2">
        <f>AVERAGEIF(C:C, "&gt;100", E:E)</f>
        <v>40.409999999999997</v>
      </c>
      <c r="K2" t="str">
        <f>IF(C2&gt;AVERAGE(C:C), "High", "Low")</f>
        <v>High</v>
      </c>
      <c r="L2" t="str">
        <f>IF(AND(F2&gt;2.5, F2&lt;=3), "Medium", IF(F2&gt;3, "High", "Low"))</f>
        <v>Medium</v>
      </c>
      <c r="M2" t="str">
        <f>CONCATENATE(ROUND(MIN(E:E), 0), " - ", ROUND(MAX(E:E), 0))</f>
        <v>39 - 42</v>
      </c>
      <c r="N2" t="str">
        <f>CONCATENATE("Store ", A2, "-", ROUND(AVERAGEIF(A:A, A2, C:C), 0))</f>
        <v>Store 1-1642824</v>
      </c>
      <c r="O2" t="str">
        <f>UPPER(L2)</f>
        <v>MEDIUM</v>
      </c>
    </row>
    <row r="3" spans="1:15" x14ac:dyDescent="0.2">
      <c r="A3">
        <v>1</v>
      </c>
      <c r="B3">
        <v>40221</v>
      </c>
      <c r="C3">
        <v>1641957.44</v>
      </c>
      <c r="D3">
        <v>1</v>
      </c>
      <c r="E3">
        <v>38.51</v>
      </c>
      <c r="F3">
        <v>2.548</v>
      </c>
      <c r="G3">
        <v>211.2421698</v>
      </c>
      <c r="H3">
        <v>8.1059999999999999</v>
      </c>
      <c r="I3">
        <f>SUMIF(B:B, B3, C:C)</f>
        <v>1641957.44</v>
      </c>
      <c r="J3">
        <f>AVERAGEIF(C:C, "&gt;100", E:E)</f>
        <v>40.409999999999997</v>
      </c>
      <c r="K3" t="str">
        <f>IF(C3&gt;AVERAGE(C:C), "High", "Low")</f>
        <v>Low</v>
      </c>
      <c r="L3" t="str">
        <f>IF(AND(F3&gt;2.5, F3&lt;=3), "Medium", IF(F3&gt;3, "High", "Low"))</f>
        <v>Medium</v>
      </c>
      <c r="M3" t="str">
        <f>CONCATENATE(ROUND(MIN(E:E), 0), " - ", ROUND(MAX(E:E), 0))</f>
        <v>39 - 42</v>
      </c>
      <c r="N3" t="str">
        <f>CONCATENATE("Store ", A3, "-", ROUND(AVERAGEIF(A:A, A3, C:C), 0))</f>
        <v>Store 1-1642824</v>
      </c>
      <c r="O3" t="str">
        <f>UPPER(L3)</f>
        <v>MEDIUM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 Little</cp:lastModifiedBy>
  <dcterms:created xsi:type="dcterms:W3CDTF">2024-05-14T15:08:15Z</dcterms:created>
  <dcterms:modified xsi:type="dcterms:W3CDTF">2024-05-14T15:08:25Z</dcterms:modified>
</cp:coreProperties>
</file>