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VLOOKUP(V2, PriceBands!A:C, 3, FALSE)</f>
        <v/>
      </c>
      <c r="X2">
        <f>ROUNDDOWN(AVERAGE(G2:G2)/50000,0)*50000</f>
        <v/>
      </c>
      <c r="Y2">
        <f>VLOOKUP(VehicleData!X2, MileageBand!A:B, 2, FALSE)</f>
        <v/>
      </c>
      <c r="Z2">
        <f>ROUND(AVERAGE(P2:P2)/1000,1)</f>
        <v/>
      </c>
      <c r="AA2">
        <f>IF(AVERAGE(V2:V2)=30000,0,1)</f>
        <v/>
      </c>
      <c r="AB2">
        <f>IF(AVERAGE(X2:X2)&gt;50000,0,1)</f>
        <v/>
      </c>
      <c r="AC2">
        <f>IF(AVERAGE(Z2:Z2)&gt;2.5,0,1)</f>
        <v/>
      </c>
      <c r="AD2">
        <f>IF(AVERAGE(T2:Z2)&lt;2014,0,1)</f>
        <v/>
      </c>
      <c r="AE2">
        <f>IF(AVERAGE(Q2:Q2)&lt;30,0,1)</f>
        <v/>
      </c>
      <c r="AF2">
        <f>IF(SUM(AA2:AE2)=5,1,0)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VLOOKUP(V3, PriceBands!A:C, 3, FALSE)</f>
        <v/>
      </c>
      <c r="X3">
        <f>ROUNDDOWN(AVERAGE(G3:G3)/50000,0)*50000</f>
        <v/>
      </c>
      <c r="Y3">
        <f>VLOOKUP(VehicleData!X3, MileageBand!A:B, 2, FALSE)</f>
        <v/>
      </c>
      <c r="Z3">
        <f>ROUND(AVERAGE(P3:P3)/1000,1)</f>
        <v/>
      </c>
      <c r="AA3">
        <f>IF(AVERAGE(V3:V3)=30000,0,1)</f>
        <v/>
      </c>
      <c r="AB3">
        <f>IF(AVERAGE(X3:X3)&gt;50000,0,1)</f>
        <v/>
      </c>
      <c r="AC3">
        <f>IF(AVERAGE(Z3:Z3)&gt;2.5,0,1)</f>
        <v/>
      </c>
      <c r="AD3">
        <f>IF(AVERAGE(T3:Z3)&lt;2014,0,1)</f>
        <v/>
      </c>
      <c r="AE3">
        <f>IF(AVERAGE(Q3:Q3)&lt;30,0,1)</f>
        <v/>
      </c>
      <c r="AF3">
        <f>IF(SUM(AA3:AE3)=5,1,0)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  <row r="4"/>
    <row r="5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  <row r="4"/>
    <row r="5"/>
    <row r="6"/>
    <row r="7"/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2024-04-24T20:03:19Z</dcterms:created>
  <dcterms:modified xsi:type="dcterms:W3CDTF">2024-04-24T20:03:19Z</dcterms:modified>
</cp:coreProperties>
</file>