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aw/"/>
    </mc:Choice>
  </mc:AlternateContent>
  <xr:revisionPtr revIDLastSave="0" documentId="13_ncr:1_{3A701C98-ECCA-4F41-B811-93555661FCA4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Inventor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pNBrQs5TZK9CTmij+xOZCB/zhInOiu3cy9aBI98Hs88="/>
    </ext>
  </extLst>
</workbook>
</file>

<file path=xl/calcChain.xml><?xml version="1.0" encoding="utf-8"?>
<calcChain xmlns="http://schemas.openxmlformats.org/spreadsheetml/2006/main">
  <c r="O2" i="1" l="1"/>
  <c r="L2" i="1"/>
  <c r="M47" i="1"/>
  <c r="L47" i="1"/>
  <c r="J47" i="1"/>
  <c r="I47" i="1"/>
  <c r="K47" i="1" s="1"/>
  <c r="M46" i="1"/>
  <c r="L46" i="1"/>
  <c r="J46" i="1"/>
  <c r="I46" i="1"/>
  <c r="K46" i="1" s="1"/>
  <c r="M45" i="1"/>
  <c r="L45" i="1"/>
  <c r="J45" i="1"/>
  <c r="I45" i="1"/>
  <c r="K45" i="1" s="1"/>
  <c r="M44" i="1"/>
  <c r="L44" i="1"/>
  <c r="J44" i="1"/>
  <c r="I44" i="1"/>
  <c r="K44" i="1" s="1"/>
  <c r="M43" i="1"/>
  <c r="L43" i="1"/>
  <c r="J43" i="1"/>
  <c r="I43" i="1"/>
  <c r="K43" i="1" s="1"/>
  <c r="M42" i="1"/>
  <c r="L42" i="1"/>
  <c r="K42" i="1"/>
  <c r="J42" i="1"/>
  <c r="I42" i="1"/>
  <c r="M41" i="1"/>
  <c r="L41" i="1"/>
  <c r="J41" i="1"/>
  <c r="I41" i="1"/>
  <c r="K41" i="1" s="1"/>
  <c r="M40" i="1"/>
  <c r="L40" i="1"/>
  <c r="J40" i="1"/>
  <c r="I40" i="1"/>
  <c r="K40" i="1" s="1"/>
  <c r="M39" i="1"/>
  <c r="L39" i="1"/>
  <c r="J39" i="1"/>
  <c r="I39" i="1"/>
  <c r="K39" i="1" s="1"/>
  <c r="M38" i="1"/>
  <c r="L38" i="1"/>
  <c r="J38" i="1"/>
  <c r="I38" i="1"/>
  <c r="K38" i="1" s="1"/>
  <c r="M37" i="1"/>
  <c r="L37" i="1"/>
  <c r="J37" i="1"/>
  <c r="I37" i="1"/>
  <c r="K37" i="1" s="1"/>
  <c r="M36" i="1"/>
  <c r="L36" i="1"/>
  <c r="J36" i="1"/>
  <c r="I36" i="1"/>
  <c r="K36" i="1" s="1"/>
  <c r="M35" i="1"/>
  <c r="L35" i="1"/>
  <c r="J35" i="1"/>
  <c r="I35" i="1"/>
  <c r="K35" i="1" s="1"/>
  <c r="M34" i="1"/>
  <c r="L34" i="1"/>
  <c r="J34" i="1"/>
  <c r="I34" i="1"/>
  <c r="K34" i="1" s="1"/>
  <c r="M33" i="1"/>
  <c r="L33" i="1"/>
  <c r="K33" i="1"/>
  <c r="J33" i="1"/>
  <c r="I33" i="1"/>
  <c r="M32" i="1"/>
  <c r="L32" i="1"/>
  <c r="J32" i="1"/>
  <c r="I32" i="1"/>
  <c r="K32" i="1" s="1"/>
  <c r="M31" i="1"/>
  <c r="L31" i="1"/>
  <c r="J31" i="1"/>
  <c r="I31" i="1"/>
  <c r="K31" i="1" s="1"/>
  <c r="M30" i="1"/>
  <c r="L30" i="1"/>
  <c r="J30" i="1"/>
  <c r="I30" i="1"/>
  <c r="K30" i="1" s="1"/>
  <c r="M29" i="1"/>
  <c r="L29" i="1"/>
  <c r="J29" i="1"/>
  <c r="I29" i="1"/>
  <c r="K29" i="1" s="1"/>
  <c r="M28" i="1"/>
  <c r="L28" i="1"/>
  <c r="J28" i="1"/>
  <c r="I28" i="1"/>
  <c r="K28" i="1" s="1"/>
  <c r="M27" i="1"/>
  <c r="L27" i="1"/>
  <c r="J27" i="1"/>
  <c r="I27" i="1"/>
  <c r="K27" i="1" s="1"/>
  <c r="M26" i="1"/>
  <c r="L26" i="1"/>
  <c r="K26" i="1"/>
  <c r="J26" i="1"/>
  <c r="I26" i="1"/>
  <c r="M25" i="1"/>
  <c r="L25" i="1"/>
  <c r="J25" i="1"/>
  <c r="I25" i="1"/>
  <c r="K25" i="1" s="1"/>
  <c r="M24" i="1"/>
  <c r="L24" i="1"/>
  <c r="J24" i="1"/>
  <c r="I24" i="1"/>
  <c r="K24" i="1" s="1"/>
  <c r="M23" i="1"/>
  <c r="L23" i="1"/>
  <c r="J23" i="1"/>
  <c r="I23" i="1"/>
  <c r="K23" i="1" s="1"/>
  <c r="M22" i="1"/>
  <c r="L22" i="1"/>
  <c r="J22" i="1"/>
  <c r="I22" i="1"/>
  <c r="K22" i="1" s="1"/>
  <c r="M21" i="1"/>
  <c r="L21" i="1"/>
  <c r="J21" i="1"/>
  <c r="I21" i="1"/>
  <c r="K21" i="1" s="1"/>
  <c r="M20" i="1"/>
  <c r="L20" i="1"/>
  <c r="J20" i="1"/>
  <c r="I20" i="1"/>
  <c r="K20" i="1" s="1"/>
  <c r="M19" i="1"/>
  <c r="L19" i="1"/>
  <c r="K19" i="1"/>
  <c r="J19" i="1"/>
  <c r="I19" i="1"/>
  <c r="M18" i="1"/>
  <c r="L18" i="1"/>
  <c r="J18" i="1"/>
  <c r="I18" i="1"/>
  <c r="K18" i="1" s="1"/>
  <c r="M17" i="1"/>
  <c r="L17" i="1"/>
  <c r="J17" i="1"/>
  <c r="I17" i="1"/>
  <c r="K17" i="1" s="1"/>
  <c r="M16" i="1"/>
  <c r="L16" i="1"/>
  <c r="J16" i="1"/>
  <c r="I16" i="1"/>
  <c r="K16" i="1" s="1"/>
  <c r="M15" i="1"/>
  <c r="L15" i="1"/>
  <c r="J15" i="1"/>
  <c r="I15" i="1"/>
  <c r="K15" i="1" s="1"/>
  <c r="M14" i="1"/>
  <c r="L14" i="1"/>
  <c r="J14" i="1"/>
  <c r="I14" i="1"/>
  <c r="K14" i="1" s="1"/>
  <c r="M13" i="1"/>
  <c r="L13" i="1"/>
  <c r="J13" i="1"/>
  <c r="I13" i="1"/>
  <c r="K13" i="1" s="1"/>
  <c r="M12" i="1"/>
  <c r="L12" i="1"/>
  <c r="J12" i="1"/>
  <c r="I12" i="1"/>
  <c r="K12" i="1" s="1"/>
  <c r="M11" i="1"/>
  <c r="L11" i="1"/>
  <c r="J11" i="1"/>
  <c r="I11" i="1"/>
  <c r="K11" i="1" s="1"/>
  <c r="M10" i="1"/>
  <c r="L10" i="1"/>
  <c r="K10" i="1"/>
  <c r="J10" i="1"/>
  <c r="I10" i="1"/>
  <c r="M9" i="1"/>
  <c r="L9" i="1"/>
  <c r="J9" i="1"/>
  <c r="I9" i="1"/>
  <c r="K9" i="1" s="1"/>
  <c r="M8" i="1"/>
  <c r="L8" i="1"/>
  <c r="J8" i="1"/>
  <c r="I8" i="1"/>
  <c r="K8" i="1" s="1"/>
  <c r="M7" i="1"/>
  <c r="L7" i="1"/>
  <c r="J7" i="1"/>
  <c r="I7" i="1"/>
  <c r="K7" i="1" s="1"/>
  <c r="M6" i="1"/>
  <c r="L6" i="1"/>
  <c r="J6" i="1"/>
  <c r="I6" i="1"/>
  <c r="K6" i="1" s="1"/>
  <c r="M5" i="1"/>
  <c r="L5" i="1"/>
  <c r="J5" i="1"/>
  <c r="I5" i="1"/>
  <c r="K5" i="1" s="1"/>
  <c r="M4" i="1"/>
  <c r="L4" i="1"/>
  <c r="J4" i="1"/>
  <c r="I4" i="1"/>
  <c r="K4" i="1" s="1"/>
  <c r="M3" i="1"/>
  <c r="L3" i="1"/>
  <c r="J3" i="1"/>
  <c r="I3" i="1"/>
  <c r="K3" i="1" s="1"/>
  <c r="M2" i="1"/>
  <c r="J2" i="1"/>
  <c r="I2" i="1"/>
  <c r="K2" i="1" s="1"/>
</calcChain>
</file>

<file path=xl/sharedStrings.xml><?xml version="1.0" encoding="utf-8"?>
<sst xmlns="http://schemas.openxmlformats.org/spreadsheetml/2006/main" count="106" uniqueCount="106">
  <si>
    <t>Product_ID</t>
  </si>
  <si>
    <t>Product_Name</t>
  </si>
  <si>
    <t>Opening 
Stock</t>
  </si>
  <si>
    <t>Purchase_Stock in</t>
  </si>
  <si>
    <t>Number_of_Units_Sold</t>
  </si>
  <si>
    <t>Hand_In_Stock</t>
  </si>
  <si>
    <t>Cost_Price_Per Unit_(USD)</t>
  </si>
  <si>
    <t>Cost_Price_Total_(USD)</t>
  </si>
  <si>
    <t>Total Units</t>
  </si>
  <si>
    <t>Average_Cost_Price</t>
  </si>
  <si>
    <t>Stock_Alert</t>
  </si>
  <si>
    <t>Device</t>
  </si>
  <si>
    <t>Match_Stock</t>
  </si>
  <si>
    <t>Count_Low_Stock</t>
  </si>
  <si>
    <t>P101</t>
  </si>
  <si>
    <t>Laptop</t>
  </si>
  <si>
    <t>P102</t>
  </si>
  <si>
    <t>Monitor</t>
  </si>
  <si>
    <t>P103</t>
  </si>
  <si>
    <t>Keyboard</t>
  </si>
  <si>
    <t>P104</t>
  </si>
  <si>
    <t>Headphones</t>
  </si>
  <si>
    <t>P105</t>
  </si>
  <si>
    <t>Smartphone</t>
  </si>
  <si>
    <t>P106</t>
  </si>
  <si>
    <t>Tablet</t>
  </si>
  <si>
    <t>P107</t>
  </si>
  <si>
    <t>Router</t>
  </si>
  <si>
    <t>P108</t>
  </si>
  <si>
    <t>External Hard Drive</t>
  </si>
  <si>
    <t>P109</t>
  </si>
  <si>
    <t>Wireless Earbuds</t>
  </si>
  <si>
    <t>P110</t>
  </si>
  <si>
    <t>Webcam</t>
  </si>
  <si>
    <t>P111</t>
  </si>
  <si>
    <t>Desk Chair</t>
  </si>
  <si>
    <t>P112</t>
  </si>
  <si>
    <t>Desk Lamp</t>
  </si>
  <si>
    <t>P113</t>
  </si>
  <si>
    <t>USB Flash Drive</t>
  </si>
  <si>
    <t>P114</t>
  </si>
  <si>
    <t>Ethernet Cable</t>
  </si>
  <si>
    <t>P115</t>
  </si>
  <si>
    <t>Power Strip</t>
  </si>
  <si>
    <t>P116</t>
  </si>
  <si>
    <t>Wireless Mouse</t>
  </si>
  <si>
    <t>P117</t>
  </si>
  <si>
    <t>Gaming Keyboard</t>
  </si>
  <si>
    <t>P118</t>
  </si>
  <si>
    <t>Gaming Mouse</t>
  </si>
  <si>
    <t>P119</t>
  </si>
  <si>
    <t>Gaming Headset</t>
  </si>
  <si>
    <t>P120</t>
  </si>
  <si>
    <t>Gaming Chair</t>
  </si>
  <si>
    <t>P121</t>
  </si>
  <si>
    <t>Gaming Monitor</t>
  </si>
  <si>
    <t>P122</t>
  </si>
  <si>
    <t>Graphics Card</t>
  </si>
  <si>
    <t>P123</t>
  </si>
  <si>
    <t>CPU</t>
  </si>
  <si>
    <t>P124</t>
  </si>
  <si>
    <t>Motherboard</t>
  </si>
  <si>
    <t>P125</t>
  </si>
  <si>
    <t>RAM</t>
  </si>
  <si>
    <t>P126</t>
  </si>
  <si>
    <t>SSD</t>
  </si>
  <si>
    <t>P127</t>
  </si>
  <si>
    <t>HDD</t>
  </si>
  <si>
    <t>P128</t>
  </si>
  <si>
    <t>Power Supply</t>
  </si>
  <si>
    <t>P129</t>
  </si>
  <si>
    <t>PC Case</t>
  </si>
  <si>
    <t>P130</t>
  </si>
  <si>
    <t>CPU Cooler</t>
  </si>
  <si>
    <t>P131</t>
  </si>
  <si>
    <t>Monitor Stand</t>
  </si>
  <si>
    <t>P132</t>
  </si>
  <si>
    <t>Mouse Pad</t>
  </si>
  <si>
    <t>P133</t>
  </si>
  <si>
    <t>Thermal Paste</t>
  </si>
  <si>
    <t>P134</t>
  </si>
  <si>
    <t>Cable Management Kit</t>
  </si>
  <si>
    <t>P135</t>
  </si>
  <si>
    <t>WiFi Adapter</t>
  </si>
  <si>
    <t>P136</t>
  </si>
  <si>
    <t>External DVD Drive</t>
  </si>
  <si>
    <t>P137</t>
  </si>
  <si>
    <t>Printer Cable</t>
  </si>
  <si>
    <t>P138</t>
  </si>
  <si>
    <t>Keyboard Cleaner</t>
  </si>
  <si>
    <t>P139</t>
  </si>
  <si>
    <t>Laptop Cooling Pad</t>
  </si>
  <si>
    <t>P140</t>
  </si>
  <si>
    <t>USB Hub</t>
  </si>
  <si>
    <t>P141</t>
  </si>
  <si>
    <t>Anti-Glare Screen Protector</t>
  </si>
  <si>
    <t>P142</t>
  </si>
  <si>
    <t>USB-C Adapter</t>
  </si>
  <si>
    <t>P143</t>
  </si>
  <si>
    <t>Laptop Sleeve</t>
  </si>
  <si>
    <t>P144</t>
  </si>
  <si>
    <t>Wireless Charger</t>
  </si>
  <si>
    <t>P145</t>
  </si>
  <si>
    <t>USB-C Cable</t>
  </si>
  <si>
    <t>P146</t>
  </si>
  <si>
    <t>Gaming 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</si>
</sst>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0"/>
  <sheetViews>
    <sheetView tabSelected="1" workbookViewId="0">
      <selection activeCell="O2" sqref="O2"/>
    </sheetView>
  </sheetViews>
  <sheetFormatPr baseColWidth="10" defaultColWidth="14.5" defaultRowHeight="15" customHeight="1" x14ac:dyDescent="0.2"/>
  <cols>
    <col min="1" max="1" width="15.33203125" customWidth="1"/>
    <col min="2" max="3" width="8.6640625" customWidth="1"/>
    <col min="4" max="4" width="22.5" customWidth="1"/>
    <col min="5" max="5" width="19.5" customWidth="1"/>
    <col min="6" max="6" width="13" customWidth="1"/>
    <col min="7" max="7" width="12.83203125" customWidth="1"/>
    <col min="8" max="9" width="8.6640625" customWidth="1"/>
    <col min="10" max="10" width="17.6640625" customWidth="1"/>
    <col min="11" max="12" width="8.6640625" customWidth="1"/>
    <col min="13" max="13" width="14.83203125" customWidth="1"/>
    <col min="14" max="15" width="17.33203125" customWidth="1"/>
    <col min="16" max="38" width="8.6640625" customWidth="1"/>
  </cols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 t="s">
        <v>13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x14ac:dyDescent="0.2">
      <c r="A2" s="1" t="s">
        <v>14</v>
      </c>
      <c r="B2" s="1" t="s">
        <v>15</v>
      </c>
      <c r="C2" s="1">
        <v>50</v>
      </c>
      <c r="D2" s="1">
        <v>20</v>
      </c>
      <c r="E2" s="1">
        <v>10</v>
      </c>
      <c r="F2" s="1">
        <v>60</v>
      </c>
      <c r="G2" s="1">
        <v>1200</v>
      </c>
      <c r="H2" s="1">
        <v>72000</v>
      </c>
      <c r="I2" s="1">
        <f t="shared" ref="I2:I47" si="0">SUM(C2,D2)</f>
        <v>70</v>
      </c>
      <c r="J2" s="1">
        <f t="shared" ref="J2:J47" si="1">AVERAGE(G2)</f>
        <v>1200</v>
      </c>
      <c r="K2" s="1" t="str">
        <f t="shared" ref="K2:K47" si="2">IF(I2&lt;40, "Low", "OK")</f>
        <v>OK</v>
      </c>
      <c r="L2" s="1" t="str">
        <f>B2</f>
        <v>Laptop</v>
      </c>
      <c r="M2" s="1">
        <f t="shared" ref="M2:M47" si="3">INDEX(F:F, MATCH(B2, B:B, 0))</f>
        <v>60</v>
      </c>
      <c r="O2" s="1">
        <f>COUNTIF(F:F, "&lt;50")</f>
        <v>29</v>
      </c>
      <c r="W2" s="1"/>
      <c r="X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x14ac:dyDescent="0.2">
      <c r="A3" s="1" t="s">
        <v>16</v>
      </c>
      <c r="B3" s="1" t="s">
        <v>17</v>
      </c>
      <c r="C3" s="1">
        <v>40</v>
      </c>
      <c r="D3" s="1">
        <v>15</v>
      </c>
      <c r="E3" s="1">
        <v>5</v>
      </c>
      <c r="F3" s="1">
        <v>50</v>
      </c>
      <c r="G3" s="1">
        <v>500</v>
      </c>
      <c r="H3" s="1">
        <v>25000</v>
      </c>
      <c r="I3" s="1">
        <f t="shared" si="0"/>
        <v>55</v>
      </c>
      <c r="J3" s="1">
        <f t="shared" si="1"/>
        <v>500</v>
      </c>
      <c r="K3" s="1" t="str">
        <f t="shared" si="2"/>
        <v>OK</v>
      </c>
      <c r="L3" s="1" t="str">
        <f t="shared" ref="L3:L47" si="4">B3</f>
        <v>Monitor</v>
      </c>
      <c r="M3" s="1">
        <f t="shared" si="3"/>
        <v>50</v>
      </c>
      <c r="Z3" s="1"/>
      <c r="AG3" s="1"/>
      <c r="AH3" s="1"/>
      <c r="AI3" s="1"/>
      <c r="AJ3" s="1"/>
      <c r="AK3" s="1"/>
      <c r="AL3" s="1"/>
    </row>
    <row r="4" spans="1:38" x14ac:dyDescent="0.2">
      <c r="A4" s="1" t="s">
        <v>18</v>
      </c>
      <c r="B4" s="1" t="s">
        <v>19</v>
      </c>
      <c r="C4" s="1">
        <v>60</v>
      </c>
      <c r="D4" s="1">
        <v>25</v>
      </c>
      <c r="E4" s="1">
        <v>15</v>
      </c>
      <c r="F4" s="1">
        <v>70</v>
      </c>
      <c r="G4" s="1">
        <v>50</v>
      </c>
      <c r="H4" s="1">
        <v>3500</v>
      </c>
      <c r="I4" s="1">
        <f t="shared" si="0"/>
        <v>85</v>
      </c>
      <c r="J4" s="1">
        <f t="shared" si="1"/>
        <v>50</v>
      </c>
      <c r="K4" s="1" t="str">
        <f t="shared" si="2"/>
        <v>OK</v>
      </c>
      <c r="L4" s="1" t="str">
        <f t="shared" si="4"/>
        <v>Keyboard</v>
      </c>
      <c r="M4" s="1">
        <f t="shared" si="3"/>
        <v>70</v>
      </c>
      <c r="AG4" s="1"/>
      <c r="AH4" s="1"/>
      <c r="AI4" s="1"/>
      <c r="AJ4" s="1"/>
      <c r="AK4" s="1"/>
      <c r="AL4" s="1"/>
    </row>
    <row r="5" spans="1:38" x14ac:dyDescent="0.2">
      <c r="A5" s="1" t="s">
        <v>20</v>
      </c>
      <c r="B5" s="1" t="s">
        <v>21</v>
      </c>
      <c r="C5" s="1">
        <v>30</v>
      </c>
      <c r="D5" s="1">
        <v>10</v>
      </c>
      <c r="E5" s="1">
        <v>3</v>
      </c>
      <c r="F5" s="1">
        <v>37</v>
      </c>
      <c r="G5" s="1">
        <v>100</v>
      </c>
      <c r="H5" s="1">
        <v>3700</v>
      </c>
      <c r="I5" s="1">
        <f t="shared" si="0"/>
        <v>40</v>
      </c>
      <c r="J5" s="1">
        <f t="shared" si="1"/>
        <v>100</v>
      </c>
      <c r="K5" s="1" t="str">
        <f t="shared" si="2"/>
        <v>OK</v>
      </c>
      <c r="L5" s="1" t="str">
        <f t="shared" si="4"/>
        <v>Headphones</v>
      </c>
      <c r="M5" s="1">
        <f t="shared" si="3"/>
        <v>37</v>
      </c>
      <c r="AG5" s="1"/>
      <c r="AH5" s="1"/>
      <c r="AI5" s="1"/>
      <c r="AJ5" s="1"/>
      <c r="AK5" s="1"/>
      <c r="AL5" s="1"/>
    </row>
    <row r="6" spans="1:38" x14ac:dyDescent="0.2">
      <c r="A6" s="1" t="s">
        <v>22</v>
      </c>
      <c r="B6" s="1" t="s">
        <v>23</v>
      </c>
      <c r="C6" s="1">
        <v>70</v>
      </c>
      <c r="D6" s="1">
        <v>30</v>
      </c>
      <c r="E6" s="1">
        <v>20</v>
      </c>
      <c r="F6" s="1">
        <v>80</v>
      </c>
      <c r="G6" s="1">
        <v>900</v>
      </c>
      <c r="H6" s="1">
        <v>72000</v>
      </c>
      <c r="I6" s="1">
        <f t="shared" si="0"/>
        <v>100</v>
      </c>
      <c r="J6" s="1">
        <f t="shared" si="1"/>
        <v>900</v>
      </c>
      <c r="K6" s="1" t="str">
        <f t="shared" si="2"/>
        <v>OK</v>
      </c>
      <c r="L6" s="1" t="str">
        <f t="shared" si="4"/>
        <v>Smartphone</v>
      </c>
      <c r="M6" s="1">
        <f t="shared" si="3"/>
        <v>80</v>
      </c>
      <c r="AG6" s="1"/>
      <c r="AH6" s="1"/>
      <c r="AI6" s="1"/>
      <c r="AJ6" s="1"/>
      <c r="AK6" s="1"/>
      <c r="AL6" s="1"/>
    </row>
    <row r="7" spans="1:38" x14ac:dyDescent="0.2">
      <c r="A7" s="1" t="s">
        <v>24</v>
      </c>
      <c r="B7" s="1" t="s">
        <v>25</v>
      </c>
      <c r="C7" s="1">
        <v>45</v>
      </c>
      <c r="D7" s="1">
        <v>18</v>
      </c>
      <c r="E7" s="1">
        <v>8</v>
      </c>
      <c r="F7" s="1">
        <v>55</v>
      </c>
      <c r="G7" s="1">
        <v>700</v>
      </c>
      <c r="H7" s="1">
        <v>38500</v>
      </c>
      <c r="I7" s="1">
        <f t="shared" si="0"/>
        <v>63</v>
      </c>
      <c r="J7" s="1">
        <f t="shared" si="1"/>
        <v>700</v>
      </c>
      <c r="K7" s="1" t="str">
        <f t="shared" si="2"/>
        <v>OK</v>
      </c>
      <c r="L7" s="1" t="str">
        <f t="shared" si="4"/>
        <v>Tablet</v>
      </c>
      <c r="M7" s="1">
        <f t="shared" si="3"/>
        <v>55</v>
      </c>
      <c r="AG7" s="1"/>
      <c r="AH7" s="1"/>
      <c r="AI7" s="1"/>
      <c r="AJ7" s="1"/>
      <c r="AK7" s="1"/>
      <c r="AL7" s="1"/>
    </row>
    <row r="8" spans="1:38" x14ac:dyDescent="0.2">
      <c r="A8" s="1" t="s">
        <v>26</v>
      </c>
      <c r="B8" s="1" t="s">
        <v>27</v>
      </c>
      <c r="C8" s="1">
        <v>55</v>
      </c>
      <c r="D8" s="1">
        <v>22</v>
      </c>
      <c r="E8" s="1">
        <v>12</v>
      </c>
      <c r="F8" s="1">
        <v>65</v>
      </c>
      <c r="G8" s="1">
        <v>150</v>
      </c>
      <c r="H8" s="1">
        <v>9750</v>
      </c>
      <c r="I8" s="1">
        <f t="shared" si="0"/>
        <v>77</v>
      </c>
      <c r="J8" s="1">
        <f t="shared" si="1"/>
        <v>150</v>
      </c>
      <c r="K8" s="1" t="str">
        <f t="shared" si="2"/>
        <v>OK</v>
      </c>
      <c r="L8" s="1" t="str">
        <f t="shared" si="4"/>
        <v>Router</v>
      </c>
      <c r="M8" s="1">
        <f t="shared" si="3"/>
        <v>65</v>
      </c>
      <c r="AG8" s="1"/>
      <c r="AH8" s="1"/>
      <c r="AI8" s="1"/>
      <c r="AJ8" s="1"/>
      <c r="AK8" s="1"/>
      <c r="AL8" s="1"/>
    </row>
    <row r="9" spans="1:38" x14ac:dyDescent="0.2">
      <c r="A9" s="1" t="s">
        <v>28</v>
      </c>
      <c r="B9" s="1" t="s">
        <v>29</v>
      </c>
      <c r="C9" s="1">
        <v>25</v>
      </c>
      <c r="D9" s="1">
        <v>12</v>
      </c>
      <c r="E9" s="1">
        <v>5</v>
      </c>
      <c r="F9" s="1">
        <v>32</v>
      </c>
      <c r="G9" s="1">
        <v>200</v>
      </c>
      <c r="H9" s="1">
        <v>6400</v>
      </c>
      <c r="I9" s="1">
        <f t="shared" si="0"/>
        <v>37</v>
      </c>
      <c r="J9" s="1">
        <f t="shared" si="1"/>
        <v>200</v>
      </c>
      <c r="K9" s="1" t="str">
        <f t="shared" si="2"/>
        <v>Low</v>
      </c>
      <c r="L9" s="1" t="str">
        <f t="shared" si="4"/>
        <v>External Hard Drive</v>
      </c>
      <c r="M9" s="1">
        <f t="shared" si="3"/>
        <v>32</v>
      </c>
      <c r="AG9" s="1"/>
      <c r="AH9" s="1"/>
      <c r="AI9" s="1"/>
      <c r="AJ9" s="1"/>
      <c r="AK9" s="1"/>
      <c r="AL9" s="1"/>
    </row>
    <row r="10" spans="1:38" x14ac:dyDescent="0.2">
      <c r="A10" s="1" t="s">
        <v>30</v>
      </c>
      <c r="B10" s="1" t="s">
        <v>31</v>
      </c>
      <c r="C10" s="1">
        <v>35</v>
      </c>
      <c r="D10" s="1">
        <v>15</v>
      </c>
      <c r="E10" s="1">
        <v>7</v>
      </c>
      <c r="F10" s="1">
        <v>43</v>
      </c>
      <c r="G10" s="1">
        <v>80</v>
      </c>
      <c r="H10" s="1">
        <v>3440</v>
      </c>
      <c r="I10" s="1">
        <f t="shared" si="0"/>
        <v>50</v>
      </c>
      <c r="J10" s="1">
        <f t="shared" si="1"/>
        <v>80</v>
      </c>
      <c r="K10" s="1" t="str">
        <f t="shared" si="2"/>
        <v>OK</v>
      </c>
      <c r="L10" s="1" t="str">
        <f t="shared" si="4"/>
        <v>Wireless Earbuds</v>
      </c>
      <c r="M10" s="1">
        <f t="shared" si="3"/>
        <v>43</v>
      </c>
      <c r="AG10" s="1"/>
      <c r="AH10" s="1"/>
      <c r="AI10" s="1"/>
      <c r="AJ10" s="1"/>
      <c r="AK10" s="1"/>
      <c r="AL10" s="1"/>
    </row>
    <row r="11" spans="1:38" x14ac:dyDescent="0.2">
      <c r="A11" s="1" t="s">
        <v>32</v>
      </c>
      <c r="B11" s="1" t="s">
        <v>33</v>
      </c>
      <c r="C11" s="1">
        <v>40</v>
      </c>
      <c r="D11" s="1">
        <v>20</v>
      </c>
      <c r="E11" s="1">
        <v>10</v>
      </c>
      <c r="F11" s="1">
        <v>50</v>
      </c>
      <c r="G11" s="1">
        <v>60</v>
      </c>
      <c r="H11" s="1">
        <v>3000</v>
      </c>
      <c r="I11" s="1">
        <f t="shared" si="0"/>
        <v>60</v>
      </c>
      <c r="J11" s="1">
        <f t="shared" si="1"/>
        <v>60</v>
      </c>
      <c r="K11" s="1" t="str">
        <f t="shared" si="2"/>
        <v>OK</v>
      </c>
      <c r="L11" s="1" t="str">
        <f t="shared" si="4"/>
        <v>Webcam</v>
      </c>
      <c r="M11" s="1">
        <f t="shared" si="3"/>
        <v>50</v>
      </c>
      <c r="AG11" s="1"/>
      <c r="AH11" s="1"/>
      <c r="AI11" s="1"/>
      <c r="AJ11" s="1"/>
      <c r="AK11" s="1"/>
      <c r="AL11" s="1"/>
    </row>
    <row r="12" spans="1:38" x14ac:dyDescent="0.2">
      <c r="A12" s="1" t="s">
        <v>34</v>
      </c>
      <c r="B12" s="1" t="s">
        <v>35</v>
      </c>
      <c r="C12" s="1">
        <v>20</v>
      </c>
      <c r="D12" s="1">
        <v>8</v>
      </c>
      <c r="E12" s="1">
        <v>3</v>
      </c>
      <c r="F12" s="1">
        <v>25</v>
      </c>
      <c r="G12" s="1">
        <v>150</v>
      </c>
      <c r="H12" s="1">
        <v>3750</v>
      </c>
      <c r="I12" s="1">
        <f t="shared" si="0"/>
        <v>28</v>
      </c>
      <c r="J12" s="1">
        <f t="shared" si="1"/>
        <v>150</v>
      </c>
      <c r="K12" s="1" t="str">
        <f t="shared" si="2"/>
        <v>Low</v>
      </c>
      <c r="L12" s="1" t="str">
        <f t="shared" si="4"/>
        <v>Desk Chair</v>
      </c>
      <c r="M12" s="1">
        <f t="shared" si="3"/>
        <v>25</v>
      </c>
      <c r="AG12" s="1"/>
      <c r="AH12" s="1"/>
      <c r="AI12" s="1"/>
      <c r="AJ12" s="1"/>
      <c r="AK12" s="1"/>
      <c r="AL12" s="1"/>
    </row>
    <row r="13" spans="1:38" x14ac:dyDescent="0.2">
      <c r="A13" s="1" t="s">
        <v>36</v>
      </c>
      <c r="B13" s="1" t="s">
        <v>37</v>
      </c>
      <c r="C13" s="1">
        <v>30</v>
      </c>
      <c r="D13" s="1">
        <v>15</v>
      </c>
      <c r="E13" s="1">
        <v>7</v>
      </c>
      <c r="F13" s="1">
        <v>38</v>
      </c>
      <c r="G13" s="1">
        <v>30</v>
      </c>
      <c r="H13" s="1">
        <v>1140</v>
      </c>
      <c r="I13" s="1">
        <f t="shared" si="0"/>
        <v>45</v>
      </c>
      <c r="J13" s="1">
        <f t="shared" si="1"/>
        <v>30</v>
      </c>
      <c r="K13" s="1" t="str">
        <f t="shared" si="2"/>
        <v>OK</v>
      </c>
      <c r="L13" s="1" t="str">
        <f t="shared" si="4"/>
        <v>Desk Lamp</v>
      </c>
      <c r="M13" s="1">
        <f t="shared" si="3"/>
        <v>38</v>
      </c>
      <c r="AG13" s="1"/>
      <c r="AH13" s="1"/>
      <c r="AI13" s="1"/>
      <c r="AJ13" s="1"/>
      <c r="AK13" s="1"/>
      <c r="AL13" s="1"/>
    </row>
    <row r="14" spans="1:38" x14ac:dyDescent="0.2">
      <c r="A14" s="1" t="s">
        <v>38</v>
      </c>
      <c r="B14" s="1" t="s">
        <v>39</v>
      </c>
      <c r="C14" s="1">
        <v>50</v>
      </c>
      <c r="D14" s="1">
        <v>25</v>
      </c>
      <c r="E14" s="1">
        <v>12</v>
      </c>
      <c r="F14" s="1">
        <v>63</v>
      </c>
      <c r="G14" s="1">
        <v>20</v>
      </c>
      <c r="H14" s="1">
        <v>1260</v>
      </c>
      <c r="I14" s="1">
        <f t="shared" si="0"/>
        <v>75</v>
      </c>
      <c r="J14" s="1">
        <f t="shared" si="1"/>
        <v>20</v>
      </c>
      <c r="K14" s="1" t="str">
        <f t="shared" si="2"/>
        <v>OK</v>
      </c>
      <c r="L14" s="1" t="str">
        <f t="shared" si="4"/>
        <v>USB Flash Drive</v>
      </c>
      <c r="M14" s="1">
        <f t="shared" si="3"/>
        <v>63</v>
      </c>
      <c r="AG14" s="1"/>
      <c r="AH14" s="1"/>
      <c r="AI14" s="1"/>
      <c r="AJ14" s="1"/>
      <c r="AK14" s="1"/>
      <c r="AL14" s="1"/>
    </row>
    <row r="15" spans="1:38" x14ac:dyDescent="0.2">
      <c r="A15" s="1" t="s">
        <v>40</v>
      </c>
      <c r="B15" s="1" t="s">
        <v>41</v>
      </c>
      <c r="C15" s="1">
        <v>60</v>
      </c>
      <c r="D15" s="1">
        <v>30</v>
      </c>
      <c r="E15" s="1">
        <v>15</v>
      </c>
      <c r="F15" s="1">
        <v>75</v>
      </c>
      <c r="G15" s="1">
        <v>10</v>
      </c>
      <c r="H15" s="1">
        <v>750</v>
      </c>
      <c r="I15" s="1">
        <f t="shared" si="0"/>
        <v>90</v>
      </c>
      <c r="J15" s="1">
        <f t="shared" si="1"/>
        <v>10</v>
      </c>
      <c r="K15" s="1" t="str">
        <f t="shared" si="2"/>
        <v>OK</v>
      </c>
      <c r="L15" s="1" t="str">
        <f t="shared" si="4"/>
        <v>Ethernet Cable</v>
      </c>
      <c r="M15" s="1">
        <f t="shared" si="3"/>
        <v>75</v>
      </c>
      <c r="AG15" s="1"/>
      <c r="AH15" s="1"/>
      <c r="AI15" s="1"/>
      <c r="AJ15" s="1"/>
      <c r="AK15" s="1"/>
      <c r="AL15" s="1"/>
    </row>
    <row r="16" spans="1:38" x14ac:dyDescent="0.2">
      <c r="A16" s="1" t="s">
        <v>42</v>
      </c>
      <c r="B16" s="1" t="s">
        <v>43</v>
      </c>
      <c r="C16" s="1">
        <v>40</v>
      </c>
      <c r="D16" s="1">
        <v>20</v>
      </c>
      <c r="E16" s="1">
        <v>8</v>
      </c>
      <c r="F16" s="1">
        <v>52</v>
      </c>
      <c r="G16" s="1">
        <v>25</v>
      </c>
      <c r="H16" s="1">
        <v>1300</v>
      </c>
      <c r="I16" s="1">
        <f t="shared" si="0"/>
        <v>60</v>
      </c>
      <c r="J16" s="1">
        <f t="shared" si="1"/>
        <v>25</v>
      </c>
      <c r="K16" s="1" t="str">
        <f t="shared" si="2"/>
        <v>OK</v>
      </c>
      <c r="L16" s="1" t="str">
        <f t="shared" si="4"/>
        <v>Power Strip</v>
      </c>
      <c r="M16" s="1">
        <f t="shared" si="3"/>
        <v>52</v>
      </c>
      <c r="AG16" s="1"/>
      <c r="AH16" s="1"/>
      <c r="AI16" s="1"/>
      <c r="AJ16" s="1"/>
      <c r="AK16" s="1"/>
      <c r="AL16" s="1"/>
    </row>
    <row r="17" spans="1:38" x14ac:dyDescent="0.2">
      <c r="A17" s="1" t="s">
        <v>44</v>
      </c>
      <c r="B17" s="1" t="s">
        <v>45</v>
      </c>
      <c r="C17" s="1">
        <v>35</v>
      </c>
      <c r="D17" s="1">
        <v>15</v>
      </c>
      <c r="E17" s="1">
        <v>5</v>
      </c>
      <c r="F17" s="1">
        <v>45</v>
      </c>
      <c r="G17" s="1">
        <v>40</v>
      </c>
      <c r="H17" s="1">
        <v>1800</v>
      </c>
      <c r="I17" s="1">
        <f t="shared" si="0"/>
        <v>50</v>
      </c>
      <c r="J17" s="1">
        <f t="shared" si="1"/>
        <v>40</v>
      </c>
      <c r="K17" s="1" t="str">
        <f t="shared" si="2"/>
        <v>OK</v>
      </c>
      <c r="L17" s="1" t="str">
        <f t="shared" si="4"/>
        <v>Wireless Mouse</v>
      </c>
      <c r="M17" s="1">
        <f t="shared" si="3"/>
        <v>45</v>
      </c>
      <c r="AG17" s="1"/>
      <c r="AH17" s="1"/>
      <c r="AI17" s="1"/>
      <c r="AJ17" s="1"/>
      <c r="AK17" s="1"/>
      <c r="AL17" s="1"/>
    </row>
    <row r="18" spans="1:38" x14ac:dyDescent="0.2">
      <c r="A18" s="1" t="s">
        <v>46</v>
      </c>
      <c r="B18" s="1" t="s">
        <v>47</v>
      </c>
      <c r="C18" s="1">
        <v>25</v>
      </c>
      <c r="D18" s="1">
        <v>10</v>
      </c>
      <c r="E18" s="1">
        <v>4</v>
      </c>
      <c r="F18" s="1">
        <v>31</v>
      </c>
      <c r="G18" s="1">
        <v>100</v>
      </c>
      <c r="H18" s="1">
        <v>3100</v>
      </c>
      <c r="I18" s="1">
        <f t="shared" si="0"/>
        <v>35</v>
      </c>
      <c r="J18" s="1">
        <f t="shared" si="1"/>
        <v>100</v>
      </c>
      <c r="K18" s="1" t="str">
        <f t="shared" si="2"/>
        <v>Low</v>
      </c>
      <c r="L18" s="1" t="str">
        <f t="shared" si="4"/>
        <v>Gaming Keyboard</v>
      </c>
      <c r="M18" s="1">
        <f t="shared" si="3"/>
        <v>31</v>
      </c>
      <c r="AG18" s="1"/>
      <c r="AH18" s="1"/>
      <c r="AI18" s="1"/>
      <c r="AJ18" s="1"/>
      <c r="AK18" s="1"/>
      <c r="AL18" s="1"/>
    </row>
    <row r="19" spans="1:38" x14ac:dyDescent="0.2">
      <c r="A19" s="1" t="s">
        <v>48</v>
      </c>
      <c r="B19" s="1" t="s">
        <v>49</v>
      </c>
      <c r="C19" s="1">
        <v>30</v>
      </c>
      <c r="D19" s="1">
        <v>12</v>
      </c>
      <c r="E19" s="1">
        <v>6</v>
      </c>
      <c r="F19" s="1">
        <v>36</v>
      </c>
      <c r="G19" s="1">
        <v>80</v>
      </c>
      <c r="H19" s="1">
        <v>2880</v>
      </c>
      <c r="I19" s="1">
        <f t="shared" si="0"/>
        <v>42</v>
      </c>
      <c r="J19" s="1">
        <f t="shared" si="1"/>
        <v>80</v>
      </c>
      <c r="K19" s="1" t="str">
        <f t="shared" si="2"/>
        <v>OK</v>
      </c>
      <c r="L19" s="1" t="str">
        <f t="shared" si="4"/>
        <v>Gaming Mouse</v>
      </c>
      <c r="M19" s="1">
        <f t="shared" si="3"/>
        <v>36</v>
      </c>
      <c r="AG19" s="1"/>
      <c r="AH19" s="1"/>
      <c r="AI19" s="1"/>
      <c r="AJ19" s="1"/>
      <c r="AK19" s="1"/>
      <c r="AL19" s="1"/>
    </row>
    <row r="20" spans="1:38" x14ac:dyDescent="0.2">
      <c r="A20" s="1" t="s">
        <v>50</v>
      </c>
      <c r="B20" s="1" t="s">
        <v>51</v>
      </c>
      <c r="C20" s="1">
        <v>20</v>
      </c>
      <c r="D20" s="1">
        <v>8</v>
      </c>
      <c r="E20" s="1">
        <v>3</v>
      </c>
      <c r="F20" s="1">
        <v>25</v>
      </c>
      <c r="G20" s="1">
        <v>120</v>
      </c>
      <c r="H20" s="1">
        <v>3000</v>
      </c>
      <c r="I20" s="1">
        <f t="shared" si="0"/>
        <v>28</v>
      </c>
      <c r="J20" s="1">
        <f t="shared" si="1"/>
        <v>120</v>
      </c>
      <c r="K20" s="1" t="str">
        <f t="shared" si="2"/>
        <v>Low</v>
      </c>
      <c r="L20" s="1" t="str">
        <f t="shared" si="4"/>
        <v>Gaming Headset</v>
      </c>
      <c r="M20" s="1">
        <f t="shared" si="3"/>
        <v>25</v>
      </c>
      <c r="AG20" s="1"/>
      <c r="AH20" s="1"/>
      <c r="AI20" s="1"/>
      <c r="AJ20" s="1"/>
      <c r="AK20" s="1"/>
      <c r="AL20" s="1"/>
    </row>
    <row r="21" spans="1:38" ht="15.75" customHeight="1" x14ac:dyDescent="0.2">
      <c r="A21" s="1" t="s">
        <v>52</v>
      </c>
      <c r="B21" s="1" t="s">
        <v>53</v>
      </c>
      <c r="C21" s="1">
        <v>15</v>
      </c>
      <c r="D21" s="1">
        <v>6</v>
      </c>
      <c r="E21" s="1">
        <v>2</v>
      </c>
      <c r="F21" s="1">
        <v>19</v>
      </c>
      <c r="G21" s="1">
        <v>200</v>
      </c>
      <c r="H21" s="1">
        <v>3800</v>
      </c>
      <c r="I21" s="1">
        <f t="shared" si="0"/>
        <v>21</v>
      </c>
      <c r="J21" s="1">
        <f t="shared" si="1"/>
        <v>200</v>
      </c>
      <c r="K21" s="1" t="str">
        <f t="shared" si="2"/>
        <v>Low</v>
      </c>
      <c r="L21" s="1" t="str">
        <f t="shared" si="4"/>
        <v>Gaming Chair</v>
      </c>
      <c r="M21" s="1">
        <f t="shared" si="3"/>
        <v>19</v>
      </c>
      <c r="AG21" s="1"/>
      <c r="AH21" s="1"/>
      <c r="AI21" s="1"/>
      <c r="AJ21" s="1"/>
      <c r="AK21" s="1"/>
      <c r="AL21" s="1"/>
    </row>
    <row r="22" spans="1:38" ht="15.75" customHeight="1" x14ac:dyDescent="0.2">
      <c r="A22" s="1" t="s">
        <v>54</v>
      </c>
      <c r="B22" s="1" t="s">
        <v>55</v>
      </c>
      <c r="C22" s="1">
        <v>25</v>
      </c>
      <c r="D22" s="1">
        <v>10</v>
      </c>
      <c r="E22" s="1">
        <v>4</v>
      </c>
      <c r="F22" s="1">
        <v>29</v>
      </c>
      <c r="G22" s="1">
        <v>400</v>
      </c>
      <c r="H22" s="1">
        <v>11600</v>
      </c>
      <c r="I22" s="1">
        <f t="shared" si="0"/>
        <v>35</v>
      </c>
      <c r="J22" s="1">
        <f t="shared" si="1"/>
        <v>400</v>
      </c>
      <c r="K22" s="1" t="str">
        <f t="shared" si="2"/>
        <v>Low</v>
      </c>
      <c r="L22" s="1" t="str">
        <f t="shared" si="4"/>
        <v>Gaming Monitor</v>
      </c>
      <c r="M22" s="1">
        <f t="shared" si="3"/>
        <v>29</v>
      </c>
      <c r="AG22" s="1"/>
      <c r="AH22" s="1"/>
      <c r="AI22" s="1"/>
      <c r="AJ22" s="1"/>
      <c r="AK22" s="1"/>
      <c r="AL22" s="1"/>
    </row>
    <row r="23" spans="1:38" ht="15.75" customHeight="1" x14ac:dyDescent="0.2">
      <c r="A23" s="1" t="s">
        <v>56</v>
      </c>
      <c r="B23" s="1" t="s">
        <v>57</v>
      </c>
      <c r="C23" s="1">
        <v>40</v>
      </c>
      <c r="D23" s="1">
        <v>18</v>
      </c>
      <c r="E23" s="1">
        <v>9</v>
      </c>
      <c r="F23" s="1">
        <v>49</v>
      </c>
      <c r="G23" s="1">
        <v>600</v>
      </c>
      <c r="H23" s="1">
        <v>29400</v>
      </c>
      <c r="I23" s="1">
        <f t="shared" si="0"/>
        <v>58</v>
      </c>
      <c r="J23" s="1">
        <f t="shared" si="1"/>
        <v>600</v>
      </c>
      <c r="K23" s="1" t="str">
        <f t="shared" si="2"/>
        <v>OK</v>
      </c>
      <c r="L23" s="1" t="str">
        <f t="shared" si="4"/>
        <v>Graphics Card</v>
      </c>
      <c r="M23" s="1">
        <f t="shared" si="3"/>
        <v>49</v>
      </c>
      <c r="AG23" s="1"/>
      <c r="AH23" s="1"/>
      <c r="AI23" s="1"/>
      <c r="AJ23" s="1"/>
      <c r="AK23" s="1"/>
      <c r="AL23" s="1"/>
    </row>
    <row r="24" spans="1:38" ht="15.75" customHeight="1" x14ac:dyDescent="0.2">
      <c r="A24" s="1" t="s">
        <v>58</v>
      </c>
      <c r="B24" s="1" t="s">
        <v>59</v>
      </c>
      <c r="C24" s="1">
        <v>30</v>
      </c>
      <c r="D24" s="1">
        <v>15</v>
      </c>
      <c r="E24" s="1">
        <v>7</v>
      </c>
      <c r="F24" s="1">
        <v>38</v>
      </c>
      <c r="G24" s="1">
        <v>350</v>
      </c>
      <c r="H24" s="1">
        <v>13300</v>
      </c>
      <c r="I24" s="1">
        <f t="shared" si="0"/>
        <v>45</v>
      </c>
      <c r="J24" s="1">
        <f t="shared" si="1"/>
        <v>350</v>
      </c>
      <c r="K24" s="1" t="str">
        <f t="shared" si="2"/>
        <v>OK</v>
      </c>
      <c r="L24" s="1" t="str">
        <f t="shared" si="4"/>
        <v>CPU</v>
      </c>
      <c r="M24" s="1">
        <f t="shared" si="3"/>
        <v>38</v>
      </c>
      <c r="AG24" s="1"/>
      <c r="AH24" s="1"/>
      <c r="AI24" s="1"/>
      <c r="AJ24" s="1"/>
      <c r="AK24" s="1"/>
      <c r="AL24" s="1"/>
    </row>
    <row r="25" spans="1:38" ht="15.75" customHeight="1" x14ac:dyDescent="0.2">
      <c r="A25" s="1" t="s">
        <v>60</v>
      </c>
      <c r="B25" s="1" t="s">
        <v>61</v>
      </c>
      <c r="C25" s="1">
        <v>25</v>
      </c>
      <c r="D25" s="1">
        <v>12</v>
      </c>
      <c r="E25" s="1">
        <v>5</v>
      </c>
      <c r="F25" s="1">
        <v>32</v>
      </c>
      <c r="G25" s="1">
        <v>200</v>
      </c>
      <c r="H25" s="1">
        <v>6400</v>
      </c>
      <c r="I25" s="1">
        <f t="shared" si="0"/>
        <v>37</v>
      </c>
      <c r="J25" s="1">
        <f t="shared" si="1"/>
        <v>200</v>
      </c>
      <c r="K25" s="1" t="str">
        <f t="shared" si="2"/>
        <v>Low</v>
      </c>
      <c r="L25" s="1" t="str">
        <f t="shared" si="4"/>
        <v>Motherboard</v>
      </c>
      <c r="M25" s="1">
        <f t="shared" si="3"/>
        <v>32</v>
      </c>
      <c r="AG25" s="1"/>
      <c r="AH25" s="1"/>
      <c r="AI25" s="1"/>
      <c r="AJ25" s="1"/>
      <c r="AK25" s="1"/>
      <c r="AL25" s="1"/>
    </row>
    <row r="26" spans="1:38" ht="15.75" customHeight="1" x14ac:dyDescent="0.2">
      <c r="A26" s="1" t="s">
        <v>62</v>
      </c>
      <c r="B26" s="1" t="s">
        <v>63</v>
      </c>
      <c r="C26" s="1">
        <v>50</v>
      </c>
      <c r="D26" s="1">
        <v>22</v>
      </c>
      <c r="E26" s="1">
        <v>11</v>
      </c>
      <c r="F26" s="1">
        <v>61</v>
      </c>
      <c r="G26" s="1">
        <v>80</v>
      </c>
      <c r="H26" s="1">
        <v>4880</v>
      </c>
      <c r="I26" s="1">
        <f t="shared" si="0"/>
        <v>72</v>
      </c>
      <c r="J26" s="1">
        <f t="shared" si="1"/>
        <v>80</v>
      </c>
      <c r="K26" s="1" t="str">
        <f t="shared" si="2"/>
        <v>OK</v>
      </c>
      <c r="L26" s="1" t="str">
        <f t="shared" si="4"/>
        <v>RAM</v>
      </c>
      <c r="M26" s="1">
        <f t="shared" si="3"/>
        <v>61</v>
      </c>
      <c r="AG26" s="1"/>
      <c r="AH26" s="1"/>
      <c r="AI26" s="1"/>
      <c r="AJ26" s="1"/>
      <c r="AK26" s="1"/>
      <c r="AL26" s="1"/>
    </row>
    <row r="27" spans="1:38" ht="15.75" customHeight="1" x14ac:dyDescent="0.2">
      <c r="A27" s="1" t="s">
        <v>64</v>
      </c>
      <c r="B27" s="1" t="s">
        <v>65</v>
      </c>
      <c r="C27" s="1">
        <v>45</v>
      </c>
      <c r="D27" s="1">
        <v>20</v>
      </c>
      <c r="E27" s="1">
        <v>8</v>
      </c>
      <c r="F27" s="1">
        <v>57</v>
      </c>
      <c r="G27" s="1">
        <v>120</v>
      </c>
      <c r="H27" s="1">
        <v>6840</v>
      </c>
      <c r="I27" s="1">
        <f t="shared" si="0"/>
        <v>65</v>
      </c>
      <c r="J27" s="1">
        <f t="shared" si="1"/>
        <v>120</v>
      </c>
      <c r="K27" s="1" t="str">
        <f t="shared" si="2"/>
        <v>OK</v>
      </c>
      <c r="L27" s="1" t="str">
        <f t="shared" si="4"/>
        <v>SSD</v>
      </c>
      <c r="M27" s="1">
        <f t="shared" si="3"/>
        <v>57</v>
      </c>
      <c r="AG27" s="1"/>
      <c r="AH27" s="1"/>
      <c r="AI27" s="1"/>
      <c r="AJ27" s="1"/>
      <c r="AK27" s="1"/>
      <c r="AL27" s="1"/>
    </row>
    <row r="28" spans="1:38" ht="15.75" customHeight="1" x14ac:dyDescent="0.2">
      <c r="A28" s="1" t="s">
        <v>66</v>
      </c>
      <c r="B28" s="1" t="s">
        <v>67</v>
      </c>
      <c r="C28" s="1">
        <v>60</v>
      </c>
      <c r="D28" s="1">
        <v>25</v>
      </c>
      <c r="E28" s="1">
        <v>12</v>
      </c>
      <c r="F28" s="1">
        <v>73</v>
      </c>
      <c r="G28" s="1">
        <v>60</v>
      </c>
      <c r="H28" s="1">
        <v>4380</v>
      </c>
      <c r="I28" s="1">
        <f t="shared" si="0"/>
        <v>85</v>
      </c>
      <c r="J28" s="1">
        <f t="shared" si="1"/>
        <v>60</v>
      </c>
      <c r="K28" s="1" t="str">
        <f t="shared" si="2"/>
        <v>OK</v>
      </c>
      <c r="L28" s="1" t="str">
        <f t="shared" si="4"/>
        <v>HDD</v>
      </c>
      <c r="M28" s="1">
        <f t="shared" si="3"/>
        <v>73</v>
      </c>
      <c r="AG28" s="1"/>
      <c r="AH28" s="1"/>
      <c r="AI28" s="1"/>
      <c r="AJ28" s="1"/>
      <c r="AK28" s="1"/>
      <c r="AL28" s="1"/>
    </row>
    <row r="29" spans="1:38" ht="15.75" customHeight="1" x14ac:dyDescent="0.2">
      <c r="A29" s="1" t="s">
        <v>68</v>
      </c>
      <c r="B29" s="1" t="s">
        <v>69</v>
      </c>
      <c r="C29" s="1">
        <v>35</v>
      </c>
      <c r="D29" s="1">
        <v>15</v>
      </c>
      <c r="E29" s="1">
        <v>6</v>
      </c>
      <c r="F29" s="1">
        <v>44</v>
      </c>
      <c r="G29" s="1">
        <v>100</v>
      </c>
      <c r="H29" s="1">
        <v>4400</v>
      </c>
      <c r="I29" s="1">
        <f t="shared" si="0"/>
        <v>50</v>
      </c>
      <c r="J29" s="1">
        <f t="shared" si="1"/>
        <v>100</v>
      </c>
      <c r="K29" s="1" t="str">
        <f t="shared" si="2"/>
        <v>OK</v>
      </c>
      <c r="L29" s="1" t="str">
        <f t="shared" si="4"/>
        <v>Power Supply</v>
      </c>
      <c r="M29" s="1">
        <f t="shared" si="3"/>
        <v>44</v>
      </c>
      <c r="AG29" s="1"/>
      <c r="AH29" s="1"/>
      <c r="AI29" s="1"/>
      <c r="AJ29" s="1"/>
      <c r="AK29" s="1"/>
      <c r="AL29" s="1"/>
    </row>
    <row r="30" spans="1:38" ht="15.75" customHeight="1" x14ac:dyDescent="0.2">
      <c r="A30" s="1" t="s">
        <v>70</v>
      </c>
      <c r="B30" s="1" t="s">
        <v>71</v>
      </c>
      <c r="C30" s="1">
        <v>40</v>
      </c>
      <c r="D30" s="1">
        <v>18</v>
      </c>
      <c r="E30" s="1">
        <v>9</v>
      </c>
      <c r="F30" s="1">
        <v>49</v>
      </c>
      <c r="G30" s="1">
        <v>80</v>
      </c>
      <c r="H30" s="1">
        <v>3920</v>
      </c>
      <c r="I30" s="1">
        <f t="shared" si="0"/>
        <v>58</v>
      </c>
      <c r="J30" s="1">
        <f t="shared" si="1"/>
        <v>80</v>
      </c>
      <c r="K30" s="1" t="str">
        <f t="shared" si="2"/>
        <v>OK</v>
      </c>
      <c r="L30" s="1" t="str">
        <f t="shared" si="4"/>
        <v>PC Case</v>
      </c>
      <c r="M30" s="1">
        <f t="shared" si="3"/>
        <v>49</v>
      </c>
      <c r="AG30" s="1"/>
      <c r="AH30" s="1"/>
      <c r="AI30" s="1"/>
      <c r="AJ30" s="1"/>
      <c r="AK30" s="1"/>
      <c r="AL30" s="1"/>
    </row>
    <row r="31" spans="1:38" ht="15.75" customHeight="1" x14ac:dyDescent="0.2">
      <c r="A31" s="1" t="s">
        <v>72</v>
      </c>
      <c r="B31" s="1" t="s">
        <v>73</v>
      </c>
      <c r="C31" s="1">
        <v>30</v>
      </c>
      <c r="D31" s="1">
        <v>12</v>
      </c>
      <c r="E31" s="1">
        <v>4</v>
      </c>
      <c r="F31" s="1">
        <v>34</v>
      </c>
      <c r="G31" s="1">
        <v>50</v>
      </c>
      <c r="H31" s="1">
        <v>1700</v>
      </c>
      <c r="I31" s="1">
        <f t="shared" si="0"/>
        <v>42</v>
      </c>
      <c r="J31" s="1">
        <f t="shared" si="1"/>
        <v>50</v>
      </c>
      <c r="K31" s="1" t="str">
        <f t="shared" si="2"/>
        <v>OK</v>
      </c>
      <c r="L31" s="1" t="str">
        <f t="shared" si="4"/>
        <v>CPU Cooler</v>
      </c>
      <c r="M31" s="1">
        <f t="shared" si="3"/>
        <v>34</v>
      </c>
      <c r="AG31" s="1"/>
      <c r="AH31" s="1"/>
      <c r="AI31" s="1"/>
      <c r="AJ31" s="1"/>
      <c r="AK31" s="1"/>
      <c r="AL31" s="1"/>
    </row>
    <row r="32" spans="1:38" ht="15.75" customHeight="1" x14ac:dyDescent="0.2">
      <c r="A32" s="1" t="s">
        <v>74</v>
      </c>
      <c r="B32" s="1" t="s">
        <v>75</v>
      </c>
      <c r="C32" s="1">
        <v>25</v>
      </c>
      <c r="D32" s="1">
        <v>10</v>
      </c>
      <c r="E32" s="1">
        <v>3</v>
      </c>
      <c r="F32" s="1">
        <v>28</v>
      </c>
      <c r="G32" s="1">
        <v>30</v>
      </c>
      <c r="H32" s="1">
        <v>840</v>
      </c>
      <c r="I32" s="1">
        <f t="shared" si="0"/>
        <v>35</v>
      </c>
      <c r="J32" s="1">
        <f t="shared" si="1"/>
        <v>30</v>
      </c>
      <c r="K32" s="1" t="str">
        <f t="shared" si="2"/>
        <v>Low</v>
      </c>
      <c r="L32" s="1" t="str">
        <f t="shared" si="4"/>
        <v>Monitor Stand</v>
      </c>
      <c r="M32" s="1">
        <f t="shared" si="3"/>
        <v>28</v>
      </c>
      <c r="AG32" s="1"/>
      <c r="AH32" s="1"/>
      <c r="AI32" s="1"/>
      <c r="AJ32" s="1"/>
      <c r="AK32" s="1"/>
      <c r="AL32" s="1"/>
    </row>
    <row r="33" spans="1:38" ht="15.75" customHeight="1" x14ac:dyDescent="0.2">
      <c r="A33" s="1" t="s">
        <v>76</v>
      </c>
      <c r="B33" s="1" t="s">
        <v>77</v>
      </c>
      <c r="C33" s="1">
        <v>50</v>
      </c>
      <c r="D33" s="1">
        <v>20</v>
      </c>
      <c r="E33" s="1">
        <v>8</v>
      </c>
      <c r="F33" s="1">
        <v>58</v>
      </c>
      <c r="G33" s="1">
        <v>10</v>
      </c>
      <c r="H33" s="1">
        <v>580</v>
      </c>
      <c r="I33" s="1">
        <f t="shared" si="0"/>
        <v>70</v>
      </c>
      <c r="J33" s="1">
        <f t="shared" si="1"/>
        <v>10</v>
      </c>
      <c r="K33" s="1" t="str">
        <f t="shared" si="2"/>
        <v>OK</v>
      </c>
      <c r="L33" s="1" t="str">
        <f t="shared" si="4"/>
        <v>Mouse Pad</v>
      </c>
      <c r="M33" s="1">
        <f t="shared" si="3"/>
        <v>58</v>
      </c>
      <c r="AG33" s="1"/>
      <c r="AH33" s="1"/>
      <c r="AI33" s="1"/>
      <c r="AJ33" s="1"/>
      <c r="AK33" s="1"/>
      <c r="AL33" s="1"/>
    </row>
    <row r="34" spans="1:38" ht="15.75" customHeight="1" x14ac:dyDescent="0.2">
      <c r="A34" s="1" t="s">
        <v>78</v>
      </c>
      <c r="B34" s="1" t="s">
        <v>79</v>
      </c>
      <c r="C34" s="1">
        <v>40</v>
      </c>
      <c r="D34" s="1">
        <v>15</v>
      </c>
      <c r="E34" s="1">
        <v>5</v>
      </c>
      <c r="F34" s="1">
        <v>50</v>
      </c>
      <c r="G34" s="1">
        <v>5</v>
      </c>
      <c r="H34" s="1">
        <v>250</v>
      </c>
      <c r="I34" s="1">
        <f t="shared" si="0"/>
        <v>55</v>
      </c>
      <c r="J34" s="1">
        <f t="shared" si="1"/>
        <v>5</v>
      </c>
      <c r="K34" s="1" t="str">
        <f t="shared" si="2"/>
        <v>OK</v>
      </c>
      <c r="L34" s="1" t="str">
        <f t="shared" si="4"/>
        <v>Thermal Paste</v>
      </c>
      <c r="M34" s="1">
        <f t="shared" si="3"/>
        <v>50</v>
      </c>
      <c r="AG34" s="1"/>
      <c r="AH34" s="1"/>
      <c r="AI34" s="1"/>
      <c r="AJ34" s="1"/>
      <c r="AK34" s="1"/>
      <c r="AL34" s="1"/>
    </row>
    <row r="35" spans="1:38" ht="15.75" customHeight="1" x14ac:dyDescent="0.2">
      <c r="A35" s="1" t="s">
        <v>80</v>
      </c>
      <c r="B35" s="1" t="s">
        <v>81</v>
      </c>
      <c r="C35" s="1">
        <v>30</v>
      </c>
      <c r="D35" s="1">
        <v>12</v>
      </c>
      <c r="E35" s="1">
        <v>4</v>
      </c>
      <c r="F35" s="1">
        <v>34</v>
      </c>
      <c r="G35" s="1">
        <v>15</v>
      </c>
      <c r="H35" s="1">
        <v>510</v>
      </c>
      <c r="I35" s="1">
        <f t="shared" si="0"/>
        <v>42</v>
      </c>
      <c r="J35" s="1">
        <f t="shared" si="1"/>
        <v>15</v>
      </c>
      <c r="K35" s="1" t="str">
        <f t="shared" si="2"/>
        <v>OK</v>
      </c>
      <c r="L35" s="1" t="str">
        <f t="shared" si="4"/>
        <v>Cable Management Kit</v>
      </c>
      <c r="M35" s="1">
        <f t="shared" si="3"/>
        <v>34</v>
      </c>
      <c r="AG35" s="1"/>
      <c r="AH35" s="1"/>
      <c r="AI35" s="1"/>
      <c r="AJ35" s="1"/>
      <c r="AK35" s="1"/>
      <c r="AL35" s="1"/>
    </row>
    <row r="36" spans="1:38" ht="15.75" customHeight="1" x14ac:dyDescent="0.2">
      <c r="A36" s="1" t="s">
        <v>82</v>
      </c>
      <c r="B36" s="1" t="s">
        <v>83</v>
      </c>
      <c r="C36" s="1">
        <v>20</v>
      </c>
      <c r="D36" s="1">
        <v>8</v>
      </c>
      <c r="E36" s="1">
        <v>3</v>
      </c>
      <c r="F36" s="1">
        <v>23</v>
      </c>
      <c r="G36" s="1">
        <v>20</v>
      </c>
      <c r="H36" s="1">
        <v>460</v>
      </c>
      <c r="I36" s="1">
        <f t="shared" si="0"/>
        <v>28</v>
      </c>
      <c r="J36" s="1">
        <f t="shared" si="1"/>
        <v>20</v>
      </c>
      <c r="K36" s="1" t="str">
        <f t="shared" si="2"/>
        <v>Low</v>
      </c>
      <c r="L36" s="1" t="str">
        <f t="shared" si="4"/>
        <v>WiFi Adapter</v>
      </c>
      <c r="M36" s="1">
        <f t="shared" si="3"/>
        <v>23</v>
      </c>
      <c r="AG36" s="1"/>
      <c r="AH36" s="1"/>
      <c r="AI36" s="1"/>
      <c r="AJ36" s="1"/>
      <c r="AK36" s="1"/>
      <c r="AL36" s="1"/>
    </row>
    <row r="37" spans="1:38" ht="15.75" customHeight="1" x14ac:dyDescent="0.2">
      <c r="A37" s="1" t="s">
        <v>84</v>
      </c>
      <c r="B37" s="1" t="s">
        <v>85</v>
      </c>
      <c r="C37" s="1">
        <v>15</v>
      </c>
      <c r="D37" s="1">
        <v>6</v>
      </c>
      <c r="E37" s="1">
        <v>2</v>
      </c>
      <c r="F37" s="1">
        <v>17</v>
      </c>
      <c r="G37" s="1">
        <v>50</v>
      </c>
      <c r="H37" s="1">
        <v>850</v>
      </c>
      <c r="I37" s="1">
        <f t="shared" si="0"/>
        <v>21</v>
      </c>
      <c r="J37" s="1">
        <f t="shared" si="1"/>
        <v>50</v>
      </c>
      <c r="K37" s="1" t="str">
        <f t="shared" si="2"/>
        <v>Low</v>
      </c>
      <c r="L37" s="1" t="str">
        <f t="shared" si="4"/>
        <v>External DVD Drive</v>
      </c>
      <c r="M37" s="1">
        <f t="shared" si="3"/>
        <v>17</v>
      </c>
      <c r="AG37" s="1"/>
      <c r="AH37" s="1"/>
      <c r="AI37" s="1"/>
      <c r="AJ37" s="1"/>
      <c r="AK37" s="1"/>
      <c r="AL37" s="1"/>
    </row>
    <row r="38" spans="1:38" ht="15.75" customHeight="1" x14ac:dyDescent="0.2">
      <c r="A38" s="1" t="s">
        <v>86</v>
      </c>
      <c r="B38" s="1" t="s">
        <v>87</v>
      </c>
      <c r="C38" s="1">
        <v>25</v>
      </c>
      <c r="D38" s="1">
        <v>10</v>
      </c>
      <c r="E38" s="1">
        <v>4</v>
      </c>
      <c r="F38" s="1">
        <v>29</v>
      </c>
      <c r="G38" s="1">
        <v>5</v>
      </c>
      <c r="H38" s="1">
        <v>145</v>
      </c>
      <c r="I38" s="1">
        <f t="shared" si="0"/>
        <v>35</v>
      </c>
      <c r="J38" s="1">
        <f t="shared" si="1"/>
        <v>5</v>
      </c>
      <c r="K38" s="1" t="str">
        <f t="shared" si="2"/>
        <v>Low</v>
      </c>
      <c r="L38" s="1" t="str">
        <f t="shared" si="4"/>
        <v>Printer Cable</v>
      </c>
      <c r="M38" s="1">
        <f t="shared" si="3"/>
        <v>29</v>
      </c>
      <c r="AG38" s="1"/>
      <c r="AH38" s="1"/>
      <c r="AI38" s="1"/>
      <c r="AJ38" s="1"/>
      <c r="AK38" s="1"/>
      <c r="AL38" s="1"/>
    </row>
    <row r="39" spans="1:38" ht="15.75" customHeight="1" x14ac:dyDescent="0.2">
      <c r="A39" s="1" t="s">
        <v>88</v>
      </c>
      <c r="B39" s="1" t="s">
        <v>89</v>
      </c>
      <c r="C39" s="1">
        <v>40</v>
      </c>
      <c r="D39" s="1">
        <v>18</v>
      </c>
      <c r="E39" s="1">
        <v>9</v>
      </c>
      <c r="F39" s="1">
        <v>49</v>
      </c>
      <c r="G39" s="1">
        <v>8</v>
      </c>
      <c r="H39" s="1">
        <v>392</v>
      </c>
      <c r="I39" s="1">
        <f t="shared" si="0"/>
        <v>58</v>
      </c>
      <c r="J39" s="1">
        <f t="shared" si="1"/>
        <v>8</v>
      </c>
      <c r="K39" s="1" t="str">
        <f t="shared" si="2"/>
        <v>OK</v>
      </c>
      <c r="L39" s="1" t="str">
        <f t="shared" si="4"/>
        <v>Keyboard Cleaner</v>
      </c>
      <c r="M39" s="1">
        <f t="shared" si="3"/>
        <v>49</v>
      </c>
      <c r="AG39" s="1"/>
      <c r="AH39" s="1"/>
      <c r="AI39" s="1"/>
      <c r="AJ39" s="1"/>
      <c r="AK39" s="1"/>
      <c r="AL39" s="1"/>
    </row>
    <row r="40" spans="1:38" ht="15.75" customHeight="1" x14ac:dyDescent="0.2">
      <c r="A40" s="1" t="s">
        <v>90</v>
      </c>
      <c r="B40" s="1" t="s">
        <v>91</v>
      </c>
      <c r="C40" s="1">
        <v>30</v>
      </c>
      <c r="D40" s="1">
        <v>15</v>
      </c>
      <c r="E40" s="1">
        <v>6</v>
      </c>
      <c r="F40" s="1">
        <v>39</v>
      </c>
      <c r="G40" s="1">
        <v>20</v>
      </c>
      <c r="H40" s="1">
        <v>780</v>
      </c>
      <c r="I40" s="1">
        <f t="shared" si="0"/>
        <v>45</v>
      </c>
      <c r="J40" s="1">
        <f t="shared" si="1"/>
        <v>20</v>
      </c>
      <c r="K40" s="1" t="str">
        <f t="shared" si="2"/>
        <v>OK</v>
      </c>
      <c r="L40" s="1" t="str">
        <f t="shared" si="4"/>
        <v>Laptop Cooling Pad</v>
      </c>
      <c r="M40" s="1">
        <f t="shared" si="3"/>
        <v>39</v>
      </c>
      <c r="AG40" s="1"/>
      <c r="AH40" s="1"/>
      <c r="AI40" s="1"/>
      <c r="AJ40" s="1"/>
      <c r="AK40" s="1"/>
      <c r="AL40" s="1"/>
    </row>
    <row r="41" spans="1:38" ht="15.75" customHeight="1" x14ac:dyDescent="0.2">
      <c r="A41" s="1" t="s">
        <v>92</v>
      </c>
      <c r="B41" s="1" t="s">
        <v>93</v>
      </c>
      <c r="C41" s="1">
        <v>35</v>
      </c>
      <c r="D41" s="1">
        <v>12</v>
      </c>
      <c r="E41" s="1">
        <v>4</v>
      </c>
      <c r="F41" s="1">
        <v>31</v>
      </c>
      <c r="G41" s="1">
        <v>15</v>
      </c>
      <c r="H41" s="1">
        <v>465</v>
      </c>
      <c r="I41" s="1">
        <f t="shared" si="0"/>
        <v>47</v>
      </c>
      <c r="J41" s="1">
        <f t="shared" si="1"/>
        <v>15</v>
      </c>
      <c r="K41" s="1" t="str">
        <f t="shared" si="2"/>
        <v>OK</v>
      </c>
      <c r="L41" s="1" t="str">
        <f t="shared" si="4"/>
        <v>USB Hub</v>
      </c>
      <c r="M41" s="1">
        <f t="shared" si="3"/>
        <v>31</v>
      </c>
      <c r="AG41" s="1"/>
      <c r="AH41" s="1"/>
      <c r="AI41" s="1"/>
      <c r="AJ41" s="1"/>
      <c r="AK41" s="1"/>
      <c r="AL41" s="1"/>
    </row>
    <row r="42" spans="1:38" ht="15.75" customHeight="1" x14ac:dyDescent="0.2">
      <c r="A42" s="1" t="s">
        <v>94</v>
      </c>
      <c r="B42" s="1" t="s">
        <v>95</v>
      </c>
      <c r="C42" s="1">
        <v>25</v>
      </c>
      <c r="D42" s="1">
        <v>8</v>
      </c>
      <c r="E42" s="1">
        <v>3</v>
      </c>
      <c r="F42" s="1">
        <v>28</v>
      </c>
      <c r="G42" s="1">
        <v>10</v>
      </c>
      <c r="H42" s="1">
        <v>280</v>
      </c>
      <c r="I42" s="1">
        <f t="shared" si="0"/>
        <v>33</v>
      </c>
      <c r="J42" s="1">
        <f t="shared" si="1"/>
        <v>10</v>
      </c>
      <c r="K42" s="1" t="str">
        <f t="shared" si="2"/>
        <v>Low</v>
      </c>
      <c r="L42" s="1" t="str">
        <f t="shared" si="4"/>
        <v>Anti-Glare Screen Protector</v>
      </c>
      <c r="M42" s="1">
        <f t="shared" si="3"/>
        <v>28</v>
      </c>
      <c r="AG42" s="1"/>
      <c r="AH42" s="1"/>
      <c r="AI42" s="1"/>
      <c r="AJ42" s="1"/>
      <c r="AK42" s="1"/>
      <c r="AL42" s="1"/>
    </row>
    <row r="43" spans="1:38" ht="15.75" customHeight="1" x14ac:dyDescent="0.2">
      <c r="A43" s="1" t="s">
        <v>96</v>
      </c>
      <c r="B43" s="1" t="s">
        <v>97</v>
      </c>
      <c r="C43" s="1">
        <v>20</v>
      </c>
      <c r="D43" s="1">
        <v>10</v>
      </c>
      <c r="E43" s="1">
        <v>4</v>
      </c>
      <c r="F43" s="1">
        <v>24</v>
      </c>
      <c r="G43" s="1">
        <v>15</v>
      </c>
      <c r="H43" s="1">
        <v>360</v>
      </c>
      <c r="I43" s="1">
        <f t="shared" si="0"/>
        <v>30</v>
      </c>
      <c r="J43" s="1">
        <f t="shared" si="1"/>
        <v>15</v>
      </c>
      <c r="K43" s="1" t="str">
        <f t="shared" si="2"/>
        <v>Low</v>
      </c>
      <c r="L43" s="1" t="str">
        <f t="shared" si="4"/>
        <v>USB-C Adapter</v>
      </c>
      <c r="M43" s="1">
        <f t="shared" si="3"/>
        <v>24</v>
      </c>
      <c r="AG43" s="1"/>
      <c r="AH43" s="1"/>
      <c r="AI43" s="1"/>
      <c r="AJ43" s="1"/>
      <c r="AK43" s="1"/>
      <c r="AL43" s="1"/>
    </row>
    <row r="44" spans="1:38" ht="15.75" customHeight="1" x14ac:dyDescent="0.2">
      <c r="A44" s="1" t="s">
        <v>98</v>
      </c>
      <c r="B44" s="1" t="s">
        <v>99</v>
      </c>
      <c r="C44" s="1">
        <v>30</v>
      </c>
      <c r="D44" s="1">
        <v>12</v>
      </c>
      <c r="E44" s="1">
        <v>5</v>
      </c>
      <c r="F44" s="1">
        <v>37</v>
      </c>
      <c r="G44" s="1">
        <v>20</v>
      </c>
      <c r="H44" s="1">
        <v>740</v>
      </c>
      <c r="I44" s="1">
        <f t="shared" si="0"/>
        <v>42</v>
      </c>
      <c r="J44" s="1">
        <f t="shared" si="1"/>
        <v>20</v>
      </c>
      <c r="K44" s="1" t="str">
        <f t="shared" si="2"/>
        <v>OK</v>
      </c>
      <c r="L44" s="1" t="str">
        <f t="shared" si="4"/>
        <v>Laptop Sleeve</v>
      </c>
      <c r="M44" s="1">
        <f t="shared" si="3"/>
        <v>37</v>
      </c>
      <c r="AG44" s="1"/>
      <c r="AH44" s="1"/>
      <c r="AI44" s="1"/>
      <c r="AJ44" s="1"/>
      <c r="AK44" s="1"/>
      <c r="AL44" s="1"/>
    </row>
    <row r="45" spans="1:38" ht="15.75" customHeight="1" x14ac:dyDescent="0.2">
      <c r="A45" s="1" t="s">
        <v>100</v>
      </c>
      <c r="B45" s="1" t="s">
        <v>101</v>
      </c>
      <c r="C45" s="1">
        <v>40</v>
      </c>
      <c r="D45" s="1">
        <v>18</v>
      </c>
      <c r="E45" s="1">
        <v>7</v>
      </c>
      <c r="F45" s="1">
        <v>51</v>
      </c>
      <c r="G45" s="1">
        <v>30</v>
      </c>
      <c r="H45" s="1">
        <v>1530</v>
      </c>
      <c r="I45" s="1">
        <f t="shared" si="0"/>
        <v>58</v>
      </c>
      <c r="J45" s="1">
        <f t="shared" si="1"/>
        <v>30</v>
      </c>
      <c r="K45" s="1" t="str">
        <f t="shared" si="2"/>
        <v>OK</v>
      </c>
      <c r="L45" s="1" t="str">
        <f t="shared" si="4"/>
        <v>Wireless Charger</v>
      </c>
      <c r="M45" s="1">
        <f t="shared" si="3"/>
        <v>51</v>
      </c>
      <c r="AG45" s="1"/>
      <c r="AH45" s="1"/>
      <c r="AI45" s="1"/>
      <c r="AJ45" s="1"/>
      <c r="AK45" s="1"/>
      <c r="AL45" s="1"/>
    </row>
    <row r="46" spans="1:38" ht="15.75" customHeight="1" x14ac:dyDescent="0.2">
      <c r="A46" s="1" t="s">
        <v>102</v>
      </c>
      <c r="B46" s="1" t="s">
        <v>103</v>
      </c>
      <c r="C46" s="1">
        <v>50</v>
      </c>
      <c r="D46" s="1">
        <v>20</v>
      </c>
      <c r="E46" s="1">
        <v>9</v>
      </c>
      <c r="F46" s="1">
        <v>61</v>
      </c>
      <c r="G46" s="1">
        <v>8</v>
      </c>
      <c r="H46" s="1">
        <v>488</v>
      </c>
      <c r="I46" s="1">
        <f t="shared" si="0"/>
        <v>70</v>
      </c>
      <c r="J46" s="1">
        <f t="shared" si="1"/>
        <v>8</v>
      </c>
      <c r="K46" s="1" t="str">
        <f t="shared" si="2"/>
        <v>OK</v>
      </c>
      <c r="L46" s="1" t="str">
        <f t="shared" si="4"/>
        <v>USB-C Cable</v>
      </c>
      <c r="M46" s="1">
        <f t="shared" si="3"/>
        <v>61</v>
      </c>
      <c r="AG46" s="1"/>
      <c r="AH46" s="1"/>
      <c r="AI46" s="1"/>
      <c r="AJ46" s="1"/>
      <c r="AK46" s="1"/>
      <c r="AL46" s="1"/>
    </row>
    <row r="47" spans="1:38" ht="15.75" customHeight="1" x14ac:dyDescent="0.2">
      <c r="A47" s="1" t="s">
        <v>104</v>
      </c>
      <c r="B47" s="1" t="s">
        <v>105</v>
      </c>
      <c r="C47" s="1">
        <v>25</v>
      </c>
      <c r="D47" s="1">
        <v>10</v>
      </c>
      <c r="E47" s="1">
        <v>3</v>
      </c>
      <c r="F47" s="1">
        <v>28</v>
      </c>
      <c r="G47" s="1">
        <v>150</v>
      </c>
      <c r="H47" s="1">
        <v>4200</v>
      </c>
      <c r="I47" s="1">
        <f t="shared" si="0"/>
        <v>35</v>
      </c>
      <c r="J47" s="1">
        <f t="shared" si="1"/>
        <v>150</v>
      </c>
      <c r="K47" s="1" t="str">
        <f t="shared" si="2"/>
        <v>Low</v>
      </c>
      <c r="L47" s="1" t="str">
        <f t="shared" si="4"/>
        <v>Gaming Desk</v>
      </c>
      <c r="M47" s="1">
        <f t="shared" si="3"/>
        <v>28</v>
      </c>
      <c r="AG47" s="1"/>
      <c r="AH47" s="1"/>
      <c r="AI47" s="1"/>
      <c r="AJ47" s="1"/>
      <c r="AK47" s="1"/>
      <c r="AL47" s="1"/>
    </row>
    <row r="48" spans="1:3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Little</cp:lastModifiedBy>
  <dcterms:created xsi:type="dcterms:W3CDTF">2024-04-14T15:14:12Z</dcterms:created>
  <dcterms:modified xsi:type="dcterms:W3CDTF">2024-05-14T16:37:28Z</dcterms:modified>
</cp:coreProperties>
</file>