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13_ncr:1_{83ECE45D-86C3-DE49-8BA2-166F6389132C}" xr6:coauthVersionLast="47" xr6:coauthVersionMax="47" xr10:uidLastSave="{00000000-0000-0000-0000-000000000000}"/>
  <bookViews>
    <workbookView xWindow="38400" yWindow="500" windowWidth="38400" windowHeight="21100" xr2:uid="{00000000-000D-0000-FFFF-FFFF00000000}"/>
  </bookViews>
  <sheets>
    <sheet name="sheet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2" i="1"/>
  <c r="V3" i="1"/>
  <c r="V2" i="1"/>
  <c r="Q3" i="1"/>
  <c r="R3" i="1"/>
  <c r="R2" i="1"/>
  <c r="U3" i="1"/>
  <c r="U2" i="1"/>
  <c r="T3" i="1"/>
  <c r="T2" i="1"/>
  <c r="S3" i="1"/>
  <c r="S2" i="1"/>
  <c r="P3" i="1"/>
  <c r="O3" i="1"/>
  <c r="N3" i="1"/>
  <c r="M3" i="1"/>
  <c r="L3" i="1"/>
  <c r="Q2" i="1"/>
  <c r="P2" i="1"/>
  <c r="O2" i="1"/>
  <c r="N2" i="1"/>
  <c r="M2" i="1"/>
  <c r="L2" i="1"/>
  <c r="Y3" i="1" l="1"/>
  <c r="Y2" i="1"/>
</calcChain>
</file>

<file path=xl/sharedStrings.xml><?xml version="1.0" encoding="utf-8"?>
<sst xmlns="http://schemas.openxmlformats.org/spreadsheetml/2006/main" count="29" uniqueCount="26">
  <si>
    <t>A_id</t>
  </si>
  <si>
    <t>Size</t>
  </si>
  <si>
    <t>Weight</t>
  </si>
  <si>
    <t>Sweetness</t>
  </si>
  <si>
    <t>Crunchiness</t>
  </si>
  <si>
    <t>Juiciness</t>
  </si>
  <si>
    <t>Ripeness</t>
  </si>
  <si>
    <t>Acidity</t>
  </si>
  <si>
    <t>Quality</t>
  </si>
  <si>
    <t>Sum_Column</t>
  </si>
  <si>
    <t>Average_Column</t>
  </si>
  <si>
    <t>If_Column</t>
  </si>
  <si>
    <t>Count_Column</t>
  </si>
  <si>
    <t>Countif_Column</t>
  </si>
  <si>
    <t>Sumif_Column</t>
  </si>
  <si>
    <t>Concatenate_Column</t>
  </si>
  <si>
    <t>Left_Column</t>
  </si>
  <si>
    <t>Right_Column</t>
  </si>
  <si>
    <t>good</t>
  </si>
  <si>
    <t>bad</t>
  </si>
  <si>
    <t>Count</t>
  </si>
  <si>
    <t>Concatenate string</t>
  </si>
  <si>
    <t>Index value</t>
  </si>
  <si>
    <t>Trim quality</t>
  </si>
  <si>
    <t>Rounded Ripeness</t>
  </si>
  <si>
    <t>Replace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</si>
</sst>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"/>
  <sheetViews>
    <sheetView tabSelected="1" workbookViewId="0">
      <selection activeCell="Z4" sqref="Z4"/>
    </sheetView>
  </sheetViews>
  <sheetFormatPr baseColWidth="10" defaultColWidth="8.83203125" defaultRowHeight="15" x14ac:dyDescent="0.2"/>
  <cols>
    <col min="1" max="1" width="10.1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21</v>
      </c>
      <c r="T1" t="s">
        <v>23</v>
      </c>
      <c r="U1" t="s">
        <v>24</v>
      </c>
      <c r="V1" t="s">
        <v>25</v>
      </c>
      <c r="X1" t="s">
        <v>8</v>
      </c>
      <c r="Y1" t="s">
        <v>20</v>
      </c>
      <c r="Z1" t="s">
        <v>22</v>
      </c>
    </row>
    <row r="2" spans="1:26" x14ac:dyDescent="0.2">
      <c r="A2">
        <v>0</v>
      </c>
      <c r="B2">
        <v>-3.970048523</v>
      </c>
      <c r="C2">
        <v>-2.5123363809999999</v>
      </c>
      <c r="D2">
        <v>5.346329613</v>
      </c>
      <c r="E2">
        <v>-1.0120087120000001</v>
      </c>
      <c r="F2">
        <v>1.8449003610000001</v>
      </c>
      <c r="G2">
        <v>0.32983979699999999</v>
      </c>
      <c r="H2">
        <v>-0.49159048300000002</v>
      </c>
      <c r="I2" t="s">
        <v>18</v>
      </c>
      <c r="J2">
        <v>-3.970048523</v>
      </c>
      <c r="K2">
        <v>-1.9850242615</v>
      </c>
      <c r="L2" t="str">
        <f t="shared" ref="L2:L3" si="0">IF(A2&gt;1, "Above", "Below")</f>
        <v>Below</v>
      </c>
      <c r="M2">
        <f t="shared" ref="M2:M3" si="1">COUNT(A:A)</f>
        <v>2</v>
      </c>
      <c r="N2">
        <f t="shared" ref="N2:N3" si="2">COUNTIF(A:A, "&gt;1")</f>
        <v>0</v>
      </c>
      <c r="O2">
        <f t="shared" ref="O2:O3" si="3">SUMIF(B:B, "&gt;1")</f>
        <v>0</v>
      </c>
      <c r="P2" t="str">
        <f t="shared" ref="P2:P3" si="4">CONCATENATE(A2, B2)</f>
        <v>0-3.970048523</v>
      </c>
      <c r="Q2" t="str">
        <f>LEFT(A2, 2)</f>
        <v>0</v>
      </c>
      <c r="R2" t="str">
        <f>RIGHT(B2, 2)</f>
        <v>23</v>
      </c>
      <c r="S2" t="str">
        <f>CONCATENATE(LEFT(I2,2),RIGHT(I2,2))</f>
        <v>good</v>
      </c>
      <c r="T2" t="str">
        <f>TRIM(I2)</f>
        <v>good</v>
      </c>
      <c r="U2">
        <f>ROUND(G2,6)</f>
        <v>0.32984000000000002</v>
      </c>
      <c r="V2" t="str">
        <f>REPLACE(S2,4,1,"f")</f>
        <v>goof</v>
      </c>
      <c r="X2" t="s">
        <v>18</v>
      </c>
      <c r="Y2">
        <f>COUNTIF(I:I,X2)</f>
        <v>2</v>
      </c>
      <c r="Z2">
        <f>INDEX(Y2:Y100,1,1)</f>
        <v>2</v>
      </c>
    </row>
    <row r="3" spans="1:26" x14ac:dyDescent="0.2">
      <c r="A3">
        <v>1</v>
      </c>
      <c r="B3">
        <v>-1.195217191</v>
      </c>
      <c r="C3">
        <v>-2.8392565279999999</v>
      </c>
      <c r="D3">
        <v>3.6640587579999999</v>
      </c>
      <c r="E3">
        <v>1.5882323089999999</v>
      </c>
      <c r="F3">
        <v>0.85328579500000001</v>
      </c>
      <c r="G3">
        <v>0.86753008200000004</v>
      </c>
      <c r="H3">
        <v>-0.72280936699999998</v>
      </c>
      <c r="I3" t="s">
        <v>18</v>
      </c>
      <c r="J3">
        <v>-0.19521719100000001</v>
      </c>
      <c r="K3">
        <v>-9.7608595500000006E-2</v>
      </c>
      <c r="L3" t="str">
        <f t="shared" si="0"/>
        <v>Below</v>
      </c>
      <c r="M3">
        <f t="shared" si="1"/>
        <v>2</v>
      </c>
      <c r="N3">
        <f t="shared" si="2"/>
        <v>0</v>
      </c>
      <c r="O3">
        <f t="shared" si="3"/>
        <v>0</v>
      </c>
      <c r="P3" t="str">
        <f t="shared" si="4"/>
        <v>1-1.195217191</v>
      </c>
      <c r="Q3" t="str">
        <f>LEFT(A3, 2)</f>
        <v>1</v>
      </c>
      <c r="R3" t="str">
        <f t="shared" ref="R3" si="5">RIGHT(B3, 2)</f>
        <v>91</v>
      </c>
      <c r="S3" t="str">
        <f t="shared" ref="S3" si="6">CONCATENATE(LEFT(I3,2),RIGHT(I3,2))</f>
        <v>good</v>
      </c>
      <c r="T3" t="str">
        <f>TRIM(I3)</f>
        <v>good</v>
      </c>
      <c r="U3">
        <f>ROUND(G3,6)</f>
        <v>0.86753000000000002</v>
      </c>
      <c r="V3" t="str">
        <f t="shared" ref="V3" si="7">REPLACE(S3,4,1,"f")</f>
        <v>goof</v>
      </c>
      <c r="X3" t="s">
        <v>19</v>
      </c>
      <c r="Y3">
        <f>COUNTIF(I:I,X3)</f>
        <v>0</v>
      </c>
      <c r="Z3">
        <f>INDEX(Y2:Y100,1,1)</f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Little</cp:lastModifiedBy>
  <dcterms:created xsi:type="dcterms:W3CDTF">2024-02-20T10:34:27Z</dcterms:created>
  <dcterms:modified xsi:type="dcterms:W3CDTF">2024-05-14T14:40:59Z</dcterms:modified>
</cp:coreProperties>
</file>