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A2381220-CCBA-B045-8D69-40F99E214C6F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N3" i="1"/>
  <c r="N2" i="1"/>
  <c r="M3" i="1"/>
  <c r="M2" i="1"/>
  <c r="L3" i="1"/>
  <c r="O3" i="1" s="1"/>
  <c r="L2" i="1"/>
  <c r="O2" i="1" s="1"/>
  <c r="K3" i="1"/>
  <c r="K2" i="1"/>
  <c r="J3" i="1"/>
  <c r="J2" i="1"/>
</calcChain>
</file>

<file path=xl/sharedStrings.xml><?xml version="1.0" encoding="utf-8"?>
<sst xmlns="http://schemas.openxmlformats.org/spreadsheetml/2006/main" count="15" uniqueCount="15">
  <si>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</si>
  <si>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</si>
  <si>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</si>
  <si>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</si>
  <si>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</si>
  <si>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</si>
  <si>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</si>
  <si>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</si>
  <si>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Monthly Sales</t>
  </si>
  <si>
    <t>Average Temperature</t>
  </si>
  <si>
    <t>Sales Performance</t>
  </si>
  <si>
    <t>Fuel Price Category</t>
  </si>
  <si>
    <t>Temperature Range</t>
  </si>
  <si>
    <t>Store Summary</t>
  </si>
  <si>
    <t>Upper Fuel 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</si>
</sst>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5.33203125" bestFit="1" customWidth="1"/>
    <col min="2" max="2" width="10.1640625" style="5" bestFit="1" customWidth="1"/>
    <col min="3" max="3" width="12.1640625" bestFit="1" customWidth="1"/>
    <col min="4" max="4" width="11.33203125" bestFit="1" customWidth="1"/>
    <col min="5" max="5" width="11.83203125" bestFit="1" customWidth="1"/>
    <col min="6" max="6" width="9.33203125" bestFit="1" customWidth="1"/>
    <col min="7" max="7" width="11.83203125" bestFit="1" customWidth="1"/>
    <col min="8" max="8" width="13.83203125" bestFit="1" customWidth="1"/>
    <col min="9" max="9" width="12.5" bestFit="1" customWidth="1"/>
    <col min="10" max="10" width="19.1640625" bestFit="1" customWidth="1"/>
    <col min="11" max="11" width="16.33203125" bestFit="1" customWidth="1"/>
    <col min="12" max="12" width="16.83203125" bestFit="1" customWidth="1"/>
    <col min="13" max="13" width="17.5" bestFit="1" customWidth="1"/>
    <col min="14" max="14" width="15.6640625" bestFit="1" customWidth="1"/>
    <col min="15" max="15" width="24.33203125" customWidth="1"/>
  </cols>
  <sheetData>
    <row r="1" spans="1:15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>
        <v>1</v>
      </c>
      <c r="B2" s="5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I2">
        <f>SUMIF(B:B, B2, C:C)</f>
        <v>1643690.9</v>
      </c>
      <c r="J2">
        <f>AVERAGEIF(C:C, "&gt;100", E:E)</f>
        <v>40.409999999999997</v>
      </c>
      <c r="K2" t="str">
        <f>IF(C2&gt;AVERAGE(C:C), "High", "Low")</f>
        <v>High</v>
      </c>
      <c r="L2" t="str">
        <f>IF(AND(F2&gt;2.5, F2&lt;=3), "Medium", IF(F2&gt;3, "High", "Low"))</f>
        <v>Medium</v>
      </c>
      <c r="M2" t="str">
        <f>CONCATENATE(ROUND(MIN(E:E), 0), " - ", ROUND(MAX(E:E), 0))</f>
        <v>39 - 42</v>
      </c>
      <c r="N2" t="str">
        <f>CONCATENATE("Store ", A2, "-", ROUND(AVERAGEIF(A:A, A2, C:C), 0))</f>
        <v>Store 1-1642824</v>
      </c>
      <c r="O2" t="str">
        <f>UPPER(L2)</f>
        <v>MEDIUM</v>
      </c>
    </row>
    <row r="3" spans="1:15" x14ac:dyDescent="0.2">
      <c r="A3">
        <v>1</v>
      </c>
      <c r="B3" s="5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I3">
        <f t="shared" ref="I3" si="0">SUMIF(B:B, B3, C:C)</f>
        <v>1641957.44</v>
      </c>
      <c r="J3">
        <f t="shared" ref="J3" si="1">AVERAGEIF(C:C, "&gt;100", E:E)</f>
        <v>40.409999999999997</v>
      </c>
      <c r="K3" t="str">
        <f t="shared" ref="K3" si="2">IF(C3&gt;AVERAGE(C:C), "High", "Low")</f>
        <v>Low</v>
      </c>
      <c r="L3" t="str">
        <f>IF(AND(F3&gt;2.5, F3&lt;=3), "Medium", IF(F3&gt;3, "High", "Low"))</f>
        <v>Medium</v>
      </c>
      <c r="M3" t="str">
        <f>CONCATENATE(ROUND(MIN(E:E), 0), " - ", ROUND(MAX(E:E), 0))</f>
        <v>39 - 42</v>
      </c>
      <c r="N3" t="str">
        <f>CONCATENATE("Store ", A3, "-", ROUND(AVERAGEIF(A:A, A3, C:C), 0))</f>
        <v>Store 1-1642824</v>
      </c>
      <c r="O3" t="str">
        <f>UPPER(L3)</f>
        <v>MEDIUM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2024-02-20T10:34:28Z</dcterms:created>
  <dcterms:modified xsi:type="dcterms:W3CDTF">2024-05-14T14:58:30Z</dcterms:modified>
</cp:coreProperties>
</file>