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/"/>
    </mc:Choice>
  </mc:AlternateContent>
  <xr:revisionPtr revIDLastSave="0" documentId="13_ncr:1_{5E94101A-7FD1-6D43-8BAA-B7252864AB0B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2" i="1"/>
  <c r="V3" i="1"/>
  <c r="V2" i="1"/>
  <c r="U3" i="1"/>
  <c r="U2" i="1"/>
  <c r="T3" i="1"/>
  <c r="T2" i="1"/>
  <c r="S3" i="1"/>
  <c r="W3" i="1" s="1"/>
  <c r="S2" i="1"/>
  <c r="W2" i="1" s="1"/>
  <c r="Q3" i="1"/>
  <c r="P3" i="1"/>
  <c r="O3" i="1"/>
  <c r="N3" i="1"/>
  <c r="M3" i="1"/>
  <c r="L3" i="1"/>
  <c r="Q2" i="1"/>
  <c r="P2" i="1"/>
  <c r="O2" i="1"/>
  <c r="N2" i="1"/>
  <c r="M2" i="1"/>
  <c r="L2" i="1"/>
  <c r="Z3" i="1" l="1"/>
  <c r="Z2" i="1"/>
  <c r="AA3" i="1" s="1" a="1"/>
  <c r="AA3" i="1" s="1"/>
  <c r="AA2" i="1" l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<sst xmlns="http://schemas.openxmlformats.org/spreadsheetml/2006/main" count="30" uniqueCount="27">
  <si>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</si>
  <si>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</si>
  <si>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</si>
  <si>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</si>
  <si>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</si>
  <si>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</si>
  <si>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</si>
  <si>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</si>
  <si>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</si>
  <si>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Sum_Column</t>
  </si>
  <si>
    <t>Average_Column</t>
  </si>
  <si>
    <t>If_Column</t>
  </si>
  <si>
    <t>Count_Column</t>
  </si>
  <si>
    <t>Countif_Column</t>
  </si>
  <si>
    <t>Sumif_Column</t>
  </si>
  <si>
    <t>Concatenate_Column</t>
  </si>
  <si>
    <t>Left_Column</t>
  </si>
  <si>
    <t>Right_Column</t>
  </si>
  <si>
    <t>good</t>
  </si>
  <si>
    <t>bad</t>
  </si>
  <si>
    <t>Count</t>
  </si>
  <si>
    <t>Concatenate string</t>
  </si>
  <si>
    <t>Conditional count</t>
  </si>
  <si>
    <t>Index value</t>
  </si>
  <si>
    <t>Trim quality</t>
  </si>
  <si>
    <t>Rounded Ripeness</t>
  </si>
  <si>
    <t>Fun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</si>
</sst>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AC1" sqref="AC1"/>
    </sheetView>
  </sheetViews>
  <sheetFormatPr baseColWidth="10" defaultColWidth="8.83203125" defaultRowHeight="15" x14ac:dyDescent="0.2"/>
  <cols>
    <col min="1" max="1" width="10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  <c r="T1" t="s">
        <v>22</v>
      </c>
      <c r="U1" t="s">
        <v>24</v>
      </c>
      <c r="V1" t="s">
        <v>25</v>
      </c>
      <c r="W1" t="s">
        <v>26</v>
      </c>
      <c r="Y1" t="s">
        <v>8</v>
      </c>
      <c r="Z1" t="s">
        <v>20</v>
      </c>
      <c r="AA1" t="s">
        <v>23</v>
      </c>
    </row>
    <row r="2" spans="1:27" x14ac:dyDescent="0.2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18</v>
      </c>
      <c r="J2">
        <v>-3.970048523</v>
      </c>
      <c r="K2">
        <v>-1.9850242615</v>
      </c>
      <c r="L2" t="str">
        <f t="shared" ref="L2:L3" si="0">IF(A2&gt;1, "Above", "Below")</f>
        <v>Below</v>
      </c>
      <c r="M2">
        <f t="shared" ref="M2:M3" si="1">COUNT(A:A)</f>
        <v>2</v>
      </c>
      <c r="N2">
        <f t="shared" ref="N2:N3" si="2">COUNTIF(A:A, "&gt;1")</f>
        <v>0</v>
      </c>
      <c r="O2">
        <f t="shared" ref="O2:O3" si="3">SUMIF(B:B, "&gt;1")</f>
        <v>0</v>
      </c>
      <c r="P2" t="str">
        <f t="shared" ref="P2:P3" si="4">CONCATENATE(A2, B2)</f>
        <v>0-3.970048523</v>
      </c>
      <c r="Q2" t="str">
        <f>LEFT(A2, 2)</f>
        <v>0</v>
      </c>
      <c r="R2" t="str">
        <f>RIGHT(B2, 2)</f>
        <v>23</v>
      </c>
      <c r="S2" t="str">
        <f>CONCATENATE(LEFT(I2,2),RIGHT(I2,2))</f>
        <v>good</v>
      </c>
      <c r="T2">
        <f>COUNTIFS(H:H,"&lt;0",I:I,"good")</f>
        <v>2</v>
      </c>
      <c r="U2" t="str">
        <f>TRIM(I2)</f>
        <v>good</v>
      </c>
      <c r="V2">
        <f>ROUND(G2,6)</f>
        <v>0.32984000000000002</v>
      </c>
      <c r="W2" t="str">
        <f>SUBSTITUTE(S2,"g","fun")</f>
        <v>funood</v>
      </c>
      <c r="Y2" t="s">
        <v>18</v>
      </c>
      <c r="Z2">
        <f>COUNTIF(I:I,Y2)</f>
        <v>2</v>
      </c>
      <c r="AA2" cm="1">
        <f t="array" ref="AA2">INDEX(Z:Z,2,0)</f>
        <v>2</v>
      </c>
    </row>
    <row r="3" spans="1:27" x14ac:dyDescent="0.2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18</v>
      </c>
      <c r="J3">
        <v>-0.19521719100000001</v>
      </c>
      <c r="K3">
        <v>-9.7608595500000006E-2</v>
      </c>
      <c r="L3" t="str">
        <f t="shared" si="0"/>
        <v>Below</v>
      </c>
      <c r="M3">
        <f t="shared" si="1"/>
        <v>2</v>
      </c>
      <c r="N3">
        <f t="shared" si="2"/>
        <v>0</v>
      </c>
      <c r="O3">
        <f t="shared" si="3"/>
        <v>0</v>
      </c>
      <c r="P3" t="str">
        <f t="shared" si="4"/>
        <v>1-1.195217191</v>
      </c>
      <c r="Q3" t="str">
        <f>LEFT(A3, 3)</f>
        <v>1</v>
      </c>
      <c r="R3" t="str">
        <f t="shared" ref="R3" si="5">RIGHT(B3, 2)</f>
        <v>91</v>
      </c>
      <c r="S3" t="str">
        <f t="shared" ref="S3" si="6">CONCATENATE(LEFT(I3,2),RIGHT(I3,2))</f>
        <v>good</v>
      </c>
      <c r="T3">
        <f t="shared" ref="T3" si="7">COUNTIFS(H:H,"&lt;0",I:I,"good")</f>
        <v>2</v>
      </c>
      <c r="U3" t="str">
        <f t="shared" ref="U3" si="8">TRIM(I3)</f>
        <v>good</v>
      </c>
      <c r="V3">
        <f t="shared" ref="V3" si="9">ROUND(G3,6)</f>
        <v>0.86753000000000002</v>
      </c>
      <c r="W3" t="str">
        <f t="shared" ref="W3" si="10">SUBSTITUTE(S3,"g","fun")</f>
        <v>funood</v>
      </c>
      <c r="Y3" t="s">
        <v>19</v>
      </c>
      <c r="Z3">
        <f t="shared" ref="Z3" si="11">COUNTIF(I:I,Y3)</f>
        <v>0</v>
      </c>
      <c r="AA3" cm="1">
        <f t="array" ref="AA3">INDEX(Z:Z,2,0)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2024-02-20T10:34:27Z</dcterms:created>
  <dcterms:modified xsi:type="dcterms:W3CDTF">2024-04-10T15:12:45Z</dcterms:modified>
</cp:coreProperties>
</file>