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_clean/"/>
    </mc:Choice>
  </mc:AlternateContent>
  <xr:revisionPtr revIDLastSave="0" documentId="13_ncr:1_{422F7C24-C433-F04C-BD4B-6AECC160B78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Vehic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X3" i="1"/>
  <c r="AA3" i="1" s="1"/>
  <c r="W3" i="1"/>
  <c r="Z3" i="1" s="1"/>
  <c r="V3" i="1"/>
  <c r="Y3" i="1" s="1"/>
  <c r="AC3" i="1" s="1"/>
  <c r="U3" i="1"/>
  <c r="AB2" i="1"/>
  <c r="X2" i="1"/>
  <c r="AA2" i="1" s="1"/>
  <c r="W2" i="1"/>
  <c r="Z2" i="1" s="1"/>
  <c r="V2" i="1"/>
  <c r="Y2" i="1" s="1"/>
  <c r="U2" i="1"/>
  <c r="AC2" i="1" l="1"/>
</calcChain>
</file>

<file path=xl/sharedStrings.xml><?xml version="1.0" encoding="utf-8"?>
<sst xmlns="http://schemas.openxmlformats.org/spreadsheetml/2006/main" count="47" uniqueCount="45">
  <si>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</si>
  <si>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</si>
  <si>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</si>
  <si>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</si>
  <si>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</si>
  <si>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</si>
  <si>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</si>
  <si>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</si>
  <si>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</si>
  <si>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</si>
  <si>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</si>
  <si>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</si>
  <si>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</si>
  <si>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</si>
  <si>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</si>
  <si>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</si>
  <si>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</si>
  <si>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</si>
  <si>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</si>
  <si>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</si>
  <si>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Transmission Mapped</t>
  </si>
  <si>
    <t>Value Rounded to Nearest 5000</t>
  </si>
  <si>
    <t>Mileage Rounded to Nearest 50,000</t>
  </si>
  <si>
    <t>Engine Size Rounded</t>
  </si>
  <si>
    <t>Price Filter</t>
  </si>
  <si>
    <t>Mileage Filter</t>
  </si>
  <si>
    <t>Engine Size Filter</t>
  </si>
  <si>
    <t>MPG Filter</t>
  </si>
  <si>
    <t>Master Filter</t>
  </si>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</sst>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"/>
  <sheetViews>
    <sheetView tabSelected="1" workbookViewId="0">
      <selection activeCell="W2" sqref="W2"/>
    </sheetView>
  </sheetViews>
  <sheetFormatPr baseColWidth="10" defaultColWidth="8.83203125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>
        <v>14945</v>
      </c>
      <c r="D2" t="s">
        <v>31</v>
      </c>
      <c r="E2">
        <v>2</v>
      </c>
      <c r="F2" t="s">
        <v>32</v>
      </c>
      <c r="G2">
        <v>2552</v>
      </c>
      <c r="H2" t="s">
        <v>33</v>
      </c>
      <c r="I2" t="s">
        <v>34</v>
      </c>
      <c r="J2" t="s">
        <v>35</v>
      </c>
      <c r="K2">
        <v>4</v>
      </c>
      <c r="L2">
        <v>45576</v>
      </c>
      <c r="M2">
        <v>12</v>
      </c>
      <c r="N2" t="s">
        <v>36</v>
      </c>
      <c r="O2" t="s">
        <v>35</v>
      </c>
      <c r="P2">
        <v>1580</v>
      </c>
      <c r="Q2">
        <v>74.3</v>
      </c>
      <c r="R2">
        <v>5</v>
      </c>
      <c r="S2">
        <v>110</v>
      </c>
      <c r="T2">
        <v>2020</v>
      </c>
      <c r="U2" t="str">
        <f>IF(AVERAGE(E2:E2)=2,"Automatic","Manual")</f>
        <v>Automatic</v>
      </c>
      <c r="V2">
        <f>ROUNDDOWN(AVERAGE(C2:C2)/5000,0)*5000</f>
        <v>10000</v>
      </c>
      <c r="W2">
        <f>ROUNDDOWN(AVERAGE(G2:G2)/50000,0)*50000</f>
        <v>0</v>
      </c>
      <c r="X2">
        <f>ROUND(AVERAGE(P2:P2)/1000,1)</f>
        <v>1.6</v>
      </c>
      <c r="Y2">
        <f>IF(AVERAGE(V2:V2)=30000,0,1)</f>
        <v>1</v>
      </c>
      <c r="Z2">
        <f>IF(AVERAGE(W2:W2)&gt;50000,0,1)</f>
        <v>1</v>
      </c>
      <c r="AA2">
        <f>IF(AVERAGE(X2:X2)&gt;2.5,0,1)</f>
        <v>1</v>
      </c>
      <c r="AB2">
        <f>IF(AVERAGE(Q2:Q2)&lt;30,0,1)</f>
        <v>1</v>
      </c>
      <c r="AC2">
        <f>IF(SUM(Y2:AB2)=4,1,0)</f>
        <v>1</v>
      </c>
    </row>
    <row r="3" spans="1:29" x14ac:dyDescent="0.2">
      <c r="A3" t="s">
        <v>37</v>
      </c>
      <c r="B3" t="s">
        <v>38</v>
      </c>
      <c r="C3">
        <v>4836</v>
      </c>
      <c r="D3" t="s">
        <v>39</v>
      </c>
      <c r="E3">
        <v>1</v>
      </c>
      <c r="F3" t="s">
        <v>40</v>
      </c>
      <c r="G3">
        <v>39166</v>
      </c>
      <c r="H3" t="s">
        <v>41</v>
      </c>
      <c r="I3" t="s">
        <v>34</v>
      </c>
      <c r="J3" t="s">
        <v>42</v>
      </c>
      <c r="K3">
        <v>9</v>
      </c>
      <c r="L3">
        <v>45663</v>
      </c>
      <c r="M3">
        <v>12</v>
      </c>
      <c r="N3" t="s">
        <v>43</v>
      </c>
      <c r="O3" t="s">
        <v>44</v>
      </c>
      <c r="P3">
        <v>999</v>
      </c>
      <c r="Q3">
        <v>57.7</v>
      </c>
      <c r="R3">
        <v>5</v>
      </c>
      <c r="S3">
        <v>114</v>
      </c>
      <c r="T3">
        <v>2015</v>
      </c>
      <c r="U3" t="str">
        <f>IF(AVERAGE(E3:E3)=2,"Automatic","Manual")</f>
        <v>Manual</v>
      </c>
      <c r="V3">
        <f>ROUNDDOWN(AVERAGE(C3:C3)/5000,0)*5000</f>
        <v>0</v>
      </c>
      <c r="W3">
        <f>ROUNDDOWN(AVERAGE(G3:G3)/50000,0)*50000</f>
        <v>0</v>
      </c>
      <c r="X3">
        <f>ROUND(AVERAGE(P3:P3)/1000,1)</f>
        <v>1</v>
      </c>
      <c r="Y3">
        <f>IF(AVERAGE(V3:V3)=30000,0,1)</f>
        <v>1</v>
      </c>
      <c r="Z3">
        <f>IF(AVERAGE(W3:W3)&gt;50000,0,1)</f>
        <v>1</v>
      </c>
      <c r="AA3">
        <f>IF(AVERAGE(X3:X3)&gt;2.5,0,1)</f>
        <v>1</v>
      </c>
      <c r="AB3">
        <f>IF(AVERAGE(Q3:Q3)&lt;30,0,1)</f>
        <v>1</v>
      </c>
      <c r="AC3">
        <f>IF(SUM(Y3:AB3)=4,1,0)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2024-04-25T10:48:00Z</dcterms:created>
  <dcterms:modified xsi:type="dcterms:W3CDTF">2024-04-25T11:01:53Z</dcterms:modified>
</cp:coreProperties>
</file>