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n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</t>
        </is>
      </c>
      <c r="B1" t="inlineStr">
        <is>
          <t>Category</t>
        </is>
      </c>
      <c r="C1" t="inlineStr">
        <is>
          <t>Rating</t>
        </is>
      </c>
      <c r="D1" t="inlineStr">
        <is>
          <t>Reviews</t>
        </is>
      </c>
      <c r="E1" t="inlineStr">
        <is>
          <t>Size</t>
        </is>
      </c>
      <c r="F1" t="inlineStr">
        <is>
          <t>Installs</t>
        </is>
      </c>
      <c r="G1" t="inlineStr">
        <is>
          <t>Type</t>
        </is>
      </c>
      <c r="H1" t="inlineStr">
        <is>
          <t>Price</t>
        </is>
      </c>
      <c r="I1" t="inlineStr">
        <is>
          <t>Content Rating</t>
        </is>
      </c>
      <c r="J1" t="inlineStr">
        <is>
          <t>Genres</t>
        </is>
      </c>
      <c r="K1" t="inlineStr">
        <is>
          <t>Last Updated</t>
        </is>
      </c>
      <c r="L1" t="inlineStr">
        <is>
          <t>Current Ver</t>
        </is>
      </c>
      <c r="M1" t="inlineStr">
        <is>
          <t>Android Ver</t>
        </is>
      </c>
      <c r="N1" t="inlineStr">
        <is>
          <t>Sum_Size_Weight</t>
        </is>
      </c>
      <c r="O1" t="inlineStr">
        <is>
          <t>If_Good_Quality</t>
        </is>
      </c>
      <c r="P1" t="inlineStr">
        <is>
          <t>Count_Negative_Weight</t>
        </is>
      </c>
      <c r="Q1" t="inlineStr">
        <is>
          <t>Sum_High_Acidity</t>
        </is>
      </c>
      <c r="R1" t="inlineStr">
        <is>
          <t>Average_If_Ripe</t>
        </is>
      </c>
      <c r="S1" t="inlineStr">
        <is>
          <t>If_Weight_Or_Size</t>
        </is>
      </c>
      <c r="T1" t="inlineStr">
        <is>
          <t>Round up Decimal</t>
        </is>
      </c>
      <c r="U1" t="inlineStr">
        <is>
          <t>Round down Decimal</t>
        </is>
      </c>
      <c r="V1" t="inlineStr">
        <is>
          <t>Year</t>
        </is>
      </c>
      <c r="W1" t="inlineStr">
        <is>
          <t>Month</t>
        </is>
      </c>
      <c r="X1" t="inlineStr">
        <is>
          <t>Day</t>
        </is>
      </c>
      <c r="Y1" t="inlineStr">
        <is>
          <t>Month Number</t>
        </is>
      </c>
      <c r="Z1" t="inlineStr">
        <is>
          <t>Date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7-Jan-18</t>
        </is>
      </c>
      <c r="L2" t="inlineStr">
        <is>
          <t>1.0.0</t>
        </is>
      </c>
      <c r="M2" t="inlineStr">
        <is>
          <t>4.0.3 and up</t>
        </is>
      </c>
      <c r="N2">
        <f>SUM(A2,B2)</f>
        <v/>
      </c>
      <c r="O2">
        <f>IF(E2="good","Yes","No")</f>
        <v/>
      </c>
      <c r="P2">
        <f>COUNTIF(B:B,"&lt;0")</f>
        <v/>
      </c>
      <c r="Q2">
        <f>SUMIF(D:D,"&gt;1000")</f>
        <v/>
      </c>
      <c r="R2">
        <f>AVERAGEIF(C:C,"&gt;0")</f>
        <v/>
      </c>
      <c r="S2">
        <f>IF(OR(A2&gt;0,B2&gt;0),"Acceptable","Check")</f>
        <v/>
      </c>
      <c r="T2">
        <f>ROUNDUP(C2,0)</f>
        <v/>
      </c>
      <c r="U2">
        <f>ROUNDDOWN(C2,0)</f>
        <v/>
      </c>
      <c r="V2">
        <f>RIGHT(K2,2)+2000</f>
        <v/>
      </c>
      <c r="W2">
        <f>INDEX(_xlfn.TEXTSPLIT(K2,"-"),1,2)</f>
        <v/>
      </c>
      <c r="X2">
        <f>INDEX(_xlfn.TEXTSPLIT(K2,"-"),1,1)</f>
        <v/>
      </c>
      <c r="Y2">
        <f>INDEX(months!B:B,MATCH(Sheet1!W2,months!A:A,0))</f>
        <v/>
      </c>
      <c r="Z2">
        <f>DATE(V2,Y2,X2)</f>
        <v/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15-Jan-18</t>
        </is>
      </c>
      <c r="L3" t="inlineStr">
        <is>
          <t>2.0.0</t>
        </is>
      </c>
      <c r="M3" t="inlineStr">
        <is>
          <t>4.0.3 and up</t>
        </is>
      </c>
      <c r="N3">
        <f>SUM(A3,B3)</f>
        <v/>
      </c>
      <c r="O3">
        <f>IF(E3="good","Yes","No")</f>
        <v/>
      </c>
      <c r="P3">
        <f>COUNTIF(B:B,"&lt;0")</f>
        <v/>
      </c>
      <c r="Q3">
        <f>SUMIF(D:D,"&gt;1000")</f>
        <v/>
      </c>
      <c r="R3">
        <f>AVERAGEIF(C:C,"&gt;0")</f>
        <v/>
      </c>
      <c r="S3">
        <f>IF(OR(A3&gt;0,B3&gt;0),"Acceptable","Check")</f>
        <v/>
      </c>
      <c r="T3">
        <f>ROUNDUP(C3,0)</f>
        <v/>
      </c>
      <c r="U3">
        <f>ROUNDDOWN(C3,0)</f>
        <v/>
      </c>
      <c r="V3">
        <f>RIGHT(K3,2)+2000</f>
        <v/>
      </c>
      <c r="W3">
        <f>INDEX(_xlfn.TEXTSPLIT(K3,"-"),1,2)</f>
        <v/>
      </c>
      <c r="X3">
        <f>INDEX(_xlfn.TEXTSPLIT(K3,"-"),1,1)</f>
        <v/>
      </c>
      <c r="Y3">
        <f>INDEX(months!B:B,MATCH(Sheet1!W3,months!A:A,0))</f>
        <v/>
      </c>
      <c r="Z3">
        <f>DATE(V3,Y3,X3)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Number</t>
        </is>
      </c>
    </row>
    <row r="2">
      <c r="A2" t="inlineStr">
        <is>
          <t>Jan</t>
        </is>
      </c>
      <c r="B2" t="n">
        <v>1</v>
      </c>
    </row>
    <row r="3">
      <c r="A3" t="inlineStr">
        <is>
          <t>Feb</t>
        </is>
      </c>
      <c r="B3" t="n">
        <v>2</v>
      </c>
    </row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2024-04-17T15:16:08Z</dcterms:created>
  <dcterms:modified xsi:type="dcterms:W3CDTF">2024-04-17T15:16:08Z</dcterms:modified>
</cp:coreProperties>
</file>