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ehicleData" sheetId="1" state="visible" r:id="rId1"/>
    <sheet name="MileageBand" sheetId="2" state="visible" r:id="rId2"/>
    <sheet name="PriceBand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Price Band</t>
        </is>
      </c>
      <c r="X1" t="inlineStr">
        <is>
          <t>Mileage Rounded to Nearest 50,000</t>
        </is>
      </c>
      <c r="Y1" t="inlineStr">
        <is>
          <t>Mileage Band</t>
        </is>
      </c>
      <c r="Z1" t="inlineStr">
        <is>
          <t>Engine Size Rounded</t>
        </is>
      </c>
      <c r="AA1" t="inlineStr">
        <is>
          <t>Price Filter</t>
        </is>
      </c>
      <c r="AB1" t="inlineStr">
        <is>
          <t>Mileage Filter</t>
        </is>
      </c>
      <c r="AC1" t="inlineStr">
        <is>
          <t>Engine Size Filter</t>
        </is>
      </c>
      <c r="AD1" t="inlineStr">
        <is>
          <t>Year Filter</t>
        </is>
      </c>
      <c r="AE1" t="inlineStr">
        <is>
          <t>MPG Filter</t>
        </is>
      </c>
      <c r="AF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IF((AVERAGE(VehicleData!E2)) = (2), "Automatic", "Manual")</f>
        <v/>
      </c>
      <c r="V2">
        <f>(ROUNDDOWN((AVERAGE(VehicleData!C2)) / (5000), 0)) * (5000)</f>
        <v/>
      </c>
      <c r="W2">
        <f>VLOOKUP(VehicleData!V2, PriceBands!A:C, 3, False)</f>
        <v/>
      </c>
      <c r="X2">
        <f>(ROUNDDOWN((AVERAGE(VehicleData!G2)) / (50000), 0)) * (50000)</f>
        <v/>
      </c>
      <c r="Y2">
        <f>VLOOKUP(VehicleData!X2, MileageBand!A:B, 2, False)</f>
        <v/>
      </c>
      <c r="Z2">
        <f>ROUND((AVERAGE(VehicleData!P2)) / (1000), 1)</f>
        <v/>
      </c>
      <c r="AA2">
        <f>IF((AVERAGE(VehicleData!V2)) = (30000), 0, 1)</f>
        <v/>
      </c>
      <c r="AB2">
        <f>IF((AVERAGE(VehicleData!X2)) &gt; (50000), 0, 1)</f>
        <v/>
      </c>
      <c r="AC2">
        <f>IF((AVERAGE(VehicleData!Z2)) &gt; (2.5), 0, 1)</f>
        <v/>
      </c>
      <c r="AD2">
        <f>IF((AVERAGE(VehicleData!T2:Z2)) &lt; (2014), 0, 1)</f>
        <v/>
      </c>
      <c r="AE2">
        <f>IF((AVERAGE(VehicleData!Q2)) &lt; (30), 0, 1)</f>
        <v/>
      </c>
      <c r="AF2">
        <f>IF((SUM(VehicleData!AA2:AE2)) = (5), 1, 0)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IF((AVERAGE(VehicleData!E3)) = (2), "Automatic", "Manual")</f>
        <v/>
      </c>
      <c r="V3">
        <f>(ROUNDDOWN((AVERAGE(VehicleData!C3)) / (5000), 0)) * (5000)</f>
        <v/>
      </c>
      <c r="W3">
        <f>VLOOKUP(VehicleData!V3, PriceBands!A:C, 3, False)</f>
        <v/>
      </c>
      <c r="X3">
        <f>(ROUNDDOWN((AVERAGE(VehicleData!G3)) / (50000), 0)) * (50000)</f>
        <v/>
      </c>
      <c r="Y3">
        <f>VLOOKUP(VehicleData!X3, MileageBand!A:B, 2, False)</f>
        <v/>
      </c>
      <c r="Z3">
        <f>ROUND((AVERAGE(VehicleData!P3)) / (1000), 1)</f>
        <v/>
      </c>
      <c r="AA3">
        <f>IF((AVERAGE(VehicleData!V3)) = (30000), 0, 1)</f>
        <v/>
      </c>
      <c r="AB3">
        <f>IF((AVERAGE(VehicleData!X3)) &gt; (50000), 0, 1)</f>
        <v/>
      </c>
      <c r="AC3">
        <f>IF((AVERAGE(VehicleData!Z3)) &gt; (2.5), 0, 1)</f>
        <v/>
      </c>
      <c r="AD3">
        <f>IF((AVERAGE(VehicleData!T3:Z3)) &lt; (2014), 0, 1)</f>
        <v/>
      </c>
      <c r="AE3">
        <f>IF((AVERAGE(VehicleData!Q3)) &lt; (30), 0, 1)</f>
        <v/>
      </c>
      <c r="AF3">
        <f>IF((SUM(VehicleData!AA3:AE3)) = (5), 1, 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Mileage Lower Limit</t>
        </is>
      </c>
      <c r="B1" t="inlineStr">
        <is>
          <t>Mileage Band</t>
        </is>
      </c>
    </row>
    <row r="2">
      <c r="A2" t="n">
        <v>0</v>
      </c>
      <c r="B2" t="inlineStr">
        <is>
          <t>Low</t>
        </is>
      </c>
    </row>
    <row r="3">
      <c r="A3" t="n">
        <v>50000</v>
      </c>
      <c r="B3" t="inlineStr">
        <is>
          <t>Medium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Price Band Lower Limit</t>
        </is>
      </c>
      <c r="B1" t="inlineStr">
        <is>
          <t>Price Band Upper Limit</t>
        </is>
      </c>
      <c r="C1" t="inlineStr">
        <is>
          <t>Price Band</t>
        </is>
      </c>
    </row>
    <row r="2">
      <c r="A2" t="n">
        <v>0</v>
      </c>
      <c r="B2" t="n">
        <v>5000</v>
      </c>
      <c r="C2" t="inlineStr">
        <is>
          <t>£0-5k</t>
        </is>
      </c>
    </row>
    <row r="3">
      <c r="A3" t="n">
        <v>5000</v>
      </c>
      <c r="B3" t="n">
        <v>10000</v>
      </c>
      <c r="C3" t="inlineStr">
        <is>
          <t>£5-10k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2024-04-25T10:16:29Z</dcterms:created>
  <dcterms:modified xsi:type="dcterms:W3CDTF">2024-04-25T10:16:29Z</dcterms:modified>
</cp:coreProperties>
</file>