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  <sheet name="MileageBand" sheetId="2" state="visible" r:id="rId2"/>
    <sheet name="PriceBand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Price Band</t>
        </is>
      </c>
      <c r="X1" t="inlineStr">
        <is>
          <t>Mileage Rounded to Nearest 50,000</t>
        </is>
      </c>
      <c r="Y1" t="inlineStr">
        <is>
          <t>Mileage Band</t>
        </is>
      </c>
      <c r="Z1" t="inlineStr">
        <is>
          <t>Engine Size Rounded</t>
        </is>
      </c>
      <c r="AA1" t="inlineStr">
        <is>
          <t>Price Filter</t>
        </is>
      </c>
      <c r="AB1" t="inlineStr">
        <is>
          <t>Mileage Filter</t>
        </is>
      </c>
      <c r="AC1" t="inlineStr">
        <is>
          <t>Engine Size Filter</t>
        </is>
      </c>
      <c r="AD1" t="inlineStr">
        <is>
          <t>Year Filter</t>
        </is>
      </c>
      <c r="AE1" t="inlineStr">
        <is>
          <t>MPG Filter</t>
        </is>
      </c>
      <c r="AF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VLOOKUP(V2, PriceBands!A:C, 3, FALSE)</f>
        <v/>
      </c>
      <c r="X2">
        <f>ROUNDDOWN(AVERAGE(G2:G2)/50000,0)*50000</f>
        <v/>
      </c>
      <c r="Y2">
        <f>VLOOKUP(VehicleData!X2, MileageBand!A:B, 2, FALSE)</f>
        <v/>
      </c>
      <c r="Z2">
        <f>ROUND(AVERAGE(P2:P2)/1000,1)</f>
        <v/>
      </c>
      <c r="AA2">
        <f>IF(AVERAGE(V2:V2)=30000,0,1)</f>
        <v/>
      </c>
      <c r="AB2">
        <f>IF(AVERAGE(X2:X2)&gt;50000,0,1)</f>
        <v/>
      </c>
      <c r="AC2">
        <f>IF(AVERAGE(Z2:Z2)&gt;2.5,0,1)</f>
        <v/>
      </c>
      <c r="AD2">
        <f>IF(AVERAGE(T2:Z2)&lt;2014,0,1)</f>
        <v/>
      </c>
      <c r="AE2">
        <f>IF(AVERAGE(Q2:Q2)&lt;30,0,1)</f>
        <v/>
      </c>
      <c r="AF2">
        <f>IF(SUM(AA2:AE2)=5,1,0)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VLOOKUP(V3, PriceBands!A:C, 3, FALSE)</f>
        <v/>
      </c>
      <c r="X3">
        <f>ROUNDDOWN(AVERAGE(G3:G3)/50000,0)*50000</f>
        <v/>
      </c>
      <c r="Y3">
        <f>VLOOKUP(VehicleData!X3, MileageBand!A:B, 2, FALSE)</f>
        <v/>
      </c>
      <c r="Z3">
        <f>ROUND(AVERAGE(P3:P3)/1000,1)</f>
        <v/>
      </c>
      <c r="AA3">
        <f>IF(AVERAGE(V3:V3)=30000,0,1)</f>
        <v/>
      </c>
      <c r="AB3">
        <f>IF(AVERAGE(X3:X3)&gt;50000,0,1)</f>
        <v/>
      </c>
      <c r="AC3">
        <f>IF(AVERAGE(Z3:Z3)&gt;2.5,0,1)</f>
        <v/>
      </c>
      <c r="AD3">
        <f>IF(AVERAGE(T3:Z3)&lt;2014,0,1)</f>
        <v/>
      </c>
      <c r="AE3">
        <f>IF(AVERAGE(Q3:Q3)&lt;30,0,1)</f>
        <v/>
      </c>
      <c r="AF3">
        <f>IF(SUM(AA3:AE3)=5,1,0)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Mileage Lower Limit</t>
        </is>
      </c>
      <c r="B1" t="inlineStr">
        <is>
          <t>Mileage Band</t>
        </is>
      </c>
    </row>
    <row r="2">
      <c r="A2" t="n">
        <v>0</v>
      </c>
      <c r="B2" t="inlineStr">
        <is>
          <t>Low</t>
        </is>
      </c>
    </row>
    <row r="3">
      <c r="A3" t="n">
        <v>50000</v>
      </c>
      <c r="B3" t="inlineStr">
        <is>
          <t>Medium</t>
        </is>
      </c>
    </row>
    <row r="4"/>
    <row r="5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Price Band Lower Limit</t>
        </is>
      </c>
      <c r="B1" t="inlineStr">
        <is>
          <t>Price Band Upper Limit</t>
        </is>
      </c>
      <c r="C1" t="inlineStr">
        <is>
          <t>Price Band</t>
        </is>
      </c>
    </row>
    <row r="2">
      <c r="A2" t="n">
        <v>0</v>
      </c>
      <c r="B2" t="n">
        <v>5000</v>
      </c>
      <c r="C2" t="inlineStr">
        <is>
          <t>£0-5k</t>
        </is>
      </c>
    </row>
    <row r="3">
      <c r="A3" t="n">
        <v>5000</v>
      </c>
      <c r="B3" t="n">
        <v>10000</v>
      </c>
      <c r="C3" t="inlineStr">
        <is>
          <t>£5-10k</t>
        </is>
      </c>
    </row>
    <row r="4"/>
    <row r="5"/>
    <row r="6"/>
    <row r="7"/>
    <row r="8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2024-04-25T10:09:34Z</dcterms:created>
  <dcterms:modified xsi:type="dcterms:W3CDTF">2024-04-25T10:09:34Z</dcterms:modified>
</cp:coreProperties>
</file>