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SUM(C2,E2,F2)</f>
        <v/>
      </c>
      <c r="E2" t="n">
        <v>-1681.94</v>
      </c>
      <c r="F2" t="n">
        <v>-1064.4</v>
      </c>
      <c r="G2">
        <f>-F2+-E2</f>
        <v/>
      </c>
      <c r="H2">
        <f>B2-D2-G2</f>
        <v/>
      </c>
      <c r="I2">
        <f>H2/51</f>
        <v/>
      </c>
    </row>
    <row r="3">
      <c r="A3" t="n">
        <v>44501</v>
      </c>
      <c r="B3" t="n">
        <v>9567.82</v>
      </c>
      <c r="C3" t="n">
        <v>12837.68</v>
      </c>
      <c r="D3">
        <f>SUM(C3,E3,F3)</f>
        <v/>
      </c>
      <c r="E3" t="n">
        <v>-1681.94</v>
      </c>
      <c r="F3" t="n">
        <v>-1220.48</v>
      </c>
      <c r="G3">
        <f>-F3+-E3</f>
        <v/>
      </c>
      <c r="H3">
        <f>B3-D3-G3</f>
        <v/>
      </c>
      <c r="I3">
        <f>H3/51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IF((B2*Q2)&gt;(C2*6),(B2-(B2*Q2)),(B2-(C2*6)))</f>
        <v/>
      </c>
      <c r="I2">
        <f>(VLOOKUP(D2,updated_mrgs!B:G,3,FALSE))</f>
        <v/>
      </c>
      <c r="J2">
        <f>IF((B2*Q2)&gt;(I2*6),(B2-(B2*Q2)),(B2-(I2*6)))</f>
        <v/>
      </c>
      <c r="K2">
        <f>VLOOKUP(D2,updated_mrgs!B:AB,5,FALSE)</f>
        <v/>
      </c>
      <c r="L2">
        <f>IF((B2*Q2)&gt;(K2*6),(B2-(B2*Q2)),(B2-(K2*6)))</f>
        <v/>
      </c>
      <c r="M2" t="n">
        <v>0</v>
      </c>
      <c r="N2">
        <f>B2-(M2*6)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IF((B3*Q2)&gt;(C3*6),(B3-(B3*Q2)),(B3-(C3*6)))</f>
        <v/>
      </c>
      <c r="I3">
        <f>(VLOOKUP(D3,updated_mrgs!B:G,3,FALSE))</f>
        <v/>
      </c>
      <c r="J3">
        <f>IF((B3*Q2)&gt;(I3*6),(B3-(B3*Q2)),(B3-(I3*6)))</f>
        <v/>
      </c>
      <c r="K3">
        <f>VLOOKUP(D3,updated_mrgs!B:AB,5,FALSE)</f>
        <v/>
      </c>
      <c r="L3">
        <f>IF((B3*Q2)&gt;(K3*6),(B3-(B3*Q2)),(B3-(K3*6)))</f>
        <v/>
      </c>
      <c r="M3" t="n">
        <v>0</v>
      </c>
      <c r="N3">
        <f>B3-(M3*6)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D2</f>
        <v/>
      </c>
      <c r="F2">
        <f>(D2/1.2)</f>
        <v/>
      </c>
      <c r="G2" t="n">
        <v>212.75</v>
      </c>
      <c r="H2" t="n">
        <v>314</v>
      </c>
      <c r="I2" t="n">
        <v>50</v>
      </c>
      <c r="J2" t="n">
        <v>1</v>
      </c>
      <c r="K2">
        <f>D2*J2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D3</f>
        <v/>
      </c>
      <c r="F3">
        <f>(D3/1.2)</f>
        <v/>
      </c>
      <c r="G3" t="n">
        <v>164.75</v>
      </c>
      <c r="H3" t="n">
        <v>314</v>
      </c>
      <c r="I3" t="n">
        <v>50</v>
      </c>
      <c r="J3" t="n">
        <v>1</v>
      </c>
      <c r="K3">
        <f>D3*J3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2024-04-28T13:24:13Z</dcterms:created>
  <dcterms:modified xsi:type="dcterms:W3CDTF">2024-04-28T13:24:13Z</dcterms:modified>
</cp:coreProperties>
</file>