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Analysis" sheetId="1" r:id="rId4"/>
  </sheets>
  <definedNames/>
  <calcPr/>
  <extLst>
    <ext uri="GoogleSheetsCustomDataVersion2">
      <go:sheetsCustomData xmlns:go="http://customooxmlschemas.google.com/" r:id="rId5" roundtripDataChecksum="2N/kP8qBU1iM/4Q2TJVc/iyCYeB/UPtI5XSfrP8en6k="/>
    </ext>
  </extLst>
</workbook>
</file>

<file path=xl/sharedStrings.xml><?xml version="1.0" encoding="utf-8"?>
<sst xmlns="http://schemas.openxmlformats.org/spreadsheetml/2006/main" count="17" uniqueCount="11">
  <si>
    <t>Date</t>
  </si>
  <si>
    <t>Revenue</t>
  </si>
  <si>
    <t>Expenses</t>
  </si>
  <si>
    <t>Marketing</t>
  </si>
  <si>
    <t>Profit</t>
  </si>
  <si>
    <t>Cumulative Profit</t>
  </si>
  <si>
    <t>Average Expenses</t>
  </si>
  <si>
    <t>Profit Status</t>
  </si>
  <si>
    <t>Rounded Profit</t>
  </si>
  <si>
    <t>Summary Name</t>
  </si>
  <si>
    <t>Summary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</si>
</sst>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0.0"/>
    <col customWidth="1" min="3" max="4" width="12.0"/>
    <col customWidth="1" min="5" max="5" width="10.0"/>
    <col customWidth="1" min="6" max="6" width="18.86"/>
    <col customWidth="1" min="7" max="7" width="18.0"/>
    <col customWidth="1" min="8" max="9" width="14.0"/>
    <col customWidth="1" min="10" max="10" width="8.71"/>
    <col customWidth="1" min="11" max="11" width="14.86"/>
    <col customWidth="1" min="12" max="12" width="14.43"/>
    <col customWidth="1" min="13" max="13" width="9.0"/>
    <col customWidth="1" min="14" max="14" width="15.43"/>
    <col customWidth="1" min="15" max="15" width="5.86"/>
    <col customWidth="1" min="16" max="16" width="15.86"/>
    <col customWidth="1" min="17" max="17" width="16.29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>
      <c r="A2" s="3">
        <v>45395.0</v>
      </c>
      <c r="B2" s="3">
        <v>5000.0</v>
      </c>
      <c r="C2" s="3">
        <v>3200.0</v>
      </c>
      <c r="D2" s="3">
        <v>800.0</v>
      </c>
      <c r="E2" s="3">
        <f t="shared" ref="E2:E11" si="2">B2-C2-D2</f>
        <v>1000</v>
      </c>
      <c r="F2" s="3">
        <f>SUM(E2)</f>
        <v>1000</v>
      </c>
      <c r="G2" s="3">
        <f>AVERAGE(C2)</f>
        <v>3200</v>
      </c>
      <c r="H2" s="3" t="str">
        <f t="shared" ref="H2:H11" si="3">IF(E2&gt;0, "Profit", "Loss")</f>
        <v>Profit</v>
      </c>
      <c r="I2" s="3">
        <f t="shared" ref="I2:I11" si="4">ROUND(E2, -2)</f>
        <v>1000</v>
      </c>
      <c r="K2" s="2" t="s">
        <v>10</v>
      </c>
      <c r="L2" s="3">
        <f t="shared" ref="L2:Q2" si="1">sum(B:B)</f>
        <v>49700</v>
      </c>
      <c r="M2" s="3">
        <f t="shared" si="1"/>
        <v>33450</v>
      </c>
      <c r="N2" s="3">
        <f t="shared" si="1"/>
        <v>9355</v>
      </c>
      <c r="O2" s="3">
        <f t="shared" si="1"/>
        <v>6895</v>
      </c>
      <c r="P2" s="3">
        <f t="shared" si="1"/>
        <v>40160</v>
      </c>
      <c r="Q2" s="3">
        <f t="shared" si="1"/>
        <v>32530.27778</v>
      </c>
    </row>
    <row r="3">
      <c r="A3" s="3">
        <v>45394.0</v>
      </c>
      <c r="B3" s="3">
        <v>4800.0</v>
      </c>
      <c r="C3" s="3">
        <v>3000.0</v>
      </c>
      <c r="D3" s="3">
        <v>850.0</v>
      </c>
      <c r="E3" s="3">
        <f t="shared" si="2"/>
        <v>950</v>
      </c>
      <c r="F3" s="3">
        <f>SUM(E2:E3)</f>
        <v>1950</v>
      </c>
      <c r="G3" s="3">
        <f>AVERAGE(C2:C3)</f>
        <v>3100</v>
      </c>
      <c r="H3" s="3" t="str">
        <f t="shared" si="3"/>
        <v>Profit</v>
      </c>
      <c r="I3" s="3">
        <f t="shared" si="4"/>
        <v>1000</v>
      </c>
    </row>
    <row r="4">
      <c r="A4" s="3">
        <v>45393.0</v>
      </c>
      <c r="B4" s="3">
        <v>5100.0</v>
      </c>
      <c r="C4" s="3">
        <v>3500.0</v>
      </c>
      <c r="D4" s="3">
        <v>780.0</v>
      </c>
      <c r="E4" s="3">
        <f t="shared" si="2"/>
        <v>820</v>
      </c>
      <c r="F4" s="3">
        <f>SUM(E2:E4)</f>
        <v>2770</v>
      </c>
      <c r="G4" s="3">
        <f>AVERAGE(C2:C4)</f>
        <v>3233.333333</v>
      </c>
      <c r="H4" s="3" t="str">
        <f t="shared" si="3"/>
        <v>Profit</v>
      </c>
      <c r="I4" s="3">
        <f t="shared" si="4"/>
        <v>800</v>
      </c>
    </row>
    <row r="5">
      <c r="A5" s="3">
        <v>45392.0</v>
      </c>
      <c r="B5" s="3">
        <v>4950.0</v>
      </c>
      <c r="C5" s="3">
        <v>3300.0</v>
      </c>
      <c r="D5" s="2">
        <v>1750.0</v>
      </c>
      <c r="E5" s="3">
        <f t="shared" si="2"/>
        <v>-100</v>
      </c>
      <c r="F5" s="3">
        <f>SUM(E2:E5)</f>
        <v>2670</v>
      </c>
      <c r="G5" s="3">
        <f>AVERAGE(C2:C5)</f>
        <v>3250</v>
      </c>
      <c r="H5" s="3" t="str">
        <f t="shared" si="3"/>
        <v>Loss</v>
      </c>
      <c r="I5" s="3">
        <f t="shared" si="4"/>
        <v>-100</v>
      </c>
    </row>
    <row r="6">
      <c r="A6" s="3">
        <v>45391.0</v>
      </c>
      <c r="B6" s="3">
        <v>5300.0</v>
      </c>
      <c r="C6" s="3">
        <v>3100.0</v>
      </c>
      <c r="D6" s="3">
        <v>850.0</v>
      </c>
      <c r="E6" s="3">
        <f t="shared" si="2"/>
        <v>1350</v>
      </c>
      <c r="F6" s="3">
        <f>SUM(E2:E6)</f>
        <v>4020</v>
      </c>
      <c r="G6" s="3">
        <f>AVERAGE(C2:C6)</f>
        <v>3220</v>
      </c>
      <c r="H6" s="3" t="str">
        <f t="shared" si="3"/>
        <v>Profit</v>
      </c>
      <c r="I6" s="3">
        <f t="shared" si="4"/>
        <v>1400</v>
      </c>
    </row>
    <row r="7">
      <c r="A7" s="3">
        <v>45390.0</v>
      </c>
      <c r="B7" s="3">
        <v>4600.0</v>
      </c>
      <c r="C7" s="3">
        <v>3600.0</v>
      </c>
      <c r="D7" s="3">
        <v>800.0</v>
      </c>
      <c r="E7" s="3">
        <f t="shared" si="2"/>
        <v>200</v>
      </c>
      <c r="F7" s="3">
        <f>SUM(E2:E7)</f>
        <v>4220</v>
      </c>
      <c r="G7" s="3">
        <f>AVERAGE(C2:C7)</f>
        <v>3283.333333</v>
      </c>
      <c r="H7" s="3" t="str">
        <f t="shared" si="3"/>
        <v>Profit</v>
      </c>
      <c r="I7" s="3">
        <f t="shared" si="4"/>
        <v>200</v>
      </c>
    </row>
    <row r="8">
      <c r="A8" s="3">
        <v>45389.0</v>
      </c>
      <c r="B8" s="3">
        <v>4800.0</v>
      </c>
      <c r="C8" s="3">
        <v>3400.0</v>
      </c>
      <c r="D8" s="3">
        <v>950.0</v>
      </c>
      <c r="E8" s="3">
        <f t="shared" si="2"/>
        <v>450</v>
      </c>
      <c r="F8" s="3">
        <f>SUM(E2:E8)</f>
        <v>4670</v>
      </c>
      <c r="G8" s="3">
        <f>AVERAGE(C2:C8)</f>
        <v>3300</v>
      </c>
      <c r="H8" s="3" t="str">
        <f t="shared" si="3"/>
        <v>Profit</v>
      </c>
      <c r="I8" s="3">
        <f t="shared" si="4"/>
        <v>500</v>
      </c>
    </row>
    <row r="9">
      <c r="A9" s="3">
        <v>45388.0</v>
      </c>
      <c r="B9" s="3">
        <v>5000.0</v>
      </c>
      <c r="C9" s="3">
        <v>3200.0</v>
      </c>
      <c r="D9" s="3">
        <v>900.0</v>
      </c>
      <c r="E9" s="3">
        <f t="shared" si="2"/>
        <v>900</v>
      </c>
      <c r="F9" s="3">
        <f>SUM(E2:E9)</f>
        <v>5570</v>
      </c>
      <c r="G9" s="3">
        <f>AVERAGE(C2:C9)</f>
        <v>3287.5</v>
      </c>
      <c r="H9" s="3" t="str">
        <f t="shared" si="3"/>
        <v>Profit</v>
      </c>
      <c r="I9" s="3">
        <f t="shared" si="4"/>
        <v>900</v>
      </c>
    </row>
    <row r="10">
      <c r="A10" s="3">
        <v>45387.0</v>
      </c>
      <c r="B10" s="3">
        <v>5200.0</v>
      </c>
      <c r="C10" s="3">
        <v>3500.0</v>
      </c>
      <c r="D10" s="3">
        <v>875.0</v>
      </c>
      <c r="E10" s="3">
        <f t="shared" si="2"/>
        <v>825</v>
      </c>
      <c r="F10" s="3">
        <f>SUM(E2:E10)</f>
        <v>6395</v>
      </c>
      <c r="G10" s="3">
        <f>AVERAGE(C2:C10)</f>
        <v>3311.111111</v>
      </c>
      <c r="H10" s="3" t="str">
        <f t="shared" si="3"/>
        <v>Profit</v>
      </c>
      <c r="I10" s="3">
        <f t="shared" si="4"/>
        <v>800</v>
      </c>
    </row>
    <row r="11">
      <c r="A11" s="3">
        <v>45386.0</v>
      </c>
      <c r="B11" s="3">
        <v>4950.0</v>
      </c>
      <c r="C11" s="3">
        <v>3650.0</v>
      </c>
      <c r="D11" s="3">
        <v>800.0</v>
      </c>
      <c r="E11" s="3">
        <f t="shared" si="2"/>
        <v>500</v>
      </c>
      <c r="F11" s="3">
        <f>SUM(E2:E11)</f>
        <v>6895</v>
      </c>
      <c r="G11" s="3">
        <f>AVERAGE(C2:C11)</f>
        <v>3345</v>
      </c>
      <c r="H11" s="3" t="str">
        <f t="shared" si="3"/>
        <v>Profit</v>
      </c>
      <c r="I11" s="3">
        <f t="shared" si="4"/>
        <v>500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2024-04-14T16:01:37Z</dcterms:created>
  <dc:creator>openpyxl</dc:creator>
</cp:coreProperties>
</file>