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_pubs" sheetId="1" state="visible" r:id="rId2"/>
    <sheet name="YEAR 1_2019_2020" sheetId="2" state="visible" r:id="rId3"/>
    <sheet name="YEAR 2_2020_2021" sheetId="3" state="visible" r:id="rId4"/>
    <sheet name="YEAR 3_2021_2022" sheetId="4" state="visible" r:id="rId5"/>
    <sheet name="YEAR 4_2022_2023" sheetId="5" state="visible" r:id="rId6"/>
  </sheets>
  <definedNames>
    <definedName function="false" hidden="true" localSheetId="1" name="_xlnm._FilterDatabase" vbProcedure="false">'YEAR 1_2019_2020'!$A$1:$H$36</definedName>
    <definedName function="false" hidden="true" localSheetId="3" name="_xlnm._FilterDatabase" vbProcedure="false">'YEAR 3_2021_2022'!$B$1:$H$57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<sst xmlns="http://schemas.openxmlformats.org/spreadsheetml/2006/main" count="3507" uniqueCount="1384">
  <si>
    <t xml:space="preserve">Year</t>
  </si>
  <si>
    <t xml:space="preserve">Reporting Window</t>
  </si>
  <si>
    <t xml:space="preserve">Authors</t>
  </si>
  <si>
    <t xml:space="preserve">Title</t>
  </si>
  <si>
    <t xml:space="preserve">Abstract</t>
  </si>
  <si>
    <t xml:space="preserve">Address</t>
  </si>
  <si>
    <t xml:space="preserve">COVID</t>
  </si>
  <si>
    <t xml:space="preserve">Type</t>
  </si>
  <si>
    <t xml:space="preserve">Publisher</t>
  </si>
  <si>
    <t xml:space="preserve">Issue</t>
  </si>
  <si>
    <t xml:space="preserve">Volume</t>
  </si>
  <si>
    <t xml:space="preserve">Pagination</t>
  </si>
  <si>
    <t xml:space="preserve">DOI</t>
  </si>
  <si>
    <t xml:space="preserve">Date</t>
  </si>
  <si>
    <t xml:space="preserve">Notes</t>
  </si>
  <si>
    <t xml:space="preserve">1/11/2019 - 31/10/2020</t>
  </si>
  <si>
    <t xml:space="preserve">Renson, A., Herd P., &amp; Dowd, J.B.</t>
  </si>
  <si>
    <t xml:space="preserve">Sick Individuals and Sick (Microbial) Populations: Challenges in Epidemiology and the Microbiome</t>
  </si>
  <si>
    <t xml:space="preserve">The human microbiome represents a new frontier in understanding the biology of human health. While epidemiology in this area is still in its infancy, its scope will likely expand dramatically over the coming years. To rise to the challenge, we argue that epidemiology  should capitalize on its population perspective as a critical complement to molecular microbiome research, allowing for the illumination of contextual mechanisms that may vary more across populations rather than among individuals. We first briefly review current research on social context and the gut microbiome, focusing specifically on socioeconomic status (SES) and race/ethnicity. Next, we reflect on the current state of microbiome epidemiology through the lens of one specific area, the association of the gut microbiome and
metabolic disorders. We identify key methodological shortcomings of current epidemiological research in this area, including extensive selection bias, the use of noncompositionally robust measures, and a lack of attention to social factors as confounders or effect  modifiers.</t>
  </si>
  <si>
    <t xml:space="preserve">https://www.annualreviews.org/doi/pdf/10.1146/annurev-publhealth-040119-094423</t>
  </si>
  <si>
    <t xml:space="preserve">Journal</t>
  </si>
  <si>
    <t xml:space="preserve">Annual Review of Public Health</t>
  </si>
  <si>
    <t xml:space="preserve">, 2020, 41:63–80</t>
  </si>
  <si>
    <t xml:space="preserve">Hayward, S., Dowd, J.B., Fletcher, H.A., Nellums. L., Wurie, F., &amp; Boccia, D.</t>
  </si>
  <si>
    <t xml:space="preserve">A systematic review of the impact of psychosocial factors on immunity: Implications for enhancing BCG response against tuberculosis</t>
  </si>
  <si>
    <t xml:space="preserve">Background
Tuberculosis (TB) remains an urgent global public health priority, causing 1.5 million deaths worldwide in 2018. There is evidence that psychosocial factors modulate immune function; however, how this may influence TB risk or BCG vaccine response, and whether this pathway can be modified through social protection, has not been investigated. This paper aims to: a) systematically review evidence of how psychosocial factors influence the expression of biomarkers of immunity, and b) apply this general evidence to propose plausible TB-specific pathways for future study.
Methods: Papers reporting on the impact of psychosocial stressors on immune biomarkers in relation to infectious disease risk were identified through a search of the databases MEDLINE, PsycINFO, Global Health and PsycEXTRA alongside reference list and citation searching of key papers. Data extraction and critical appraisal were carried out using a standardised form. The findings were tabulated and synthesised narratively by infectious disease category, and used to propose plausible mechanisms for how psychosocial exposures might influence immune outcomes relevant to TB and BCG response.
Results: 27,026 citations were identified, of which 51 met the inclusion criteria. The literature provides evidence of a relationship between psychosocial factors and immune biomarkers. While the direction and strength of associations is heterogenous, some overarching patterns emerged: adverse psychosocial factors (e.g. stress) were generally associated with compromised vaccine response and higher antibody titres to herpesviruses, and vice versa for positive psychosocial factors (e.g. social support).
Conclusions: The evidence identifies pathways linking psychosocial factors and immune response: co-viral infection and immune suppression, both of which are potentially relevant to TB and BCG response. However, the heterogeneity in the strength and nature of the impact of psychosocial factors on immune function, and lack of research on the implications of this relationship for TB, underscore the need for TB-specific research.</t>
  </si>
  <si>
    <t xml:space="preserve">https://www.sciencedirect.com/science/article/pii/S2352827319301752</t>
  </si>
  <si>
    <t xml:space="preserve">Social Science and Medicine - Population Health</t>
  </si>
  <si>
    <t xml:space="preserve">https://doi.org/10.1016/j.ssmph.2019.100522</t>
  </si>
  <si>
    <t xml:space="preserve">Engzell, P. &amp; Tropf, F. C.</t>
  </si>
  <si>
    <t xml:space="preserve">Heritability of education rises with intergenerational mobility</t>
  </si>
  <si>
    <t xml:space="preserve">As an indicator of educational opportunity, social scientists have studied intergenerational mobility—the degree to which children’s attainment depends on that of their parents—and how it varies across place or time. We combine this research with behavior genetics to show that societal variation in mobility is rooted in family advantages that siblings share over and above genetic transmission. In societies with high intergenerational mobility, less variance in educational attainment is attributable to the shared sibling environment. Variance due to genetic factors is largely constant, but its share as a part of total variance, heritability, rises with mobility. Our results suggest that environmental differences underlie variation in intergenerational mobility, and that there is no tension between egalitarian policies and the realization of individual genetic potential.</t>
  </si>
  <si>
    <t xml:space="preserve">https://www.pnas.org/content/116/51/25386</t>
  </si>
  <si>
    <t xml:space="preserve">PNAS: Proceedings of the National Academy of Sciences</t>
  </si>
  <si>
    <t xml:space="preserve">https://doi.org/10.1073/pnas.1912998116</t>
  </si>
  <si>
    <t xml:space="preserve">, 116(51), 25386-25388</t>
  </si>
  <si>
    <t xml:space="preserve">Mills, M.C., Barban. N., &amp; Tropf. F.C.</t>
  </si>
  <si>
    <t xml:space="preserve">An Introduction to Statistical Genetic Data Analysis</t>
  </si>
  <si>
    <t xml:space="preserve">https://mitpress.mit.edu/books/introduction-statistical-genetic-data-analysis</t>
  </si>
  <si>
    <t xml:space="preserve">Book</t>
  </si>
  <si>
    <t xml:space="preserve">Cambridge, MA: The MIT Press</t>
  </si>
  <si>
    <t xml:space="preserve">Mills, M.C., &amp; Rahal, C.</t>
  </si>
  <si>
    <t xml:space="preserve">The GWAS Diversity Monitor tracks diversity by disease in real time</t>
  </si>
  <si>
    <t xml:space="preserve">https://www.nature.com/articles/s41588-020-0580-y</t>
  </si>
  <si>
    <t xml:space="preserve">Nature Genetics</t>
  </si>
  <si>
    <t xml:space="preserve">LINK to join: Click here to join the meeting</t>
  </si>
  <si>
    <t xml:space="preserve">52: 242-243. Real time dashboard updated daily at www.gwasdiversitymonitor.com</t>
  </si>
  <si>
    <t xml:space="preserve">Hoffman, M., Block, P., Elmer, T., &amp; Stadtfeld, C.</t>
  </si>
  <si>
    <t xml:space="preserve">A model for the dynamics of face-to-face interactions in social groups</t>
  </si>
  <si>
    <t xml:space="preserve">Face-to-face interactions in social groups are a central aspect of human social lives. Although the composition of such groups has received ample attention in various fields—e.g., sociology, social psychology, management, and educational science—their micro-level dynamics are rarely analyzed empirically. In this article, we present a new statistical network model (DyNAM-i) that can represent the dynamics of conversation groups and interpersonal interaction in different social contexts. Taking an actor-oriented perspective, this model can be applied to test how individuals’ interaction patterns differ and how they choose and change their interaction groups. It moves beyond dyadic interaction mechanisms and translates central social network mechanisms—such as homophily, transitivity, and popularity—to the context of interactions in group settings. The utility and practical applicability of the new model are illustrated in two social network studies that investigate face-to-face interactions in a small party and an office setting.</t>
  </si>
  <si>
    <t xml:space="preserve">https://www.cambridge.org/core/journals/network-science/article/model-for-the-dynamics-of-facetoface-interactions-in-social-groups/5EE32074370B3C443EE9AA2519602338</t>
  </si>
  <si>
    <t xml:space="preserve">Network Science</t>
  </si>
  <si>
    <t xml:space="preserve">Should you have any difficulty: +1-857-576-1847</t>
  </si>
  <si>
    <t xml:space="preserve">Aburto, J.M., Villavicencio, F., Basellini, U., Kjærgaard, S., &amp; Vaupel, J.W.</t>
  </si>
  <si>
    <t xml:space="preserve">Dynamics of life expectancy and life span equality</t>
  </si>
  <si>
    <t xml:space="preserve">As people live longer, ages at death are becoming more similar. This dual advance over the last two centuries, a central aim of public health policies, is a major achievement of modern civilization. Some recent exceptions to the joint rise of life expectancy and life span equality, however, make it difficult to determine the underlying causes of this relationship. Here, we develop a unifying framework to study life expectancy and life span equality over time, relying on concepts about the pace and shape of aging. We study the dynamic relationship between life expectancy and life span equality with reliable data from the Human Mortality Database for 49 countries and regions with emphasis on the long time series from Sweden. Our results demonstrate that both changes in life expectancy and life span equality are weighted totals of rates of progress in reducing mortality. This finding holds for three different measures of the variability of life spans. The weights evolve over time and indicate the ages at which reductions in mortality increase life expectancy and life span equality: the more progress at the youngest ages, the tighter the relationship. The link between life expectancy and life span equality is especially strong when life expectancy is less than 70 y. In recent decades, life expectancy and life span equality have occasionally moved in opposite directions due to larger improvements in mortality at older ages or a slowdown in declines in midlife mortality. Saving lives at ages below life expectancy is the key to increasing both life expectancy and life span equality.</t>
  </si>
  <si>
    <t xml:space="preserve">https://www.pnas.org/content/117/10/5250</t>
  </si>
  <si>
    <t xml:space="preserve">https://doi.org/10.1073/pnas.1915884117</t>
  </si>
  <si>
    <t xml:space="preserve">117, no. 10: 5250–59.</t>
  </si>
  <si>
    <t xml:space="preserve">Taiji, R., &amp; Mills, M.C.</t>
  </si>
  <si>
    <t xml:space="preserve">Non-standard Schedules, Work–Family Conflict, and the Moderating Role of National Labour Context: Evidence from 32 European Countries</t>
  </si>
  <si>
    <t xml:space="preserve">A wide body of research over the past 30 years links non-standard work schedules to increased work–family conflict (WFC), but often only within single country contexts. A relatively under-explored question is the extent to which the effects of non-standard schedules on family life might vary by country or be buffered by institutional context. Building on past research, this study uses multilevel modelling techniques on 2004 and 2010 European Social Survey data to explore whether the effects of non-standard schedules on WFC vary across 32 countries in Europe, and if so, whether this contextual variation can be explained by labour regulations and industrial relations characteristics measured at the country level. Findings show that while non-standard work hours and days are associated with increased WFC across the majority of sampled countries, the strength of this association varies significantly between countries. The strongest factor shaping the social consequences of non-standard schedules is the degree to which workers are covered under collective bargaining agreements in a country, which explains as much as 17% of the observed between-country variation in the effects of non-standard schedules on WFC. These findings highlight collective agreements as one of the central mechanisms through which family-friendly regulations on working times and conditions are generated for non-standard schedule workers across Europe. More broadly, findings suggest that when studying the social consequences of non-standard schedules, these arrangements must be contextualized in the broader institutional frameworks within which they are organized and regulated.</t>
  </si>
  <si>
    <t xml:space="preserve">https://academic.oup.com/esr/article/36/2/179/5584224</t>
  </si>
  <si>
    <t xml:space="preserve">European Sociological Review</t>
  </si>
  <si>
    <t xml:space="preserve">, 36(3): 179-197</t>
  </si>
  <si>
    <t xml:space="preserve">Riffe, T., &amp; Aburto, J.M.</t>
  </si>
  <si>
    <t xml:space="preserve">Lexis Fields</t>
  </si>
  <si>
    <t xml:space="preserve">Background: Lexis surfaces are visualizations designed to show how a given value changes over age and time. Vector ﬁelds are two-dimensional representations of two variables: usually direction and speed (or force).
Objective: We aim to increase the dimensionality of patterns shown on the Lexis surface by placing a vector ﬁeld on the Lexis surface.
Results: We show Lexis ﬁelds of the relationship between life expectancy and the standard deviation of remaining lifespan over age and time. These instruments enable information layering on standard Lexis surfaces that is not common practice.
Contribution: Lexis ﬁelds extend the descriptive and analytic power of the Lexis surface, and these can be designed to display information at higher densities than standard Lexis surfaces.</t>
  </si>
  <si>
    <t xml:space="preserve">https://www.demographic-research.org/volumes/vol42/24/</t>
  </si>
  <si>
    <t xml:space="preserve">Demographic Research</t>
  </si>
  <si>
    <t xml:space="preserve">https://dx.doi.org/10.4054/DemRes.2020.42.24</t>
  </si>
  <si>
    <t xml:space="preserve">42: 713–26</t>
  </si>
  <si>
    <t xml:space="preserve">Dowd, J. B., Andriano, L., Brazel, D. M., Rotondi, V., Block, P., Ding, X., Liu, Y., &amp; Mills, M. C.</t>
  </si>
  <si>
    <t xml:space="preserve">Demographic science aids in understanding the spread and fatality rates of COVID-19</t>
  </si>
  <si>
    <t xml:space="preserve">Governments around the world must rapidly mobilize and make difficult policy decisions to mitigate the coronavirus disease 2019 (COVID-19) pandemic. Because deaths have been concentrated at older ages, we highlight the important role of demography, particularly, how the age structure of a population may help explain differences in fatality rates across countries and how transmission unfolds. We examine the role of age structure in deaths thus far in Italy and South Korea and illustrate how the pandemic could unfold in populations with similar population sizes but different age structures, showing a dramatically higher burden of mortality in countries with older versus younger populations. This powerful interaction of demography and current age-specific mortality for COVID-19 suggests that social distancing and other policies to slow transmission should consider the age composition of local and national contexts as well as intergenerational interactions. We also call for countries to provide case and fatality data disaggregated by age and sex to improve real-time targeted forecasting of hospitalization and critical care needs.</t>
  </si>
  <si>
    <t xml:space="preserve">https://www.pnas.org/content/117/18/9696</t>
  </si>
  <si>
    <t xml:space="preserve">PNAS: Proceedings of the National Academy of Sciences,</t>
  </si>
  <si>
    <t xml:space="preserve">https://doi.org/10.1073/pnas.2004911117</t>
  </si>
  <si>
    <t xml:space="preserve">Engzell, P., Mood, C., &amp; Jonsson, J. O.</t>
  </si>
  <si>
    <t xml:space="preserve">It’s All about the Parents: Inequality Transmission across Three Generations in Sweden</t>
  </si>
  <si>
    <t xml:space="preserve">A recent literature studies the role of grandparents in status transmission. Results have been mixed, and theoretical contributions highlight biases that complicate the interpretation of these studies. We use newly harmonized income tax records on more than 700,000 Swedish lineages to establish four empirical facts. First, a model that includes both mothers and fathers and takes a multidimensional view of stratification reduces the residual three-generation association in our population to a trivial size. Second, data on fathers’ cognitive ability show that even extensive controls for standard socioeconomic variables fail to remove omitted variable bias. Third, the common finding that grandparents compensate poor parental resources can be attributed to greater difficulty of observing parent status accurately at the lower end of the distribution. Fourth, the lower the data quality, and the less detailed the model, the greater is the size of the estimated grandparent coefficient. Future work on multigenerational mobility should pay less attention to the size and significance of this association, which depends heavily on arbitrary sample and specification characteristics, and go on to establish a set of more robust descriptive facts.</t>
  </si>
  <si>
    <t xml:space="preserve">https://sociologicalscience.com/articles-v7-10-242/</t>
  </si>
  <si>
    <t xml:space="preserve">Block, P., Hoffman, M., Raabe, I.J., Dowd, J.B., Rahal, C., Kashyap, R., &amp; Mills, M.C.</t>
  </si>
  <si>
    <t xml:space="preserve">Social network-based distancing strategies to flatten the COVID-19 curve in a post-lockdown world</t>
  </si>
  <si>
    <t xml:space="preserve">Social distancing and isolation have been widely introduced to counter the COVID-19 pandemic. Adverse social, psychological and economic consequences of a complete or near-complete lockdown demand the development of more moderate contact-reduction policies. Adopting a social network approach, we evaluate the effectiveness of three distancing strategies designed to keep the curve flat and aid compliance in a post-lockdown world. These are: limiting interaction to a few repeated contacts akin to forming social bubbles; seeking similarity across contacts; and strengthening communities via triadic strategies. We simulate stochastic infection curves incorporating core elements from infection models, ideal-type social network models and statistical relational event models. We demonstrate that a strategic social network-based reduction of contact strongly enhances the effectiveness of social distancing measures while keeping risks lower. We provide scientific evidence for effective social distancing that can be applied in public health messaging and that can mitigate negative consequences of social isolation.</t>
  </si>
  <si>
    <t xml:space="preserve">https://www.nature.com/articles/s41562-020-0898-6</t>
  </si>
  <si>
    <t xml:space="preserve">Nature Human Behaviour</t>
  </si>
  <si>
    <t xml:space="preserve">4: 588-596</t>
  </si>
  <si>
    <t xml:space="preserve">Billari, F., Rotondi, V., &amp; Trinitapoli, J.</t>
  </si>
  <si>
    <t xml:space="preserve">Mobile phones, digital inequality, and fertility: Longitudinal evidence from Malawi</t>
  </si>
  <si>
    <t xml:space="preserve">Background: In this paper, we introduce the digital revolution as a potential ingredient of sub-Saharan Africa’s fertility transition.
Objective: We focus on the relationship between mobile phone ownership and childbearing in southern Malawi, showing that mobile phone acquisition is associated with reductions in ideal family size and lower overall parity among phone-owning women compared to their phone-less counterparts.
Methods: We use nine waves of data from the Tsogolo la Thanzi (TLT) longitudinal study conducted in Balaka, Malawi, between 2009 and 2015.
Results: Fixed-effects panel data models shows that mobile phone ownership is associated with smaller ideal family size and lower parity during the study period. Cox proportional hazard models suggest that mobile phones are not fundamentally associated with the timing of women’s ﬁrst steps in family formation but rather with fertility trajectories on a longer time-horizon through child spacing. Furthermore, complementary cross-sectional analyses from a later survey round suggest that mobile phone ownership is associated with fertility through role modeling, preference change, and access to information.
Conclusions: Mobile phone ownership is associated with fertility via role modeling, preference change, and access to information rather than through substitution effects.
Contribution: Bridging the digital divide may hasten the fertility transition in sub-Saharan Africa.</t>
  </si>
  <si>
    <t xml:space="preserve">https://www.demographic-research.org/volumes/vol42/37/default.htm</t>
  </si>
  <si>
    <t xml:space="preserve">https://dx.doi.org/10.4054/DemRes.2020.42.37</t>
  </si>
  <si>
    <t xml:space="preserve">42: 1057–1096</t>
  </si>
  <si>
    <t xml:space="preserve">Gaye, B., Khoury, S., Cene, C.W., Kingue, S., N’Guetta, R., Lassale, C., Baldé, D., Diop, I.B., Dowd, J.B., Mills, M.C., &amp; Jouven, X.</t>
  </si>
  <si>
    <t xml:space="preserve">Socio-demographic and epidemiological consideration of Africa’s COVID-19 response: what is the possible pandemic course?</t>
  </si>
  <si>
    <t xml:space="preserve">https://www.nature.com/articles/s41591-020-0960-y</t>
  </si>
  <si>
    <t xml:space="preserve">Nature Medicine</t>
  </si>
  <si>
    <t xml:space="preserve">, 11:1-4.</t>
  </si>
  <si>
    <t xml:space="preserve">Rotondi, V., Kashyap, R., Pesando, L. M., Spinelli, S., &amp; Billari, F. C.</t>
  </si>
  <si>
    <t xml:space="preserve">Leveraging mobile phones to attain sustainable development</t>
  </si>
  <si>
    <t xml:space="preserve">For billions of people across the globe, mobile phones enable relatively cheap and effective communication, as well as access to information and vital services on health, education, society, and the economy. Drawing on context-specific evidence on the effects of the digital revolution, this study provides empirical support for the idea that mobile phones are a vehicle for sustainable development at the global scale. It does so by assembling a wealth of publicly available macro- and individual-level data, exploring a wide range of demographic and social development outcomes, and leveraging a combination of methodological approaches. Macro-level analyses covering 200+ countries reveal that mobile-phone access is associated with lower gender inequality, higher contraceptive uptake, and lower maternal and child mortality. Individual-level analyses of survey data from sub-Saharan Africa, linked with detailed geospatial information, further show that women who own a mobile phone are better informed about sexual and reproductive health services and empowered to make independent decisions. Payoffs are larger among the least-developed countries and among the most disadvantaged micro-level clusters. Overall, our findings suggest that boosting mobile-phone access and coverage and closing digital divides, particularly among women, can be powerful tools to attain empowerment-related sustainable development goals, in an ultimate effort to enhance population health and well-being and reduce poverty.</t>
  </si>
  <si>
    <t xml:space="preserve">https://www.pnas.org/content/117/24/13413/tab-figures-data</t>
  </si>
  <si>
    <t xml:space="preserve">https://doi.org/10.1073/pnas.1909326117</t>
  </si>
  <si>
    <t xml:space="preserve"> 117 (24) 13413-13420</t>
  </si>
  <si>
    <t xml:space="preserve">Dowd, J.B., Andriano, L., Brazel D.M., Rotondi, V., Block, P., Ding, X., &amp; Mills, M.C.</t>
  </si>
  <si>
    <t xml:space="preserve">Reply: A renewed call for detailed social and demographic COVID-19 data from all countries</t>
  </si>
  <si>
    <t xml:space="preserve">https://www.pnas.org/content/117/25/13884.short?rss=1</t>
  </si>
  <si>
    <t xml:space="preserve">Commentary</t>
  </si>
  <si>
    <t xml:space="preserve">https://doi.org/10.1073/pnas.2009408117</t>
  </si>
  <si>
    <t xml:space="preserve"> 117(25): 13884-13885.</t>
  </si>
  <si>
    <t xml:space="preserve">Nepomuceno, M. R., Acosta, E., Alburez-Gutierrez, D., Aburto, J.M., Gagnon, A., &amp; Turra, C.M.</t>
  </si>
  <si>
    <t xml:space="preserve">Besides population age structure, health and other demographic factors can contribute to understanding the COVID-19 burden</t>
  </si>
  <si>
    <t xml:space="preserve">https://www.pnas.org/content/117/25/13881</t>
  </si>
  <si>
    <t xml:space="preserve">https://doi.org/10.1073/pnas.2008760117</t>
  </si>
  <si>
    <t xml:space="preserve">117, no. 25: 13881–83.</t>
  </si>
  <si>
    <t xml:space="preserve">Mills, M, Akimova, E, and Rahal, C.</t>
  </si>
  <si>
    <t xml:space="preserve">Face masks and coverings for the general public: Behavioural knowledge, effectiveness of cloth coverings and public messaging</t>
  </si>
  <si>
    <t xml:space="preserve">Cloth face coverings are effective in reducing source virus transmission, i.e., outward protection of others, when they are of optimal material and construction (high grade cotton, hybrid and multilayer) and fitted correctly and for source protection of the wearer. • Socio-behavioural factors are vital to understanding public adherence to wearing face masks and coverings, including public understanding of virus transmission, risk perception, trust, altruism, individual traits, perceived barriers. • Face masks and coverings cannot be seen in isolation but are part of ‘policy packages’ and it is imperative to review interrelated non-pharmaceutical interventions in tandem including hand hygiene, sanitizers and social distancing when maintaining the 2 metre or 1 metre+ distancing rule is not possible. • Consistent and effective public messaging is vital to public adherence of wearing face masks and coverings. Conflicting policy advice generates confusion and lack of compliance. Populations without a previous history of mask wearing have rapidly adopted face coverings during the COVID-19 period.</t>
  </si>
  <si>
    <t xml:space="preserve">https://royalsociety.org/-/media/policy/projects/set-c/set-c-facemasks.pdf?la=en-GB&amp;hash=A22A87CB28F7D6AD9BD93BBCBFC2BB24</t>
  </si>
  <si>
    <t xml:space="preserve">Policy Report</t>
  </si>
  <si>
    <t xml:space="preserve">The Royal Society</t>
  </si>
  <si>
    <t xml:space="preserve">Verhagen, M. D., Brazel, D. M., Dowd, J. B., Kashnitsky, I., &amp; Mills, M. C.</t>
  </si>
  <si>
    <t xml:space="preserve">Forecasting spatial, socioeconomic and demographic variation in COVID-19 health care demand in England and Wales</t>
  </si>
  <si>
    <t xml:space="preserve">Background: COVID-19 poses one of the most profound public health crises for a hundred years. As of mid-May 2020, across the world, almost 300,000 deaths and over 4 million confirmed cases were registered. Reaching over 30,000 deaths by early May, the UK had the highest number of recorded deaths in Europe, second in the world only to the USA. Hospitalization and death from COVID-19 have been linked to demographic and socioeconomic variation. Since this varies strongly by location, there is an urgent need to analyse the mismatch between health care demand and supply at the local level. As lockdown measures ease, reinfection may vary by area, necessitating a real-time tool for local and regional authorities to anticipate demand.
Methods: Combining census estimates and hospital capacity data from ONS and NHS at the Administrative Region, Ceremonial County (CC), Clinical Commissioning Group (CCG) and Lower Layer Super Output Area (LSOA) level from England and Wales, we calculate the number of individuals at risk of COVID-19 hospitalization. Combining multiple sources, we produce geospatial risk maps on an online dashboard that dynamically illustrate how the pre-crisis health system capacity matches local variations in hospitalization risk related to age, social deprivation, population density and ethnicity, also adjusting for the overall infection rate and hospital capacity.
Results: By providing fine-grained estimates of expected hospitalization, we identify areas that face higher disproportionate health care burdens due to COVID-19, with respect to pre-crisis levels of hospital bed capacity. Including additional risks beyond age-composition of the area such as social deprivation, race/ethnic composition and population density offers a further nuanced identification of areas with disproportionate health care demands.
Conclusions: Areas face disproportionate risks for COVID-19 hospitalization pressures due to their socioeconomic differences and the demographic composition of their populations. Our flexible online dashboard allows policy-makers and health officials to monitor and evaluate potential health care demand at a granular level as the infection rate and hospital capacity changes throughout the course of this pandemic. This agile knowledge is invaluable to tackle the enormous logistical challenges to re-allocate resources and target susceptible areas for aggressive testing and tracing to mitigate transmission.</t>
  </si>
  <si>
    <t xml:space="preserve">https://bmcmedicine.biomedcentral.com/articles/10.1186/s12916-020-01646-2</t>
  </si>
  <si>
    <t xml:space="preserve">BMC Medicine</t>
  </si>
  <si>
    <t xml:space="preserve">, 18: 203. Dashboard: https://covid19.demographicscience.ox.ac.uk/demrisk</t>
  </si>
  <si>
    <t xml:space="preserve">Mills, M.C., &amp; Tropf F.C.</t>
  </si>
  <si>
    <t xml:space="preserve">Sociology, Genetics, and the Coming of Age of Sociogenomics</t>
  </si>
  <si>
    <t xml:space="preserve">https://www.annualreviews.org/doi/abs/10.1146/annurev-soc-121919-054756</t>
  </si>
  <si>
    <t xml:space="preserve">Annual Review of Sociology</t>
  </si>
  <si>
    <t xml:space="preserve">, 46:553-581</t>
  </si>
  <si>
    <t xml:space="preserve">Rose, N., Manning, N., Bentall, R. et al.</t>
  </si>
  <si>
    <t xml:space="preserve">The social underpinnings of mental distress in the time of COVID-19 – time for urgent action</t>
  </si>
  <si>
    <t xml:space="preserve">We argue that predictions of a ‘tsunami’ of mental health problems as a consequence of the pandemic of coronavirus disease 2019 (COVID-19) and the lockdown are overstated; feelings of anxiety and sadness are entirely normal reactions to difficult circumstances, not symptoms of poor mental health.  Some people will need specialised mental health support, especially those already leading tough lives; we need immediate reversal of years of underfunding of community mental health services.  However, the disproportionate effects of COVID-19 on the most disadvantaged, especially BAME people placed at risk by their social and economic conditions, were entirely predictable. Mental health is best ensured by urgently rebuilding the social and economic supports stripped away over the last decade. Governments must pump funds into local authorities to rebuild community services, peer support, mutual aid and local community and voluntary sector organisations.  Health care organisations must tackle racism and discrimination to ensure genuine equal access to universal health care.  Government must replace highly conditional benefit systems by something like a universal basic income. All economic and social policies must be subjected to a legally binding mental health audit. This may sound unfeasibly expensive, but the social and economic costs, not to mention the costs in personal and community suffering, though often invisible, are far greater.</t>
  </si>
  <si>
    <t xml:space="preserve">https://wellcomeopenresearch.org/articles/5-166/v1</t>
  </si>
  <si>
    <t xml:space="preserve">Wellcome Open Res</t>
  </si>
  <si>
    <t xml:space="preserve"> 2020, 5:166</t>
  </si>
  <si>
    <t xml:space="preserve">Bergeron-Boucher, MP., Aburto, J.M., &amp; van Raalte, A.</t>
  </si>
  <si>
    <t xml:space="preserve">Diversification in causes of death in low-mortality countries: emerging patterns and implications</t>
  </si>
  <si>
    <t xml:space="preserve">Introduction: An important role of public health organisations is to monitor indicators of variation, so as to disclose underlying inequality in health improvement. In industrialised societies, more individuals than ever are reaching older ages and have become more homogeneous in their age at death. This has led to a decrease in lifespan variation, with substantial implications for the reduction of health inequalities. We focus on a new form of variation to shed further light on our understanding of population health and ageing: variation in causes of death.
Methods: Data from the WHO Mortality Database and the Human Mortality Database are used to estimate cause-of-death distributions and life tables in 15 low-mortality countries. Cause-of-death variation, using 19 groups of causes, is quantified using entropy measures and analysed from 1994 to 2017.
Results: The last two decades have seen increasing diversity in causes of death in low-mortality countries. There have been important reductions in the share of deaths from diseases of the circulatory system, while the share of a range of other causes, such as diseases of the genitourinary system, mental and behavioural disorders, and diseases of the nervous system, has been increasing, leading to a more complex cause-of-death distribution.
Conclusions: The diversification in causes of death witnessed in recent decades is most likely a result of the increase in life expectancy, together with better diagnoses and awareness of certain diseases. Such emerging patterns bring additional challenges to healthcare systems, such as the need to research, monitor and treat a wider range of diseases. It also raises new questions concerning the distribution of health resources.</t>
  </si>
  <si>
    <t xml:space="preserve">https://gh.bmj.com/content/5/7/e002414</t>
  </si>
  <si>
    <t xml:space="preserve">BMJ Global Health</t>
  </si>
  <si>
    <t xml:space="preserve">Ilya Kashnitsky and José Manuel Aburto</t>
  </si>
  <si>
    <t xml:space="preserve">COVID-19 in unequally ageing European regions</t>
  </si>
  <si>
    <t xml:space="preserve">The map presented in this brief note summarizes regional differences in population age structures between the NUTS-3 regions of Europe in the context of unequal age- and sex-specific death risks associated with the spread of the COVID-19 pandemic. Since older people are exposed to much higher death risks, older populations are expected to face much more difficult challenges coping with the pandemic. The urban/rural dimension turns out to be very important as the remote rural areas are also the oldest. In the map NUTS-3 regions of Europe are colored according to the deviation from European pooled estimate of the proportion of population at risk of death due to COVID-19. We assume that 5/6 of the populations get infected and experience age-specific infection-fatality ratios (IFRs) modelled by the Imperial College COVID-19 Response Team. We adjust IFRs by sex ratios of age-specific case-fatality ratios observed in the European countries that are included in the COVerAGE-DB. Thus, we effectively introduce a summary measure of population age structures focused on the most vulnerable to the pandemic. Such an estimate for the total European population is 1%. The map reflects the unequal population age structures rather than the precise figures on COVID-19 fatality. It is a case-if scenario that highlights the possible effect of the population age structures, a demographic perspective. This analysis clearly shows the contribution of regional differences in population age structures to the magnitude of the pandemic – other things equal, we expect to see a four-fold variation in average regional infection-fatality ratios across Europe due only to differences in the population structures.</t>
  </si>
  <si>
    <t xml:space="preserve">https://www.sciencedirect.com/science/article/pii/S0305750X20302977?via%3Dihub</t>
  </si>
  <si>
    <t xml:space="preserve">World Development</t>
  </si>
  <si>
    <t xml:space="preserve">https://doi.org/10.1016/j.worlddev.2020.105170</t>
  </si>
  <si>
    <t xml:space="preserve">Mills, M., Snieder, H., Stulp, G., &amp; Verweij, R</t>
  </si>
  <si>
    <t xml:space="preserve">Three facets of planning and postponement of parenthood in the Netherlands</t>
  </si>
  <si>
    <t xml:space="preserve">Background: The age at parenthood has risen by about five years in the last decades in the Netherlands. Previous studies typically focused on the age at which people have their first child, but little is known about desired timing of parenthood and how this desire changes.
Objective: In this study, we examined three facets of postponement: (1) desired age to have a first child, (2) changes in this desired age, and (3) whether the desires are met.
Methods: We use data from the Longitudinal Internet Studies for the Social Sciences (N = 2,296), which is a representative sample of men and women in the Netherlands who have been followed for up to ten years.
Results: Men and women desire to have children at relatively high ages, i.e., around age 30. About half of the respondents update these desires by increasing the desired age as they get older. Half of respondents do not become a parent at their desired time.
Conclusions: The high ages at first birth observed are due to a combination of the three facets of postponement.
Contribution: This study contributes to the literature by showing that the high observed age at which people have children nowadays is due to high desired ages, updating these desires upwards, and not achieving their desired timing.</t>
  </si>
  <si>
    <t xml:space="preserve">https://www.demographic-research.org/volumes/vol43/23/default.htm</t>
  </si>
  <si>
    <t xml:space="preserve">https://dx.doi.org/10.4054/DemRes.2020.43.23</t>
  </si>
  <si>
    <t xml:space="preserve">, Vol. 43, 23: 659 - 672</t>
  </si>
  <si>
    <t xml:space="preserve">Grace A Noppert, PhD, Rebecca C Stebbins, MSPH, Jennifer B Dowd, PhD, Robert A Hummer, PhD, Allison E Aiello, PhD</t>
  </si>
  <si>
    <t xml:space="preserve">Life Course Socioeconomic Disadvantage and the Aging Immune System: Findings From the Health and Retirement Study</t>
  </si>
  <si>
    <t xml:space="preserve">Objectives: Previous research has documented a consistent association between current socioeconomic status (SES) and cytomegalovirus (CMV). Early life is likely a critical period for CMV exposure and immune development, but less is known about early-life socioeconomic factors and CMV, particularly in older age populations. Using data from the Health and Retirement Study, we investigated the association between life course socioeconomic disadvantage and immune response to CMV among older adults.
Methods: Using ordered logit models, we estimated associations between several measures of socioeconomic disadvantage and the odds of being in a higher CMV Immunoglobulin G (IgG) response category in a sample of 8,168 respondents aged older than 50 years.
Results: We found a significant association between educational attainment and CMV IgG response. Those with less than a high school education had 2.00 (95% confidence interval [CI]: 1.67–2.40) times the odds of being in a higher CMV category compared to those with a college degree or greater. In addition, we also observed a significant association with parental education and CMV response. Individuals with parents having 8 years or less of schooling had 2.32 (95% CI: 2.00–2.70) times the odds of higher CMV response compared to those whose parents had greater than high school education.
Discussion: CMV IgG levels in older adults are associated with both early-life and adult SES. Life course socioeconomic disadvantage may contribute to disparities in immunological aging.</t>
  </si>
  <si>
    <t xml:space="preserve">https://academic.oup.com/psychsocgerontology/advance-article/doi/10.1093/geronb/gbaa144/5900991</t>
  </si>
  <si>
    <t xml:space="preserve">The Journals of Gerontology: Series B</t>
  </si>
  <si>
    <t xml:space="preserve">https://doi.org/10.1093/geronb/gbaa144</t>
  </si>
  <si>
    <t xml:space="preserve">Kashyap, R., Fatehkia, M., Al Tamime, R., &amp; Weber, I</t>
  </si>
  <si>
    <t xml:space="preserve">Monitoring global digital gender inequality using the online populations of Facebook and Google</t>
  </si>
  <si>
    <t xml:space="preserve">Background: In recognition of the empowering potential of digital technologies, gender equality in internet access and digital skills is an important target in the United Nations (UN) Sustainable Development Goals (SDGs). Gender-disaggregated data on internet use are limited, particularly in less developed countries.
Objective: We leverage anonymous, aggregate data on the online populations of Google and Facebook users available from their advertising platforms to fill existing data gaps and measure global digital gender inequality.
Methods: We generate indicators of country-level gender gaps on Google and Facebook. Using these online indicators independently and in combination with offline development indicators, we build regression models to predict gender gaps in internet use and digital skills computed using available survey data from the International Telecommunications Union (ITU).
Results: We find that women are significantly underrepresented in the online populations of Google and Facebook in South Asia and sub-Saharan Africa. These platform-specific gender gaps are a strong predictor that women lack internet access and basic digital skills in these populations. Comparing platforms, we find Facebook gender gap indicators perform better than Google indicators at predicting ITU internet use and low-level digital-skill gender gaps. Models using these online indicators outperform those using only offline development indicators. The best performing models, however, are those that combine Facebook and Google online indicators with a country’s development indicators such as the Human Development Index.
Contribution: Our work highlights how appropriate regression models built on novel, digital data from online populations can be used to complement traditional data sources to monitor global development indicators linked to digital gender inequality.</t>
  </si>
  <si>
    <t xml:space="preserve">https://www.demographic-research.org/volumes/vol43/27/default.htm</t>
  </si>
  <si>
    <t xml:space="preserve">https://dx.doi.org/10.4054/DemRes.2020.43.27</t>
  </si>
  <si>
    <t xml:space="preserve">Behrman, J., &amp; Kashyap, R.</t>
  </si>
  <si>
    <t xml:space="preserve">Gender Discrimination and Excess Female Under-5 Mortality in India: A New Perspective Using Mixed-Sex Twins</t>
  </si>
  <si>
    <r>
      <rPr>
        <sz val="14"/>
        <color rgb="FF222222"/>
        <rFont val="Times New Roman"/>
        <family val="1"/>
        <charset val="1"/>
      </rPr>
      <t xml:space="preserve">Son preference has been linked to excess female under-5 mortality in India, and considerable literature has explored whether parents invest more resources in sons relative to daughters—which we refer to as </t>
    </r>
    <r>
      <rPr>
        <i val="true"/>
        <sz val="14"/>
        <color rgb="FF222222"/>
        <rFont val="Times New Roman"/>
        <family val="1"/>
        <charset val="1"/>
      </rPr>
      <t xml:space="preserve">explicit discrimination</t>
    </r>
    <r>
      <rPr>
        <sz val="14"/>
        <color rgb="FF222222"/>
        <rFont val="Times New Roman"/>
        <family val="1"/>
        <charset val="1"/>
      </rPr>
      <t xml:space="preserve">—leading to girls’ poorer health status and, consequently, higher mortality. However, this literature has not adequately controlled for the </t>
    </r>
    <r>
      <rPr>
        <i val="true"/>
        <sz val="14"/>
        <color rgb="FF222222"/>
        <rFont val="Times New Roman"/>
        <family val="1"/>
        <charset val="1"/>
      </rPr>
      <t xml:space="preserve">implicit</t>
    </r>
    <r>
      <rPr>
        <sz val="14"/>
        <color rgb="FF222222"/>
        <rFont val="Times New Roman"/>
        <family val="1"/>
        <charset val="1"/>
      </rPr>
      <t xml:space="preserve"> discrimination processes that sort girls into different types of families (e.g., larger) and at earlier parities. To better address the endogeneity associated with implicit discrimination processes, we explore the association between child sex and postneonatal under-5 mortality using a sample of mixed-sex twins from four waves of the Indian National Family Health Survey. Mixed-sex twins provide a natural experiment that exogenously assigns a boy and a girl to families at the same time, thus controlling for selectivity into having an unwanted female child. We document a sizable impact of explicit discrimination on girls’ excess mortality in India, particularly compared with a placebo analysis in sub-Saharan Africa, where girls have a survival advantage. We also show that explicit discrimination weakened for birth cohorts after the mid-1990s, especially in northern India, but further weakening has stalled since the mid-2000s, thus contributing to understandings of how the micro-processes underlying the female mortality disadvantage have changed over time.</t>
    </r>
  </si>
  <si>
    <t xml:space="preserve">https://link.springer.com/article/10.1007/s13524-020-00909-0</t>
  </si>
  <si>
    <t xml:space="preserve">Demography</t>
  </si>
  <si>
    <t xml:space="preserve">Liliana Andriano and Julia Behrman</t>
  </si>
  <si>
    <t xml:space="preserve">The effects of growing-season drought on young women’s life course transitions in a sub-Saharan context</t>
  </si>
  <si>
    <t xml:space="preserve">In spite of the vast importance of weather shocks for population processes, limited work has investigated the micro-level processes through which weather shocks influence the transition to adulthood in low-income contexts. This paper provides a conceptual overview and empirical investigation of how weather shocks impact the timing, sequencing, and characteristics of young women’s life course transitions in low-income rural settings. Drawing on the case of Malawi, we combine repeated cross-sections of georeferenced Demographic and Health Survey data with georeferenced climate and crop calendar data to assess how growing-season drought shocks affect young women’s life course transitions. Discrete-time event history analyses indicate that in this context, exposure to growing-season drought in adolescence has an accelerating effect on young women’s transitions into first unions—both marriage and cohabitation—and into first births within unions.</t>
  </si>
  <si>
    <t xml:space="preserve">https://www.tandfonline.com/doi/full/10.1080/00324728.2020.1819551?journalCode=rpst20</t>
  </si>
  <si>
    <t xml:space="preserve">Population Studies</t>
  </si>
  <si>
    <t xml:space="preserve">https://doi.org/10.1080/00324728.2020.1819551</t>
  </si>
  <si>
    <t xml:space="preserve">Marius D. Pascariu ,Ugofilippo Basellini ,José Manuel Aburto and Vladimir Canudas-Romo</t>
  </si>
  <si>
    <t xml:space="preserve">The Linear Link: Deriving Age-Specific Death Rates from Life Expectancy</t>
  </si>
  <si>
    <t xml:space="preserve">The prediction of human longevity levels in the future by direct forecasting of life expectancy offers numerous advantages, compared to methods based on extrapolation of age-specific death rates. However, the reconstruction of accurate life tables starting from a given level of life expectancy at birth, or any other age, is not straightforward. Model life tables have been extensively used for estimating age patterns of mortality in poor-data countries. We propose a new model inspired by indirect estimation techniques applied in demography, which can be used to estimate full life tables at any point in time, based on a given value of life expectancy at birth. Our model relies on the existing high correlations between levels of life expectancy and death rates across ages. The methods presented in this paper are implemented in a publicly available R package.</t>
  </si>
  <si>
    <t xml:space="preserve">https://www.mdpi.com/2227-9091/8/4/109</t>
  </si>
  <si>
    <t xml:space="preserve">Risks</t>
  </si>
  <si>
    <t xml:space="preserve">https://doi.org/10.3390/risks8040109</t>
  </si>
  <si>
    <t xml:space="preserve">Special Issue "Mortality Forecasting and Applications"</t>
  </si>
  <si>
    <t xml:space="preserve">Melinda C Mills, Brazel, D., Akimova, E., Yan, J., and Rahal, C.</t>
  </si>
  <si>
    <t xml:space="preserve">COVID-19 vaccine deployment: Behaviour, ethics, misinformation and policy strategies</t>
  </si>
  <si>
    <t xml:space="preserve">A community-level vaccine coverage of 80+% will be required to protect the community from infection, dependent on the vaccine efficacy and duration of protection. • Public expectations urgently need to be managed to prepare for a longer-term transition where non-pharmaceutical interventions remain in place. • Behavioural factors underpinning vaccine uptake are: (1) complacency, (2) trust and confidence in efficacy and safety, (3) convenience, (4) sources of information; and, (5) socio-demographic variation. • COVID-19 vaccine deployment faces an unprecedented degree of uncertainty and complexity, which is difficult to communicate, such as immune response, duration of immunity, repeated vaccination, transmission dynamics, microbiological and clinical characteristics and multiple vaccines. • Priority groups for vaccine deployment need transparent public debate to build support for ethical principles. • Current seasonal flu uptake is low in certain groups, suggesting vaccination challenges, which include: high risk groups under the age of 65 (40 - 50%), support staff in health care organisations (as low as 37%) and London and even variation amongst key workers such as Doctors (40 - 100%). • Deployment and tracking should build on existing immunisation programmes such as primary care by GPs to identify comorbidities, track vaccinations and reminders for additional boosters. • COVID-19 vaccine deployment faces an infodemic with misinformation often filling the knowledge void, characterised by: (1) distrust of science and selective use of expert authority, (2) distrust in pharmaceutical companies and government, (3) straightforward explanations, (4) use of emotion; and, (5) echo chambers. • A narrow focus on misinformation disregards the fact that there are genuine knowledge voids, necessitating public dialogue about vaccine concerns and hesitancy rather than providing passive one-way communication strategies.</t>
  </si>
  <si>
    <t xml:space="preserve">https://royalsociety.org/-/media/policy/projects/set-c/set-c-vaccine-deployment.pdf?la=en-GB&amp;hash=43073E5429C87FD2674201CA19280A8E</t>
  </si>
  <si>
    <t xml:space="preserve">Albert Esteve, Ridhi Kashyap, Joan Garcia Roman, Yen-Hsin Alice Cheng, Setsuya Fukuda, Wanli Nie, Hyun-ok Lee</t>
  </si>
  <si>
    <t xml:space="preserve">Demographic change and increasing late singlehood in East Asia, 2010–2050</t>
  </si>
  <si>
    <t xml:space="preserve">Background: Marriage is a central institution for social reproduction in East Asia. Until the 1970s and 1980s, marriage across much of East Asia was early and universal. In recent decades, though, this pattern has begun shifting to one of later and less marriage.
Objective: We explore the long-term implications for universal marriage patterns of future demographic change in marriage markets in the context of prevailing marriage norms by projecting trends in late singlehood (ages 45 to 49) in four East Asian societies (China, South Korea, Taiwan, and Japan).
Methods: We estimate forces of attraction to characterize marriage matching norms by age and education across these different societies by drawing on large-scale population data. Next, we develop counterfactual scenarios in which we apply contemporary norms to future population structures in these societies, as well as scenarios based on more gender-symmetrical matching norms to examine how populations who have never been married by ages 45 to 49 would evolve.
Results: Our projections indicate that in the coming decades there will be a substantial increase in late singlehood across all these societies relative to their 2010 levels. These increases in singlehood are driven by forthcoming demographic changes in the marriage market that intensify the effects of prevailing matching norms. These increases are notable in Taiwan and South Korea, where recent data indicate generalized weak propensities to marry in current norms. While a shift toward greater gender symmetry in matching norms would reverse gender gaps between men and women in nonmarriage, it would have little impact on the overall projected proportions of singles by ages 45 to 49.
Conclusions: If prevailing norms in each of these contexts continue, the universality of marriage will be substantially eroded in the coming decades, even if norms become more gender symmetrical. The extent to which nonmarital cohabitation and childbearing emerge in the future will determine how marriage will influence fertility trends, population growth, aging, and social reproduction.
Contribution: For the first time, we project the implications for universal marriage of recent shifts in marriage norms and demographic change in East Asian countries.</t>
  </si>
  <si>
    <t xml:space="preserve">https://www.demographic-research.org/volumes/vol43/46/</t>
  </si>
  <si>
    <t xml:space="preserve">https://dx.doi.org/10.4054/DemRes.2020.43.46</t>
  </si>
  <si>
    <t xml:space="preserve">Luca Maria Pesando and Valentina Rotondi</t>
  </si>
  <si>
    <t xml:space="preserve">Mobile Technology and Gender Equality</t>
  </si>
  <si>
    <t xml:space="preserve">https://link.springer.com/referenceworkentry/10.1007/978-3-319-70060-1_140-1</t>
  </si>
  <si>
    <t xml:space="preserve">Living reference work entry</t>
  </si>
  <si>
    <t xml:space="preserve">Pre print- Encyclopedia of the UN Sustainable Development Goals. Gender Equality</t>
  </si>
  <si>
    <t xml:space="preserve">https://doi.org/10.1007/978-3-319-70060-1_140-1</t>
  </si>
  <si>
    <t xml:space="preserve">Jose Manuel Aburto,  Ridhi Kashyap,  Jonas Scholey, Colin Angus,  John Ermisch, eMelinda Mills,  Jennifer Beam Dowd</t>
  </si>
  <si>
    <t xml:space="preserve">Estimating the burden of COVID-19 on mortality, life expectancy and lifespan inequality in England and Wales: A population-level study</t>
  </si>
  <si>
    <t xml:space="preserve">Objective: To determine the impact of the COVID-19 pandemic on mortality, life expectancy and lifespan inequality in the first half of 2020 (from week 1 to week 26 starting June 22) in England and Wales.
Design: Demographic analysis of all-cause mortality from week 1 through week 26 of 2020 using publicly available death registration data from the Office for National Statistics.
Setting and population: England and Wales population by age and sex in 2020.
Main outcome measure: Age and sex-specific excess mortality risk and deaths above a baseline adjusted for seasonality in the first half of 2020. We additionally provide estimates of life expectancy at birth and lifespan inequality defined as the standard deviation in age at death.
Results: We estimate that there have been 53,937 (95% Prediction Interval: 53,092, 54,746) excess deaths in the first half of 2020, 54% of which occurred in men. Excess deaths increased sharply with age and men experienced elevated risks of death in all age groups. Life expectancy at birth dropped 1.7 and 1.9 years for females and males relative to the 2019 levels, respectively. Lifespan inequality also fell over the same period.
Conclusions: Quantifying excess deaths and their impact on life expectancy at birth provides a more comprehensive picture of the full COVID-19 burden on mortality. Whether mortality will return to - or even fall below - the baseline level remains to be seen as the pandemic continues to unfold and diverse interventions are put in place.</t>
  </si>
  <si>
    <t xml:space="preserve">https://www.medrxiv.org/content/10.1101/2020.07.16.20155077v1</t>
  </si>
  <si>
    <t xml:space="preserve">Journal of Epidemiology and Community Health</t>
  </si>
  <si>
    <t xml:space="preserve">https://doi.org/10.1017/S1049096520000967</t>
  </si>
  <si>
    <t xml:space="preserve">Mark D. Verhagen, David M. Brazel, Jennifer Beam Dowd &amp; Melinda C. Mills</t>
  </si>
  <si>
    <t xml:space="preserve">Background: COVID-19 poses one of the most profound public health crises for a hundred years. As of mid-May 2020, across the world, almost 300,000 deaths and over 4 million confirmed cases were registered. Reaching over 30,000 deaths by early May, the UK had the highest number of recorded deaths in Europe, second in the world only to the USA. Hospitalization and death from COVID-19 have been linked to demographic and socioeconomic variation. Since this varies strongly by location, there is an urgent need to analyse the mismatch between health care demand and supply at the local level. As lockdown measures ease, reinfection may vary by area, necessitating a real-time tool for local and regional authorities to anticipate demand.
Methods: Combining census estimates and hospital capacity data from ONS and NHS at the Administrative Region, Ceremonial County (CC), Clinical Commissioning Group (CCG) and Lower Layer Super Output Area (LSOA) level from England and Wales, we calculate the number of individuals at risk of COVID-19 hospitalization. Combining multiple sources, we produce geospatial risk maps on an online dashboard that dynamically illustrate how the pre-crisis health system capacity matches local variations in hospitalization risk related to age, social deprivation, population density and ethnicity, also adjusting for the overall infection rate and hospital capacity.
Results: By providing fine-grained estimates of expected hospitalization, we identify areas that face higher disproportionate health care burdens due to COVID-19, with respect to pre-crisis levels of hospital bed capacity. Including additional risks beyond age-composition of the area such as social deprivation, race/ethnic composition and population density offers a further nuanced identification of areas with disproportionate health care demands.
Conclusions: Areas face disproportionate risks for COVID-19 hospitalization pressures due to their socioeconomic differences and the demographic composition of their populations. Our flexible online dashboard allows policy-makers and health officials to monitor and evaluate potential health care demand at a granular level as the infection rate and hospital capacity changes throughout the course of this pandemic. This agile knowledge is invaluable to tackle the enormous logistical challenges to re-allocate resources and target susceptible areas for aggressive testing and tracing to mitigate transmission.</t>
  </si>
  <si>
    <t xml:space="preserve">https://doi.org/10.1186/s12916-020-01646-2</t>
  </si>
  <si>
    <t xml:space="preserve"> volume 18, Article number: 203 (2020) </t>
  </si>
  <si>
    <t xml:space="preserve">Jennifer Beam Dowd,  Liliana Andriano,  David M. Brazel,  eValentina Rotondi,  Per Block,  Xuejie Ding, and Melinda C. Mills</t>
  </si>
  <si>
    <t xml:space="preserve">Dangerous to claim “no clear association” between intergenerational relationships and COVID-19</t>
  </si>
  <si>
    <t xml:space="preserve">https://www.pnas.org/content/117/42/25975</t>
  </si>
  <si>
    <t xml:space="preserve">PNAS</t>
  </si>
  <si>
    <t xml:space="preserve">https://doi.org/10.1073/pnas.2016831117</t>
  </si>
  <si>
    <t xml:space="preserve"> October 20, 2020 117 (42) 25975-25976</t>
  </si>
  <si>
    <t xml:space="preserve">Mills, M.C. &amp; D. Salisbury</t>
  </si>
  <si>
    <t xml:space="preserve">The challenges of distributing COVID-19 vaccinations</t>
  </si>
  <si>
    <t xml:space="preserve">https://www.thelancet.com/journals/eclinm/article/PIIS2589-5370(20)30418-1/fulltext</t>
  </si>
  <si>
    <t xml:space="preserve">EClinicalMedicine</t>
  </si>
  <si>
    <t xml:space="preserve">Chloe Mirzayi,  Audrey Renson, Fatima Zohra, Shaimaa Elsafoury, Lora Kasselman,  Janneke van de Wijgert,  Nicola Segata, Francesco Beghini, Kelly Eckenrode, Jenn Dowd,  Heidi E. Jones,  Levi Waldron</t>
  </si>
  <si>
    <t xml:space="preserve">Strengthening The Organizing and Reporting of Microbiome Studies (STORMS)</t>
  </si>
  <si>
    <t xml:space="preserve">Background: Human microbiome research is interdisciplinary, making concise organizing and reporting of results across the different styles of epidemiology, biology, bioinformatics, and statistics a challenge. Commonly used reporting guidelines for observational or genetic studies lack key aspects specific to microbiome studies.
Methods: A multidisciplinary group of microbiome researchers reviewed elements of available reporting guidelines for observational and genetic studies, and adapted these for application to human microbiome studies. New reporting elements were developed for laboratory, bioinformatic, and statistical analysis specific to microbiome studies, and other parts of these checklists were streamlined to keep reporting manageable.
Results: STORMS is a 18-item checklist for reporting on human microbiome studies, organized into six sections covering all sections of a scientific publication, presented as a table with space for author-provided details and intended for inclusion in supplementary materials.
Conclusions: STORMS provides guidance for authors and standardization for interdisciplinary microbiome studies, facilitating complete and concise reporting.</t>
  </si>
  <si>
    <t xml:space="preserve">https://www.biorxiv.org/content/10.1101/2020.06.24.167353v1.full</t>
  </si>
  <si>
    <t xml:space="preserve">Preprint</t>
  </si>
  <si>
    <t xml:space="preserve"> https://doi.org/10.1101/2020.06.24.167353</t>
  </si>
  <si>
    <t xml:space="preserve">Iain Mathieson, Felix R. Day, Nicola Barban, Felix C. Tropf, David M. Brazel, eQTLGen Consortium, BIOS Consortium, Ahmad Vaez, Natalie van Zuydam, Bárbara D. Bitarello, Harold Snieder, Marcel den Hoed, Ken K. Ong, Melinda C. Mills, John R.B. Perry, on behalf of the Human Reproductive Behaviour Consortium</t>
  </si>
  <si>
    <t xml:space="preserve">Genome-wide analysis identifies genetic effects on reproductive success and ongoing natural selection at the FADS locus</t>
  </si>
  <si>
    <r>
      <rPr>
        <sz val="11"/>
        <color rgb="FF191919"/>
        <rFont val="Lucida Sans"/>
        <family val="2"/>
        <charset val="1"/>
      </rPr>
      <t xml:space="preserve">Identifying genetic determinants of reproductive success may highlight mechanisms underlying fertility and also identify alleles under present-day selection. Using data in 785,604 individuals of European ancestry, we identify 43 genomic loci associated with either number of children ever born (NEB) or childlessness. These loci span diverse aspects of reproductive biology across the life course, including puberty timing, age at first birth, sex hormone regulation and age at menopause. Missense alleles in </t>
    </r>
    <r>
      <rPr>
        <i val="true"/>
        <sz val="11"/>
        <color rgb="FF191919"/>
        <rFont val="Lucida Sans"/>
        <family val="2"/>
        <charset val="1"/>
      </rPr>
      <t xml:space="preserve">ARHGAP27</t>
    </r>
    <r>
      <rPr>
        <sz val="11"/>
        <color rgb="FF191919"/>
        <rFont val="Lucida Sans"/>
        <family val="2"/>
        <charset val="1"/>
      </rPr>
      <t xml:space="preserve"> were associated with increased NEB but reduced reproductive lifespan, suggesting a trade-off between reproductive ageing and intensity. As NEB is one component of evolutionary fitness, our identified associations indicate loci under present-day natural selection. Accordingly, we find that NEB-increasing alleles have increased in frequency over the past two generations. Furthermore, integration with data from ancient selection scans identifies a unique example of an allele—</t>
    </r>
    <r>
      <rPr>
        <i val="true"/>
        <sz val="11"/>
        <color rgb="FF191919"/>
        <rFont val="Lucida Sans"/>
        <family val="2"/>
        <charset val="1"/>
      </rPr>
      <t xml:space="preserve">FADS1/2</t>
    </r>
    <r>
      <rPr>
        <sz val="11"/>
        <color rgb="FF191919"/>
        <rFont val="Lucida Sans"/>
        <family val="2"/>
        <charset val="1"/>
      </rPr>
      <t xml:space="preserve"> gene locus—that has been under selection for thousands of years and remains under selection today. Collectively, our findings demonstrate that diverse biological mechanisms contribute to reproductive success, implicating both neuro-endocrine and behavioural influences.</t>
    </r>
  </si>
  <si>
    <t xml:space="preserve">https://www.biorxiv.org/content/10.1101/2020.05.19.104455v1</t>
  </si>
  <si>
    <t xml:space="preserve">https://doi.org/10.1101/2020.05.19.104455</t>
  </si>
  <si>
    <t xml:space="preserve">Melinda C. Mills, Felix C. Tropf,  David M. Brazel,  Natalie van Zuydam,  Ahmad Vaez, eQTLGen Consortium, BIOS Consortium,  Tune H. Pers,  Harold Snieder,  John R.B. Perry,  Ken K. Ong, Marcel den Hoed,  Nicola Barban,  Felix R. Day, on behalf of the Human Reproductive Behaviour Consortium</t>
  </si>
  <si>
    <t xml:space="preserve">Identification of 370 loci for age at onset of sexual and reproductive behaviour, highlighting common aetiology with reproductive biology, externalizing behaviour and longevity</t>
  </si>
  <si>
    <t xml:space="preserve">The timing of reproductive behaviour – age at first sexual intercourse (AFS) and age at first birth (AFB) – has implications for reproductive health, adolescent development and evolutionary fitness. In the largest genome-wide association study to date (AFS, N=387,338; AFB, N=542,901), we identify 370 independent signals, 11 which are sex-specific, with a 5-6% polygenic score prediction. Heritability shifted from 10% for those born in 1940 to 23% for the 1965 birth cohort. Using Genomic SEM, we show that signals are largely driven by the genetics of reproductive biology and externalizing behaviour. This is supported by extensive biological follow-up that isolates key genes related to follicle stimulating hormone (FSHB), implantation (ESR1), infertility (endometriosis, spontaneous abortion) and spermatid differentiation, morphogenesis and binding (KLF17, ZPBP). Later AFB is protective against later-life disease (type 2 diabetes, cardiovascular) and associated with longevity. Those from higher childhood socioeconomic circumstances and polygenic scores in the highest deciles (90%+) experience markedly later reproductive onset. Results are relevant for interventions in teenage sexual, reproductive and mental health, deepen our understanding of the drivers of later-life health and longevity, and fuel infertility and functional follow-up experiments.</t>
  </si>
  <si>
    <t xml:space="preserve">https://www.biorxiv.org/content/10.1101/2020.05.06.081273v1</t>
  </si>
  <si>
    <t xml:space="preserve">https://doi.org/10.1101/2020.05.06.081273</t>
  </si>
  <si>
    <t xml:space="preserve">Per Engzell, Julia Rohrer</t>
  </si>
  <si>
    <t xml:space="preserve">Improving Social Science Lessons from the Open Science Movement</t>
  </si>
  <si>
    <t xml:space="preserve">https://www.cambridge.org/core/journals/ps-political-science-and-politics/article/improving-social-science-lessons-from-the-open-science-movement/DF2C935045D37C0F8A2E453BC465B071</t>
  </si>
  <si>
    <t xml:space="preserve">PS Political Science</t>
  </si>
  <si>
    <t xml:space="preserve">https://doi.org/10.31235/osf.io/6whjt</t>
  </si>
  <si>
    <t xml:space="preserve">Thor berger, Per Engzell </t>
  </si>
  <si>
    <t xml:space="preserve">Intergenerational Mobility in the Fourth Industrial Revolution</t>
  </si>
  <si>
    <t xml:space="preserve">This article examines how the automation of jobs has shaped spatial patterns of intergenerational income mobility in the United States over the past three decades. Using data on the spread of industrial robots across 722 local labor markets, we find significantly lower rates of upward mobility in areas more exposed to automation. The erosion of mobility chances is rooted in childhood environments and is particularly evident among males growing up in low-income households. These findings reveal how recent technological advances have contributed to the unequal patterns of economic opportunity in the United States today.</t>
  </si>
  <si>
    <t xml:space="preserve">https://osf.io/preprints/socarxiv/zcax3/</t>
  </si>
  <si>
    <t xml:space="preserve">https://doi.org/10.31235/osf.io/zcax3</t>
  </si>
  <si>
    <t xml:space="preserve">Akimova, E.T., R. Breen, D.M. Brazel, &amp; M.C. Mills</t>
  </si>
  <si>
    <t xml:space="preserve">Heritable environments: bias due to conditioning on a collider in models with polygenic scores</t>
  </si>
  <si>
    <t xml:space="preserve">The application of polygenic scores has transformed our ability to investigate whether and how genetic and environmental factors jointly contribute to the variation of complex traits. Modelling the complex interplay between genes and environment, however, raises serious methodological challenges. Here we illustrate the largely unrecognised impact of gene-environment dependencies on the identification of the effects of genes and their variation across environments. We show that controlling for heritable covariates in regression models that include polygenic scores as independent variables introduces endogenous selection bias when one or more of these covariates depends on unmeasured factors that also affect the outcome. This results in the problem of conditioning on a collider, which in turn leads to spurious associations and effect sizes. Using graphical and simulation methods we demonstrate that the degree of bias depends on the strength of the gene-covariate correlation and of hidden heterogeneity linking covariates with outcomes, regardless of whether the main analytic focus is mediation, confounding, or gene × covariate (commonly gene × environment) interactions. We offer potential solutions, highlighting the importance of causal inference. We also urge further caution when fitting and interpreting models with polygenic scores and non-exogenous environments or phenotypes and demonstrate how spurious associations are likely to arise, advancing our understanding of such results.</t>
  </si>
  <si>
    <t xml:space="preserve">https://www.biorxiv.org/content/10.1101/2020.11.02.364539v1</t>
  </si>
  <si>
    <t xml:space="preserve">Mills, M.C., Akimova, E.T., S. Gieysztor &amp; J. Jonsson</t>
  </si>
  <si>
    <t xml:space="preserve">Follow ‘the science’? Anders Tegnell’s and Swedish Public Health Agency’s evidence is in favour of recommending face coverings</t>
  </si>
  <si>
    <t xml:space="preserve">Sweden is one of the few countries in the world that had not advised the public to wear face masks or coverings during the SARS-CoV-2 pandemic. Evaluating the 36 studies that the Swedish Public Health Agency (Folkhälsomyndigheten) use as scientific evidence to support their face covering policy, four different coders of the data find that over 72% of these studies support and recommend the use of face coverings. Of the ones that do not, the reason is insufficient evidence or research not directly related to advice. We provide the details and reasoning behind our coding of these studies to promote transparency and further debate. We conclude with a reflection of the limitations within this area of research and extreme challenges for public policy-makers to draw conclusions from a complex and changing evidence base. </t>
  </si>
  <si>
    <t xml:space="preserve">https://osf.io/x972j/</t>
  </si>
  <si>
    <t xml:space="preserve">Per Engzell, Arun Freyd and Mark Verhagen</t>
  </si>
  <si>
    <t xml:space="preserve">Learning Inequality During the Covid-19 Pandemic</t>
  </si>
  <si>
    <t xml:space="preserve">https://doi.org/10.31235/osf.io/ve4z7</t>
  </si>
  <si>
    <t xml:space="preserve">Pesando, LM, Rotondi, V, Stranges, M , Kashyap, R and Bllari, F</t>
  </si>
  <si>
    <t xml:space="preserve">The internetization of international migration</t>
  </si>
  <si>
    <t xml:space="preserve">https://www.dropbox.com/s/0ldhar8zq7r8jmt/WP_Internet_migration_revised.pdf?dl=0</t>
  </si>
  <si>
    <t xml:space="preserve">Renske M. Verweij, Gert Stulpa, Harold Snieder, Melinda C. Mills</t>
  </si>
  <si>
    <t xml:space="preserve">Can fertility desires and expectations explain the association of education and occupation with childlessness?</t>
  </si>
  <si>
    <t xml:space="preserve">Although there are well-established relationships between women’s higher education, labour force participation (LFP) and occupation with childlessness, the underlying reasons and the role that fertility desires and expectations play remains unclear. We use the National Longitudinal Survey of Youth in the United States (N=4,198 women). We apply both logistic regression models to examine the role of fertility desires early in life, and multilevel models for repeated measures to examine the role of fertility expectations throughout the life course. We find that higher educational attainment and LFP was positively associated with childlessness. However, we do not find that these higher educated and working women more often desired to remain childless, or expected to remain childless. In contrast, when looking at women who eventually remain childless, we found that women who work full time and have higher status occupations had higher expectations to have children throughout their life course. These results suggest that education and occupation produces constraints, resulting in postponement of childbearing which hinder women in realizing their fertility desires and expectations. Our findings stress the importance of the compatibility between payed work and family life, as many working women remain childless despite the desire to become a mother. It furthermore highlights the importance of increasing awareness on decreasing fecundity with age.</t>
  </si>
  <si>
    <t xml:space="preserve">https://osf.io/p37yj/</t>
  </si>
  <si>
    <t xml:space="preserve">Valentina Rotondi, Jennifer Beam Dowd, Melinda C. Mills, Liliana Andriano</t>
  </si>
  <si>
    <t xml:space="preserve">Early evidence that social distancing and public health interventions flatten the COVID-19 curve in Italy</t>
  </si>
  <si>
    <t xml:space="preserve">pre print</t>
  </si>
  <si>
    <t xml:space="preserve">https://doi.org/10.31219/osf.io/wah4e</t>
  </si>
  <si>
    <t xml:space="preserve">Dominic Abrams, David J. Hand, Anthony Heath, Saffron Karlsen, Melinda Mills, James Nazroo, Lindsay Richards and Charlotte Roberts</t>
  </si>
  <si>
    <t xml:space="preserve">What factors make a community more vulnerable to COVID-19 ? A summary of a British Academy workshop</t>
  </si>
  <si>
    <t xml:space="preserve">https://www.thebritishacademy.ac.uk/documents/2700/What-factors-make-a-community-more-vulnerable-to-COVID-19.pdf</t>
  </si>
  <si>
    <t xml:space="preserve">British Academy</t>
  </si>
  <si>
    <t xml:space="preserve">1/11/2020 - 31/10/2021</t>
  </si>
  <si>
    <t xml:space="preserve">Per Block &amp; Stephanie Burnett Heyes</t>
  </si>
  <si>
    <t xml:space="preserve">Sharing the Load: Contagion and Tolerance of Mood in Social Networks</t>
  </si>
  <si>
    <t xml:space="preserve">Emotion</t>
  </si>
  <si>
    <t xml:space="preserve">https://doi.org/10.1007/978-3-030-49970-9_4</t>
  </si>
  <si>
    <t xml:space="preserve">Francisco Villavicencio and José Manuel Aburto</t>
  </si>
  <si>
    <t xml:space="preserve">Does the Risk of Death Continue to Rise Among Supercentenarians?</t>
  </si>
  <si>
    <r>
      <rPr>
        <sz val="14"/>
        <color rgb="FF333333"/>
        <rFont val="Segoe UI"/>
        <family val="2"/>
        <charset val="1"/>
      </rPr>
      <t xml:space="preserve">A study published in the Society of Actuaries’ </t>
    </r>
    <r>
      <rPr>
        <i val="true"/>
        <sz val="14"/>
        <color rgb="FF333333"/>
        <rFont val="Segoe UI"/>
        <family val="2"/>
        <charset val="1"/>
      </rPr>
      <t xml:space="preserve">2017 Living to 100 Monograph</t>
    </r>
    <r>
      <rPr>
        <sz val="14"/>
        <color rgb="FF333333"/>
        <rFont val="Segoe UI"/>
        <family val="2"/>
        <charset val="1"/>
      </rPr>
      <t xml:space="preserve"> suggests, in contrast to previous research, that the risk of death after age 110 years increases with age. By fitting a Gompertz model to estimated central death rates for the oldest old, the authors challenge existing theory and empirical research indicating a deceleration of mortality at older ages and the emergence of a plateau. We argue that their results are inconclusive for three reasons: (1) the data selection was arbitrary; (2) the statistical analysis was inappropriate; and (3) the presentation of the results is misleading and inadequate. We therefore claim that the hypothesis that the human force of mortality increases after age 110 has not been proved.</t>
    </r>
  </si>
  <si>
    <t xml:space="preserve">https://link.springer.com/chapter/10.1007%2F978-3-030-49970-9_4</t>
  </si>
  <si>
    <t xml:space="preserve">Exceptional Lifespans</t>
  </si>
  <si>
    <t xml:space="preserve">http://dx.doi.org/10.1136/jech-2020-215505</t>
  </si>
  <si>
    <t xml:space="preserve">Jose Manuel Aburto ,Ridhi Kashyap ,Jonas Schöley ,Colin Angus ,John Ermisch ,Melinda C Mills ,Jennifer Beam Dowd</t>
  </si>
  <si>
    <t xml:space="preserve">Estimating the burden of the COVID-19 pandemic on mortality, life expectancy and lifespan inequality in England and Wales: a population-level analysis</t>
  </si>
  <si>
    <t xml:space="preserve">https://jech.bmj.com/content/early/2021/01/18/jech-2020-215505.info</t>
  </si>
  <si>
    <t xml:space="preserve">https://doi.org/10.1007/978-3-030-49970-9_5</t>
  </si>
  <si>
    <t xml:space="preserve">Adam Lenart, José Manuel Aburto, Anders Stockmarr, James W. Vaupel</t>
  </si>
  <si>
    <t xml:space="preserve">The Human Longevity Record May Hold for Decades: Jeanne Calment’s Extraordinary Record Is Not Evidence for an Upper Limit to Human Lifespan</t>
  </si>
  <si>
    <t xml:space="preserve">Since 1990 Jeanne Louise Calment has held the record for human longevity. She was born on 21 February 1875, became the longest-lived human on 12 May 1990 when she was 115.21 and died on 4 August 1997 at age 122.45 years. In this chapter, we use data available on 25 September 2017 on people who reached age 110, supercentenarians, to address the following questions:
1. How likely is it that a person has reached age 122.45?
2. How unlikely is it that Calment’s record has not yet been broken?
3. How soon might it be broken?
Assuming a constant annual probability of death of 50% after age 110, we found that the probability that a person who survived to age 110 would have lived to 122.45 by 25 September 2017 is 17.1%. Furthermore, we calculated that there was only a 20.3% chance that Calment’s record would have been broken after 1997 but before 2017. Finally, we estimated that there is less than a 50% chance that someone will surpass Calment’s lifespan before 2045. Jeanne Louise Calment’s record is exceptional but not impossible. It does not provide evidence that her lifespan is an upper limit to human lifespans.</t>
  </si>
  <si>
    <t xml:space="preserve">https://link.springer.com/chapter/10.1007%2F978-3-030-49970-9_5</t>
  </si>
  <si>
    <t xml:space="preserve">https://doi.org/10.1007/978-3-030-42472-5_7</t>
  </si>
  <si>
    <t xml:space="preserve">Marie-Pier Bergeron-Boucher, Søren Kjæ rgaard, Marius D. Pascariu, José Manuel Aburto, Jesús-Adrián Alvarez, Ugofilippo Basellini, Silvia Rizzi, James W. Vaupel</t>
  </si>
  <si>
    <t xml:space="preserve">Alternative Forecasts of Danish Life Expectancy</t>
  </si>
  <si>
    <t xml:space="preserve">In the last three decades, considerable progress in mortality forecasting has been achieved, with new and more sophisticated models being introduced. Most of these forecasting models are based on the extrapolation of past trends, often assuming linear (or log-linear) development of mortality indicators, such as death rates or life expectancy. However, this assumption can be problematic in countries where mortality development has not been linear, such as in Denmark. Life expectancy in Denmark experienced stagnation from the 1980s until the mid-1990s. To avoid including the effect of the stagnation, Denmark’s official forecasts are based on data from 1990 only. This chapter is divided into three parts. First, we highlight and discuss some of the key methodological issues for mortality forecasting in Denmark. How many years of data are needed to forecast? Should linear extrapolation be used? Second, we compare the forecast performance of 11 models for Danish females and males and for period and cohort data. Finally, we assess the implications of the various forecasts for Danish society, and, in particular, their implications for future lifespan variability and age at retirement.</t>
  </si>
  <si>
    <t xml:space="preserve">https://link.springer.com/chapter/10.1007%2F978-3-030-42472-5_7</t>
  </si>
  <si>
    <t xml:space="preserve">Developments in Demographic Forecasting</t>
  </si>
  <si>
    <t xml:space="preserve">http://dx.doi.org/10.1136/bmjopen-2020-044706</t>
  </si>
  <si>
    <t xml:space="preserve">José Manuel Aburto, Julia Calazans, Bernardo Lanza Queiroz, Shammi Luhar, Vladimir Canudas-Romo</t>
  </si>
  <si>
    <t xml:space="preserve">Uneven state distribution of homicides in Brazil and their effect on life expectancy, 2000–2015: a cross-sectional mortality study</t>
  </si>
  <si>
    <t xml:space="preserve">https://bmjopen.bmj.com/content/11/2/e044706.info</t>
  </si>
  <si>
    <t xml:space="preserve">BMJ Open</t>
  </si>
  <si>
    <t xml:space="preserve">https://doi.org/10.1016/j.ssmph.2020.100721</t>
  </si>
  <si>
    <t xml:space="preserve">Pietro Battiston, Ridhi Kashyap, Valentina Rotondi</t>
  </si>
  <si>
    <t xml:space="preserve">Reliance on scientists and experts during an epidemic: Evidence from the COVID-19 outbreak in Italy</t>
  </si>
  <si>
    <t xml:space="preserve">Research suggests trust in experts and authorities are important correlates of compliance with public health measures during infectious disease outbreaks. Empirical evidence on the dynamics of reliance on scientists and public health authorities during the early phases of an epidemic outbreak is limited. We examine these processes during the COVID-19 outbreak in Italy by leveraging data from Twitter and two online surveys, including a survey experiment. We find that reliance on experts followed a curvilinear path. Both Twitter and survey data showed initial increases in information-seeking from expert sources in the three weeks after the detection of the first case. Consistent with these increases, knowledge about health information linked to COVID-19 and support for containment measures was widespread, and better knowledge was associated with stronger support for containment policies. Both knowledge and containment support were positively associated with trust in science and public health authorities. However, in the third week after the outbreak, we detected a slowdown in responsiveness to experts. These processes were corroborated with a survey experiment, which showed that those holding incorrect beliefs about COVID-19 gave no greater – or even lower – importance to information when its source was stated as coming from experts than when the source was unstated. Our results suggest weakened trust in public health authorities with prolonged exposure to the epidemic as a potential mechanism for this effect. Weakened responsiveness to expert sources may increase susceptibility to misinformation and our results call for efforts to sustain trust in adapting public health response.</t>
  </si>
  <si>
    <t xml:space="preserve">https://www.sciencedirect.com/science/article/pii/S235282732030358X?via%3Dihub</t>
  </si>
  <si>
    <t xml:space="preserve">SSM - Population Health</t>
  </si>
  <si>
    <t xml:space="preserve">https://doi.org/10.2196/20653</t>
  </si>
  <si>
    <t xml:space="preserve">André Grow, Daniela Perrotta, Emanuele Del Fava, Jorge Cimentada, Francesco Rampazzo, Sofia Gil-Clavel, Emilio Zagheni </t>
  </si>
  <si>
    <t xml:space="preserve">Addressing Public Health Emergencies via Facebook Surveys: Advantages, Challenges, and Practical Considerations</t>
  </si>
  <si>
    <t xml:space="preserve">Surveys of the general population can provide crucial information for designing effective nonpharmaceutical interventions to tackle public health emergencies, such as the COVID-19 pandemic. Yet, conducting such surveys can be difficult, especially when timely data collection is required. In this viewpoint paper, we discuss our experiences with using targeted Facebook advertising campaigns to address these difficulties in relation to the COVID-19 pandemic. We describe central advantages, challenges, and practical considerations. This includes a discussion of potential sources of bias and how they can be addressed.</t>
  </si>
  <si>
    <t xml:space="preserve">https://www.jmir.org/2020/12/e20653/</t>
  </si>
  <si>
    <t xml:space="preserve">Journal of Medical Internet Research</t>
  </si>
  <si>
    <t xml:space="preserve">Melinda C. Mills, Christopher Dye</t>
  </si>
  <si>
    <t xml:space="preserve">Twelve criteria for the development and use of COVID-19 vaccine passports</t>
  </si>
  <si>
    <t xml:space="preserve">https://royalsociety.org/news/2021/02/12-challenges-for-vaccine-passports/</t>
  </si>
  <si>
    <t xml:space="preserve">doi:10.1093/humrep/deab029</t>
  </si>
  <si>
    <t xml:space="preserve">Christiaan Monden, Gilles Pison, and Jeroen Smits</t>
  </si>
  <si>
    <t xml:space="preserve">Twin Peaks: more twinning in humans than ever before</t>
  </si>
  <si>
    <t xml:space="preserve">STUDY QUESTION: How many twins are born in human populations and how has this changed over recent decades?
SUMMARY ANSWER: Since the 1980s, the global twinning rate has increased by a third, from 9.1 to 12.0 twin deliveries per 1000 deliveries, to about 1.6 million twin pairs each year.
WHAT IS KNOWN ALREADY: It was already known that in the 1980s natural twinning rates were low in (East) Asia and South America, at an intermediate level in Europe and North America, and high in many African countries. It was also known that in recent decades, twinning rates have been increasing in the wealthier parts of our world as a result of the rise in medically assisted reproduction (MAR) and delayed childbearing.
STUDY DESIGN, SIZE, DURATION: We have brought together all information on national twinning rates available from statistical offices, demographic research institutes, individual survey data and the medical literature for the 1980–1985 and the 2010–2015 periods.
PARTICIPANTS/MATERIALS, SETTING, METHODS: For 165 countries, covering over 99% of the global population, we were able to collect or estimate twinning rates for the 2010–2015 period. For 112 countries, we were also able to obtain twinning rates for 1980–1985.
MAIN RESULTS AND THE ROLE OF CHANCE: Substantial increases in twinning rates were observed in many countries in Europe, North America and Asia. For 74 out of 112 countries the increase was more than 10%. Africa is still the continent with highest twinning rates, but Europe, North America and Oceania are catching up rapidly. Asia and Africa are currently home to 80% of all twin deliveries in the world.
LIMITATIONS, REASONS FOR CAUTION: For some countries, data were derived from reports and papers based on hospital registrations which are less representative for the country as a whole than data based on public administrations and national surveys.
WIDER IMPLICATIONS OF THE FINDINGS
The absolute and relative number of twins for the world as a whole is peaking at an unprecedented level. An important reason for this is the tremendous increase in medically assisted reproduction in recent decades. This is highly relevant, as twin deliveries are associated with higher infant and child mortality rates and increased complications for mother and child during pregnancy and during and after delivery.
STUDY FUNDING/COMPETING INTEREST(S)
The contribution of CM was partially supported by the European Research Council (ERC) under the European Union's Horizon 2020 Research and Innovation Programme (grant No 681546, FAMSIZEMATTERS), Nuffield College, and the Leverhulme Trust. The contribution of GP was partially supported by the French Agence Nationale de la Recherche (grant No ANR-18-CE36-0007-07). The authors declare no conflict of interest.</t>
  </si>
  <si>
    <t xml:space="preserve">https://academic.oup.com/humrep/advance-article/doi/10.1093/humrep/deab029/6168658</t>
  </si>
  <si>
    <t xml:space="preserve">Human Reproduction</t>
  </si>
  <si>
    <t xml:space="preserve">DOI: 10.1126/science.abi5245</t>
  </si>
  <si>
    <t xml:space="preserve">Melinda Mills &amp; Christopher Dye</t>
  </si>
  <si>
    <t xml:space="preserve">COVID-19 vaccination passports</t>
  </si>
  <si>
    <t xml:space="preserve">https://science.sciencemag.org/content/371/6535/1184.full</t>
  </si>
  <si>
    <t xml:space="preserve">Science</t>
  </si>
  <si>
    <t xml:space="preserve">doi: https://doi.org/10.1136/bmj.n272 </t>
  </si>
  <si>
    <t xml:space="preserve">Melinda Mils &amp; Jonas Sivelä</t>
  </si>
  <si>
    <t xml:space="preserve">Should spreading anti-vaccine misinformation be criminalised?</t>
  </si>
  <si>
    <t xml:space="preserve">https://www.bmj.com/content/372/bmj.n272</t>
  </si>
  <si>
    <t xml:space="preserve">BMJ </t>
  </si>
  <si>
    <t xml:space="preserve">DOI: 10.4054/DemRes.2021.44.30</t>
  </si>
  <si>
    <t xml:space="preserve">Dana A. Glei, Andres Barajas Paz, José Manuel Aburto, Magali Barbieri</t>
  </si>
  <si>
    <t xml:space="preserve">Mexican mortality 1990‒2016: Comparison of unadjusted and adjusted estimates</t>
  </si>
  <si>
    <t xml:space="preserve">Background: Vital statistics registration and census counts for Mexico may be incomplete, resulting in unreliable mortality indicators.
Objective: We evaluate unadjusted mortality estimates for Mexico during 1990‒2016 and compare them with other published estimates for Mexico and with the historical mortality patterns observed among the 41 Human Mortality Database (HMD) populations. Finally, we investigate the effect of various adjustments on estimated life expectancy.
Methods: We apply the HMD methodology to the official vital statistics and census counts to construct unadjusted life table series for Mexico. Then we make adjustments by substituting revised estimates for child mortality and by fitting a log-quadratic model.
Results: Adjusted estimates of mortality below age 5 derived by the UN Inter-agency Group for Child Mortality Estimation (IGME) are up to 48% higher than our unadjusted estimates. Even in 2015, the IGME-adjusted estimates of child mortality remain at least 10% higher than our unadjusted estimates. Our analysis suggests that there may also be underestimation of mortality at both prime adult ages and the oldest ages. The log-quadratic model produced the lowest estimates of life expectancy at birth (3.8‒4.4 years lower than the unadjusted values in 1995).
Conclusions: Unadjusted estimates are likely to underestimate mortality in Mexico, even in recent years. Adjustments may improve the accuracy of the mortality estimates, but we cannot adjudicate which set of adjusted estimates is closest to reality.
Contribution: This is the first time the HMD methodology has been applied to the Mexican data.</t>
  </si>
  <si>
    <t xml:space="preserve">https://www.demographic-research.org/Volumes/Vol44/30/</t>
  </si>
  <si>
    <t xml:space="preserve">https://doi.org/10.1007/s11113-021-09641-y</t>
  </si>
  <si>
    <t xml:space="preserve">Valentina Rotondi , Francesco C. Billari</t>
  </si>
  <si>
    <t xml:space="preserve">Mobile Money and School Participation: Evidence from Africa</t>
  </si>
  <si>
    <t xml:space="preserve">This paper shows that mobile money technology—an electronic wallet service that allows users to deposit, transfer, and receive money using their mobile phones—is positively correlated with increased school participation of children in school age. By using data from 4 African countries, we argue that, by reducing transaction costs, and by making it easier and less expensive to receive remittances, mobile money reduces the need for coping strategies that are detrimental to child development, such as withdrawing children from school and sending them to work. We find that mobile money increases the chances of children attending school. This finding is robust to different empirical models. In a nutshell, our results show that 1 million children could start attending school in low-income countries if mobile money was available to all.</t>
  </si>
  <si>
    <t xml:space="preserve">https://link.springer.com/article/10.1007%2Fs11113-021-09641-y</t>
  </si>
  <si>
    <t xml:space="preserve">Population Research and Policy Review</t>
  </si>
  <si>
    <t xml:space="preserve">https://doi.org/10.1007/s11292-021-09458-x</t>
  </si>
  <si>
    <t xml:space="preserve">David S. Kirk &amp; Marti Rovira</t>
  </si>
  <si>
    <t xml:space="preserve">An audit experiment to investigate the “war on cops”: a research note</t>
  </si>
  <si>
    <t xml:space="preserve">Objectives: This study examines whether former police officers are stigmatized in the labor market, particularly following social unrest from lethal police violence.
Methods: We conduct an experimental audit study, both before and after heightened unrest from police violence. For service-related job openings, we compare the likelihood of getting an affirmative response from a prospective employer to a job application from a fictitious former police officer (the treatment condition) to the response to one of two control conditions: a former firefighter or a former code enforcement officer.
Results: We do not find evidence that former police officers are discriminated against in the labor market. This finding holds in periods characterized by relatively little social unrest due to police violence as well as periods of heightened protest activity.
Conclusions: At least with respect to the labor market for certain service-related professions, former police officers do not appear tainted by any stigma associated with their prior profession.</t>
  </si>
  <si>
    <t xml:space="preserve">https://link.springer.com/article/10.1007%2Fs11292-021-09458-x</t>
  </si>
  <si>
    <t xml:space="preserve">Journal of Experimental Criminology</t>
  </si>
  <si>
    <t xml:space="preserve">https://dx.doi.org/10.4054/MPIDR-WP-2021-006</t>
  </si>
  <si>
    <t xml:space="preserve">F Rampazzo et al</t>
  </si>
  <si>
    <t xml:space="preserve">How Reliable is Facebook’s Advertising Data for Use in Social Science Research? Insights from a Cross-National Online Survey</t>
  </si>
  <si>
    <t xml:space="preserve">Social scientists increasingly use Facebook’s advertising platform for research, either in the form of conducting digital censuses of the general population, or for recruiting participants for survey research. Both approaches depend on the reliability of the data that Facebook provides about its users, but little is known about how reliable these data are. We address this gap in a large-scale, cross-national online survey (N = 137,224), in which we compare self-reported and Facebook-classified demographic information (sex, age, and region of residence). Our results suggest that Facebook’s advertising platform can be fruitfully used for conducing social science research if additional steps are taken to assess the reliability of the characteristics under consideration.  </t>
  </si>
  <si>
    <t xml:space="preserve">https://www.demogr.mpg.de/en/publications_databases_6118/publications_1904/mpidr_working_papers/how_reliable_is_facebook_s_advertising_data_for_use_in_social_science_research_insights_from_a_cross_national_online_survey_6991</t>
  </si>
  <si>
    <t xml:space="preserve">MPIDR Working Paper</t>
  </si>
  <si>
    <t xml:space="preserve">Daniela Perrotta, André Grow, Francesco Rampazzo, Jorge Cimentada, Emanuele Del Fava, Sofia Gil-Clavel and Emilio Zagheni</t>
  </si>
  <si>
    <t xml:space="preserve">Behaviours and attitudes in response to the COVID-19 pandemic: insights from a cross-national Facebook survey</t>
  </si>
  <si>
    <t xml:space="preserve">Background
In the absence of medical treatment and vaccination, individual behaviours are key to curbing the spread of COVID-19. Here we describe efforts to collect attitudinal and behavioural data and disseminate insights to increase situational awareness and inform interventions.
Methods
We developed a rapid data collection and monitoring system based on a cross-national online survey, the “COVID-19 Health Behavior Survey”. Respondent recruitment occurred via targeted Facebook advertisements in Belgium, France, Germany, Italy, the Netherlands, Spain, the United Kingdom, and the United States. We investigated how the threat perceptions of COVID-19, the confidence in the preparedness of organisations to deal with the pandemic, and the adoption of preventive and social distancing behaviours are associated with respondents’ demographic characteristics.
Results
We analysed 71,612 questionnaires collected between March 13-April 19, 2020. We found substantial spatio-temporal heterogeneity across countries at different stages of the pandemic and with different control strategies in place. Respondents rapidly adopted the use of face masks when they were not yet mandatory. We observed a clear pattern in threat perceptions, sharply increasing from a personal level to national and global levels. Although personal threat perceptions were comparatively low, all respondents significantly increased hand hygiene. We found gender-specific patterns: women showed higher threat perceptions, lower confidence in the healthcare system, and were more likely to adopt preventive behaviours. Finally, we also found that older people perceived higher threat to themselves, while all respondents were strongly concerned about their family.
Conclusions
Rapid population surveys conducted via Facebook allow us to monitor behavioural changes, adoption of protective measures, and compliance with recommended practices. As the pandemic progresses and new waves of infections are a threatening reality, timely insights from behavioural and attitudinal data are crucial to guide the decision-making process.</t>
  </si>
  <si>
    <t xml:space="preserve">https://epjdatascience.springeropen.com/articles/10.1140/epjds/s13688-021-00270-1</t>
  </si>
  <si>
    <t xml:space="preserve">EPJ Data Science</t>
  </si>
  <si>
    <t xml:space="preserve">https://doi.org/10.1038/s41598-021-89020-x</t>
  </si>
  <si>
    <t xml:space="preserve">EvelinaT.Akimova, Richard Breen, David M. Brazel &amp; Melinda C. Mills</t>
  </si>
  <si>
    <t xml:space="preserve">Gene‑environment dependencies lead to collider bias in models with polygenic scores</t>
  </si>
  <si>
    <t xml:space="preserve">The application of polygenic scores has transformed our ability to investigate whether and how genetic and environmental factors jointly contribute to the variation of complex traits. Modelling the complex interplay between genes and environment, however, raises serious methodological challenges. Here we illustrate the largely unrecognised impact of gene-environment dependencies on the identification of the effects of genes and their variation across environments. We show that controlling for heritable covariates in regression models that include polygenic scores as independent variables introduces endogenous selection bias when one or more of these covariates depends on unmeasured factors that also affect the outcome. This results in the problem of conditioning on a collider, which in turn leads to spurious associations and effect sizes. Using graphical and simulation methods we demonstrate that the degree of bias depends on the strength of the gene-covariate correlation and of hidden heterogeneity linking covariates with outcomes, regardless of whether the main analytic focus is mediation, confounding, or gene × covariate (commonly gene × environment) interactions. We offer potential solutions, highlighting the importance of causal inference. We also urge further caution when fitting and interpreting models with polygenic scores and non-exogenous environments or phenotypes and demonstrate how spurious associations are likely to arise, advancing our understanding of such results.</t>
  </si>
  <si>
    <t xml:space="preserve">https://www.nature.com/articles/s41598-021-89020-x#Ack1</t>
  </si>
  <si>
    <t xml:space="preserve">Nature Scientific Reports</t>
  </si>
  <si>
    <t xml:space="preserve">https://doi.org/10.1073/pnas.2022376118</t>
  </si>
  <si>
    <t xml:space="preserve">Per Engzell, Arun Frey, &amp; Mark D. Verhagen</t>
  </si>
  <si>
    <t xml:space="preserve">Learning loss due to school closures during the COVID-19 pandemic</t>
  </si>
  <si>
    <r>
      <rPr>
        <sz val="14"/>
        <color rgb="FF262626"/>
        <rFont val="Open Sans"/>
        <family val="2"/>
        <charset val="1"/>
      </rPr>
      <t xml:space="preserve">Suspension of face-to-face instruction in schools during the COVID-19 pandemic has led to concerns about consequences for students’ learning. So far, data to study this question have been limited. Here we evaluate the effect of school closures on primary school performance using exceptionally rich data from The Netherlands (</t>
    </r>
    <r>
      <rPr>
        <i val="true"/>
        <sz val="14"/>
        <color rgb="FF262626"/>
        <rFont val="Open Sans"/>
        <family val="2"/>
        <charset val="1"/>
      </rPr>
      <t xml:space="preserve">n</t>
    </r>
    <r>
      <rPr>
        <sz val="14"/>
        <color rgb="FF262626"/>
        <rFont val="Open Sans"/>
        <family val="2"/>
        <charset val="1"/>
      </rPr>
      <t xml:space="preserve"> ≈ 350,000). We use the fact that national examinations took place before and after lockdown and compare progress during this period to the same period in the 3 previous years. The Netherlands underwent only a relatively short lockdown (8 wk) and features an equitable system of school funding and the world’s highest rate of broadband access. Still, our results reveal a learning loss of about 3 percentile points or 0.08 standard deviations. The effect is equivalent to one-fifth of a school year, the same period that schools remained closed. Losses are up to 60% larger among students from less-educated homes, confirming worries about the uneven toll of the pandemic on children and families. Investigating mechanisms, we find that most of the effect reflects the cumulative impact of knowledge learned rather than transitory influences on the day of testing. Results remain robust when balancing on the estimated propensity of treatment and using maximum-entropy weights or with fixed-effects specifications that compare students within the same school and family. The findings imply that students made little or no progress while learning from home and suggest losses even larger in countries with weaker infrastructure or longer school closures.</t>
    </r>
  </si>
  <si>
    <t xml:space="preserve">https://www.pnas.org/content/118/17/e2022376118</t>
  </si>
  <si>
    <t xml:space="preserve">https://dx.doi.org/10.4054/DemRes.2021.44.17</t>
  </si>
  <si>
    <t xml:space="preserve">Richard Breen, John Ermisch</t>
  </si>
  <si>
    <t xml:space="preserve">The distributional impact of Covid-19: Geographic variation in mortality in England</t>
  </si>
  <si>
    <t xml:space="preserve">Background: By their nature, the impact of epidemics on mortality varies geographically, suggesting that the geographical impact of an epidemic implies a social impact.
Objective: To examine the association between two measures of the social composition of a local area and age- and sex-standardised Covid-19 and other mortality in the period 1 March to 31 July 2020. The measures are how deprived an area is and what proportion of its population is non-white.
Methods: Using spatial autoregressive regression we analyse geographical variation in age- and sex-standardised Covid-19 mortality among English local authorities between 1 March and 31 July 2020 in relation to measures of social composition, and we compare it with mortality from non-Covid sources in the same period, and with all-causes mortality in 2018.
Results: Areas with higher social deprivation have a higher Covid-19 mortality rate, but the association is much weaker than between social deprivation and mortality rates more generally. An area’s proportion non-white has a strong positive association with Covid-19 mortality, in contrast to a negative association with 2020 non-Covid and with 2018 mortality.
Conclusions: Covid-19 mortality is related to the social composition of areas in different ways than current non-Covid mortality or past mortality.
Contribution: The paper provides the first demonstration of the distinct distributional impact of mortality in relation to the Covid-19 virus by the social composition of areas in England.</t>
  </si>
  <si>
    <t xml:space="preserve">https://www.demographic-research.org/volumes/vol44/17/default.htm</t>
  </si>
  <si>
    <t xml:space="preserve">Per Engzell, Julia M. Rohrer</t>
  </si>
  <si>
    <t xml:space="preserve">Improving Social Science: Lessons from the Open Science Movement</t>
  </si>
  <si>
    <t xml:space="preserve">https://politicalsciencenow.com/improving-social-science-lessons-from-the-open-science-movement/</t>
  </si>
  <si>
    <t xml:space="preserve">Political Science Now</t>
  </si>
  <si>
    <t xml:space="preserve">https://doi.org/10.1140/epjds/s13688-021-00294-7</t>
  </si>
  <si>
    <t xml:space="preserve">Ridhi Kashyap,  Florianne C. J. Verkroost </t>
  </si>
  <si>
    <t xml:space="preserve">Analysing global professional gender gaps using LinkedIn advertising data</t>
  </si>
  <si>
    <t xml:space="preserve">Although women’s participation in tertiary education and the labour force has expanded over the past decades, women continue to be underrepresented in technical and managerial occupations. We analyse if gender inequalities also manifest themselves in online populations of professionals by leveraging audience estimates from LinkedIn’s advertisement platform to explore gender gaps among LinkedIn users across countries, ages, industries and seniorities. We further validate LinkedIn gender gaps against ground truth professional gender gap indicators derived from the International Labour Organization’s (ILO) Statistical Database, and examine the feasibility and biases of predicting global professional gender gap indicators using gender gaps computed from LinkedIn’s online population. We find that women are significantly underrepresented relative to men on LinkedIn in countries in Africa, the Middle East and South Asia, among older individuals, in Science, Technology, Engineering and Mathematics (STEM) fields and higher-level managerial positions. Furthermore, a simple, aggregate indicator of the female-to-male ratio of LinkedIn users, which we term the LinkedIn Gender Gap Index (GGI), shows strong positive correlations with ILO ground truth professional gender gaps. A parsimonious regression model using the LinkedIn GGI to predict ILO professional gender gaps enables us to expand country coverage of different ILO indicators, albeit with better performance for general professional gender gaps than managerial gender gaps. Nevertheless, predictions generated using the LinkedIn population show some distinctive biases. Notably, we find that in countries where there is greater gender inequality in internet access, LinkedIn data predict greater gender equality than the ground truth, indicating an overrepresentation of high status women online in these settings. Our work contributes to a growing literature seeking to harness the ‘data revolution’ for global sustainable development by evaluating the potential of a novel data source for filling gender data gaps and monitoring key indicators linked to women’s economic empowerment.</t>
  </si>
  <si>
    <t xml:space="preserve">https://epjdatascience.springeropen.com/articles/10.1140/epjds/s13688-021-00294-7</t>
  </si>
  <si>
    <t xml:space="preserve">https://doi.org/10.1177%2F23780231211029499</t>
  </si>
  <si>
    <t xml:space="preserve">Ridhi Kashyap, Connor Gilroy</t>
  </si>
  <si>
    <t xml:space="preserve">Digital Traces of Sexualities: Understanding the Salience of Sexual Identity through Disclosure on Social Media</t>
  </si>
  <si>
    <t xml:space="preserve">The authors analyze the expression of sexualities in the contemporary United States using data about disclosure on social media. Through the Facebook advertising platform, the authors collect aggregate counts encompassing 200 million Facebook users, 28 percent of whom disclose sexuality-related information. Stratifying by age, gender, and relationship status, the authors show how these attributes structure the propensity to disclose different sexual identities. There is a large generational difference; younger social media users share their sexualities at high rates, while for older cohorts marital status substitutes for sexual identity. Consistent with gendered expectations, women more often express a bisexual interest in men and women; men are more explicit about their heterosexuality. The authors interpret these variations in sexuality disclosure on social media to reflect the salience of sexual identity, intersected at times with availability. This study contributes to the sociology of sexuality with a quantitative analysis, using novel digital data, of how sexuality is signaled socially.</t>
  </si>
  <si>
    <t xml:space="preserve">https://journals.sagepub.com/doi/10.1177/23780231211029499</t>
  </si>
  <si>
    <t xml:space="preserve">Socius: Sociological Research for a Dynamic World, </t>
  </si>
  <si>
    <t xml:space="preserve">https://doi.org/10.1177%2F23780231211019890</t>
  </si>
  <si>
    <t xml:space="preserve">Bastian A. Betthäuser , Caspar Kaiser, and Nhat An Trinh</t>
  </si>
  <si>
    <t xml:space="preserve">Regional Variation in Inequality of Educational Opportunity across Europe</t>
  </si>
  <si>
    <t xml:space="preserve">A large body of literature documents cross-national variation in the level of inequality of educational opportunity (IEO) among children from different social backgrounds. By contrast, relatively little attention has been given to the extent to which IEO varies within counties and across regions. On the basis of data from the European Social Survey, the authors map variation in IEO across regions in Europe and show that IEO varies substantially within counties. This visualization of the heterogeneity of IEO within European countries highlights the need for researchers and policy makers to extend the current focus on cross-national differences and to investigate and address IEO at the regional level. The visualization raises important questions with respect to the contours, causes, and consequences of cross-regional variation in IEO.</t>
  </si>
  <si>
    <t xml:space="preserve">https://journals.sagepub.com/doi/10.1177/23780231211019890</t>
  </si>
  <si>
    <t xml:space="preserve">https://doi.org/10.1016/j.ijpp.2021.05.009</t>
  </si>
  <si>
    <t xml:space="preserve">Davenport, R</t>
  </si>
  <si>
    <t xml:space="preserve">Mortality, migration and epidemiological change in English cities, 1600-1870.</t>
  </si>
  <si>
    <t xml:space="preserve">Objective
This study tests the argument that industrialisation was accompanied by a dramatic worsening of urban health in England.
Materials
Family reconstitutions derived from baptism, marriage and burial records for the period before 1837, and from civil registration of deaths and census populations between 1837 and 1900.
Methods
Age-specific mortality rates are used as indicators of population health.
Results
The available evidence indicates a decline in urban mortality in the period c.1750-1820, especially amongst infants and (probably) rural-urban migrants. Mortality at ages 1-4 years demonstrated a more complex pattern, falling between 1750 and 1830 before rising abruptly in the mid-nineteenth century.
Conclusions
These patterns are better explained by changes in breastfeeding practices and the prevalence or virulence of particular pathogens than by changes in sanitary conditions or poverty. Mortality patterns amongst young adult migrants were affected by a shift from acute to chronic infectious diseases over the period.</t>
  </si>
  <si>
    <t xml:space="preserve">https://europepmc.org/article/MED/34146819</t>
  </si>
  <si>
    <t xml:space="preserve">International Journal of Paleopathology</t>
  </si>
  <si>
    <t xml:space="preserve">Mills et al</t>
  </si>
  <si>
    <t xml:space="preserve">Identification of 371 genetic variants for age at first sex and birth linked to externalising behaviour</t>
  </si>
  <si>
    <r>
      <rPr>
        <sz val="14"/>
        <color rgb="FF222222"/>
        <rFont val="Times New Roman"/>
        <family val="1"/>
        <charset val="1"/>
      </rPr>
      <t xml:space="preserve">Age at first sexual intercourse and age at first birth have implications for health and evolutionary fitness. In this genome-wide association study (age at first sexual intercourse, </t>
    </r>
    <r>
      <rPr>
        <i val="true"/>
        <sz val="14"/>
        <color rgb="FF222222"/>
        <rFont val="Times New Roman"/>
        <family val="1"/>
        <charset val="1"/>
      </rPr>
      <t xml:space="preserve">N</t>
    </r>
    <r>
      <rPr>
        <sz val="14"/>
        <color rgb="FF222222"/>
        <rFont val="Times New Roman"/>
        <family val="1"/>
        <charset val="1"/>
      </rPr>
      <t xml:space="preserve"> = 387,338; age at first birth, </t>
    </r>
    <r>
      <rPr>
        <i val="true"/>
        <sz val="14"/>
        <color rgb="FF222222"/>
        <rFont val="Times New Roman"/>
        <family val="1"/>
        <charset val="1"/>
      </rPr>
      <t xml:space="preserve">N</t>
    </r>
    <r>
      <rPr>
        <sz val="14"/>
        <color rgb="FF222222"/>
        <rFont val="Times New Roman"/>
        <family val="1"/>
        <charset val="1"/>
      </rPr>
      <t xml:space="preserve"> = 542,901), we identify 371 single-nucleotide polymorphisms, 11 sex-specific, with a 5–6% polygenic score prediction. Heritability of age at first birth shifted from 9% [CI = 4–14%] for women born in 1940 to 22% [CI = 19–25%] for those born in 1965. Signals are driven by the genetics of reproductive biology and externalising behaviour, with key genes related to follicle stimulating hormone (</t>
    </r>
    <r>
      <rPr>
        <i val="true"/>
        <sz val="14"/>
        <color rgb="FF222222"/>
        <rFont val="Times New Roman"/>
        <family val="1"/>
        <charset val="1"/>
      </rPr>
      <t xml:space="preserve">FSHB</t>
    </r>
    <r>
      <rPr>
        <sz val="14"/>
        <color rgb="FF222222"/>
        <rFont val="Times New Roman"/>
        <family val="1"/>
        <charset val="1"/>
      </rPr>
      <t xml:space="preserve">), implantation (</t>
    </r>
    <r>
      <rPr>
        <i val="true"/>
        <sz val="14"/>
        <color rgb="FF222222"/>
        <rFont val="Times New Roman"/>
        <family val="1"/>
        <charset val="1"/>
      </rPr>
      <t xml:space="preserve">ESR1</t>
    </r>
    <r>
      <rPr>
        <sz val="14"/>
        <color rgb="FF222222"/>
        <rFont val="Times New Roman"/>
        <family val="1"/>
        <charset val="1"/>
      </rPr>
      <t xml:space="preserve">), infertility and spermatid differentiation. Our findings suggest that polycystic ovarian syndrome may lead to later age at first birth, linking with infertility. Late age at first birth is associated with parental longevity and reduced incidence of type 2 diabetes and cardiovascular disease. Higher childhood socioeconomic circumstances and those in the highest polygenic score decile (90%+) experience markedly later reproductive onset. Results are relevant for improving teenage and late-life health, understanding longevity and guiding experimentation into mechanisms of infertility.</t>
    </r>
  </si>
  <si>
    <t xml:space="preserve">https://www.nature.com/articles/s41562-021-01135-3</t>
  </si>
  <si>
    <t xml:space="preserve">https://doi.org/10.1093/esr/jcab016</t>
  </si>
  <si>
    <t xml:space="preserve">Leo Azzollini</t>
  </si>
  <si>
    <t xml:space="preserve">The Scar Effects of Unemployment on Electoral Participation: Withdrawal and Mobilization across European Societies</t>
  </si>
  <si>
    <t xml:space="preserve">Does unemployment increase or decrease electoral participation? A considerable body of work has examined this classic question, focusing on individual and contextual unemployment. However, this literature has scarcely examined the role of past experiences of unemployment, and not yet addressed their interaction with contextual unemployment. In this article, we extend the framework of unemployment scarring to study electoral behaviour. First, we posit that unemployment scars decrease electoral participation. Second, we formulate competing hypotheses on the macro–micro interactions between unemployment rates and scarring at the country, NUTS1 and 2 levels. We test these hypotheses relying on Rounds 4–8 (2008–2016) of the European Social Survey, for 26 countries. Results from logistic regressions with country and year fixed effects indicate that citizens with long unemployment scars are 9% less likely to vote than the non-scarred. We further find that higher unemployment rates at the sub-national levels slightly increase turnout, while there is no significant effect at the country level. For the sub-national levels, we find that lower unemployment rates exacerbate the individual scarring effect on turnout up to 13%. These findings remark that the framework of the scar effects of unemployment further illuminates the relationship between social stratification and political behaviour.</t>
  </si>
  <si>
    <t xml:space="preserve">https://academic.oup.com/esr/advance-article/doi/10.1093/esr/jcab016/6310271?login=true</t>
  </si>
  <si>
    <t xml:space="preserve">https://doi.org/10.1038/s41467-021-23894-3</t>
  </si>
  <si>
    <t xml:space="preserve">Fernando Colchero, José Manuel Aburto, Susan C. Alberts et al </t>
  </si>
  <si>
    <t xml:space="preserve">The long lives of primates and the ‘invariant rate of ageing’ hypothesis</t>
  </si>
  <si>
    <t xml:space="preserve">Is it possible to slow the rate of ageing, or do biological constraints limit its plasticity? We test the ‘invariant rate of ageing’ hypothesis, which posits that the rate of ageing is relatively fixed within species, with a collection of 39 human and nonhuman primate datasets across seven genera. We first recapitulate, in nonhuman primates, the highly regular relationship between life expectancy and lifespan equality seen in humans. We next demonstrate that variation in the rate of ageing within genera is orders of magnitude smaller than variation in pre-adult and age-independent mortality. Finally, we demonstrate that changes in the rate of ageing, but not other mortality parameters, produce striking, species-atypical changes in mortality patterns. Our results support the invariant rate of ageing hypothesis, implying biological constraints on how much the human rate of ageing can be slowed.</t>
  </si>
  <si>
    <t xml:space="preserve">https://www.nature.com/articles/s41467-021-23894-3</t>
  </si>
  <si>
    <t xml:space="preserve">Nature Communications</t>
  </si>
  <si>
    <t xml:space="preserve">https://doi.org/10.1177%2F00221465211018682</t>
  </si>
  <si>
    <t xml:space="preserve">Pamela Herd, Melinda Mills &amp; Jennifer Beam Dowd</t>
  </si>
  <si>
    <t xml:space="preserve">Reconstructing Sociogenomics Research: Dismantling Biological Race and Genetic Essentialism Narratives</t>
  </si>
  <si>
    <t xml:space="preserve">We detail the implications of sociogenomics for social determinants research. We focus on education and race because of how early twentieth-century scientific eugenic thinking facilitated a range of racist and eugenic policies, most of which helped justify and pattern racial and educational morbidity and mortality disparities that remain today, and are central to sociological research. Consequently, we detail the implications of sociogenomics research by unpacking key controversies and opportunities in sociogenomics as they pertain to the understanding of racial and educational inequalities. We clarify why race is not a valid biological or genetic construct, the ways that environments powerfully shape genetic influence, and risks linked to this field of research. We argue that sociologists can usefully engage in genetics research, a domain dominated by psychologists and behaviorists who, given their focus on individuals, have mostly not examined the role of history and social structure in shaping genetic influence.</t>
  </si>
  <si>
    <t xml:space="preserve">https://journals.sagepub.com/doi/10.1177/00221465211018682</t>
  </si>
  <si>
    <t xml:space="preserve">Journal of Health and Social Behavior (JHSB)</t>
  </si>
  <si>
    <t xml:space="preserve">https://doi.org/10.1177%2F01410768211018951</t>
  </si>
  <si>
    <t xml:space="preserve">Mohammad S Razai, Pippa Oakeshott, Aneez Esmail, Charles Shey Wiysonge, Kasisomayajula Viswanath and Melinda C Mills</t>
  </si>
  <si>
    <t xml:space="preserve">COVID-19 vaccine hesitancy: the five Cs to tackle behavioural and sociodemographic factors</t>
  </si>
  <si>
    <t xml:space="preserve">https://journals.sagepub.com/doi/full/10.1177/01410768211018951</t>
  </si>
  <si>
    <t xml:space="preserve">Journey of the Royal Society of Medicine</t>
  </si>
  <si>
    <t xml:space="preserve">https://doi.org/10.3390/vaccines9060593</t>
  </si>
  <si>
    <t xml:space="preserve">Will Jennings, Gerry Stoker, Hannah Bunting, Viktor Orri Valgarðsson, Jennifer Gaskell, Daniel Devine, Lawrence McKay and Melinda C. Mills ,</t>
  </si>
  <si>
    <t xml:space="preserve">Lack of Trust, Conspiracy Beliefs, and Social Media Use Predict COVID-19 Vaccine Hesitancy</t>
  </si>
  <si>
    <t xml:space="preserve">As COVID-19 vaccines are rolled out across the world, there are growing concerns about the roles that trust, belief in conspiracy theories, and spread of misinformation through social media play in impacting vaccine hesitancy. We use a nationally representative survey of 1476 adults in the UK between 12 and 18 December 2020, along with 5 focus groups conducted during the same period. Trust is a core predictor, with distrust in vaccines in general and mistrust in government raising vaccine hesitancy. Trust in health institutions and experts and perceived personal threat are vital, with focus groups revealing that COVID-19 vaccine hesitancy is driven by a misunderstanding of herd immunity as providing protection, fear of rapid vaccine development and side effects, and beliefs that the virus is man-made and used for population control. In particular, those who obtain information from relatively unregulated social media sources—such as YouTube—that have recommendations tailored by watch history, and who hold general conspiratorial beliefs, are less willing to be vaccinated. Since an increasing number of individuals use social media for gathering health information, interventions require action from governments, health officials, and social media companies. More attention needs to be devoted to helping people understand their own risks, unpacking complex concepts, and filling knowledge voids.</t>
  </si>
  <si>
    <t xml:space="preserve">https://www.mdpi.com/2076-393X/9/6/593</t>
  </si>
  <si>
    <t xml:space="preserve">Vaccines</t>
  </si>
  <si>
    <t xml:space="preserve">https://doi.org/10.1093/ije/dyab027</t>
  </si>
  <si>
    <t xml:space="preserve">Tim Riffe et al José Manuel Aburto and Ryohei Mogi </t>
  </si>
  <si>
    <t xml:space="preserve">Data Resource Profile: COVerAGE-DB: a global demographic database of COVID-19 cases and deaths</t>
  </si>
  <si>
    <t xml:space="preserve">https://academic.oup.com/ije/article/50/2/390/6277233</t>
  </si>
  <si>
    <t xml:space="preserve">International Journal of Epidemiology</t>
  </si>
  <si>
    <t xml:space="preserve">https://doi.org/10.1016/j.socnet.2021.08.003</t>
  </si>
  <si>
    <t xml:space="preserve">2022.01.--</t>
  </si>
  <si>
    <t xml:space="preserve">Per Block, Christoph Stadtfeld, Garry Robins</t>
  </si>
  <si>
    <t xml:space="preserve">A statistical model for the analysis of mobility tables as weighted networks with an application to faculty hiring networks</t>
  </si>
  <si>
    <t xml:space="preserve">Mobility of individuals between a wide variety of geographic locations, social positions, or roles is frequently analysed in the social sciences. In recent research, mobility has increasingly been conceptualised as a network. For example, residential mobility, when individuals move between neighbourhoods of a city, can be understood as a network in which neighbourhoods are nodes that are tied by counts of mobile individuals that move from one neighbourhood to another. Understanding mobility as a network allows to apply concepts and methods from the network analyst's toolbox. However, the statistical modelling of such weighted networks in which ties can have individual attributes remains difficult. In this article we propose a statistical model for the analysis of mobility tables conceptualised as networks, combining properties from log-linear models and exponential random graph models (ERGMs). When no endogenous patterns are modelled, it reduces to a classic log-linear model for mobility tables. When modelling endogenous patterns but ignoring individual attributes, the model can be understood as an ERGM for weighted networks in which tie weights denote counts. Making use of special constraints of mobility networks, the model offers a parsimonious way to deal with weighted ties. Going beyond classical ERG modelling, the proposed approach can additionally incorporate tie characteristics that represent individual attributes of mobile people. The model is applied to two cases of faculty hiring networks—linking current departments of faculty members with their PhD granting institution—in history and computer science in the US.</t>
  </si>
  <si>
    <t xml:space="preserve">https://www.sciencedirect.com/science/article/pii/S0378873321000654</t>
  </si>
  <si>
    <t xml:space="preserve">Social Networks</t>
  </si>
  <si>
    <t xml:space="preserve">DOI 10.1215/00703370-9429489</t>
  </si>
  <si>
    <t xml:space="preserve">Liliana Andriano, Julia Behrman, and Christiaan Monden</t>
  </si>
  <si>
    <t xml:space="preserve">Husbands' Dominance in Decision-Making About Women's Health: A Spatial Diffusion Perspective in Sub-Saharan Africa</t>
  </si>
  <si>
    <t xml:space="preserve">This article maps spatial and temporal variation in husbands' dominance in decision-making about their wives' health using pooled Demographic and Health Surveys from 28 countries in sub-Saharan Africa in an earlier (i.e., 2001–2005) and later (i.e., 2010–2014) period. First, we use adaptive bandwidth kernel density estimation to show how aggregate country-level estimates of husbands' decision-making dominance mask enormous spatial heterogeneity within countries. Our maps also reveal a geographic clustering of cells with similar levels of husband's decision-making dominance both within and between countries. Next, we use panel fixed-effects spatial regression methods to show that decreases in husbands' decision-making dominance in neighboring cells are associated with decreases in husbands' decision-making dominance in the reference cell. These findings support a diffusion explanation for declines in husbands' decision-making dominance over time. Our analyses also indicate that schooling and urbanization may be important channels through which diffusion occurs, which we speculate is because these are places where people are exposed to new ideas and gender norms.</t>
  </si>
  <si>
    <t xml:space="preserve">https://read.dukeupress.edu/demography/article/doi/10.1215/00703370-9429489/179628/Husbands-Dominance-in-Decision-Making-About-Women</t>
  </si>
  <si>
    <t xml:space="preserve">DOI: 10.1111/ehr.13109</t>
  </si>
  <si>
    <t xml:space="preserve">Romola J. Davenport</t>
  </si>
  <si>
    <t xml:space="preserve">Nineteenth-century mortality trends: A reply to Szreter and Mooney</t>
  </si>
  <si>
    <t xml:space="preserve">In a recent article in this journal I challenged Szreter and Mooney's account of a mortality crisis in English industrial and manufacturing cities in the period c. 1830–1850. I argued, first, that there was no robust evidence for a major fall in urban life expectancies in this period; second, that there was evidence for a rise in mortality in early childhood, but that this rise occurred in rural as well as urban populations, and persisted until the 1860s; and third, that an increase in virulence of scarlet fever made a major contribution to this rise. Szreter and Mooney contested these conclusions on two main grounds: that my methodology for estimating urban life expectancies differed from theirs; and that the geography and chronology of scarlet fever patterns did not fit those of early childhood mortality. Here I demonstrate that these criticisms are invalid. Using their methodology I still find no evidence for a dramatic drop in urban life expectancies in the 1830s–40s. I also present new evidence that scarlet fever was a major cause of childhood mortality by the late 1830s and 1840s, in rural as well as urban populations, and could therefore account for the observed rise in early childhood mortality in this period.</t>
  </si>
  <si>
    <t xml:space="preserve">https://onlinelibrary.wiley.com/doi/full/10.1111/ehr.13109</t>
  </si>
  <si>
    <t xml:space="preserve">The Economic History Review</t>
  </si>
  <si>
    <t xml:space="preserve">https://doi.org/10.1111/phn.12903</t>
  </si>
  <si>
    <t xml:space="preserve">Ashley Z Ritter, Shoshana Aronowitz, Lindsey Leininger, Malia Jones, Jennifer Beam Dowd, Sandra Albrecht, Alison M Buttenheim, Amanda M Simanek, Lauren Hale, Aparna Kumar</t>
  </si>
  <si>
    <t xml:space="preserve">Dear Pandemic: Nurses as key partners in fighting the COVID-19 infodemic</t>
  </si>
  <si>
    <t xml:space="preserve">The COVID-19 pandemic and subsequent proliferation of misinformation have created parallel public health crises. Social media offers a novel platform to amplify evidence-based communication to broader audiences. This paper describes the application of science communication engagement on social media platforms by an interdisciplinary team of female scientists in a campaign called Dear Pandemic. Nurses are trusted professionals trained in therapeutic communication and are central to this effort. The Dear Pandemic campaign now has more than 97,000 followers with international and multilingual impact. Public health strategies to combat misinformation and guide individual behavior via social media show promise, and require further investment to support this novel dissemination of science communication.</t>
  </si>
  <si>
    <t xml:space="preserve">https://onlinelibrary.wiley.com/doi/full/10.1111/phn.12903</t>
  </si>
  <si>
    <t xml:space="preserve">Public Health Nursing</t>
  </si>
  <si>
    <t xml:space="preserve">https://doi.org/10.1073/pnas.2017308117</t>
  </si>
  <si>
    <t xml:space="preserve">Per Engzell, Felix C Tropf</t>
  </si>
  <si>
    <t xml:space="preserve"> Reply to Morris: Heritability of education remains associated with social mobility </t>
  </si>
  <si>
    <t xml:space="preserve">https://www.pnas.org/content/117/46/28566</t>
  </si>
  <si>
    <t xml:space="preserve">https://doi.org/10.1186/s12979-020-00206-9</t>
  </si>
  <si>
    <t xml:space="preserve">Grace A Noppert, Lydia Feinstein, Jennifer B Dowd, Rebecca C Stebbins, Emma Zang, Belinda L Needham, Helen CS Meier, Amanda Simanek, Allison E Aiello</t>
  </si>
  <si>
    <t xml:space="preserve">Pathogen burden and leukocyte telomere length in the United States</t>
  </si>
  <si>
    <t xml:space="preserve">Background
Prior studies in humans have suggested that telomere shortening may be accelerated by infection, but research on multiple pathogens and use of large population-based study samples has been limited. We estimated cross-sectional associations between seropositivity to five persistent pathogens (Herpes Simplex Virus Type-1 (HSV-1), Herpes Simplex Virus Type-2 (HSV-2), cytomegalovirus (CMV), Helicobacter pylori (H.pylori), and Hepatitis B) as well as total pathogen burden and leukocyte telomere length. Data were derived from the National Health and Nutrition Examination Survey (1999–2000) for individuals 20–49 years of age, N = 1708. We analyzed the influence of each pathogen separately, a pathogen count score and a latent class model of pathogen burden on log telomere length using linear regression models, adjusted for covariates.
Results
Individuals in a latent pathogen burden class characterized by high probabilities of infection with HSV-1, CMV, and H. pylori, had significantly decreased log telomere length (− 0.30 [95% CI: − 0.36, − 0.24]) compared to those in a latent class characterized by low probabilities of all five infections. There were limited significant associations using other pathogen measures.
Conclusions
These results suggest that infection with specific combinations of pathogens may be one mechanism contributing to accelerated cellular senescence with possible origins early in the life course.</t>
  </si>
  <si>
    <t xml:space="preserve">https://immunityageing.biomedcentral.com/articles/10.1186/s12979-020-00206-9</t>
  </si>
  <si>
    <t xml:space="preserve">Immunity &amp; Ageing</t>
  </si>
  <si>
    <t xml:space="preserve">https://doi.org/10.1016/j.bbih.2020.100155</t>
  </si>
  <si>
    <t xml:space="preserve">Audrey Renson, Lora J Kasselman, Jennifer B Dowd, Levi Waldron, Heidi E Jones, Pamela Herd</t>
  </si>
  <si>
    <t xml:space="preserve">Gut bacterial taxonomic abundances vary with cognition, personality, and mood in the Wisconsin Longitudinal Study</t>
  </si>
  <si>
    <t xml:space="preserve">Animal studies have shown that the gut microbiome can influence memory, social behavior, and anxiety-like behavior. Several human studies show similar results where variation in the gut microbiome is associated with dementia, depression, and personality traits, though most of these studies are limited by small sample size and other biases. Here, we analyzed fecal samples from 313 participants in the Wisconsin Longitudinal Study, a randomly selected population-based cohort of older adults, with measured psycho-cognitive dimensions (cognition, mood, and personality) and key confounders. 16s V4 sequencing showed that Megamonas is associated with all measured psycho-cognitive traits, Fusobacterium is associated with cognitive and personality traits, Pseudoramibacter_Eubacterium is associated with mood and personality traits, Butyvibrio is associated with cognitive traits, and Cloacibacillus is associated with mood traits. These findings are robust to sensitivity analyses and provide novel evidence of shared relationships between the gut microbiome and multiple psycho-cognitive traits in older adults, confirming some of the animal literature, while also providing new insights. While we addressed some of the weaknesses in prior studies, further studies are necessary to elucidate temporal and causal relationships between the gut microbiome and multiple psycho-cognitive traits in well-phenotyped, randomly-selected population-based samples.</t>
  </si>
  <si>
    <t xml:space="preserve">https://www.sciencedirect.com/science/article/pii/S2666354620301204</t>
  </si>
  <si>
    <t xml:space="preserve">Brain, Behavior, &amp; Immunity-Health</t>
  </si>
  <si>
    <t xml:space="preserve">https://doi.org/10.1016/j.ssmph.2021.100915</t>
  </si>
  <si>
    <t xml:space="preserve">Jiaxin Shi, Lasse Tarkiainen, Pekka Martikainen, Alyson van Raalte</t>
  </si>
  <si>
    <t xml:space="preserve">The impact of income definitions on mortality inequalities</t>
  </si>
  <si>
    <t xml:space="preserve">Income is a strong predictor of adult mortality. Measuring income is not as simple as it may sound. It can be conceptualized at the individual or the household level, with the former better reflecting an individual's earning ability, and the latter better capturing living standards. Furthermore, respondents are often grouped into income categories based on their positions in the income distribution, and this operationalization can be done on the basis of age-specific or total population income distributions. In this study, we look at how four combinations of different conceptualizations (individual vs. household) and operationalizations (age-specific vs. total population) of income can affect mortality inequality estimates. Using Finnish registry data, we constructed period life tables for ages 25+ from 1996 to 2017 by gender and for four income definitions. The results indicated that the slope index of inequality for life expectancy varied by 1.1–5.7 years between income definitions, with larger differences observed for women than for men. The overall age patterns of relative index of inequality for mortality rates yielded by the four definitions were similar, but the levels differed. The period trends across income definitions were consistent for men, but not for women. We conclude that researchers should pay particular attention to the choice of the income definitions when analyzing the association between income and mortality, and when comparing the magnitude of inequality across studies and over time.</t>
  </si>
  <si>
    <t xml:space="preserve">https://www.sciencedirect.com/science/article/pii/S2352827321001907</t>
  </si>
  <si>
    <t xml:space="preserve">SSM-Population Health</t>
  </si>
  <si>
    <t xml:space="preserve">https://doi.org/10.1016/j.ehb.2020.100937</t>
  </si>
  <si>
    <t xml:space="preserve">José Manuel Aburto, Frederike Kistensen and Paul Sharp</t>
  </si>
  <si>
    <t xml:space="preserve">Black- White Disparities During an Epidemic: Life Expectancy and Lifespan Disparity in the US, 1980-2000</t>
  </si>
  <si>
    <t xml:space="preserve">Covid-19 has demonstrated again that epidemics can affect minorities more than the population in general. We consider one of the last major epidemics in the United States: HIV/AIDS from ca. 1980–2000. We calculate life expectancy and lifespan disparity (a measure of variance in age at death) for thirty US states, finding noticeable differences both between states and between the black and white communities. Lifespan disparity allows us to examine distributional effects, and, using decomposition methods, we find that for six states lifespan disparity for blacks increased between 1980 and 1990, while life expectancy increased less than for whites. We find that we can attribute most of this to the impact of HIV/AIDS.</t>
  </si>
  <si>
    <t xml:space="preserve">https://www.sciencedirect.com/science/article/pii/S1570677X20302070?via%3Dihub</t>
  </si>
  <si>
    <t xml:space="preserve">Economics and Human Biology</t>
  </si>
  <si>
    <t xml:space="preserve">https://doi.org/10.2105/ajph.2021.306478</t>
  </si>
  <si>
    <t xml:space="preserve">José Manuel Aburto</t>
  </si>
  <si>
    <t xml:space="preserve">The need for all-cause mortality data to aid our understanding of the COVID-19 pandemic in Latin America</t>
  </si>
  <si>
    <t xml:space="preserve">https://ajph.aphapublications.org/doi/epub/10.2105/AJPH.2021.306478</t>
  </si>
  <si>
    <t xml:space="preserve">American Journal of Public Health</t>
  </si>
  <si>
    <t xml:space="preserve">Jose Manuel Aburto, Jonas Schöley, Luyin Zhang, Charles Rahal, Trifon Missov, Melinda C Mills, Jennifer Beam Dowd, Ridhi Kashyap</t>
  </si>
  <si>
    <t xml:space="preserve">Quantifying impacts of the COVID-19 pandemic through life expectancy losses: a population-level study of 29 countries</t>
  </si>
  <si>
    <t xml:space="preserve">Background: Variations in the age patterns and magnitudes of excess deaths, as well as differences in population sizes and age structures, make cross-national comparisons of the cumulative mortality impacts of the COVID-19 pandemic challenging. Life expectancy is a widely used indicator that provides a clear and cross-nationally comparable picture of the population-level impacts of the pandemic on mortality.
Methods: Life tables by sex were calculated for 29 countries, including most European countries, Chile and the USA, for 2015–2020. Life expectancy at birth and at age 60 years for 2020 were contextualized against recent trends between 2015 and 2019. Using decomposition techniques, we examined which specific age groups contributed to reductions in life expectancy in 2020 and to what extent reductions were attributable to official COVID-19 deaths.
Results: Life expectancy at birth declined from 2019 to 2020 in 27 out of 29 countries. Males in the USA and Lithuania experienced the largest losses in life expectancy at birth during 2020 (2.2 and 1.7 years, respectively), but reductions of more than an entire year were documented in 11 countries for males and 8 among females. Reductions were mostly attributable to increased mortality above age 60 years and to official COVID-19 deaths.
Conclusions: The COVID-19 pandemic triggered significant mortality increases in 2020 of a magnitude not witnessed since World War II in Western Europe or the breakup of the Soviet Union in Eastern Europe. Females from 15 countries and males from 10 ended up with lower life expectancy at birth in 2020 than in 2015.</t>
  </si>
  <si>
    <t xml:space="preserve">https://doi.org/10.1093/ije/dyab207</t>
  </si>
  <si>
    <t xml:space="preserve">Francesco Rampazzo, Jakub Bijak, Agnese Vitali, Ingmar Weber, Emilio Zagheni</t>
  </si>
  <si>
    <t xml:space="preserve">Monitoring the Numbers of European Migrants in the United Kingdom using Facebook Data</t>
  </si>
  <si>
    <t xml:space="preserve">https://air.unimi.it/bitstream/2434/851706/7/pearson-sis-book-2021-parte-1.pdf#page=140</t>
  </si>
  <si>
    <t xml:space="preserve">Proceedings SIS</t>
  </si>
  <si>
    <t xml:space="preserve">DOI: 10.4054/DemRes.2021.45.2</t>
  </si>
  <si>
    <t xml:space="preserve">Katrin Schwanitz, Francesco Rampazzo, Agnese Vitali</t>
  </si>
  <si>
    <t xml:space="preserve">Unpacking intentions to leave the parental home in Europe using the Generations and Gender Survey</t>
  </si>
  <si>
    <t xml:space="preserve">BACKGROUND
Comparative research has shown considerable cross-national differences in the age at
leaving the parental home across Europe. Intentions to leave home might help to shed
light on such marked heterogeneity in patterns of home-leaving.
OBJECTIVE
We address to what extent personal preferences (measured by attitudes), normative
pressure (measured by subjective norms), and structural barriers (measured by perceived
behavioural control) are linked to leaving-home intentions. We also address whether such
associations vary by country, gender, and age.
METHODS
We use data for 12 European countries from the first wave of the Generations and Gender
Survey. The sample is composed of young adults (aged 18 to 34) who had never left the intentions – even when controlled for sociodemographic variables and interactions with
country, sex, and age.
parental home for at least three months after age 16 (N = 10,457). We employ multigroup factor analysis and binary logistic regression models to (1) compare the distribution
of estimated means, variances, and correlations of attitudes, subjective norms, and
perceived behavioural control towards leaving home and to (2) analyse the interactions
between these three latent factors and country, sex, and age.
RESULTS
The analyses show a North–West/South–East divide in leaving-home intentions among
young adults and a large variation in the estimated means of attitudes, subjective norms,
and perceived behavioural control across the 12 countries. Our analyses also overall
confirm the relevance of these three factors as drivers for young adults’ leaving-home</t>
  </si>
  <si>
    <t xml:space="preserve">https://www.demographic-research.org/volumes/vol45/2/45-2.pdf</t>
  </si>
  <si>
    <t xml:space="preserve">Frey, Arun and David Kirk</t>
  </si>
  <si>
    <t xml:space="preserve">The Impact of Mass Shootings on Attitudes toward Gun Restrictions</t>
  </si>
  <si>
    <t xml:space="preserve">Is the American public more likely to favor stricter gun legislation in the aftermath of deadly mass shootings? The authors leverage the occurrence of several mass shootings during multiple survey waves of the General Social Survey between 1987 and 2018 to examine whether exposure to a mass shooting sways public opinion on gun legislation. The results reveal that mass shootings increase support for stricter gun permits among Democrats but not for individuals of other political orientations. An exception to this finding occurs with school shootings, which mobilize broad support for firearm legislation among both Democrats and Republicans.</t>
  </si>
  <si>
    <t xml:space="preserve">https://ora.ox.ac.uk/objects/uuid:6459a927-26ec-4d25-8aea-058e2eedb018</t>
  </si>
  <si>
    <t xml:space="preserve">Socius: Sociological Research for a Dynamic World</t>
  </si>
  <si>
    <t xml:space="preserve">DOI: 10.4054/DemRes.2021.45.29</t>
  </si>
  <si>
    <t xml:space="preserve">John Ermisch</t>
  </si>
  <si>
    <t xml:space="preserve">English fertility heads south: Understanding the recent decline</t>
  </si>
  <si>
    <t xml:space="preserve">Background: Fertility in England fell substantially during the past decade. The total fertility rate reached its historically lowest level in 2020.
Objective: To improve our understanding of the decline in English fertility by using data on individual women during 2009–2020 from Understanding Society, which is a panel survey of the members of approximately 40,000 households.
Methods: Estimation of a model of age and parity-specific birth rates on individual data, including year-effects, and cross-validation of it with external sources from registration data. Translation of the parameter estimates into more easily interpreted concepts such as period parity progression ratios and the total fertility rate (along with the standard errors for each).
Results: The decline in first-birth rates appears to be primarily responsible for the decline in the TFR during the past decade, and women with an education below degree level experienced a larger fertility decline.
Conclusions: If recent period fertility patterns are sustained, England is embarking on a regime of a high level of childlessness not seen since that among women born in the early 1920s.
Contribution: Individual-level panel data is used to estimate a model of parity-specific birth rates, which is cross-validated against registration data and used to provide insights into what lies behind the recent decline in English fertility.</t>
  </si>
  <si>
    <t xml:space="preserve">https://www.demographic-research.org/volumes/vol45/29/default.htm</t>
  </si>
  <si>
    <t xml:space="preserve">Emilio Colombo, Valentina Rotondi,  Luca Stanca</t>
  </si>
  <si>
    <t xml:space="preserve">The Day After the Bomb: Well‑Being Efects of Terrorist Attacks in Europe</t>
  </si>
  <si>
    <t xml:space="preserve">We study the non-monetary costs of terrorist attacks in France, Belgium and Germany between 2010 and 2017. Using four waves of the European Social Survey, we find that individual well-being is significantly reduced in the aftermath of a terrorist attack. We explore possible mechanisms, finding that terrorist attacks are negatively correlated with generalized trust, institutional trust, satisfaction with democracy and satisfaction with the government. Terrorist attacks are also found to be positively correlated with negative attitudes towards migrants and perceived discrimination. Contrary to expectations, the negative relationship between terrorism and well-being is less strong for Muslim immigrants. We interpret this finding as an indication that immigrants benefit more than natives from the institutional reaction following terrorist attacks.</t>
  </si>
  <si>
    <t xml:space="preserve">https://link.springer.com/article/10.1007%2Fs11205-021-02800-w</t>
  </si>
  <si>
    <t xml:space="preserve">Social Indicators Research</t>
  </si>
  <si>
    <t xml:space="preserve">https://doi.org/10.1016/j.ecolecon.2021.107115</t>
  </si>
  <si>
    <t xml:space="preserve">2021.10.--</t>
  </si>
  <si>
    <t xml:space="preserve">Chiara Falco, Valentina Rotondi, Douch Kong, Valeria Spelta Mehta,
</t>
  </si>
  <si>
    <t xml:space="preserve">Investment, insurance and weather shocks: Evidence from Cambodia</t>
  </si>
  <si>
    <t xml:space="preserve">The livelihoods of poor people in developing countries are increasingly dependent on weather shocks whose effects are exacerbated by the lack of access to adequate insurance markets allowing risk hedging. Index-based insurance underwrites a weather risk as a proxy for economic loss: when the index falls below a certain level, farmers automatically get a payment. The aim of this paper is to study the impact of an Index-based insurance on investment decisions in profitable but risky inputs in presence of weather shocks by means of an incentivized lab-in-the-field experiment conducted in Cambodia. The protocol is designed so as to study the extent to which investment decisions change under risk or ambiguity, for different levels of initial wealth, under contract nonperformance (i.e., when claims are not repaid by the insurer) and when the insurance is fully subsidized. The findings indicate that, while the mere presence of a market for insurance increases investment, the strength of the effect crucially depends upon the level of initial wealth and upon the subjects' ability to correctly assess the probability of a shock.</t>
  </si>
  <si>
    <t xml:space="preserve">https://www.sciencedirect.com/science/article/pii/S0921800921001737</t>
  </si>
  <si>
    <t xml:space="preserve">Ecological Economics</t>
  </si>
  <si>
    <t xml:space="preserve">The Internetization of International Migration</t>
  </si>
  <si>
    <t xml:space="preserve">The Internet has revolutionized our economies, societies, and everyday lives. Many social phenomena are no longer the same as they were in the pre-Internet era: they have been “Internetized.” We define the Internetization of international migration, and we investigate it by exploring the links between the Internet and migration outcomes all along the migration path, from migration intentions to actual migration. Our analyses leverage a number of sources, both at the micro- and the macro-level, including the Gallup World Poll, the Arab Barometer, data from the International Telecommunication Union, the Italian population register, and unique register data from a migrant reception center in Southern Italy. We also distinguish between economic migrants—those who leave their country of origin with the aim of seeking better economic opportunities elsewhere—and political migrants—those who are forced to leave their countries of origin for political or conflict-related reasons. Our findings point to a consistently positive relationship between the diffusion of the Internet, migration intentions, and migration behaviors, supporting the idea that the Internet is not necessarily a driving force of migration per se, but rather an enabling “supportive agent.” These associations are particularly relevant for economic migrants, at least for migration intentions. Further analyses underscore the importance of the Internet in providing a key informational channel which helps to define clearer migration trajectories.</t>
  </si>
  <si>
    <t xml:space="preserve">https://onlinelibrary.wiley.com/doi/10.1111/padr.12371</t>
  </si>
  <si>
    <t xml:space="preserve">Population and Development review</t>
  </si>
  <si>
    <t xml:space="preserve">Ding, X., D.M. Brazel &amp; M.C. Mills</t>
  </si>
  <si>
    <t xml:space="preserve">Factors affecting adherence to non-pharmaceutical interventions for COVID-19 infections in the first year of the pandemic in the UK</t>
  </si>
  <si>
    <t xml:space="preserve">Objective: Non-pharmaceutical interventions (NPIs), including wearing face covering/masks, social distancing and working from home, have been introduced to control SARS-CoV-2 infections. We provide individual-level empirical evidence of whether adherence reduces infections.
Setting and participants: The COVID-19 Infection Study (CIS) was used from 10 May 2020 to 2 February 2021 with 409 009 COVID-19 nose and throat swab tests nested in 72 866 households for 100 138 individuals in the labour force aged 18–64.
Analysis: ORs for a positive COVID-19 test were calculated using multilevel logistic regression models, stratified by sex and time, by an index of autonomy to abide by NPIs, adjusted for various socioeconomic and behavioural covariates.
Results: Inability to comply with NPIs predicted higher infections when individuals reported not wearing a face covering outside. The main effect for inability to comply was OR 0.79 (95% CI 0.67 to 0.92), for wearing face covering/masks was OR 0.29 (95% CI 0.15 to 0.56) and the interaction term being OR 1.25 (95% CI 1.07 to 1.46). The youngest age groups had a significantly higher risk of infection (OR 1.52, 95% CI 1.28 to 1.82) as did women in larger households (OR 1.04, 95% CI 1.02 to 1.06). Effects varied over time with autonomy to follow NPIs only significant in the pre-second lockdown May–November 2020 period. Wearing a face covering outside was a significant predictor of a lower chance of infection before mid-December 2020 when a stricter second lockdown was implemented (OR 0.44, 95% CI 0.27 to 0.73).
Conclusion The protective effect of wearing a face covering/mask was the strongest for those who were the most unable to comply with NPIs. Higher infection rates were in younger groups and women in large households. Wearing a face covering or mask outside the home consistently and significantly predicted lower infection before the 2020 Christmas period and among women.</t>
  </si>
  <si>
    <t xml:space="preserve">https://bmjopen.bmj.com/content/11/10/e054200.info</t>
  </si>
  <si>
    <t xml:space="preserve">Simpson, Cohen and David Kirk</t>
  </si>
  <si>
    <t xml:space="preserve">Is Police Misconduct Contagious? Non-Trivial Null Findings from Dallas, Texas</t>
  </si>
  <si>
    <t xml:space="preserve">More than 600,000 individuals are released from prison in the United States each year, and 40 percent will be back in prison within three years. Indeed, many social critics have claimed that “nothing works” to rehabilitate prisoners. However, this essay argues that residential change is an overlooked solution to persistent recidivism. It does so by chronicling the life of Kenneth Beaulieu, a formerly incarcerated individual who left Louisiana in the wake of Hurricane Katrina and started a new life in Texas. Kenneth’s story reveals how a fresh start in a new location can help foster a pathway out of crime.</t>
  </si>
  <si>
    <t xml:space="preserve">https://ora.ox.ac.uk/objects/uuid:d601707c-57ba-4d14-91f3-8f7b1ce2987e</t>
  </si>
  <si>
    <t xml:space="preserve">Forthcoming/Accepted</t>
  </si>
  <si>
    <t xml:space="preserve">Journal of Quantitative Criminology (forthcoming)</t>
  </si>
  <si>
    <t xml:space="preserve">Kirk, David</t>
  </si>
  <si>
    <t xml:space="preserve">Breaking Free — Neighborhoods’ Pull and Peril for the Formerly Incarcerated</t>
  </si>
  <si>
    <t xml:space="preserve">Contexts (forthcoming)</t>
  </si>
  <si>
    <t xml:space="preserve">Mills, M.C. &amp; T. Rüttenauer</t>
  </si>
  <si>
    <t xml:space="preserve">The impact of mandatory COVID-19 certificates on vaccine uptake: Synthetic Control Modelling of Six Countries</t>
  </si>
  <si>
    <t xml:space="preserve">https://www.metabolome-express.org/pheno/data_process.php</t>
  </si>
  <si>
    <t xml:space="preserve">Lancet Public Health</t>
  </si>
  <si>
    <t xml:space="preserve">Robert T Furbank, Viridiana Silva-Perez, John R Evans, Anthony G Condon, Gonzalo M Estavillo, Wennan He, Saul J Newman, Richard Poiré, Ashley Hall and Zhen He</t>
  </si>
  <si>
    <t xml:space="preserve">Wheat Physiology Predictor: Predicting Physiological Traits in Wheat from Hyperspectral Reflectance Measurements using Deep Learning</t>
  </si>
  <si>
    <r>
      <rPr>
        <i val="true"/>
        <sz val="13"/>
        <color rgb="FF333333"/>
        <rFont val="Open Sans"/>
        <family val="2"/>
        <charset val="1"/>
      </rPr>
      <t xml:space="preserve">Population Studies</t>
    </r>
    <r>
      <rPr>
        <sz val="13"/>
        <color rgb="FF333333"/>
        <rFont val="Open Sans"/>
        <family val="2"/>
        <charset val="1"/>
      </rPr>
      <t xml:space="preserve"> advances research on fertility, mortality, family, migration, methods, policy, and beyond, yet it lacks a recent, rigorous review. We examine all papers published between 1947 and 2020 (</t>
    </r>
    <r>
      <rPr>
        <i val="true"/>
        <sz val="13"/>
        <color rgb="FF333333"/>
        <rFont val="Open Sans"/>
        <family val="2"/>
        <charset val="1"/>
      </rPr>
      <t xml:space="preserve">N</t>
    </r>
    <r>
      <rPr>
        <sz val="13"/>
        <color rgb="FF333333"/>
        <rFont val="Open Sans"/>
        <family val="2"/>
        <charset val="1"/>
      </rPr>
      <t xml:space="preserve"> = 1,901) and their authors, using natural language processing, social network analysis, and mixed methods that combine unsupervised machine learning with qualitative coding. After providing a brief history, we map the evolution in authorship and papers towards shorter, multi-authored papers, also finding that females comprise 33.5 per cent of authorship across the period under study, with varied sex ratios across topics. Most papers examine fertility, mortality, and family, studying groups and change, but topics vary over time. Children are rarely studied, and research on women focuses on family planning, fertility decline, and unions, whereas key domains for research on men are migration, historical demography (war, famine), and employment. Research on Africa and Asia focuses on family planning, with work on fertility decline concentrated on North America and Europe, consistent with theories of demographic transition. Our resulting discussion identifies future directions for demographic research.</t>
    </r>
  </si>
  <si>
    <t xml:space="preserve">https://www.tandfonline.com/doi/full/10.1080/00324728.2021.1996624</t>
  </si>
  <si>
    <t xml:space="preserve">Plant Methods (In press)</t>
  </si>
  <si>
    <t xml:space="preserve">10.1080/00324728.2021.1996624</t>
  </si>
  <si>
    <t xml:space="preserve">Mills, M.C. &amp; C. Rahal</t>
  </si>
  <si>
    <t xml:space="preserve">Population Studies at 75 years: An empirical review</t>
  </si>
  <si>
    <t xml:space="preserve">Although there are well-established relationships between women's higher education, labour force participation (LFP), and occupation on the one hand and childlessness on the other hand in the US, the underlying reasons and the role that childlessness desires and expectations play remain unclear. We use the National Longitudinal Survey of Youth in the United States (N=4,198 women) and apply both logistic regression models to examine the role of childlessness desires early in life, and multilevel models for repeated measures to examine the role of childlessness expectations throughout the life course. We find that higher educational attainment and LFP are positively associated with childlessness. We do not find, however, that higher educated and working women more often desire or expect to remain childless. In contrast, we find that among women who ultimately remain childless, those women who work fulltime and have higher status occupations have higher expectations to have children throughout their life course. These results suggest that education and occupation produce constraints, resulting in the postponement of childbearing which hinders women in realizing their desires and expectations. Since many working women remain childless despite the desire and expectation to become a mother, our findings stress the importance of work-life reconciliation. It furthermore highlights the importance of increasing public awareness regarding the decrease in fecundity with age.</t>
  </si>
  <si>
    <t xml:space="preserve">https://muse.jhu.edu/article/839240#:~:text=In%20conclusion%2C%20educational%20and%20occupational,eventually%20might%20result%20in%20childlessness.</t>
  </si>
  <si>
    <t xml:space="preserve">10.1353/prv.2021.0016</t>
  </si>
  <si>
    <t xml:space="preserve">Verweij, R.M., G. Stulp, H. Snieder, M.C. Mills</t>
  </si>
  <si>
    <t xml:space="preserve">Explaining the Associations of Education and Occupation with Childlessness: The Role of Desires and Expectations to Remain Childless</t>
  </si>
  <si>
    <t xml:space="preserve">Population Review</t>
  </si>
  <si>
    <t xml:space="preserve">Jiaxin Shi, José Manuel Aburto, Pekka Martikainen, Lasse Tarkiainen, and Alyson van Raalte</t>
  </si>
  <si>
    <t xml:space="preserve">The Stratification Index for Comparing Between-Group Differences in Mortality: Evidence from Finnish Income Groups</t>
  </si>
  <si>
    <t xml:space="preserve">https://doi.org/10.1101/2021.03.05.433935</t>
  </si>
  <si>
    <t xml:space="preserve">Howe et al. </t>
  </si>
  <si>
    <t xml:space="preserve">Within-sibship GWAS improve estimates of direct genetic effects</t>
  </si>
  <si>
    <t xml:space="preserve">Estimates from genome-wide association studies (GWAS) represent a combination of the effect of inherited genetic variation (direct effects), demography (population stratification, assortative mating) and genetic nurture from relatives (indirect genetic effects). GWAS using family-based designs can control for demography and indirect genetic effects, but large-scale family datasets have been lacking. We combined data on 159,701 siblings from 17 cohorts to generate population (between-family) and within-sibship (within-family) estimates of genome-wide genetic associations for 25 phenotypes. We demonstrate that existing GWAS associations for height, educational attainment, smoking, depressive symptoms, age at first birth and cognitive ability overestimate direct effects. We show that estimates of SNP-heritability, genetic correlations and Mendelian randomization involving these phenotypes substantially differ when calculated using within-sibship estimates. For example, genetic correlations between educational attainment and height largely disappear. In contrast, analyses of most clinical phenotypes (e.g. LDL-cholesterol) were generally consistent between population and within-sibship models. We also report compelling evidence of polygenic adaptation on taller human height using within-sibship data. Large-scale family datasets provide new opportunities to quantify direct effects of genetic variation on human traits and diseases.</t>
  </si>
  <si>
    <t xml:space="preserve">https://www.biorxiv.org/content/10.1101/2021.03.05.433935v1</t>
  </si>
  <si>
    <t xml:space="preserve">https://doi.org/10.31235/osf.io/gd2t6</t>
  </si>
  <si>
    <t xml:space="preserve">Per Engzell, Carina Mood</t>
  </si>
  <si>
    <t xml:space="preserve">How Robust are Estimates of Intergenerational Income Mobility?</t>
  </si>
  <si>
    <t xml:space="preserve">https://osf.io/preprints/socarxiv/gd2t6</t>
  </si>
  <si>
    <t xml:space="preserve">https://doi.org/10.31235/osf.io/ebmva</t>
  </si>
  <si>
    <t xml:space="preserve">Thor Berger, Per Engzell, Björn Eriksson, Jakob Molinder</t>
  </si>
  <si>
    <t xml:space="preserve">Social Mobility in Sweden Before the Welfare State</t>
  </si>
  <si>
    <t xml:space="preserve">We use historical census data to show that Sweden exhibited high levels of intergenerational occupational mobility several decades before the rise of the welfare state. Mobility rates were higher than in other 19th- and 20th-century European countries, closer to those observed in the highly mobile 19th-century United States. We leverage mobility variation across Swedish municipalities to shed light on potential determinants: economic growth and migration are positively correlated with mobility, consistent with the patterns observed across countries.</t>
  </si>
  <si>
    <t xml:space="preserve">https://osf.io/preprints/socarxiv/ebmva/</t>
  </si>
  <si>
    <t xml:space="preserve">https://doi.org/10.31235/osf.io/ze57r</t>
  </si>
  <si>
    <t xml:space="preserve">Serena Vigezzi &amp; Jos´e Manuel Aburto et al
</t>
  </si>
  <si>
    <t xml:space="preserve">Divergent Trends of Lifespan Variation During Mortality Crises</t>
  </si>
  <si>
    <t xml:space="preserve">Lifespan variation has been attracting increasingly greater attention as a measure of population health and mortality. Several studies have analysed periods of steady mortality decline, highlighting a strong inverse relationship between lifespan variation and life expectancy. Recent research has found that this association weakens, and even reverses, when mortality does not improve equally over age. However, to date no study has comprehensively explored the behaviour of lifespan variation when mortality increases significantly. Analysing three epidemics and two famines in Europe from the eighteenth to the twentieth centuries, we find that, during these events, relative lifespan variation increases, while absolute variation declines, and that subsequently both quickly revert to pre-crisis levels. Using decomposition techniques, we show that mortality at older ages leads to a temporary increase in absolute – but not relative – variation. Moreover, female lifespan variation is less affected by the crises than that of males, because of the higher impact of infant and child mortality on male lifespan variation. By underlining different trends of lifespan variation by sex and indicator, we offer new insight into the consequences of mortality crises. Contrary to what is often asserted, we also show that the choice of lifespan variation indicator is not always inconsequential.</t>
  </si>
  <si>
    <t xml:space="preserve">https://osf.io/preprints/socarxiv/ze57r/</t>
  </si>
  <si>
    <t xml:space="preserve">https://doi.org/10.31235/osf.io/b78e9</t>
  </si>
  <si>
    <t xml:space="preserve">Jiaxin Shi &amp; Martin Kolk </t>
  </si>
  <si>
    <t xml:space="preserve">How Does Mortality Contribute to Lifetime Pension Inequality? Evidence From Five Decades of Swedish Taxation Data</t>
  </si>
  <si>
    <t xml:space="preserve">As with many social transfer schemes, pension systems around the world are often progressive: individuals with lower incomes receive a higher percentage of their income as a subsequent pension. On the other hand, it is well known that those with lower earnings have higher mortality and thus accumulate fewer years of pension income. These opposite factors, therefore, both influence the progressiveness of pension systems. Thus far, empirical efforts to disentangle the effects of mortality inequality on lifetime pension income have been scarce. Using Swedish taxation data linked with death registers in 1970–2018, we study how education and pre-retirement earnings relate to lifetime pension income from age 60 onwards, as well as how mortality inequalities contribute to overall inequalities in lifetime pension income. The results show that both a progressive replacement structure and mortality differentials contribute to the overall distribution of life-course pension payments. Up to one quarter of the inequality in lifetime pensions is attributable to the fact that socially advantaged groups live longer—this is particularly true for men. Hence, mortality inequalities play an important role in determining the overall degree of between-group income transfers in a pension system, but less so than do inequalities in prior earnings.</t>
  </si>
  <si>
    <t xml:space="preserve">https://osf.io/preprints/socarxiv/b78e9</t>
  </si>
  <si>
    <t xml:space="preserve">https://doi.org/10.31235/osf.io/gu3ap</t>
  </si>
  <si>
    <t xml:space="preserve">Benjamin W. Domingue, Charles Rahal, Jessica Faul, Jeremy Freese, Klint Kanopka, Alexandros Rigos, Ben Stenhaug, Jialu Streeter, and Ajay Shanker Tripathi,</t>
  </si>
  <si>
    <t xml:space="preserve">InterModel Vigorish (IMV): A novel approach for quantifying predictive accuracy when outcomes are binary</t>
  </si>
  <si>
    <t xml:space="preserve">Understanding the ``fit'' of models designed to predict binary outcomes has been a long-standing problem. We propose a flexible, portable, and intuitive metric for quantifying the change in accuracy between two predictive systems in the case of a binary outcome: the InterModel Vigorish (IMV). The IMV is based on an analogy to weighted coins, well-characterized physical systems with tractable probabilities. The IMV is always a statement about the change in fit relative to some baseline model---which can be as simple as the prevalence---whereas other metrics are stand-alone measures that need to be further manipulated to yield indices related to differences in fit across models. Moreover, the IMV is consistently interpretable independent of baseline prevalence. We contrast this metric with alternatives in numerous simulations. The IMV is more sensitive to estimation error than many alternatives and also shows distinctive sensitivity to prevalence. We then showcase its flexibility across examples spanning the social, biomedical, and physical sciences. We also demonstrate how it can be used to provide straightforward interpretation of logistic regression coefficients. The IMV allows for precise answers to questions about changes in model fit in a variety of settings in a manner that will be useful for furthering research with binary outcomes.</t>
  </si>
  <si>
    <t xml:space="preserve">https://osf.io/preprints/socarxiv/gu3ap/</t>
  </si>
  <si>
    <t xml:space="preserve"> https://doi.org/10.1101/2021.03.12.21253462</t>
  </si>
  <si>
    <t xml:space="preserve">Elias Nosrati, Jennifer B Dowd, Michael Marmot, Lawrence P King</t>
  </si>
  <si>
    <t xml:space="preserve">Structural adjustment programmes and infectious disease mortality</t>
  </si>
  <si>
    <t xml:space="preserve">International financial organisations like the International Monetary Fund (IMF) play a central role in shaping the developmental trajectories of fiscally distressed countries through their conditional lending schemes, known as ‘structural adjustment programmes’. These programmes entail wide-ranging domestic policy reforms that influence local health and welfare systems. Using novel panel data from 187 countries between 1990 and 2017 and an instrumental variable technique, we find that IMF programmes lead to over 70 excess deaths from respiratory diseases and tuberculosis per 100,000 population and that IMF-mandated privatisation reforms lead to over 90 excess deaths per 100,000 population. Thus structural adjustment programmes, as currently designed and implemented, a</t>
  </si>
  <si>
    <t xml:space="preserve">https://www.medrxiv.org/content/10.1101/2021.03.12.21253462v3</t>
  </si>
  <si>
    <t xml:space="preserve">Mattheison, I. et al. M.C Mills</t>
  </si>
  <si>
    <t xml:space="preserve">Genome-wide analyses for reproductive success highlight contemporary natural selection at FADS1/2 locus</t>
  </si>
  <si>
    <t xml:space="preserve">Identifying genetic determinants of reproductive success may highlight mechanisms underlying fertility and also identify alleles under present-day selection. Using data in 785,604 individuals of European ancestry, we identify 43 genomic loci associated with either number of children ever born (NEB) or childlessness. These loci span diverse aspects of reproductive biology across the life course, including puberty timing, age at first birth, sex hormone regulation and age at menopause. Missense alleles in ARHGAP27 were associated with increased NEB but reduced reproductive lifespan, suggesting a trade-off between reproductive ageing and intensity. As NEB is one component of evolutionary fitness, our identified associations indicate loci under present-day natural selection. Accordingly, we find that NEB-increasing alleles have increased in frequency over the past two generations. Furthermore, integration with data from ancient selection scans identifies a unique example of an allele—FADS1/2 gene locus—that has been under selection for thousands of years and remains under selection today. Collectively, our findings demonstrate that diverse biological mechanisms contribute to reproductive success, implicating both neuro-endocrine and behavioural influences.</t>
  </si>
  <si>
    <t xml:space="preserve">https://www.biorxiv.org/content/10.1101/2020.05.19.104455v1.supplementary-material</t>
  </si>
  <si>
    <t xml:space="preserve">https://doi.org/10.31235/osf.io/vx9m7</t>
  </si>
  <si>
    <t xml:space="preserve">Instrumental Variable Estimation in Demographic Studies: The LATE interpretation of the IV estimator with heterogenous effects</t>
  </si>
  <si>
    <t xml:space="preserve">Heterogeneous effects of treatment on an outcome is a plausible assumption to make about the vast majority of causal relationships studied in the social sciences. In these circumstances the IV estimator is often interpreted as yielding an estimate of a Local Average Treatment Effect (LATE): a marginal change in the outcome for those whose treatment is changed by the variation of the particular instrument in the study. Our aim is to explain the relationship between the LATE parameter and its IV estimator by using a simple model which is easily accessible to applied researchers, and by relating the model to examples from the demographic literature. A focus of the paper is how additional heterogeneity in the instrument – treatment relationship affects the properties and interpretation of the IV estimator. We show that if the two kinds of heterogeneity are correlated, then the LATE parameter combines both the underlying treatment effects and the parameters from the instrument – treatment relationship. It is then a more complicated concept than many researchers realise.</t>
  </si>
  <si>
    <t xml:space="preserve">https://osf.io/preprints/socarxiv/vx9m7/</t>
  </si>
  <si>
    <t xml:space="preserve">10.31235/osf.io/ufdhk</t>
  </si>
  <si>
    <t xml:space="preserve">The Very Temporary Effect of Covid-19 on English Fertility</t>
  </si>
  <si>
    <t xml:space="preserve">This note reports estimates of the impact of the Covid-19 pandemic on English fertility. It uses monthly data on the General Fertility Rate (GFR) over the period 2011-2021 to estimate dynamic models of the GFR, some of which include measures of men’s and women's unemployment rates. The models are used to generate monthly counterfactual fertility during 2020-21 from which the impact of the pandemic is inferred. The Covid pandemic had a very short-term depressing impact on fertility. It reduced conceptions sharply during the first wave of the pandemic (April 2020), affecting fertility in January 2021, but this was fully compensated for by a higher fertility during the last 10 months of 2021. It also appears that changes in unemployment rates played little role in these pandemic-related fertility movements.</t>
  </si>
  <si>
    <t xml:space="preserve">https://osf.io/preprints/socarxiv/ufdhk/</t>
  </si>
  <si>
    <t xml:space="preserve">https://doi.org/10.31235/osf.io/zu2ka</t>
  </si>
  <si>
    <t xml:space="preserve">Bastian A. Betthäuser, Nhat An Trinh, Anette Eva Fasang </t>
  </si>
  <si>
    <t xml:space="preserve">The temporal dimension of parental employment: Fixed-term contracts, non-standard work schedules and children’s education in Germany</t>
  </si>
  <si>
    <t xml:space="preserve">The increasing prevalence of non-standard employment and its adverse consequences are well documented. However, we still know little about how prevalent non-standard employment is amongst parents, and whether its negative consequences are further transmitted to their children. Using data from the German Microcensus, we provide a detailed account of the prevalence of fixed-term employment and non-standard work schedules in households with children in Germany. Second, we examine the extent to which variation in this temporal dimension of parents’ employment is associated with their children’s educational attainment. We find that in about half of all German households with children in lower secondary education, at least one parent has a short fixed-term contract or regularly works on evenings or Saturdays. Depending on the concentration of parental non-standard employment in the household, children of parents with fixed-term contracts or non-standard work schedules have a 5 to 16 percent lower probability of being in the academic educational track than children with parents in standard employment, net of parents’ social class, income and education. Based on these results, we argue that the temporal dimension of parental employment is key to understanding how changing labor markets reshape the opportunity structure for children from disadvantaged parental backgrounds and the intergenerational transmission of inequality.</t>
  </si>
  <si>
    <t xml:space="preserve">https://osf.io/preprints/socarxiv/zu2ka</t>
  </si>
  <si>
    <t xml:space="preserve">Melinda C. Mills, Xuejie Ding, David M. Brazel, Charles Rahal, Matthias Qian, William Wildi, Xiaowen Dong and Shiv Yucel,</t>
  </si>
  <si>
    <t xml:space="preserve">SPI-B: Behavioural considerations for vaccine uptake in Phase 2 and beyond, 9 March 2021</t>
  </si>
  <si>
    <t xml:space="preserve">https://www.gov.uk/government/publications/university-of-oxford-and-nuffield-college-the-impact-of-mandatory-covid-19-certificates-on-vaccine-uptake-synthetic-control-modelling-of-6-countrie</t>
  </si>
  <si>
    <t xml:space="preserve">SAGE -SPI B</t>
  </si>
  <si>
    <t xml:space="preserve">SAGE: The impact of mandatory COVID-19 certificates on vaccine uptake – synthetic control modelling of 6 countries, 14 October 2021</t>
  </si>
  <si>
    <t xml:space="preserve">https://www.gov.uk/government/publications/spi-b-spi-m-and-emg-considerations-for-potential-impact-of-plan-b-measures-13-october-2021</t>
  </si>
  <si>
    <t xml:space="preserve">Medley,G., M.C. Mills, C. Noakes, F. Benee</t>
  </si>
  <si>
    <t xml:space="preserve">SPI-B, SPI-M and EMG: Considerations for potential impact of Plan B measures, 13 October 2021</t>
  </si>
  <si>
    <t xml:space="preserve">https://www.gov.uk/government/publications/spi-b-behavioural-considerations-for-maintaining-or-reintroducing-behavioural-interventions-and-introducing-new-measures-in-autumn-2021-14-october-2</t>
  </si>
  <si>
    <t xml:space="preserve">SAGE -SPI B, SPI-M &amp; EMG</t>
  </si>
  <si>
    <t xml:space="preserve">Mills, M.C., et al. </t>
  </si>
  <si>
    <t xml:space="preserve">SPI-B: Behavioural considerations for maintaining or reintroducing behavioural interventions and introducing new measures in autumn 2021, 14 October 2021</t>
  </si>
  <si>
    <t xml:space="preserve">https://www.unicef.org/eap/reports/innovation-and-technology-gender-equality-1</t>
  </si>
  <si>
    <t xml:space="preserve">SAGE - SPI-B</t>
  </si>
  <si>
    <t xml:space="preserve">Kashyap et al</t>
  </si>
  <si>
    <t xml:space="preserve">Innovation and Technology for Gender Equality Using big Data for insights in to the gender digital divide for girls: A discussion paper </t>
  </si>
  <si>
    <t xml:space="preserve">https://www.thebritishacademy.ac.uk/documents/3219/COVID-decade-health-inequality-implications-LCDS-Oxford-Nov-2020.pdf</t>
  </si>
  <si>
    <t xml:space="preserve">UNICEF</t>
  </si>
  <si>
    <t xml:space="preserve">Jennifer B. Dowd, Xuejie Ding, Evelina T. Akimova and Melinda C. Mills</t>
  </si>
  <si>
    <t xml:space="preserve">Health and inequality: The implications of the COVID-19 pandemic</t>
  </si>
  <si>
    <t xml:space="preserve">British Academy, for GO Science</t>
  </si>
  <si>
    <t xml:space="preserve">Mills, M.C. </t>
  </si>
  <si>
    <t xml:space="preserve">Covid passports could work – but coercion is doomed to fail</t>
  </si>
  <si>
    <t xml:space="preserve">https://www.theguardian.com/commentisfree/2021/jun/22/covid-vaccines-mandatory-healthcare-sector-workers</t>
  </si>
  <si>
    <t xml:space="preserve">News/Media</t>
  </si>
  <si>
    <t xml:space="preserve">The Guardian</t>
  </si>
  <si>
    <t xml:space="preserve">Why suggesting mandatory Covid vaccinations is an ethical minefield</t>
  </si>
  <si>
    <t xml:space="preserve">https://www.theguardian.com/commentisfree/2021/apr/07/covid-passports-good-idea-government-damaging</t>
  </si>
  <si>
    <t xml:space="preserve">Head to Head: Would Covid passports be damaging to public health? </t>
  </si>
  <si>
    <t xml:space="preserve">https://www.ft.com/content/07bf5293-3a06-4fa9-96b8-74406e6abf72</t>
  </si>
  <si>
    <t xml:space="preserve">People struggle to assess risk, especially in a pandemic</t>
  </si>
  <si>
    <t xml:space="preserve">https://www.ft.com/content/0c399709-9de5-4302-b9fd-849d1b0e522c</t>
  </si>
  <si>
    <t xml:space="preserve">Financial Times</t>
  </si>
  <si>
    <t xml:space="preserve">Vaccine passports are a technical and ethical minefield, </t>
  </si>
  <si>
    <t xml:space="preserve">https://www.easterneye.biz/trust-and-transparency-vital-to-vaccine-uptake-2/</t>
  </si>
  <si>
    <t xml:space="preserve">Trust and transparency vital to vaccine uptake</t>
  </si>
  <si>
    <t xml:space="preserve">https://www.theguardian.com/commentisfree/2020/nov/11/vaccine-infodemic-covid-pandemic-anti-vaxxers-campaigns-persuade</t>
  </si>
  <si>
    <t xml:space="preserve">Eastern Eye</t>
  </si>
  <si>
    <t xml:space="preserve">We must prevent a vaccine ‘infodemic’ from fuelling the Covid pandemic</t>
  </si>
  <si>
    <t xml:space="preserve">https://socialsciences.nature.com/posts/the-genetics-of-the-timing-of-sex-and-reproduction?utm_source=twitter&amp;utm_medium=social&amp;utm_content=organic&amp;utm_campaign=NGMT_USG</t>
  </si>
  <si>
    <t xml:space="preserve">Behind the paper :The genetics of the timing of sex and reproduction</t>
  </si>
  <si>
    <t xml:space="preserve">https://www.theguardian.com/commentisfree/2021/feb/22/england-covid-roadmap-lockdown-experts-view</t>
  </si>
  <si>
    <t xml:space="preserve">Dowd, J.B.</t>
  </si>
  <si>
    <t xml:space="preserve">Is England's Covid roadmap the right way out of lockdown? The experts' view</t>
  </si>
  <si>
    <t xml:space="preserve">https://slate.com/technology/2021/02/why-are-covid-cases-falling.html</t>
  </si>
  <si>
    <t xml:space="preserve">Why are COVID-19 Cases really falling? </t>
  </si>
  <si>
    <t xml:space="preserve">https://www.americanscientist.org/blog/macroscope/does-in-person-schooling-contribute-to-covid-19-spread</t>
  </si>
  <si>
    <t xml:space="preserve">Slate</t>
  </si>
  <si>
    <t xml:space="preserve">2021.02.29</t>
  </si>
  <si>
    <t xml:space="preserve">Dowd, J.B., C. Gibbs &amp; L. Leininger</t>
  </si>
  <si>
    <t xml:space="preserve">Does in-person schooling contribute to COVID-19 spread? </t>
  </si>
  <si>
    <t xml:space="preserve">https://www.theguardian.com/commentisfree/2020/nov/11/schools-coronavirus-ventilation-masks-pupils</t>
  </si>
  <si>
    <t xml:space="preserve">American Scientist</t>
  </si>
  <si>
    <t xml:space="preserve">Why distancing and hand-washing won't stop the spread of Covid in schools</t>
  </si>
  <si>
    <t xml:space="preserve">Saul J Newman and Robert T Furbank</t>
  </si>
  <si>
    <t xml:space="preserve">A multiple species, continent-wide, million-phenotype agronomic plant dataset</t>
  </si>
  <si>
    <t xml:space="preserve">Did Not Reference LCDS</t>
  </si>
  <si>
    <t xml:space="preserve">Scientific Data</t>
  </si>
  <si>
    <t xml:space="preserve">Fukuda, S., Yoda, S., &amp; Mogi, R</t>
  </si>
  <si>
    <t xml:space="preserve">Educational assortative mating in Japan: Evidence from the 1980–2010 Census.</t>
  </si>
  <si>
    <t xml:space="preserve">The existing results for Japan on the general trends in educational assortative mating are mixed largely due to data constraints. This study aims to describe the trends in educational assortative mating in Japan using four decennial population censuses conducted in 1980-2010 and to discuss their social and demographic implications. Our simple log-linear model shows that the strength of the association for educational homogamy remained constant between 1980 and 2000, and dropped significantly in 2010. From 1980 to 2010, the strength of the association for female educational hypergamy decreased, while, contrary to previous findings, both the share and the likelihood of female educational hypogamy increased. Our study is the first to use census data to provide clear findings on the trends in educational assortative mating in Japan and points to the emergence of new marriage behaviors which are, in fact, consistent with the observed shifts in educational assortative mating across the globe.</t>
  </si>
  <si>
    <t xml:space="preserve">http://www.ipss.go.jp/publication/e/WP/IPSS_WPE29.pdf</t>
  </si>
  <si>
    <t xml:space="preserve">The Journal of Population Studies</t>
  </si>
  <si>
    <t xml:space="preserve">Mogi, R. &amp; Spijker, J.</t>
  </si>
  <si>
    <t xml:space="preserve">The influence of social and economic ties to the spread of COVID-19 in Europe.</t>
  </si>
  <si>
    <t xml:space="preserve">By late January 2020, the 2019 novel coronavirus (SARS-CoV-2) had reached Europe and most European countries had registered cases by March 1. However, the spread of the virus has been uneven in both prevalence and speed of propaga_x0002_tion. We analyse the association of social, economic, and demographic factors in the initial spread of the coronavirus disease COVID-19 across 23 European countries between March 1 and April 30, 2020. Diagnosed COVID-19 cases from Johns Hop_x0002_kins University and data from the European Social Survey and other sources were used to estimate bivariate associations between cumulative reported case numbers at ten-day intervals and nine social, demographic, and economic variables. To avoid overftting, we frst reduce these variables to three factors by factor analysis before conducting a multiple regression analysis. We also perform a sensitivity analysis using rates and new cases between two time periods. Results showed that social and economic factors are strongly and positively associated with COVID-19 throughout the studied period, while the association with population density and cultural factors was initially low, but by April, was higher than the earlier mentioned factors. For future infuenza-like pandemics, implementing strict movement restrictions from early on will be crucial to curb the spread of such diseases in economically, socially, and culturally vibrant and densely populated countries.</t>
  </si>
  <si>
    <t xml:space="preserve">https://link.springer.com/content/pdf/10.1007/s12546-021-09257-1.pdf</t>
  </si>
  <si>
    <t xml:space="preserve">Journal of Population Research</t>
  </si>
  <si>
    <t xml:space="preserve">Lazzari, E., Mogi, R., &amp; Canudas-Romo, V</t>
  </si>
  <si>
    <t xml:space="preserve">Educational gradient and parity contribution to completed cohort fertility change in low fertility settings</t>
  </si>
  <si>
    <t xml:space="preserve">Extensive literature has documented the contribution of rising women's education to decreases in completed cohort fertility (CCF). A key question related to the education-fertility relationship is to what extent the decrease in fertility is the result of changes in educational composition vs changes in fertility behaviours within educational categories. This study quantified the effect of educational expansion on fertility levels by decomposing the overall change in CCF into educational composition and education-specific fertility, and explored the changes in parity-specific components of CCF by education for cohorts born between 1940 and 1970. The results show that, despite the decline in CCF being caused mostly by changes in fertility behaviours, educational composition had a considerable impact for some cohorts. The decline in third and higher-order births played a central role in the fall in CCF across educational groups, while the effects of transitions to first and second births varied substantially.</t>
  </si>
  <si>
    <t xml:space="preserve">https://pubmed.ncbi.nlm.nih.gov/33780319/</t>
  </si>
  <si>
    <t xml:space="preserve">https://www.tandfonline.com/doi/full/10.1080/00324728.2021.1895291</t>
  </si>
  <si>
    <t xml:space="preserve">Mogi, R., Nisén, J., &amp; Canudas-Romo, V</t>
  </si>
  <si>
    <t xml:space="preserve">Cross-sectional average length of life childless</t>
  </si>
  <si>
    <t xml:space="preserve">By late January 2020, the 2019 novel coronavirus (SARS-CoV-2) had reached Europe and most European countries had registered cases by March 1. However, the spread of the virus has been uneven in both prevalence and speed of propagation. We analyse the association of social, economic, and demographic factors in the initial spread of the coronavirus disease COVID-19 across 23 European countries between March 1 and April 30, 2020. Diagnosed COVID-19 cases from Johns Hopkins University and data from the European Social Survey and other sources were used to estimate bivariate associations between cumulative reported case numbers at ten-day intervals and nine social, demographic, and economic variables. To avoid overfitting, we first reduce these variables to three factors by factor analysis before conducting a multiple regression analysis. We also perform a sensitivity analysis using rates and new cases between two time periods. Results showed that social and economic factors are strongly and positively associated with COVID-19 throughout the studied period, while the association with population density and cultural factors was initially low, but by April, was higher than the earlier mentioned factors. For future influenza-like pandemics, implementing strict movement restrictions from early on will be crucial to curb the spread of such diseases in economically, socially, and culturally vibrant and densely populated countries.</t>
  </si>
  <si>
    <t xml:space="preserve">https://pubmed.ncbi.nlm.nih.gov/33841047/</t>
  </si>
  <si>
    <t xml:space="preserve">doi: 10.1007/s12546-021-09257-1.</t>
  </si>
  <si>
    <t xml:space="preserve">Mogi, R., &amp; Vignoli, D.</t>
  </si>
  <si>
    <t xml:space="preserve">Sexual debut and dating of university students in low fertility societies: Italy and Japan.</t>
  </si>
  <si>
    <t xml:space="preserve">The sexual debut and dating behaviour of the youth are vital to the process of personal and social transition from adolescence to adulthood and can have both direct and indirect influences on later union formation processes. Nonetheless, little attention has been paid to the sexual and dating behaviour of young people in Southern Europe and East Asiaâ€”both of which are categorized as societies with strong family ties and lowest-low fertility. The present study steps back to the initial events of the transition to adulthood and examines the sexual and dating behaviours of university students in Italy and Japan. Our results suggest that the world record-low fertility levels in Italy and Japan originate from very different processes in the transition to adult sexuality. In Japan, the sexual and affective behaviour of students in lifeâ€™s early stages seems to be an important reason in explaining low fertility. In Italy, however, the reasons behind low fertility do not seem to stem from a problematic path of transition to adult sexuality and finding a partner, at least among higher educated individuals. We conclude that a focus on sexual and dating histories can provide an important perspective on the foundations of low fertility societies.</t>
  </si>
  <si>
    <t xml:space="preserve">Working paper</t>
  </si>
  <si>
    <t xml:space="preserve">Average length of life spent childless. Cross-sectionally speaking.</t>
  </si>
  <si>
    <t xml:space="preserve">In addition to the commonly used fertility measures, Ryohei Mogi, Jessica Nisén, and Vladimir Canudas-Romo suggest an alternative approach to the study of first birth behaviour, focusing on how long women live childless. A visual decomposition analysis shows how different cohorts contribute to cross-country differences in the length of childless life. Postponement (Kohler et al. 2002) and foregoing (Kreyenfeld and Konietzka 2017) of parenthood have been important family demographic trends of the past half-century in the developed world. The common indexes used to describe first birth patterns (such as age-specific first birth rates, mean age at first birth, proportion of women remaining childless), tend to focus on a specific dimension (timing or quantum) but risk losing sight of the general picture. We propose an alternative measure, the cross-sectional average length of life childless, or CALC (Mogi et al. 2021).</t>
  </si>
  <si>
    <t xml:space="preserve">https://www.niussp.org/fertility-and-reproduction/average-length-of-life-spent-childless-cross-sectionally-speaking/</t>
  </si>
  <si>
    <t xml:space="preserve">N-IUSSP</t>
  </si>
  <si>
    <t xml:space="preserve">Pietro Battiston, Simona Gamba, Matteo Rizzolli, Valentina Rotondi</t>
  </si>
  <si>
    <t xml:space="preserve">Lies have long legs cheating, peer scrutiny and loyalty in teams</t>
  </si>
  <si>
    <t xml:space="preserve">Groups affect cheating in a variety of ways. While it is typically assumed that third party scrutiny decreases cheating, there is scarce evidence as to whether members of a team cheat more or less if their individual actions are disclosed to their peers. To fill this gap, we run a lab-in-the-field experiment with boy and girl scouts during their summer camps. Scout troops are organized into patrols: these are naturally occurring and persistent groups that own common goods and are very different from the minimal groups typically used in lab experiments. While we find a very low overall level of cheating, our results show that disclosure to peers induces more cheating. In a follow-up experiment, we are able to replicate this finding within a population of students of the same age. Our results are somehow in contrast with other studies showing that hierarchical scrutiny decreases cheating but are aligned with ample evidence from different social science fields on the adverse effects of peer interactions among adolescents. Finally, our findings suggest that this adverse peer effect is independent from whether cheating rewards the team or the individual.</t>
  </si>
  <si>
    <t xml:space="preserve">https://www.sciencedirect.com/science/article/pii/S2214804321000720</t>
  </si>
  <si>
    <t xml:space="preserve">Journal of Behavioral and Experimental Economics</t>
  </si>
  <si>
    <t xml:space="preserve">https://doi.org/10.1016/j.socec.2021.101732</t>
  </si>
  <si>
    <t xml:space="preserve">Marılia R. Nepomucenoa, Enrique Acostab, Diego Alburez-Gutierrez, Jose Manuel Aburto, Alain Gagnon and C ́assio M. Turra</t>
  </si>
  <si>
    <t xml:space="preserve">Besides population age structure, health and otherdemographic factors can contribute tounderstanding the COVID-19 burden</t>
  </si>
  <si>
    <t xml:space="preserve">"Further Publications"</t>
  </si>
  <si>
    <t xml:space="preserve">Proceedings of the National Academy of Sciences</t>
  </si>
  <si>
    <t xml:space="preserve">Ilya Kasnitsky, José Manuel Aburto</t>
  </si>
  <si>
    <t xml:space="preserve">COVID-19 in unequally ageing European regions - ScienceDirect</t>
  </si>
  <si>
    <t xml:space="preserve">Science Direct</t>
  </si>
  <si>
    <t xml:space="preserve">Marius D. Pascariu, Ugofilippo Basellini, José Manuel Aburto, Vladimir Canudas-Romo</t>
  </si>
  <si>
    <t xml:space="preserve">Risks | Free Full-Text | The Linear Link: Deriving Age-Specific Death Rates from Life Expectancy (mdpi.com)</t>
  </si>
  <si>
    <t xml:space="preserve">Explainable machine learning models of major crop traits from satellite-monitored continent-wide field trial data</t>
  </si>
  <si>
    <t xml:space="preserve">Four species of grass generate half of all human-consumed calories. However, abundant biological data on species that produce our food remain largely inaccessible, imposing direct barriers to understanding crop yield and fitness traits. Here, we assemble and analyse a continent-wide database of field experiments spanning 10 years and hundreds of thousands of machine-phenotyped populations of ten major crop species. Training an ensemble of machine learning models, using thousands of variables capturing weather, ground sensor, soil, chemical and fertilizer dosage, management and satellite data, produces robust cross-continent yield models exceeding R2 = 0.8 prediction accuracy. In contrast to ‘black box’ analytics, detailed interrogation of these models reveals drivers of crop behaviour and complex interactions predicting yield and agronomic traits. These results demonstrate the capacity of machine learning models to interrogate large datasets, generate new and testable outputs and predict crop behaviour, highlighting the powerful role of data in the future of food.</t>
  </si>
  <si>
    <t xml:space="preserve">https://www.nature.com/articles/s41477-021-01001-0</t>
  </si>
  <si>
    <t xml:space="preserve">Nature Plants</t>
  </si>
  <si>
    <t xml:space="preserve">https://doi.org/10.1038/s41477-021-01001-0</t>
  </si>
  <si>
    <t xml:space="preserve">Sibling Models, Categorical Outcomes, and the Intra-Class Correlation</t>
  </si>
  <si>
    <t xml:space="preserve">In sibling models with categorical outcomes the question arises of how best to calculate the intraclass correlation, ICC. We show that, for this purpose, the random effects linear probability model is preferable to a random effects non-linear probability model, such as a logit or probit. This is because, for a binary outcome, the ICC derived from a random effects linear probability model is a non-parametric estimate of the ICC, equivalent to a statistic called Cohen’s κ. Furthermore, because κ can be calculated when the outcome has more than two categories, we can use the random effects linear probability model to compute a single ICC in cases with more than two outcome categories. Lastly, ICCs are often compared between groups to show the degree to which sibling differences vary between groups: we show that when the outcome is categorical these comparisons are invalid. We suggest alternative measures for this purpose.</t>
  </si>
  <si>
    <t xml:space="preserve">Sibling Models, Categorical Outcomes, and the Intra-Class Correlation | European Sociological Review | Oxford Academic (oup.com)</t>
  </si>
  <si>
    <t xml:space="preserve">https://doi.org/10.1093/esr/jcaa057</t>
  </si>
  <si>
    <t xml:space="preserve">1/11/2021 - 31/10/2022</t>
  </si>
  <si>
    <t xml:space="preserve">Using Inverse Probability Weighting to Address Post-Outcome Collider Bias</t>
  </si>
  <si>
    <t xml:space="preserve">We consider the problem of bias arising from conditioning on a post-outcome collider. We illustrate this with reference to Elwert and Winship (2014) but we go beyond their study to investigate the extent to which inverse probability weighting might offer solutions. We use linear models to derive expressions for the bias arising in different kinds of post-outcome confounding, and we show the specific situations in which inverse probability weighting will allow us to obtain estimates that are consistent or, if not consistent, less biased than those obtained via ordinary least squares regression.</t>
  </si>
  <si>
    <t xml:space="preserve">Using Inverse Probability Weighting to Address Post-Outcome Collider Bias - Richard Breen, John Ermisch, 2021 (sagepub.com)</t>
  </si>
  <si>
    <t xml:space="preserve">Sage Journals</t>
  </si>
  <si>
    <t xml:space="preserve">https://doi.org/10.1177/00491241211043131</t>
  </si>
  <si>
    <t xml:space="preserve">Lewis R. Anderso , Christiaan W.S. Monden, Erzsébet Bukodi</t>
  </si>
  <si>
    <t xml:space="preserve">Stressful Life Events, Differential Vulnerability, and Depressive Symptoms: Critique and New Evidence</t>
  </si>
  <si>
    <t xml:space="preserve">Depressive symptoms are disproportionately high among women and less educated individuals. One mechanism proposed to explain this is the differential vulnerability hypothesis—that these groups experience particularly strong increases in symptoms in response to stressful life events. We identify limitations to prior work and present evidence from a new approach to life stress research using the UK Household Longitudinal Study. Preliminarily, we replicate prior findings of differential vulnerability in between-individual models. Harnessing repeated measures, however, we show that apparent findings of differential vulnerability by both sex and education are artifacts of confounding. Men and women experience similar average increases in depressive symptoms after stressful life events. One exception is tentative evidence for a stronger association among women for events occurring to others in the household. We term this the “female vulnerability to network events” hypothesis and discuss with reference to Kessler and McLeod’s related “cost of caring” hypothesis.</t>
  </si>
  <si>
    <t xml:space="preserve">Stressful Life Events, Differential Vulnerability, and Depressive Symptoms: Critique and New Evidence - Lewis R. Anderson, Christiaan W.S. Monden, Erzsébet Bukodi, 2021 (sagepub.com)</t>
  </si>
  <si>
    <t xml:space="preserve">Journal of Health and Social Behaviour</t>
  </si>
  <si>
    <t xml:space="preserve">https://doi.org/10.1177/00221465211055993</t>
  </si>
  <si>
    <t xml:space="preserve">Marília R. Nepomuceno, Qi Cui, Alyson van Raalte, José Manuel Aburto, and Vladimir Canudas-Romo</t>
  </si>
  <si>
    <t xml:space="preserve">The Cross-sectional Average Inequality in Lifespan (CAL† ): A Lifespan Variation Measure That Reflects the Mortality Histories of Cohorts</t>
  </si>
  <si>
    <t xml:space="preserve">Lifespan variation is a key metric of mortality that describes both individual uncertainty about the length of life and heterogeneity in population health. We propose a novel and timely lifespan variation measure, which we call the cross-sectional average inequality in lifespan, or CAL†. This new index provides an alternative perspective on the analysis of lifespan inequality by combining the mortality histories of all cohorts present in a cross-sectional approach. We demonstrate how differences in the CAL† measure can be decomposed between populations by age and cohort to explore the compression or expansion of mortality in a cohort perspective. We apply these new methods using data from 10 low-mortality countries or regions from 1879 to 2013. CAL† reveals greater uncertainty in the timing of death than the period life table–based indices of variation indicate. Also, country rankings of lifespan inequality vary considerably between period and cross-sectional measures. These differences raise intriguing questions as to which temporal dimension is the most relevant to individuals when considering the uncertainty in the timing of death in planning their life courses.</t>
  </si>
  <si>
    <t xml:space="preserve">The Cross-sectional Average Inequality in Lifespan (CAL†): A Lifespan Variation Measure That Reflects the Mortality Histories of Cohorts | Demography | Duke University Press (dukeupress.edu)</t>
  </si>
  <si>
    <t xml:space="preserve">https://doi.org/10.1215/00703370-9637380</t>
  </si>
  <si>
    <t xml:space="preserve">Melinda C. Mills, Charles Rahal</t>
  </si>
  <si>
    <r>
      <rPr>
        <sz val="11"/>
        <color rgb="FF000000"/>
        <rFont val="Calibri"/>
        <family val="2"/>
        <charset val="1"/>
      </rPr>
      <t xml:space="preserve">Population Studies</t>
    </r>
    <r>
      <rPr>
        <sz val="11"/>
        <color rgb="FF333333"/>
        <rFont val="Calibri"/>
        <family val="2"/>
        <charset val="1"/>
      </rPr>
      <t xml:space="preserve"> at 75 years: An empirical review</t>
    </r>
  </si>
  <si>
    <t xml:space="preserve">Population Studies advances research on fertility, mortality, family, migration, methods, policy, and beyond, yet it lacks a recent, rigorous review. We examine all papers published between 1947 and 2020 (N = 1,901) and their authors, using natural language processing, social network analysis, and mixed methods that combine unsupervised machine learning with qualitative coding. After providing a brief history, we map the evolution in authorship and papers towards shorter, multi-authored papers, also finding that females comprise 33.5 per cent of authorship across the period under study, with varied sex ratios across topics. Most papers examine fertility, mortality, and family, studying groups and change, but topics vary over time. Children are rarely studied, and research on women focuses on family planning, fertility decline, and unions, whereas key domains for research on men are migration, historical demography (war, famine), and employment. Research on Africa and Asia focuses on family planning, with work on fertility decline concentrated on North America and Europe, consistent with theories of demographic transition. Our resulting discussion identifies future directions for demographic research.</t>
  </si>
  <si>
    <t xml:space="preserve">Population Studies at 75 years: An empirical review (tandfonline.com)</t>
  </si>
  <si>
    <t xml:space="preserve">https://doi.org/10.1080/00324728.2021.1996624</t>
  </si>
  <si>
    <t xml:space="preserve">Melinda C. Mills, Tobias Rüttenauer</t>
  </si>
  <si>
    <t xml:space="preserve">The effect of mandatory COVID-19 certificates on vaccine uptake: synthetic-control modelling of six countries</t>
  </si>
  <si>
    <t xml:space="preserve">Background Mandatory COVID-19 certification (showing vaccination, recent negative test, or proof of recovery) has been introduced in some countries. We aimed to investigate the effect of certification on vaccine uptake. Methods We designed a synthetic control model comparing six countries (Denmark, Israel, Italy, France, Germany, and Switzerland) that introduced certification (April–August, 2021), with 19 control countries. Using daily data on cases, deaths, vaccinations, and country-specific information, we produced a counterfactual trend estimating what might have happened in similar circumstances if certificates were not introduced. The main outcome was daily COVID-19 vaccine doses. Findings COVID-19 certification led to increased vaccinations 20 days before implementation in anticipation, with a lasting effect up to 40 days after. Countries with pre-intervention uptake that was below average had a more pronounced increase in daily vaccinations compared with those where uptake was already average or higher. In France, doses exceeded 55672 (95% CI 49668–73707) vaccines per million population or, in absolute terms, 3 761440 (3 355 761–4 979952) doses before mandatory certification and 72 151 (37 940–114140) per million population after certification (4874857 [2563396–7 711769] doses). We found no effect in countries that already had average uptake (Germany), or an unclear effect when certificates were introduced during a period of limited vaccine supply (Denmark). Increase in uptake was highest for people younger than 30 years after the introduction of certification. Access restrictions linked to certain settings (nightclubs and events with &gt;1000 people) were associated with increased uptake in those younger than 20 years. When certification was extended to broader settings, uptake remained high in the youngest group, but increases were also observed in those aged 30–49 years. Interpretation Mandatory COVID-19 certification could increase vaccine uptake, but interpretation and transferability of findings need to be considered in the context of pre-existing levels of vaccine uptake and hesitancy, eligibility changes, and the pandemic trajectory.</t>
  </si>
  <si>
    <t xml:space="preserve">The effect of mandatory COVID-19 certificates on vaccine uptake: synthetic-control modelling of six countries - The Lancet Public Health</t>
  </si>
  <si>
    <t xml:space="preserve">The Lancet Public Health</t>
  </si>
  <si>
    <t xml:space="preserve">https://doi.org/10.1016/S2468-2667(21)00273-5</t>
  </si>
  <si>
    <t xml:space="preserve">Arun Frey </t>
  </si>
  <si>
    <t xml:space="preserve">Getting under the Skin: The Impact of Terrorist Attacks on Native and Immigrant Sentimen</t>
  </si>
  <si>
    <t xml:space="preserve">There is growing academic interest in examining how terrorist attacks shape the majority’s attitudes towards minority groups. Yet, little is known of how these minority groups react to the backlash such events provoke. This paper leverages the exogenous occurrence of a series of terrorist attacks during the fieldwork period of two surveys to estimate how such events affect the sentiment of both citizens and asylum seekers in Germany. Results of the natural experiment reveal that the 2016 terror attacks in Nice, Würzburg, and Ansbach substantially increased anti-refugee sentiment among German respondents. In line with this increase in hostility, refugees experienced more discrimination, felt less welcome in Germany, and suffered clinically relevant declines in mental health in the aftermath of the attacks. These results provide a more holistic understanding of how terrorism corrodes intergroup relations and how it affects those that are blamed for the events and thus suffer the brunt of the backlash following their occurrence.</t>
  </si>
  <si>
    <t xml:space="preserve">Getting under the Skin: The Impact of Terrorist Attacks on Native and Immigrant Sentiment | Social Forces | Oxford Academic (oup.com)</t>
  </si>
  <si>
    <t xml:space="preserve">Social Forces</t>
  </si>
  <si>
    <t xml:space="preserve">https://doi.org/10.1093/sf/soab135</t>
  </si>
  <si>
    <t xml:space="preserve">Nicole Kapelle, Sergi Vidal </t>
  </si>
  <si>
    <t xml:space="preserve">Heterogeneity in Family Life Course Patterns and Intra-Cohort Wealth Disparities in Late Working Age</t>
  </si>
  <si>
    <t xml:space="preserve">Considering soaring wealth inequalities in older age, this research addresses the relationship between family life courses and widening wealth differences between individuals as they age. We holistically examine how childbearing and marital histories are associated with personal wealth at ages 50–59 for Western Germans born between 1943 and 1967. We propose that deviations from culturally and institutionally-supported family patterns, or the stratified access to them, associate with differential wealth accumulation over time and can explain wealth inequalities at older ages. Using longitudinal data from the German Socio-Economic Panel Study (SOEP, v34, waves 2002–2017), we first identified typical family trajectory patterns between ages 16 and 50 with multichannel sequence analysis and cluster analysis. We then modelled personal wealth ranks at ages 50–59 as a function of family patterns. Results showed that deviations from the standard family pattern (i.e. stable marriage with, on average, two children) were mostly associated with lower wealth ranks at older age, controlling for childhood characteristics that partly predict selection into family patterns and baseline wealth. We found higher wealth penalties for greater deviation and lower penalties for moderate deviation from the standard family pattern. Addressing entire family trajectories, our research extended and nuanced our knowledge of the role of earlier family behaviour for later economic wellbeing. By using personal-level rather than household-level wealth data, we were able to identify substantial gender differences in the study associations. Our research also recognised the importance of combining marital and childbearing histories to assess wealth inequalities.</t>
  </si>
  <si>
    <t xml:space="preserve">Heterogeneity in Family Life Course Patterns and Intra-Cohort Wealth Disparities in Late Working Age | SpringerLink</t>
  </si>
  <si>
    <t xml:space="preserve">European Journal of Population</t>
  </si>
  <si>
    <t xml:space="preserve">https://doi.org/10.1007/s10680-021-09601-4</t>
  </si>
  <si>
    <t xml:space="preserve">Valentina Rotondi, Michele Rocca</t>
  </si>
  <si>
    <t xml:space="preserve">Bombs and Babies: Exposure to Terrorism and Fertility Choices in Nigeria</t>
  </si>
  <si>
    <t xml:space="preserve">The aim of terrorism all over the world is to have fear rule over people’s lives. The consequences of terrorist attacks, however, are substantially different across contexts. In this paper we study the association between exposure to Boko Haram’s attacks and households’ fertility choices in Nigeria. We hypothesise that households exposed to terrorism increase their number of children as a way to insure against future unexpected shocks. We test this hypothesis using geolocalised panel data linked to information on terrorist attacks that occurred in the region. Consistent with our hypothesis, terrorism is found to increase fertility (proxied by the number of surviving children per household): a one standard deviation increase in the number of fatalities increases the probability that a household hit by terrorism has a newborn by 1%1%⁠. This association is robust to the use of difference-in-differences and instrumental variables models—and therefore can be given a causal interpretation.</t>
  </si>
  <si>
    <t xml:space="preserve">Bombs and Babies: Exposure to Terrorism and Fertility Choices in Nigeria | Journal of African Economies | Oxford Academic (oup.com)</t>
  </si>
  <si>
    <t xml:space="preserve">Journal of African Economies</t>
  </si>
  <si>
    <t xml:space="preserve">https://doi.org/10.1093/jae/ejab030</t>
  </si>
  <si>
    <t xml:space="preserve">Ginevra Floridi, Benjamin E. Lauderdale</t>
  </si>
  <si>
    <t xml:space="preserve">Pairwise comparisons as a scale development tool for composite measures</t>
  </si>
  <si>
    <t xml:space="preserve">Composite scales are widely used for measuring aggregate social science concepts. These often consist of linear indices obtained as the weighted sum of a set of relevant indicators. However, selecting coefficients (or weights) that reflect the substantive importance of each indicator towards the concept of interest is a difficult task. We propose a method for the generation of linear indices for aggregate concepts based on pairwise comparisons. Specifically, we ask a group of subject-matter experts to perform a series of pairwise comparisons, with respect to the concept of interest, between profiles displaying different combinations of indicators. This allows us to estimate coefficients for each indicator that provide a linear approximation to how experts make the pairwise evaluations. As we show, the method makes it straightforward to assess intercoder reliability, while being a more accessible task than directly asking experts for coefficients. We demonstrate our method with an application to the concept of ‘productive ageing’, including a cross-cultural comparison of weighting schemes derived from a group of Italian and a group of South Korean experts on this concept.</t>
  </si>
  <si>
    <t xml:space="preserve">Pairwise comparisons as a scale development tool for composite measures - Floridi - - Journal of the Royal Statistical Society: Series A (Statistics in Society) - Wiley Online Library</t>
  </si>
  <si>
    <t xml:space="preserve">Royal Statistical Society </t>
  </si>
  <si>
    <t xml:space="preserve"> https://doi.org/10.1111/rssa.12790</t>
  </si>
  <si>
    <t xml:space="preserve">Jiaxin Shi, Inaki Permanyer</t>
  </si>
  <si>
    <t xml:space="preserve">Normalized lifespan inequality: disentangling the longevity–lifespan variability nexus</t>
  </si>
  <si>
    <t xml:space="preserve">Previous studies have documented a historically strong and negative association between countries’ life expectancy (i.e., average longevity) and length-of-life inequality (i.e., variability in ages at death). The relationship between both variables might be partially explained by life expectancy increasing at a faster pace than maximal length of life, a phenomenon that mechanically compresses the age-at-death distribution and has not been taken into consideration in previous studies. In this paper, we propose a new approach to lifespan inequality measurement that accounts for the (uncertainly) bounded nature of length-of-life. Applying the new approach to the countries of the Human Mortality Database, we observe that the decline in overall lifespan variability typically associated with increases in longevity seems to stop and even reverse at higher levels of life expectancy. This suggests the emergence of worrying ethical dilemmas, whereby higher achievements in longevity would only be possible at the expense of higher lifespan variability.</t>
  </si>
  <si>
    <t xml:space="preserve">Normalized lifespan inequality: disentangling the longevity–lifespan variability nexus | Genus | Full Text (springeropen.com)</t>
  </si>
  <si>
    <t xml:space="preserve">Springer Open, Genus</t>
  </si>
  <si>
    <t xml:space="preserve">Thor Berger, Per Engzell</t>
  </si>
  <si>
    <t xml:space="preserve">Industrial automation and intergenerational income mobility in the United States</t>
  </si>
  <si>
    <t xml:space="preserve">Industrial automation and intergenerational income mobility in the United States - ScienceDirect</t>
  </si>
  <si>
    <t xml:space="preserve">Science Direct </t>
  </si>
  <si>
    <t xml:space="preserve">https://doi.org/10.1016/j.ssresearch.2021.102686</t>
  </si>
  <si>
    <t xml:space="preserve">Alexander Dicks, Mark Levels, Rolf Van Der Velden, Melinda C. Mills,</t>
  </si>
  <si>
    <t xml:space="preserve">How Young Mothers Rely on Kin Networks and Formal Childcare to Avoid Becoming NEET in the Netherlands</t>
  </si>
  <si>
    <t xml:space="preserve">Motherhood is often cited as one of the main reasons for young women to become NEET (not in employment, education, or training). Given the potential long-term negative implications of NEET status, it is important to understand which types of resources can help young mothers to avoid becoming NEET around childbirth. In this paper we investigate how the chances of young mothers to become and stay NEET around the time of first birth are related to the availability and characteristics of members of their social support network, especially partners and grandparents, to assist in childcare. In addition, we consider the local availability of formal childcare. We use population-wide register data from the Netherlands and estimate discrete-time eventhistory models. Our results show that young mothers who are cohabitating or married are less likely to become NEETs than single mothers. We also show that economic activity and relative wage of both young mothers and their partners decreases the likelihood to become NEET and to exit NEET. With respect to the grandparents, we find that having more grandparents live in the immediate vicinity is associated with a lower likelihood to become NEET and a higher likelihood to exit NEET. Furthermore, we find that young mothers with economically inactive parents are more likely to become and less likely to exit NEET. Lastly, we find evidence for crowding-out of informal and formal childcare. Formal and informal childcare sources interact in such a way that the role of either becomes less important as more of the other is available.</t>
  </si>
  <si>
    <t xml:space="preserve">Frontiers | How Young Mothers Rely on Kin Networks and Formal Childcare to Avoid Becoming NEET in the Netherlands | Sociology (frontiersin.org)</t>
  </si>
  <si>
    <t xml:space="preserve">Frontiers in Sociology</t>
  </si>
  <si>
    <t xml:space="preserve">https://doi.org/10.3389/fsoc.2021.787532</t>
  </si>
  <si>
    <t xml:space="preserve">Nicole Kapelle</t>
  </si>
  <si>
    <t xml:space="preserve">Time cannot heal all wounds: Wealth trajectories of divorcees and the married</t>
  </si>
  <si>
    <t xml:space="preserve">Objective To explore disparities in wealth trajectories between divorcees and continuously married individuals including moderation effects of remarriage and gender. Background Amid concerns of long-term economic consequences of divorce, research illustrated that ever-divorced individuals hold less wealth than the married preretirement. However, it remains unclear whether this is a direct result of immediate, lasting divorce-related wealth penalties or whether divorce also leads to long-term wealth accumulation disparities. Method Using personal-level, longitudinal wealth data from the Socio-Economic Panel Study, I applied propensity score and exact matching with random-effects growth models to compare wealth trajectories of divorcees and the married. The matching allowed (1) married controls to be assigned a theoretical divorce date for ease of comparability to the treatment group (i.e., divorcees) and (2) the account of a wide range of baseline differences. Results Wealth differences between ever-divorce and continuously married individuals stem from lasting disadvantage—particularly for housing wealth—generated immediately around divorce rather than a scarring of divorcees' wealth accumulation. Remarriage but particularly gender is relevant moderators. Whereas remarriage moderates net wealth trajectories through housing wealth, gender moderates trajectories through financial wealth. Conclusion Divorce importantly contributes to wealth stratification. Mitigation of divorce-related wealth penalties for both men and women needs to focus on immediate, but lasting costs of divorce particularly regarding homeownership.</t>
  </si>
  <si>
    <t xml:space="preserve">https://onlinelibrary.wiley.com/doi/10.1111/jomf.12824</t>
  </si>
  <si>
    <t xml:space="preserve">Wiley Online Library</t>
  </si>
  <si>
    <t xml:space="preserve">https://doi.org/10.1111/jomf.12824</t>
  </si>
  <si>
    <t xml:space="preserve">Charles C. Lanfear</t>
  </si>
  <si>
    <t xml:space="preserve">Collective efficacy and the built environment</t>
  </si>
  <si>
    <t xml:space="preserve">Collective efficacy is a prominent explanation for neighborhood crime concentrations. Just as crime is concentrated in particular neighborhoods, within-neighborhoods crime is concentrated in particular criminogenic locations. Research suggests criminogenic locations are determined by features of the built environment. This study links collective efficacy with situational opportunity to propose that collective efficacy facilitates the removal of criminogenic features of the built environment. I test this by examining associations 1) between past collective efficacy and present criminogenic features of the built environment, as well as 2) between those built environment features and crime, net of present collective efficacy. These are modeled using piecewise structural equations with generalized linear mixed-effect regressions on data from 1,641 blocks in 343 Chicago neighborhoods. Four types of police-reported crime are modeled using eight block-level built environment features in the 2003 Chicago Community Area Health Study (CCAHS; N = 3,074) and neighborhood collective efficacy from the CCAHS and the 1995 Project in Human Development in Chicago Neighborhoods (PHDCN) Community Survey (N = 7,672). Findings suggest neighborhoods with high collective efficacy maintain low rates of crime in part by limiting criminogenic built environment features, in particular, abandoned buildings. This crime control pathway is important because changes to the built environment are long lasting and reduce the need for future interventions against crime.</t>
  </si>
  <si>
    <t xml:space="preserve">Collective efficacy and the built environment* - Lanfear - - Criminology - Wiley Online Library</t>
  </si>
  <si>
    <t xml:space="preserve">Criminology</t>
  </si>
  <si>
    <t xml:space="preserve">https://doi.org/10.1111/1745-9125.12304</t>
  </si>
  <si>
    <t xml:space="preserve">Brian Houle, Chodziwadziwa W Kabudula, Andrea M Tilstra, Sanyu A Mojola, Enid Schatz, Samuel J Clark, Nicole Angotti, F Xavier Gómez-Olivé, Jane Menken </t>
  </si>
  <si>
    <t xml:space="preserve">Twin epidemics: the effects of HIV and systolic blood pressure on mortality risk in rural South Africa, 2010-2019</t>
  </si>
  <si>
    <t xml:space="preserve">Background Sub-Saharan African settings are experiencing dual epidemics of HIV and hypertension. We investigate effects of each condition on mortality and examine whether HIV and hypertension interact in determining mortality. Methods Data come from the 2010 Ha Nakekela population-based survey of individuals ages 40 and older (1,802 women; 1,107 men) nested in the Agincourt Health and socio-Demographic Surveillance System in rural South Africa, which provides mortality follow-up from population surveillance until mid-2019. Using discrete-time event history models stratified by sex, we assessed differential mortality risks according to baseline measures of HIV infection, HIV-1 RNA viral load, and systolic blood pressure. Results During the 8-year follow-up period, mortality was high (477 deaths). Survey weighted estimates are that 37% of men (mortality rate 987.53/100,000, 95% CI: 986.26 to 988.79) and 25% of women (mortality rate 937.28/100,000, 95% CI: 899.7 to 974.88) died. Over a quarter of participants were living with HIV (PLWH) at baseline, over 50% of whom had unsuppressed viral loads. The share of the population with a systolic blood pressure of 140mm Hg or higher increased from 24% at ages 40-59 to 50% at ages 75-plus and was generally higher for those not living with HIV compared to PLWH. Men and women with unsuppressed viral load had elevated mortality risks (men: adjusted odds ratio (aOR) 3.23, 95% CI: 2.21 to 4.71, women: aOR 2.05, 95% CI: 1.27 to 3.30). There was a weak, non-linear relationship between systolic blood pressure and higher mortality risk. We found no significant interaction between systolic blood pressure and HIV status for either men or women (p&gt;0.05). Conclusions Our results indicate that HIV and elevated blood pressure are acting as separate, non-interacting epidemics affecting high proportions of the older adult population. PLWH with unsuppressed viral load were at higher mortality risk compared to those uninfected. Systolic blood pressure was a mortality risk factor independent of HIV status. As antiretroviral therapy becomes more widespread, further longitudinal follow-up is needed to understand how the dynamics of increased longevity and multimorbidity among people living with both HIV and high blood pressure, as well as the emergence of COVID-19, may alter these patterns.</t>
  </si>
  <si>
    <t xml:space="preserve">Twin epidemics: the effects of HIV and systolic blood pressure on mortality risk in rural South Africa, 2010-2019 | BMC Public Health | Full Text (biomedcentral.com)</t>
  </si>
  <si>
    <t xml:space="preserve">BMC Public Health</t>
  </si>
  <si>
    <t xml:space="preserve"> 
https://doi.org/10.1186/s12889-022-12791-z</t>
  </si>
  <si>
    <r>
      <rPr>
        <sz val="11"/>
        <color rgb="FF333333"/>
        <rFont val="Calibri"/>
        <family val="2"/>
        <charset val="1"/>
      </rPr>
      <t xml:space="preserve">Jonas Schöley, </t>
    </r>
    <r>
      <rPr>
        <sz val="11"/>
        <color rgb="FF808080"/>
        <rFont val="Calibri"/>
        <family val="2"/>
        <charset val="1"/>
      </rPr>
      <t xml:space="preserve"> </t>
    </r>
    <r>
      <rPr>
        <sz val="11"/>
        <color rgb="FF333333"/>
        <rFont val="Calibri"/>
        <family val="2"/>
        <charset val="1"/>
      </rPr>
      <t xml:space="preserve">José Manuel Aburto, Ilya Kashnitsky, </t>
    </r>
    <r>
      <rPr>
        <sz val="11"/>
        <color rgb="FF808080"/>
        <rFont val="Calibri"/>
        <family val="2"/>
        <charset val="1"/>
      </rPr>
      <t xml:space="preserve"> </t>
    </r>
    <r>
      <rPr>
        <sz val="11"/>
        <color rgb="FF333333"/>
        <rFont val="Calibri"/>
        <family val="2"/>
        <charset val="1"/>
      </rPr>
      <t xml:space="preserve">Maxi S. Kniffka, </t>
    </r>
    <r>
      <rPr>
        <sz val="11"/>
        <color rgb="FF808080"/>
        <rFont val="Calibri"/>
        <family val="2"/>
        <charset val="1"/>
      </rPr>
      <t xml:space="preserve"> </t>
    </r>
    <r>
      <rPr>
        <sz val="11"/>
        <color rgb="FF333333"/>
        <rFont val="Calibri"/>
        <family val="2"/>
        <charset val="1"/>
      </rPr>
      <t xml:space="preserve">Luyin Zhang, </t>
    </r>
    <r>
      <rPr>
        <sz val="11"/>
        <color rgb="FF808080"/>
        <rFont val="Calibri"/>
        <family val="2"/>
        <charset val="1"/>
      </rPr>
      <t xml:space="preserve"> </t>
    </r>
    <r>
      <rPr>
        <sz val="11"/>
        <color rgb="FF333333"/>
        <rFont val="Calibri"/>
        <family val="2"/>
        <charset val="1"/>
      </rPr>
      <t xml:space="preserve">Hannaliis Jaadla, </t>
    </r>
    <r>
      <rPr>
        <sz val="11"/>
        <color rgb="FF808080"/>
        <rFont val="Calibri"/>
        <family val="2"/>
        <charset val="1"/>
      </rPr>
      <t xml:space="preserve"> </t>
    </r>
    <r>
      <rPr>
        <sz val="11"/>
        <color rgb="FF333333"/>
        <rFont val="Calibri"/>
        <family val="2"/>
        <charset val="1"/>
      </rPr>
      <t xml:space="preserve">Jennifer B. Dowd, </t>
    </r>
    <r>
      <rPr>
        <sz val="11"/>
        <color rgb="FF808080"/>
        <rFont val="Calibri"/>
        <family val="2"/>
        <charset val="1"/>
      </rPr>
      <t xml:space="preserve"> </t>
    </r>
    <r>
      <rPr>
        <sz val="11"/>
        <color rgb="FF333333"/>
        <rFont val="Calibri"/>
        <family val="2"/>
        <charset val="1"/>
      </rPr>
      <t xml:space="preserve">Ridhi Kashyap</t>
    </r>
  </si>
  <si>
    <t xml:space="preserve">Bounce backs amid continued losses: Life expectancy changes since COVID-19</t>
  </si>
  <si>
    <t xml:space="preserve">The COVID-19 pandemic triggered an unprecedented rise in mortality that translated into life expectancy losses around the world, with only a few exceptions. We estimate life expectancy changes in 29 countries since 2020, including most of Europe, the US and Chile, attribute them to mortality changes by age group, and compare them to historic life expectancy shocks. Our results show divergence in mortality impacts of the pandemic in 2021. While countries in Western Europe experienced bounce-backs from life expectancy losses of 2020, Eastern Europe and the US witnessed sustained and substantial life expectancy deficits. Life expectancy deficits among ages 60+ were strongly correlated with measures of vaccination uptake. In contrast to 2020, the age profile of excess mortality in 2021 was younger with those in under-80 age groups contributing more to life expectancy losses. However, even in 2021, registered COVID-19 deaths continued to account for most life expectancy losses.</t>
  </si>
  <si>
    <t xml:space="preserve">https://www.medrxiv.org/content/10.1101/2022.02.23.22271380v1</t>
  </si>
  <si>
    <t xml:space="preserve">https://doi.org/10.1101/2022.02.23.22271380</t>
  </si>
  <si>
    <t xml:space="preserve">Jennifer Beam Dowd</t>
  </si>
  <si>
    <t xml:space="preserve">The UK’s covid-19 data collection has been “world beating”—let’s not throw it away</t>
  </si>
  <si>
    <t xml:space="preserve">The UK’s covid-19 data collection has been “world beating”—let’s not throw it away | The BMJ</t>
  </si>
  <si>
    <t xml:space="preserve">The BMJ</t>
  </si>
  <si>
    <t xml:space="preserve">https://doi.org/10.1136/bmj.o496</t>
  </si>
  <si>
    <r>
      <rPr>
        <sz val="11"/>
        <color rgb="FF000000"/>
        <rFont val="Calibri"/>
        <family val="2"/>
        <charset val="1"/>
      </rPr>
      <t xml:space="preserve">Benedetta Pongiglione,</t>
    </r>
    <r>
      <rPr>
        <sz val="11"/>
        <rFont val="Calibri"/>
        <family val="2"/>
        <charset val="1"/>
      </rPr>
      <t xml:space="preserve"> George Ploubidis, Jennifer B Dowd</t>
    </r>
  </si>
  <si>
    <t xml:space="preserve">Older adults in the US have worse cardiometabolic health compared to England</t>
  </si>
  <si>
    <t xml:space="preserve">Explanations for lagging life expectancy in the United States compared to other high-income countries have focused largely on “deaths of despair,” but attention has also shifted to the role of stalling improvements in cardiovascular disease and the obesity epidemic. Using harmonized data from the U.S. Health and Retirement Study and English Longitudinal Study of Ageing, we assess differences in self-reported and objective measures of health, among older adults in the United States and England and explore whether the differences in body mass index (BMI) documented between the United States and England explain the U.S. disadvantage. Older adults in the United States have a much higher prevalence of diabetes, low high-density lipoprotein cholesterol, and high inflammation (C-reactive protein) compared to English adults. While the distribution of BMI is shifted to the right in the United States with more people falling into extreme obesity categories, these differences do not explain the cross-country differences in measured biological risk. We conclude by considering how country differences in health may have affected the burden of coronavirus disease 2019 mortality in both countries.</t>
  </si>
  <si>
    <t xml:space="preserve">Older adults in the US have worse cardiometabolic health compared to England | The Journals of Gerontology: Series B | Oxford Academic (oup.com)</t>
  </si>
  <si>
    <t xml:space="preserve">The Journals of Gerontology</t>
  </si>
  <si>
    <t xml:space="preserve">https://doi.org/10.1093/geronb/gbac023</t>
  </si>
  <si>
    <t xml:space="preserve">Mark D. Verhagen</t>
  </si>
  <si>
    <t xml:space="preserve">A Pragmatist’s Guide to Using Prediction in the Social Sciences</t>
  </si>
  <si>
    <t xml:space="preserve">Prediction is an underused tool in the social sciences, often for the wrong reasons. Many social scientists confuse prediction with unnecessarily complicated methods or with narrowly predicting the future. This is unfortunate. When we view prediction as the simple process of evaluating a model’s ability to approximate an outcome of interest, it becomes a more generally applicable and disarmingly simple technique. For all its simplicity, the value of prediction should not be underestimated. Prediction can address enduring sources of criticism plaguing the social sciences, like a lack of assessing a model’s ability to reflect the real world, or the use of overly simplistic models to capture social life. The author illustrates these benefits with empirical examples that merely skim the surface of the many and varied ways in which prediction can be applied, staking the claim that prediction is a truly illustrious “free lunch” that can greatly benefit social scientists in their empirical work.</t>
  </si>
  <si>
    <t xml:space="preserve">A Pragmatist’s Guide to Using Prediction in the Social Sciences - Mark D. Verhagen, 2022 (sagepub.com)</t>
  </si>
  <si>
    <t xml:space="preserve">https://doi.org/10.1177/23780231221081702</t>
  </si>
  <si>
    <r>
      <rPr>
        <sz val="11"/>
        <color rgb="FF000000"/>
        <rFont val="Calibri"/>
        <family val="2"/>
        <charset val="1"/>
      </rPr>
      <t xml:space="preserve">Serena Vigezzi</t>
    </r>
    <r>
      <rPr>
        <sz val="7"/>
        <color rgb="FF000000"/>
        <rFont val="Arial"/>
        <family val="2"/>
        <charset val="1"/>
      </rPr>
      <t xml:space="preserve">, </t>
    </r>
    <r>
      <rPr>
        <sz val="11"/>
        <rFont val="Calibri"/>
        <family val="2"/>
        <charset val="1"/>
      </rPr>
      <t xml:space="preserve">José Manuel Aburto, Iñaki Permanyer, Virginia Zarulli</t>
    </r>
  </si>
  <si>
    <t xml:space="preserve">Divergent trends in lifespan variation during mortality crises</t>
  </si>
  <si>
    <t xml:space="preserve">Background: Lifespan variation has been attracting attention as a measure of population health and mortality. Several studies have highlighted its strong inverse relationship with life expectancy during periods of steady mortality decline, but this association weakens, and even reverses, when mortality does not improve equally over age. To date no study has comprehensively explored the behaviour of lifespan variation when mortality increases significantly. Objective: We investigate lifespan variation trends around various mortality crises, focusing on age-specific contributions and sex differences. Methods: Drawing data from the Human Mortality Database and Meslé and Vallin’s Ukrainian lifetables, we analyse five European epidemics and famines across three centuries. We use six measures of lifespan variation and adopt the linear integral method of decomposition. Results: During these crises, relative lifespan variation increases, while absolute variation declines, and subsequently both quickly revert to pre-crisis levels. We show that mortality at older ages leads to a temporary increase in absolute – but not relative – variation. The lifespan variation of females is less affected than that of males, because of differences in the impact of infant and child mortality. Conclusions: Even when infant mortality is high, mortality at older ages can influence lifespan variation. Our results also underscore the sex differences in the vulnerability of young individuals in periods of extreme mortality. Contribution: By underlining different trends of lifespan variation by sex and indicator, we offer new insight into the consequences of mortality crises. Contrary to what is often asserted, we show that the choice of lifespan variation indicator is not always inconsequential.</t>
  </si>
  <si>
    <t xml:space="preserve">Divergent trends in lifespan variation during mortality crises (Volume 46 - Article 11 | Pages 291–336) (demographic-research.org)</t>
  </si>
  <si>
    <t xml:space="preserve">10.4054/DemRes.2022.46.11</t>
  </si>
  <si>
    <t xml:space="preserve">Carlo Carraro, Otilia Dhand, Barry Eichengreen, Melinda Mills, Hélène Rey, André Sapir, Daniela Schwarzer</t>
  </si>
  <si>
    <t xml:space="preserve">A New Era for Europe - How the European Union Can Make the Most of its Pandemic Recovery, Pursue Sustainable Growth, and Promote Global Stability</t>
  </si>
  <si>
    <t xml:space="preserve">A New Era for Europe - How the European Union Can Make the Most of its Pandemic Recovery, Pursue Sustainable Growth, and Promote Global Stability | European Commission (europa.eu)</t>
  </si>
  <si>
    <t xml:space="preserve">Luxembourg: Publications Office of the European Union, 2022</t>
  </si>
  <si>
    <t xml:space="preserve">doi:10.2765/11297</t>
  </si>
  <si>
    <r>
      <rPr>
        <sz val="11"/>
        <color rgb="FF000000"/>
        <rFont val="Calibri"/>
        <family val="2"/>
        <charset val="1"/>
      </rPr>
      <t xml:space="preserve">Serena Vigezzi</t>
    </r>
    <r>
      <rPr>
        <sz val="7"/>
        <color rgb="FF000000"/>
        <rFont val="Arial"/>
        <family val="2"/>
        <charset val="1"/>
      </rPr>
      <t xml:space="preserve">, </t>
    </r>
    <r>
      <rPr>
        <sz val="11"/>
        <rFont val="Calibri"/>
        <family val="2"/>
        <charset val="1"/>
      </rPr>
      <t xml:space="preserve">Josè Manuel Aburto, Iñaki Permanyer, Virginia Zarulli</t>
    </r>
  </si>
  <si>
    <t xml:space="preserve">Background: Lifespan variation has been attracting attention as a measure of population health and mortality. Several studies have highlighted its strong inverse relationship with life expectancy during periods of steady mortality decline, but this association weakens, and even reverses, when mortality does not improve equally over age. To date no study has comprehensively explored the behaviour of lifespan variation when mortality increases significantly.
Objective: We investigate lifespan variation trends around various mortality crises, focusing on age-specific contributions and sex differences.
Methods: Drawing data from the Human Mortality Database and Meslé and Vallin’s Ukrainian lifetables, we analyse five European epidemics and famines across three centuries. We use six measures of lifespan variation and adopt the linear integral method of decomposition.
Results: During these crises, relative lifespan variation increases, while absolute variation declines, and subsequently both quickly revert to pre-crisis levels. We show that mortality at older ages leads to a temporary increase in absolute – but not relative – variation. The lifespan variation of females is less affected than that of males, because of differences in the impact of infant and child mortality.
Conclusions: Even when infant mortality is high, mortality at older ages can influence lifespan variation. Our results also underscore the sex differences in the vulnerability of young individuals in periods of extreme mortality.
Contribution: By underlining different trends of lifespan variation by sex and indicator, we offer new insight into the consequences of mortality crises. Contrary to what is often asserted, we show that the choice of lifespan variation indicator is not always inconsequential.</t>
  </si>
  <si>
    <t xml:space="preserve">https://dx.doi.org/10.4054/DemRes.2022.46.11</t>
  </si>
  <si>
    <t xml:space="preserve">Per Block,  James Hollway, Christoph Stadtfeld, Johan Koskinen, Tom Snijders</t>
  </si>
  <si>
    <t xml:space="preserve">Circular specifications and “predicting” with information from the future: Errors in the empirical SAOM–TERGM comparison of Leifeld &amp; Cranmer</t>
  </si>
  <si>
    <t xml:space="preserve">We review the empirical comparison of Stochastic Actor-oriented Models (SAOMs) and Temporal Exponential Random Graph Models (TERGMs) by Leifeld &amp; Cranmer in this journal [Network Science 7(1):20–51, 2019]. When specifying their TERGM, they use exogenous nodal attributes calculated from the outcome networks’ observed degrees instead of endogenous ERGM equivalents of structural effects as used in the SAOM. This turns the modeled endogeneity into circularity and obtained results are tautological. In consequence, their out-of-sample predictions using TERGMs are based on out-of-sample information and thereby predict the future using observations from the future. Thus, their analysis rests on erroneous model specifications that invalidate the article’s conclusions. Finally, beyond these specific points, we argue that their evaluation metric—tie-level predictive accuracy—is unsuited for the task of comparing model performance.</t>
  </si>
  <si>
    <t xml:space="preserve">Circular specifications and “predicting” with information from the future: Errors in the empirical SAOM–TERGM comparison of Leifeld &amp; Cranmer | Network Science | Cambridge Core</t>
  </si>
  <si>
    <t xml:space="preserve">Cambridge University Press</t>
  </si>
  <si>
    <t xml:space="preserve">https://doi.org/10.1017/nws.2022.6</t>
  </si>
  <si>
    <t xml:space="preserve">Jiaxin Shi, José Manuel Aburto, Pekka Martikainen, Lasse Tarkiainen, Alyson van Raalte</t>
  </si>
  <si>
    <t xml:space="preserve">A distributional approach to measuring lifespan stratification</t>
  </si>
  <si>
    <t xml:space="preserve">The study of the mortality differences between groups has traditionally focused on metrics that describe average levels of mortality, for example life expectancy and standardized mortality rates. Additional insights can be gained by using statistical distance metrics to examine differences in lifespan distributions between groups. Here, we use a distance metric, the non-overlap index, to capture the sociological concept of stratification, which emphasizes the emergence of unique, hierarchically layered social strata. We show an application using Finnish registration data that cover the entire population over the period from 1996 to 2017. The results indicate that lifespan stratification and life-expectancy differences between income groups both increased substantially from 1996 to 2008; subsequently, life-expectancy differences declined, whereas stratification stagnated for men and increased for women. We conclude that the non-overlap index uncovers a unique domain of inequalities in mortality and helps to capture important between-group differences that conventional approaches miss.</t>
  </si>
  <si>
    <t xml:space="preserve">Full article: A distributional approach to measuring lifespan stratification (tandfonline.com)</t>
  </si>
  <si>
    <t xml:space="preserve">https://doi.org/10.1080/00324728.2022.2057576</t>
  </si>
  <si>
    <t xml:space="preserve">Gianluca Boo, Edith Darin, Douglas R. Leasure,  Claire A. Dooley, Heather R. Chamberlain, Attila N. Lázár, Kevin Tschirhart, Cyrus Sinai, Nicole A. Hoff, Trevon Fuller, Kamy Musene, Arly Batumbo, Anne W. Rimoin &amp; Andrew J. Tatem</t>
  </si>
  <si>
    <t xml:space="preserve">High-resolution population estimation using household survey data and building footprints</t>
  </si>
  <si>
    <t xml:space="preserve">The national census is an essential data source to support decision-making in many areas of public interest. However, this data may become outdated during the intercensal period, which can stretch up to several decades. In this study, we develop a Bayesian hierarchical model leveraging recent household surveys and building footprints to produce up-to-date population estimates. We estimate population totals and age and sex breakdowns with associated uncertainty measures within grid cells of approximately 100 m in five provinces of the Democratic Republic of the Congo, a country where the last census was completed in 1984. The model exhibits a very good fit, with an R2 value of 0.79 for out-of-sample predictions of population totals at the microcensus-cluster level and 1.00 for age and sex proportions at the province level. This work confirms the benefits of combining household surveys and building footprints for high-resolution population estimation in countries with outdated censuses.</t>
  </si>
  <si>
    <t xml:space="preserve">High-resolution population estimation using household survey data and building footprints | Nature Communications</t>
  </si>
  <si>
    <t xml:space="preserve">Nature Communications </t>
  </si>
  <si>
    <t xml:space="preserve">https://doi.org/10.1038/s41467-022-29094-x</t>
  </si>
  <si>
    <t xml:space="preserve">Maria Gargiulo </t>
  </si>
  <si>
    <t xml:space="preserve">Statistical Biases, Measurement Challenges, and Recommendations for Studying Patterns of Femicide in Conflict</t>
  </si>
  <si>
    <t xml:space="preserve">Collecting data on conflict mortality—including data on femicide—is difficult and can be dangerous. The resulting data is often incomplete and not statistically representative of the victim population as a whole. Data on femicide in conflict suffers from additional complications due to measurement challenges stemming from definitional and operational ambiguities. Despite these difficulties, as more and higher quality data on femicide becomes available, there are new opportunities to use statistical methods to study patterns of violence, which can help inform policy and accountability efforts. However, this data needs to be used carefully: drawing population level inferences from incomplete datasets risks misunderstanding the true underlying dynamics of the violence. This article explores the challenges and opportunities of collecting and analyzing data on femicide and offers four recommendations for data collectors and data analysts.</t>
  </si>
  <si>
    <t xml:space="preserve">Full article: Statistical Biases, Measurement Challenges, and Recommendations for Studying Patterns of Femicide in Conflict (tandfonline.com)</t>
  </si>
  <si>
    <t xml:space="preserve">Peace review: A Journal of Social Justice </t>
  </si>
  <si>
    <t xml:space="preserve">https://doi.org/10.1080/10402659.2022.2049002</t>
  </si>
  <si>
    <r>
      <rPr>
        <sz val="11"/>
        <color rgb="FF000000"/>
        <rFont val="Calibri"/>
        <family val="2"/>
        <charset val="1"/>
      </rPr>
      <t xml:space="preserve">José Manuel Aburto</t>
    </r>
    <r>
      <rPr>
        <sz val="9"/>
        <color rgb="FF2A2A2A"/>
        <rFont val="Source Sans Pro"/>
        <family val="2"/>
        <charset val="1"/>
      </rPr>
      <t xml:space="preserve">, </t>
    </r>
    <r>
      <rPr>
        <sz val="11"/>
        <rFont val="Calibri"/>
        <family val="2"/>
        <charset val="1"/>
      </rPr>
      <t xml:space="preserve">Jonas Schöley, Ilya Kashnitsky, Ridhi Kashyap</t>
    </r>
  </si>
  <si>
    <t xml:space="preserve">Life expectancy declines in Russia during the COVID-19 pandemic in 2020</t>
  </si>
  <si>
    <t xml:space="preserve">Life expectancy declines in Russia during the COVID-19 pandemic in 2020 | International Journal of Epidemiology | Oxford Academic (oup.com)</t>
  </si>
  <si>
    <t xml:space="preserve">https://doi.org/10.1093/ije/dyac055</t>
  </si>
  <si>
    <t xml:space="preserve">Melinda C. Mills, Iain Mathieson </t>
  </si>
  <si>
    <t xml:space="preserve">The challenge of detecting recent natural selection in human populations</t>
  </si>
  <si>
    <t xml:space="preserve">https://www.pnas.org/doi/10.1073/pnas.2203237119</t>
  </si>
  <si>
    <t xml:space="preserve">PNAS: Proceedings of the National Academy of Sciences of the United States of America</t>
  </si>
  <si>
    <t xml:space="preserve">https://doi.org/10.1073/pnas.2203237119</t>
  </si>
  <si>
    <t xml:space="preserve">Zachary Van Winkle, Christiaan Monden </t>
  </si>
  <si>
    <t xml:space="preserve">Family Size and Parental Wealth: The Role of Family Transfers in Europe</t>
  </si>
  <si>
    <t xml:space="preserve">As baby boomers enter retirement, an increasing portion of the population in Europe will rely on wealth as a source of financial security. We address two research questions: what is the association between family size, i.e. the number of children, and wealth for adults who are preparing for or have entered retirement and does the generosity of family transfers moderate that association? Data from the Survey of Health, Ageing, and Retirement in Europe (SHARE) are used to estimate the relationship between family size and the total household net worth of men and women between ages 50–65, born 1939–1967 from 14 European countries. We use logistic and linear regression modelling to investigate the probability of zero or negative wealth and net worth percentile rank. We find that adults with four or more children are more likely to be in debt and have less wealth than childless adults. In contrast, adults with two and three children have more wealth. We provide evidence that the generosity of family transfers ameliorates the negative association between larger family sizes and wealth, but may exacerbate wealth inequality by benefiting two and three child families most.</t>
  </si>
  <si>
    <t xml:space="preserve">https://link.springer.com/article/10.1007/s10680-022-09611-w</t>
  </si>
  <si>
    <t xml:space="preserve">https://doi.org/10.1007/s10680-022-09611-w</t>
  </si>
  <si>
    <r>
      <rPr>
        <sz val="11"/>
        <color rgb="FF333333"/>
        <rFont val="Gill Sans MT"/>
        <family val="2"/>
        <charset val="1"/>
      </rPr>
      <t xml:space="preserve">Aoxing Liu, </t>
    </r>
    <r>
      <rPr>
        <sz val="11"/>
        <color rgb="FF808080"/>
        <rFont val="Inherit"/>
        <family val="0"/>
        <charset val="1"/>
      </rPr>
      <t xml:space="preserve"> </t>
    </r>
    <r>
      <rPr>
        <sz val="11"/>
        <color rgb="FF333333"/>
        <rFont val="Gill Sans MT"/>
        <family val="2"/>
        <charset val="1"/>
      </rPr>
      <t xml:space="preserve">Evelina T Akimova, </t>
    </r>
    <r>
      <rPr>
        <sz val="11"/>
        <color rgb="FF808080"/>
        <rFont val="Inherit"/>
        <family val="0"/>
        <charset val="1"/>
      </rPr>
      <t xml:space="preserve"> </t>
    </r>
    <r>
      <rPr>
        <sz val="11"/>
        <color rgb="FF333333"/>
        <rFont val="Gill Sans MT"/>
        <family val="2"/>
        <charset val="1"/>
      </rPr>
      <t xml:space="preserve">Xuejie Ding, Sakari Jukarainen, </t>
    </r>
    <r>
      <rPr>
        <sz val="11"/>
        <color rgb="FF808080"/>
        <rFont val="Inherit"/>
        <family val="0"/>
        <charset val="1"/>
      </rPr>
      <t xml:space="preserve"> </t>
    </r>
    <r>
      <rPr>
        <sz val="11"/>
        <color rgb="FF333333"/>
        <rFont val="Gill Sans MT"/>
        <family val="2"/>
        <charset val="1"/>
      </rPr>
      <t xml:space="preserve">Pekka Vartiainen, </t>
    </r>
    <r>
      <rPr>
        <sz val="11"/>
        <color rgb="FF808080"/>
        <rFont val="Inherit"/>
        <family val="0"/>
        <charset val="1"/>
      </rPr>
      <t xml:space="preserve"> </t>
    </r>
    <r>
      <rPr>
        <sz val="11"/>
        <color rgb="FF333333"/>
        <rFont val="Gill Sans MT"/>
        <family val="2"/>
        <charset val="1"/>
      </rPr>
      <t xml:space="preserve">Tuomo Kiiskinen, </t>
    </r>
    <r>
      <rPr>
        <sz val="11"/>
        <color rgb="FF808080"/>
        <rFont val="Inherit"/>
        <family val="0"/>
        <charset val="1"/>
      </rPr>
      <t xml:space="preserve"> </t>
    </r>
    <r>
      <rPr>
        <sz val="11"/>
        <color rgb="FF333333"/>
        <rFont val="Gill Sans MT"/>
        <family val="2"/>
        <charset val="1"/>
      </rPr>
      <t xml:space="preserve">Sara Kuitunen, </t>
    </r>
    <r>
      <rPr>
        <sz val="11"/>
        <color rgb="FF808080"/>
        <rFont val="Inherit"/>
        <family val="0"/>
        <charset val="1"/>
      </rPr>
      <t xml:space="preserve"> </t>
    </r>
    <r>
      <rPr>
        <sz val="11"/>
        <color rgb="FF333333"/>
        <rFont val="Gill Sans MT"/>
        <family val="2"/>
        <charset val="1"/>
      </rPr>
      <t xml:space="preserve">Aki S Havulinna, Mika Gissler, Stefano Lombardi, Tove Fall, Melinda C Mills,  Andrea Ganna</t>
    </r>
  </si>
  <si>
    <t xml:space="preserve">The relationship of major diseases with childlessness: a sibling matched case_x0002_control and population register study in Finland and Sweden</t>
  </si>
  <si>
    <t xml:space="preserve">Background Approximately 20% of men and 15% of women remain childless at the end of their reproductive lifespan, with childlessness increasing over time, yet we lack a comprehensive understanding of the role and relative importance of diseases associated with childlessness, particularly among men.
Methods We examined all individuals born in Finland (n=1,035,928) and Sweden (n=1,509,092) between 1956 and 1968 (men) or 1956 and 1973 (women) and followed them up until the end of 2018. Socio-demographic, health, and reproductive information was obtained from nationwide registers. We assessed the association of 414 diseases across 16 categories with having no children by age 45 (women) and 50 (men) using a matched pair case-control design based on 71,524 pairs of full-sisters and 77,622 full-brothers who were discordant for childlessness as well as a population-based approach.
Findings Mental-behavioral, congenital anomalies, and endocrine-nutritional-metabolic disorders had the strongest associations with childlessness. Novel associations were discovered with inflammatory (eg. myocarditis) and autoimmune diseases (eg. juvenile idiopathic arthritis). Mental-behavioral disorders had stronger associations amongst men, particularly for schizophrenia and acute alcohol intoxication, while congenital anomalies, obesity-related diseases such as diabetes, and inflammatory diseases had stronger associations amongst women. Associations were dependent on the age at onset of the disease, with the strongest association observed earlier in women (21-25 years old) than men (26-30 years old). For most diseases, the association with childlessness was mediated by singlehood, especially in men. Some diseases, however, remained associated with childlessness among partnered individuals, including some mood- and endocrine-nutritional-metabolic disorders. All results can be explored in an interactive online dashboard.
Interpretation We provide evidence that disease burden across multiple domains is associated with childlessness, identifying modifiable mental-behavioral disorders and novel autoimmune and inflammatory diseases. Evidence can be used for targeted health interventions to counter decreasing fertility, reproductive health, involuntary childlessness, and shrinking populations.</t>
  </si>
  <si>
    <t xml:space="preserve">The relationship of major diseases with childlessness: a sibling matched case-control and population register study in Finland and Sweden | medRxiv</t>
  </si>
  <si>
    <t xml:space="preserve">medRxiv, The Preprint Server for Health Sciences</t>
  </si>
  <si>
    <t xml:space="preserve">https://doi.org/10.1101/2022.03.25.22272822</t>
  </si>
  <si>
    <t xml:space="preserve">José Manuel Aburto, Andrea M. Tilstra, Ginevra Floridi, Jennifer B. Dowd</t>
  </si>
  <si>
    <t xml:space="preserve">Significant impacts of the COVID-19 pandemic on race/ethnic differences in USA mortality</t>
  </si>
  <si>
    <t xml:space="preserve">The COVID-19 pandemic triggered declines in life expectancy at birth around the world. The United States of America (USA) was hit particularly hard among high income countries. Early data from the USA showed that these losses varied greatly by race/ethnicity in 2020, with Hispanic and Black Americans suffering much larger losses in life expectancy compared to white people. We add to this research by examining trends in lifespan inequality, average years of life lost, and the contribution of specific causes of death and ages to race/ethnic life expectancy disparities in the USA from 2010 to 2020. We find that life expectancy in 2020 fell more for Hispanic and Black males (4.5 years and 3.6 years, respectively) compared to white males (1.5 years). These drops nearly eliminated the previous life expectancy advantage for the Hispanic compared to white population, while dramatically increasing the already large gap in life expectancy between Black and white people. While the drops in life expectancy for the Hispanic population were largely attributable to official COVID-19 deaths, Black Americans additionally saw increases in cardiovascular disease and “deaths of despair” over this period. In 2020, lifespan inequality increased slightly for Hispanic and white populations, but decreased for Black people, reflecting the younger age pattern of COVID-19 deaths for Hispanic people. Overall, the mortality burden of the COVID-19 pandemic hit race/ethnic minorities particularly hard in the USA, underscoring the importance of the social determinants of health during a public health crisis.</t>
  </si>
  <si>
    <t xml:space="preserve">Significant impacts of the COVID-19 pandemic on race/ethnic differences in USA mortality | Sciety</t>
  </si>
  <si>
    <t xml:space="preserve">https://doi.org/10.1101/2022.04.04.22273385</t>
  </si>
  <si>
    <t xml:space="preserve">Ryohei Mogi, Ester Lazzari, Jessica Nisén &amp; Vladimir Canudas-Romo</t>
  </si>
  <si>
    <t xml:space="preserve">Cross-sectional average length of life by parity: Country comparisons</t>
  </si>
  <si>
    <t xml:space="preserve">This study aims to present an alternative measure of fertility—cross-sectional average length of life by parity (CALP)—which: (1) is a period fertility indicator using all available cohort information; (2) captures the dynamics of parity transitions; and (3) links information on fertility quantum and timing together as part of a single phenomenon. Using data from the Human Fertility Database, we calculate CALP for 12 countries in the Global North. Our results show that women spend the longest time at parity zero on average, and in countries where women spend comparatively longer time at parity zero, they spend fewer years at parities one and two. The analysis is extended by decomposing the differences in CALPs between Sweden and the United States, revealing age- and cohort-specific contributions to population-level differences in parity-specific fertility patterns. The decomposition illustrates how high teenage fertility in the United States dominates the differences between these two countries in the time spent at different parities.</t>
  </si>
  <si>
    <t xml:space="preserve">Full article: Cross-sectional average length of life by parity: Country comparisons (tandfonline.com)</t>
  </si>
  <si>
    <t xml:space="preserve">Population Studies, A Journal of Demography</t>
  </si>
  <si>
    <t xml:space="preserve">https://doi.org/10.1080/00324728.2022.2049857</t>
  </si>
  <si>
    <t xml:space="preserve">Xuejie Ding, David M. Brazel, Melinda C. Mills</t>
  </si>
  <si>
    <t xml:space="preserve">Gender differences in sleep disruption during COVID-19: cross-sectional analyses from two UK nationally representative surveys</t>
  </si>
  <si>
    <t xml:space="preserve">Objective COVID-19 related measures have impacted sleep on a global level. We examine changes in sleep problems and duration focusing on gender differentials.
Design Cross-sectional analyses using two nationally representative surveys collected during the first and second month after the 2020 lockdown in the UK.
Setting and participants Participants (age 17 years and above) from the first wave of the Understanding Society COVID-19 Study are linked to the most recent wave before the pandemic completed during 2018 and 2019 (n=14 073). COVID-19 Survey Data was collected from 2 to 31 May 2020 (n=8547) with participants drawn from five nationally representative cohort studies in the UK.
Analysis We conducted bivariate analyses to examine gender gaps in change in sleep problems and change in sleep duration overall and by other predictors. A series of multivariate ordinary least squares (OLS) regression models were estimated to explore predictors of change in sleep problems and change in sleep time.
Results People in the UK on average experienced an increase in sleep loss during the first 4 weeks of the lockdown (mean=0.13, SD=0.9). Women report more sleep loss than men (coefficient=0.15, 95% CI 0.11 to 0.19). Daily sleep duration on average increased by ten minutes (mean=−0.16, SD=1.11), with men gaining eight more minutes of sleep per day than women (coefficient=0.13, 95% CI 0.09 to 0.17).
Conclusion The COVID-19 related measures amplified traditional gender roles. Men’s sleep was more affected by changes in their financial situation and employment status related to the crisis, with women more influenced by their emotional reaction to the pandemic, feeling anxious and spending more time on family duties such as home schooling, unpaid domestic duties, nurturing and caregiving. Based on our findings, we provide policy advice of early, clear and better employment protection coverage of self-employed and precarious workers and employer recognition for parents.</t>
  </si>
  <si>
    <t xml:space="preserve">https://bmjopen.bmj.com/content/12/4/e055792</t>
  </si>
  <si>
    <t xml:space="preserve">doi:10.1136/bmjopen-2021-055792</t>
  </si>
  <si>
    <t xml:space="preserve">Kerim Can Kavakli, Valeria Rotondi </t>
  </si>
  <si>
    <t xml:space="preserve">US foreign aid restrictions and maternal and children’s health: Evidence from the “Mexico City Policy”</t>
  </si>
  <si>
    <t xml:space="preserve">This paper analyzes the link between foreign aid for family planning services and a broad set of health outcomes. More specifically, it documents the harmful effects of the so-called “Mexico City Policy” (MCP), which restricts US funding for nongovernmental organizations that provide abortion-related services abroad. First enacted in 1985, the MCP is implemented along partisan lines; it is enforced only when a Republican administration is in office and quickly rescinded when a Democrat wins the presidency. Although previous research has shown that MCP causes significant disruption to family planning programs worldwide, its consequences for health outcomes, such as mortality and HIV rates, remain underexplored. The independence of the MCP’s implementation from the situation in recipient countries allows us to systematically study its impact. Using country-level data from 134 countries between 1990 and 2015, we first show that the MCP is associated with higher maternal and child mortality and HIV incidence rates. These effects are magnified by dependence on US aid while mitigated by funds from non-US donors. Next, we complement these results using individual-level data from 30 low- and middle-income countries and show that, under the MCP, women have less access to modern contraception and are less exposed to information on family planning and AIDS via in-person channels. Moreover, pregnant women are more likely to report that their pregnancy is not desired. Our findings highlight the importance of mitigating the harmful effects of MCP by redesigning or counteracting this policy.</t>
  </si>
  <si>
    <t xml:space="preserve">https://www.pnas.org/doi/full/10.1073/pnas.2123177119</t>
  </si>
  <si>
    <t xml:space="preserve">https://doi.org/10.1073/pnas.2123177119</t>
  </si>
  <si>
    <r>
      <rPr>
        <sz val="11"/>
        <color rgb="FF333333"/>
        <rFont val="Calibri"/>
        <family val="2"/>
        <charset val="1"/>
      </rPr>
      <t xml:space="preserve">Dilnoza Muslimova, Rita Dias Pereira, </t>
    </r>
    <r>
      <rPr>
        <sz val="11"/>
        <color rgb="FF808080"/>
        <rFont val="Calibri"/>
        <family val="2"/>
        <charset val="1"/>
      </rPr>
      <t xml:space="preserve"> </t>
    </r>
    <r>
      <rPr>
        <sz val="11"/>
        <color rgb="FF333333"/>
        <rFont val="Calibri"/>
        <family val="2"/>
        <charset val="1"/>
      </rPr>
      <t xml:space="preserve">Stephanie von Hinke, </t>
    </r>
    <r>
      <rPr>
        <sz val="11"/>
        <color rgb="FF808080"/>
        <rFont val="Calibri"/>
        <family val="2"/>
        <charset val="1"/>
      </rPr>
      <t xml:space="preserve"> </t>
    </r>
    <r>
      <rPr>
        <sz val="11"/>
        <color rgb="FF333333"/>
        <rFont val="Calibri"/>
        <family val="2"/>
        <charset val="1"/>
      </rPr>
      <t xml:space="preserve">Hans van Kippersluis, </t>
    </r>
    <r>
      <rPr>
        <sz val="11"/>
        <color rgb="FF808080"/>
        <rFont val="Calibri"/>
        <family val="2"/>
        <charset val="1"/>
      </rPr>
      <t xml:space="preserve"> </t>
    </r>
    <r>
      <rPr>
        <sz val="11"/>
        <color rgb="FF333333"/>
        <rFont val="Calibri"/>
        <family val="2"/>
        <charset val="1"/>
      </rPr>
      <t xml:space="preserve">Cornelius A. Rietveld, </t>
    </r>
    <r>
      <rPr>
        <sz val="11"/>
        <color rgb="FF808080"/>
        <rFont val="Calibri"/>
        <family val="2"/>
        <charset val="1"/>
      </rPr>
      <t xml:space="preserve"> </t>
    </r>
    <r>
      <rPr>
        <sz val="11"/>
        <color rgb="FF333333"/>
        <rFont val="Calibri"/>
        <family val="2"/>
        <charset val="1"/>
      </rPr>
      <t xml:space="preserve">S. Fleur W. Meddens</t>
    </r>
  </si>
  <si>
    <t xml:space="preserve">Rank concordance of polygenic indices: Implications for personalised intervention and gene-environment interplay</t>
  </si>
  <si>
    <t xml:space="preserve">Polygenic indices (PGIs) are increasingly used to identify individuals at high risk of developing diseases and disorders and are advocated as a screening tool for personalised intervention in medicine and education. The performance of PGIs is typically assessed in terms of the amount of phenotypic variance they explain in independent prediction samples. However, the correct ranking of individuals in the PGI distribution is a more important performance metric when identifying individuals at high genetic risk. We empirically assess the rank concordance between PGIs that are created with different construction methods and discovery samples, focusing on cardiovascular disease (CVD) and educational attainment (EA). We find that the rank correlations between the constructed PGIs vary strongly (Spearman correlations between 0.17 and 0.94 for CVD, and between 0.40 and 0.85 for EA), indicating highly unstable rankings across different PGIs for the same trait. Simulations show that measurement error in PGIs is responsible for a substantial part of PGI rank discordance. Potential consequences for personalised medicine in CVD and research on gene-environment (G×E) interplay are illustrated using data from the UK Biobank.</t>
  </si>
  <si>
    <t xml:space="preserve">Rank concordance of polygenic indices: Implications for personalised intervention and gene-environment interplay | bioRxiv</t>
  </si>
  <si>
    <t xml:space="preserve">bioRxiv, The Preprint Server for Biology</t>
  </si>
  <si>
    <t xml:space="preserve">https://doi.org/10.1101/2022.05.03.490435</t>
  </si>
  <si>
    <t xml:space="preserve">Laurence J. Howe, Michel G. Nivard, Tim T. Morris, Ailin F. Hansen, </t>
  </si>
  <si>
    <t xml:space="preserve">Within-sibship genome-wide association analyses decrease bias in estimates of direct genetic effects</t>
  </si>
  <si>
    <t xml:space="preserve">Estimates from genome-wide association studies (GWAS) of unrelated individuals capture effects of inherited variation (direct effects), demography (population stratification, assortative mating) and relatives (indirect genetic effects). Family-based GWAS designs can control for demographic and indirect genetic effects, but large-scale family datasets have been lacking. We combined data from 178,086 siblings from 19 cohorts to generate population (between-family) and within-sibship (within-family) GWAS estimates for 25 phenotypes. Within-sibship GWAS estimates were smaller than population estimates for height, educational attainment, age at first birth, number of children, cognitive ability, depressive symptoms and smoking. Some differences were observed in downstream SNP heritability, genetic correlations and Mendelian randomization analyses. For example, the within-sibship genetic correlation between educational attainment and body mass index attenuated towards zero. In contrast, analyses of most molecular phenotypes (for example, low-density lipoprotein-cholesterol) were generally consistent. We also found within-sibship evidence of polygenic adaptation on taller height. Here, we illustrate the importance of family-based GWAS data for phenotypes influenced by demographic and indirect genetic effects.</t>
  </si>
  <si>
    <t xml:space="preserve">https://www.nature.com/articles/s41588-022-01062-7</t>
  </si>
  <si>
    <t xml:space="preserve">Nature Genetics </t>
  </si>
  <si>
    <t xml:space="preserve">https://doi.org/10.1038/s41588-022-01062-7</t>
  </si>
  <si>
    <t xml:space="preserve">Jiaxin Shi, José Manuel Aburto, Pekka Martikainen, Lasse Tarkiainen, Alyson van Raalte </t>
  </si>
  <si>
    <t xml:space="preserve">https://www.tandfonline.com/doi/full/10.1080/00324728.2022.2057576</t>
  </si>
  <si>
    <t xml:space="preserve">Daniela R. Urbina</t>
  </si>
  <si>
    <t xml:space="preserve">Mass Education and Women’s Autonomy: Evidence From Latin America</t>
  </si>
  <si>
    <t xml:space="preserve">Most low- and middle-income countries have implemented mass education reforms in the last few decades. Demographers and policymakers have posited that mass schooling would enhance women's autonomy and, therefore, accelerate population transformations in the Global South. However, gains in women's schooling may have unexpected implications for female autonomy in contexts where hypergamy norms—the ideal that men should marry down and women should marry up in education and other markers of status—are still dominant. This study addresses difficulties in evaluating the causal impact of additional education on women's autonomy by leveraging the timing of compulsory schooling reforms in three Latin American countries: Bolivia, Colombia, and Peru. Using Demographic and Health Surveys, I implement an instrumental variable design using random exposure to compulsory schooling laws as an instrument for years of education. Results show that for women who entered the school system as a result of compulsory reforms, further schooling decreased their level of autonomy in all countries—especially among women from rural Bolivia and Peru. Additional analyses suggest these results are explained by changes in the selection into schooling and the formation of unions defying hypergamy norms. Together, these findings highlight the importance of examining the returns to mass schooling considering population heterogeneity and the contextual meaning of women's education.</t>
  </si>
  <si>
    <t xml:space="preserve">https://read.dukeupress.edu/demography/article/doi/10.1215/00703370-9983381/305942/Mass-Education-and-Women-s-Autonomy-Evidence-From</t>
  </si>
  <si>
    <t xml:space="preserve">https://doi.org/10.1215/00703370-9983381</t>
  </si>
  <si>
    <t xml:space="preserve">David S. Kirk, Marti Rovira </t>
  </si>
  <si>
    <t xml:space="preserve">Do black lives matter to employers? A combined field and natural experiment of racially disparate hiring practices in the wake of protests against police violence and racial oppression</t>
  </si>
  <si>
    <t xml:space="preserve">This study uses an experimental audit design, implemented both before and during the heightened unrest following the murder of George Floyd, to gauge the impact of Black Lives Matter and associated protests against police brutality and anti-Black racism on racially disparate hiring practices. We contrast treatment of fictitious Black and White job applicants in the labor market for service-related job openings, specifically applicants with prior experience as a police officer, firefighter, or code enforcement officer. Results reveal that the White advantage in employer call-backs and requests for an interview receded during the protests and unrest following the killing of George Floyd, even to the point of producing a Black advantage.</t>
  </si>
  <si>
    <t xml:space="preserve">https://journals.plos.org/plosone/article?id=10.1371/journal.pone.0267889</t>
  </si>
  <si>
    <t xml:space="preserve">Plos One</t>
  </si>
  <si>
    <t xml:space="preserve">https://doi.org/10.1371/journal.pone.0267889</t>
  </si>
  <si>
    <t xml:space="preserve">Nikkil Sudharsanan, Jose Manuel Aburto, Tim Riffe, Alyson van Raalte</t>
  </si>
  <si>
    <t xml:space="preserve">Large variation in the epidemiological transition across countries: is it still valuable as a mortality theory?</t>
  </si>
  <si>
    <t xml:space="preserve">Omran’s epidemiological transition is one of the main theories of global mortality change. In his initial paper, Omran1 outlined a broad model that sought to link epidemiological and social factors with the demographic transition theory—the major population theory which described population growth as arising from the lag between declines in death and birth rates, while population age structures transitioned from young to older.2,3 Omran sought to draw a deeper focus on the mortality determinants of demographic transition, which had received comparably less attention than the determinants of fertility decline.4
In this way, Omran classified human populations into distinct stages, each characterized demographically (levels and volatility of death rates, fertility rates, and population growth rates) and epidemiologically (cause-of-death contributions). His initial paper had three ‘Ages’ (the age of pestilence and famine, the age of receding pandemics and the age of degenerative and man-made diseases), and Omran himself later expanded this to include the age of declining cardiovascular mortality, ageing, lifestyles modification and emerging and resurgent diseases, and a fifth yet-unrealized age of aspired quality of life.5 The core theoretical value of the epidemiological transition is that, given some information on the level of mortality in a population (such as life expectancy at birth), we should be able to meaningfully infer a host of current and future population characteristics including growth and fertility rates and cause-of-death profiles.
But does the theory really provide accurate inferences? If we focus just on the relationship between level of life expectancy and cause-of-death profiles, an immediate challenge is that the theory is presented deterministically across the four stages: between Stages 1 and 3, populations transition from low life expectancy and mortality regimes dominated by infectious mortality primarily among children, to regimes dominated by cardiovascular diseases. Between Stages 3 and 4, life expectancy continues to increase to levels above 75 years, with cardiovascular mortality leveling off and starting to decline. Whereas Omran’s initial model distinguished between different variants of the epidemiological transition, these variants differed primarily on the pace and social-technological mechanisms driving transitions between the different stages, not on the variations of the stages themselves.
What has remained elusive, is whether there is high within-stage variation in the evolution of causes of death among different populations and across sexes, which might undermine the predictive power of the theory. For the theory to be useful, it should be able to guide predictions that inform health priorities. For example, it should predict cause-of-death profiles in countries with incomplete cause-of-death statistics, or guide predictions of how causes of death will evolve in the future. Otherwise, the epidemiological transition theory should be relegated to a stylized description of a transition that took place in a handful of early-industrializing countries.
Whereas few countries have accurate cause-of-death data at low life expectancies, we can reliably observe the epidemiological transition between the ages of ‘degenerative and man-made diseases’ and ‘declining cardiovascular mortality, aging and emerging and resurgent diseases’ in several world regions (see Supplementary Appendix for data and methods, available as Supplementary data at IJE online). This can tell us if there is actually a universal path to low mortality.</t>
  </si>
  <si>
    <t xml:space="preserve">Large variation in the epidemiological transition across countries: is it still valuable as a mortality theory? | International Journal of Epidemiology | Oxford Academic (oup.com)</t>
  </si>
  <si>
    <t xml:space="preserve">https://doi.org/10.1093/ije/dyac107</t>
  </si>
  <si>
    <t xml:space="preserve">Risto Conte Keivabu, Tobias Rüttenauer</t>
  </si>
  <si>
    <t xml:space="preserve">London congestion charge: the impact on air pollution and school attendance by socioeconomic status</t>
  </si>
  <si>
    <t xml:space="preserve">Air pollution negatively affects individuals’ health and human capital accumulation. For example, students’ school performance is hampered by air pollution as it decreases cognitive abilities and increases absences. Moreover, low-income students are the most exposed and vulnerable to the negative effects of air pollution as they lack protective resources and suffer from pre-existing health conditions. Here, we inquire how more stringent traffic regulations implemented in Central London from late 2015 affected pollution levels and school absences. First, we observe a substantive decrease in pollution in the area affected by the regulations from 2016 onwards. Secondly, we use a difference in differences approach to estimate the causal effect of the policy on school absences. For all schools combined, findings do not show any substantive improvement in attendance. However, when looking at the heterogeneous effects of the policy, we observe a significant decrease in absences for schools with a high share of students with low socioeconomic status (SES). Consequently, the findings highlight the efficacy of environmental policy in diminishing pollution levels and to benefit the poor.</t>
  </si>
  <si>
    <t xml:space="preserve">https://link.springer.com/article/10.1007/s11111-022-00401-4</t>
  </si>
  <si>
    <t xml:space="preserve">Population and Environment</t>
  </si>
  <si>
    <t xml:space="preserve">https://doi.org/10.1007/s11111-022-00401-4</t>
  </si>
  <si>
    <r>
      <rPr>
        <sz val="11"/>
        <color rgb="FF000000"/>
        <rFont val="Calibri"/>
        <family val="2"/>
        <charset val="1"/>
      </rPr>
      <t xml:space="preserve">Antonino Polizzi, Emanuela Struffolino, </t>
    </r>
    <r>
      <rPr>
        <sz val="11"/>
        <rFont val="Calibri"/>
        <family val="2"/>
        <charset val="1"/>
      </rPr>
      <t xml:space="preserve">Zachary Van Winkle</t>
    </r>
  </si>
  <si>
    <t xml:space="preserve">Family demographic processes and in-work poverty: A systematic review</t>
  </si>
  <si>
    <t xml:space="preserve">This article reviews ever published quantitative evidence on in-work poverty and family demographic processes in OECD and EU-28 countries. Despite the increasing attention to in-work poverty in Europe and beyond, a comprehensive and critical review on how family demographic processes shape in-work poverty risks is still missing. In this systematic review, we first provide a quantitative review of results from analyses that estimated the association between in-work poverty and parental home leaving, union formation, marriage, parenthood, and dissolution of non-marital and marital unions. This allows us to formulate tentative conclusions about whether and in which direction family demographic processes are associated with in-work poverty. Second, we discuss in detail conceptual and methodological advances in in-work poverty research, such as longitudinal analytical designs or attempts to make in-work poverty research more sensitive to policy context, gender, and the life course. Our review highlights theoretical and methodological challenges for future studies linking in-work poverty and family demography.</t>
  </si>
  <si>
    <t xml:space="preserve">Family demographic processes and in-work poverty: A systematic review - ScienceDirect</t>
  </si>
  <si>
    <t xml:space="preserve">https://doi.org/10.1016/j.alcr.2022.100462</t>
  </si>
  <si>
    <t xml:space="preserve">Rebecca Johnson, Ramina Sotoudeh, and Dalton Conley</t>
  </si>
  <si>
    <t xml:space="preserve">Polygenic Scores for Plasticity: A New Tool for Studying Gene–Environment Interplay</t>
  </si>
  <si>
    <t xml:space="preserve">Fertility, health, education, and other outcomes of interest to demographers are the product of an individual's genetic makeup and their social environment. Yet, gene × environment (G×E) research deploys a limited toolkit on the genetic side to study the gene–environment interplay, relying on polygenic scores (PGSs) that reflect the influence of genetics on levels of an outcome. In this article, we develop a genetic summary measure better suited for G×E research: variance polygenic scores (vPGSs), which are PGSs that reflect genetic contributions to plasticity in outcomes. First, we use the UK Biobank (N ∼ 408,000 in the analytic sample) and the Health and Retirement Study (N ∼ 5,700 in the analytic sample) to compare four approaches to constructing PGSs for plasticity. The results show that widely used methods for discovering which genetic variants affect outcome variability fail to serve as distinctive new tools for G×E. Second, using the PGSs that do capture distinctive genetic contributions to plasticity, we analyze heterogeneous effects of a UK education reform on health and educational attainment. The results show the properties of a useful new tool for population scientists studying the interplay of nature and nurture and for population-based studies that are releasing PGSs to applied researchers.</t>
  </si>
  <si>
    <t xml:space="preserve">Polygenic Scores for Plasticity: A New Tool for Studying Gene–Environment Interplay | Demography | Duke University Press (dukeupress.edu)</t>
  </si>
  <si>
    <t xml:space="preserve">https://doi.org/10.1215/00703370-9957418</t>
  </si>
  <si>
    <t xml:space="preserve">Kayla Schulte</t>
  </si>
  <si>
    <t xml:space="preserve">‘Real-time’ air quality channels: A technology review of emerging environmental alert systems</t>
  </si>
  <si>
    <t xml:space="preserve">Poor air quality is a pressing global challenge contributing to adverse health impacts around the world. In the past decade, there has been a rapid proliferation of air quality information delivered via sensors, apps, websites or other media channels in near real-time and at increasingly localized geographic scales. This paper explores the growing emphasis on self-monitoring and digital platforms to supply informational interventions for reducing pollution exposures and improving health outcomes at the individual level. It presents a technological case study that characterizes emerging air quality information communication mechanisms, or ‘AQ channels’, while drawing upon examples throughout the literature. The questions are posed: which air quality channels are ‘freely’ available to individuals in London, UK, and when and where are they accessed? Digital trace data and metadata associated with 54 air quality channels are synthesized narratively and graphically. Results reveal air quality channels derive air pollution estimates using common data sources, display disparate messaging, adopt variable geographic scales for reporting ‘readings’ and maintain psychosocial barriers to access and adoption of exposure-reducing behaviours. The results also point to a clear association between the publication of a high-profile news article about air pollution and increased air quality channel access. These findings illuminate a need for greater transparency around how air quality channels generate personalized air pollution exposure estimates and tailor messaging. The paper concludes by calling for air quality channel developers to exercise co-creative methods that can support sustainable, democratic data and knowledge production around air quality, while critically approaching disproportionate patterns of both pollution and information exposure.</t>
  </si>
  <si>
    <t xml:space="preserve">https://journals.sagepub.com/doi/10.1177/20539517221101346</t>
  </si>
  <si>
    <t xml:space="preserve">Big Data &amp; Society </t>
  </si>
  <si>
    <t xml:space="preserve">https://doi.org/10.1177/20539517221101346</t>
  </si>
  <si>
    <t xml:space="preserve">Antonino Polizzi, Andrea M. Tilstra</t>
  </si>
  <si>
    <t xml:space="preserve">Implications of rising female reproductive-age mortality for fertility in the United States, 2010–2019</t>
  </si>
  <si>
    <t xml:space="preserve">Recent increases in female reproductive-age mortality in the United States (U.S.) imply that fewer women lived to bear children than would be expected had mortality stayed constant. We apply a cohort component projection model with alternative specifications to counterfactually estimate the impact of changes in female reproductive-age mortality on fertility in the period 2010–2019. We estimate the number of live births if (1) female mortality in the observation period had changed under three alternative scenarios, and, separately, if (2) age-specific fertility rates had remained constant after 2010. We find that fertility in the U.S. would have been higher had female all-cause mortality between ages 12 and 55 not increased after 2010, and if the U.S. had experienced European patterns of female reproductive-age mortality. For each cause of death, the number of children that would have additionally been born depends on the magnitude and timing of changes in female reproductive-age mortality and the average age at death. Thus, increases in mortality from accidental drug poisonings and suicide have had the strongest implications for U.S. fertility. However, we conclude that changes in women’s reproductive patterns have had much larger consequences for fertility than simultaneous changes in female reproductive-age mortality.</t>
  </si>
  <si>
    <t xml:space="preserve">SocArXiv Papers | Implications of rising female reproductive-age mortality for fertility in the United States, 2010–2019 (osf.io)</t>
  </si>
  <si>
    <t xml:space="preserve">SOCARXIV, SocArXiv Papers</t>
  </si>
  <si>
    <t xml:space="preserve">https://doi.org/10.31235/osf.io/fdj6y</t>
  </si>
  <si>
    <t xml:space="preserve">Jose Manuel Aburto, Andrea M. Tilstraa, Ginevra Floridia and Jennifer Beam Dowd</t>
  </si>
  <si>
    <t xml:space="preserve">Significant impacts of the COVID-19 pandemic on race/ethnic differences in US mortality</t>
  </si>
  <si>
    <t xml:space="preserve">The coronavirus 2019 (COVID-19) pandemic triggered global declines in life expectancy. The United States was hit particularly hard among high-income countries. Early data from the United States showed that these losses varied greatly by race/ethnicity in 2020, with Hispanic and Black Americans suffering much larger losses in life expectancy compared with White people. We add to this research by examining trends in lifespan inequality, average years of life lost, and the contribution of specific causes of death and ages to race/ethnic life-expectancy disparities in the United States from 2010 to 2020. We find that life expectancy in 2020 fell more for Hispanic and Black males (4.5 and 3.6 y, respectively) compared with White males (1.5 y). These drops nearly eliminated the previous life-expectancy advantage for the Hispanic compared with the White population, while dramatically increasing the already large gap in life expectancy between Black and White people. While the drops in life expectancy for the Hispanic population were largely attributable to official COVID-19 deaths, Black Americans saw increases in cardiovascular diseases and “deaths of despair” over this period. In 2020, lifespan inequality increased slightly for Hispanic and White populations but decreased for Black people, reflecting the younger age pattern of COVID-19 deaths for Hispanic people. Overall, the mortality burden of the COVID-19 pandemic hit race/ethnic minorities particularly hard in the United States, underscoring the importance of the social determinants of health during a public health crisis.</t>
  </si>
  <si>
    <t xml:space="preserve">https://www.pnas.org/doi/10.1073/pnas.2205813119</t>
  </si>
  <si>
    <t xml:space="preserve">https://doi.org/10.1073/pnas.2205813119</t>
  </si>
  <si>
    <t xml:space="preserve">Andrea Nigri, Susanna Levantesi, José Manuel Aburto</t>
  </si>
  <si>
    <t xml:space="preserve">Leveraging deep neural networks to estimate age-specific mortality from life expectancy at birth</t>
  </si>
  <si>
    <t xml:space="preserve">BACKGROUND Life expectancy is one of the most informative indicators of population health and development. Its stability, which has been observed over time, has made the prediction and forecasting of life expectancy an appealing area of study. However, predicted or estimated values of life expectancy do not tell us about age-specific mortality. OBJECTIVE Reliable estimates of age-specific mortality are essential in the study of health inequalities, well-being and to calculate other demographic indicators. This task comes with several difficulties, including a lack of reliable data in many populations. Models that relate levels of life expectancy to a full age-specific mortality profile are therefore important but scarce. METHODS We propose a deep neural networks (DNN) model to derive age-specific mortality from observed or predicted life expectancy by leveraging deep-learning algorithms akin to demography’s indirect estimation techniques. RESULTS Out-of-sample validation was used to validate the model, and the predictive performance of the DNN model was compared with two state-of-the-art models. The DNN model provides reliable estimates of age-specific mortality for the United States, Italy, Japan,
and Russia using data from the Human Mortality Database.
</t>
  </si>
  <si>
    <t xml:space="preserve">Leveraging deep neural networks to estimate age-specific mortality from life expectancy at birth (demographic-research.org)</t>
  </si>
  <si>
    <t xml:space="preserve"> https://dx.doi.org/10.4054/DemRes.2022.47.8</t>
  </si>
  <si>
    <t xml:space="preserve">William Hemstrom, Daniel Dauwalter, Mary M. Peacock, Douglas Leasure, Seth Wenger,  Michael R. Miller, Helen Neville</t>
  </si>
  <si>
    <t xml:space="preserve">Population genomic monitoring provides insight into conservation status but no correlation with demographic estimates of extinction risk in a threatened trout</t>
  </si>
  <si>
    <t xml:space="preserve">The current extinction crisis requires effective assessment and monitoring tools. Genetic approaches are appealing given the relative ease of field sampling required to estimate genetic diversity characteristics assumed related to population size, evo-lutionary potential, and extinction risk, and to evaluate hybridization with non-native species simultaneously. However, linkages between population genetic metrics of di-versity from survey-style field collections and demographic estimates of population size and extinction risk are still in need of empirical examples, especially for remotely distributed species of conservation concern where the approach might be most ben-eficial. We capitalized on an exceptional opportunity to evaluate congruence between genetic diversity metrics and demographic-based estimates of abundance and extinc-tion risk from a comprehensive Multiple Population Viability Analysis (MPVA) in a threatened fish, the Lahontan cutthroat trout (LCT). We sequenced non- native trout reference samples and recently collected and archived tissue samples of most remain-ing populations of LCT (N=  60) and estimated common genetic assessment metrics, predicting minimal hybridization with non- native trout, low diversity, and declining diversity over time. We further hypothesized genetic metrics would correlate posi-tively with MPVA-estimated abundance and negatively with extinction probability. We uncovered several instances of hybridization that pointed to immediate manage-ment needs. After removing hybridized individuals, cautious interpretation of low ef-fective population sizes (2–63) suggested reduced evolutionary potential for many LCT populations. Other genetic metrics did not decline over time nor correlate with MPVA-based estimates of harmonic mean abundance or 30-year extinction probabil-ity. Our results demonstrate benefits of genetic monitoring for efficiently detecting hybridization and, though genetic results were disconnected from demographic as-sessment of conservation status, they suggest reduced evolutionary potential and likely a higher conservation risk than currently recognized for this threatened fish.</t>
  </si>
  <si>
    <t xml:space="preserve">Population genomic monitoring provides insight into conservation status but no correlation with demographic estimates of extinction risk in a threatened trout (wiley.com)</t>
  </si>
  <si>
    <t xml:space="preserve">DOI: 10.1111/eva.13473</t>
  </si>
  <si>
    <t xml:space="preserve">Gonzalo Mena, José Manuel Aburto</t>
  </si>
  <si>
    <t xml:space="preserve">Unequal impact of the COVID-19 pandemic in 2020 on life expectancy across urban areas in Chile: a cross-sectional demographic study</t>
  </si>
  <si>
    <t xml:space="preserve">Objectives To quantify the impact of the COVID-19 pandemic on life expectancy in Chile categorised by rural and urban areas, and to correlate life expectancy changes with socioeconomic factors at the municipal level.
Design Retrospective cross-sectional demographic analysis using aggregated national all-cause death data stratified by year, sex and municipality during the period 2010–2020.
Setting and population Chilean population by age, sex and municipality from 2002 to 2020.
Main outcome measures Stratified mortality rates using a Bayesian methodology. These were based on vital and demographic statistics from the national institute of statistics and department of vital statistics of ministry of health. With this, we assessed the unequal impact of the pandemic in 2020 on life expectancy across Chilean municipalities for males and females and analysed previous mortality trends since 2010.
Results Life expectancy declined for both males and females in 2020 compared with 2019. Urban areas were the most affected, with males losing 1.89 years and females 1.33 years. The strength of the decline in life expectancy correlated positively with indicators of social deprivation and poverty. Also, inequality in life expectancy between municipalities increased, largely due to excess mortality among the working-age population in socially disadvantaged municipalities.
Conclusions Not only do people in poorer areas live shorter lives, they also have been substantially more affected by the COVID-19 pandemic, leading to increased population health inequalities. Quantifying the impact of the COVID-19 pandemic on life expectancy provides a more comprehensive picture of the toll.</t>
  </si>
  <si>
    <t xml:space="preserve">Unequal impact of the COVID-19 pandemic in 2020 on life expectancy across urban areas in Chile: a cross-sectional demographic study | BMJ Open</t>
  </si>
  <si>
    <t xml:space="preserve">http://dx.doi.org/10.1136/bmjopen-2021-059201</t>
  </si>
  <si>
    <t xml:space="preserve">Diederik Boertien, Jose Manuel Aburto, Inaki Permanyer, Antonio Lopez-Gay, Albert Esteve</t>
  </si>
  <si>
    <t xml:space="preserve">La influencia de los hogares en la propagación de Covid-19 a través de una simulación, The role of household structure on the potential vulnerability to Covid 19 in Mexico</t>
  </si>
  <si>
    <t xml:space="preserve">Analizamos el rol de las personas y su estructura etaria dentro de los hogares en la circunstancia de propagación de Covid-19 en México, asumiendo 10% de infecciones al azar entre la población mexicana. Las muertes inducidas por contagios al interior de los hogares superarían 2.5 veces las ocurridas en 10% de las infecciones iniciales.</t>
  </si>
  <si>
    <t xml:space="preserve">Demografica | La influencia de los hogares en la propagación de Covid-19 a través de una simulación (somede.org)</t>
  </si>
  <si>
    <t xml:space="preserve">Coyuntura Demografica</t>
  </si>
  <si>
    <t xml:space="preserve">https://bit.ly/2QkBspH</t>
  </si>
  <si>
    <t xml:space="preserve">Charles Rahal, Mark Verhagen, David Kirk</t>
  </si>
  <si>
    <t xml:space="preserve">The rise of machine learning in the academic social sciences</t>
  </si>
  <si>
    <t xml:space="preserve">Machine Learning (ML) is gradually revolutionizing the social sciences as it has done for subjects like genomics and medicine. The new millennium brought an ambition to fnd the ‘Signal and the Noise’, followed by funding initiatives such as the creation of a working group in Computational Social Science by the Russell Sage Foundation. All aim to capitalize on ML’s ability to fnd intricate patterns; patterns which might have otherwise been missed in the traditional approach to model building. Figure 1 quantifes the ‘rise of machine learning’ via a regular-expression based search across all social science abstracts hosted on Scopus at the time of writing, calculating the prevalence of key words pertaining to ML over time. Growth in the use of (and discussion and debate around) ML methods in the immediate past has been remarkable; from 0.63% between 1960-2017, to nearly quadruple since (2.34%). We provide three explanations for this recent trend, and rationales for an even more optimistic view of the future:</t>
  </si>
  <si>
    <t xml:space="preserve">The rise of machine learning in the academic social sciences | SpringerLink</t>
  </si>
  <si>
    <t xml:space="preserve">Al &amp; Society</t>
  </si>
  <si>
    <t xml:space="preserve">https://doi.org/10.1007/s00146-022-01540-w</t>
  </si>
  <si>
    <t xml:space="preserve">Valentina Rotondi, Luigino Bruni, Luca Crivelli, Stefano Mancuso, Paolo Santori</t>
  </si>
  <si>
    <t xml:space="preserve">In praise of the persona economica: listening to plants for a new economic paradigm</t>
  </si>
  <si>
    <t xml:space="preserve">Imagining, first, and then implementing an effective shift toward a new, green, and sustainable economic paradigm that safeguards the commons is required if humanity wants to survive and prosper. This commentary proposes a mission statement for a new transdisciplinary and long-run research endeavor to redefine homo economicus by letting him wear a new mask (the Latin meaning of persona). It also introduces a provocative definition of “Vegetable Economics,” a new economic paradigm that takes inspiration from plants to design economic institutions.</t>
  </si>
  <si>
    <t xml:space="preserve">In praise of the persona economica: listening to plants for a new economic paradigm | Humanities and Social Sciences Communications (nature.com)</t>
  </si>
  <si>
    <t xml:space="preserve">Humanities&amp;Social Sciences Communications</t>
  </si>
  <si>
    <t xml:space="preserve">https://doi.org/10.1057/s41599-022-01307-0</t>
  </si>
  <si>
    <t xml:space="preserve">Nicole Kapelle, Theresa Nutz, Daria Tisch, Manuel Schechtl, Philipp M. Lersch, Emanuela Strufolino</t>
  </si>
  <si>
    <t xml:space="preserve">My Wealth, (Y)Our Life Satisfaction? Sole and Joint Wealth Ownership and Life Satisfaction in Marriage</t>
  </si>
  <si>
    <t xml:space="preserve">This study examines the money-subjective well-being nexus by studying the link between changes in jointly and solely (i.e. respondents’ own and their partner’s own) held gross wealth and changes in married individuals’ subjective well-being. Joint assets reflect norms of sharing responsibilities and resources. Solely held assets, in contrast, offer individual economic independence. Using wealth data from the German Socio-Economic Panel Study (SOEP; 2002, 2007, 2012, 2017), we estimate individual fixed effects regressions. Although coefficients for all three wealth measures are positive, our results highlight that only increases in jointly held wealth are associated with statistically significant increases in spouses’ life satisfaction in Germany. Despite expectations about a stronger relevance of joint wealth for men compared to women in line with men’s role as a financial provider for the family, we do not find substantial gender differences in the positive association between increases in joint wealth and life satisfaction. In light of the individualisation of marriages, our results highlight that the personal benefits associated with marital sharing of wealth seem to trump those of economic independence and financial autonomy.</t>
  </si>
  <si>
    <t xml:space="preserve">My Wealth, (Y)Our Life Satisfaction? Sole and Joint Wealth Ownership and Life Satisfaction in Marriage | SpringerLink</t>
  </si>
  <si>
    <t xml:space="preserve">https://doi.org/10.1007/s10680-022-09630-7</t>
  </si>
  <si>
    <t xml:space="preserve">Matthew Wallace, Michael J. Thomas, José Manuel Aburto, Anna Vera Jørring Pallesen, Laust Hvas Mortensen, Astri Syse, Sven Drefahl</t>
  </si>
  <si>
    <t xml:space="preserve">Immigration, mortality, and national life expectancy in the Nordic region, 1990–2019</t>
  </si>
  <si>
    <t xml:space="preserve">Highlights Immigrants have higher life expectancy at age 1 than the native-born in Denmark, Finland and Norway do from 1990 to 2019.Immigrants in Denmark, Finland and Norway increasingly enhance national life expectancy at age 1 over time. Immigrants in Sweden have lower life expectancy at age 1 than native-born in Sweden do in 1990, but similar levels by 2019. The effect of immigrants on national life expectancy at age 1 in Sweden transforms from negative to positive over time.
The unique mortality of immigrants affects rankings of life expectancy at age 1 in the Nordic region in recent years.</t>
  </si>
  <si>
    <t xml:space="preserve">https://www.sciencedirect.com/science/article/pii/S2352827322001562?via%3Dihub</t>
  </si>
  <si>
    <t xml:space="preserve">https://doi.org/10.1016/j.ssmph.2022.101177</t>
  </si>
  <si>
    <t xml:space="preserve">Scar effects of unemployment on generalised social trust: The joint impact of individual and contextual unemployment across Europe</t>
  </si>
  <si>
    <t xml:space="preserve">Highlights Unemployment scars are associated with lower social trust in European countries. Higher average regional unemployment rates are associated with lower social trust. Unemployment-trust associations are stronger where average unemployment is lower. Longitudinal unemployment rates are not significantly associated with social trust. Individual and contextual unemployment jointly affect generalised social trust.</t>
  </si>
  <si>
    <t xml:space="preserve">Scar effects of unemployment on generalised social trust: The joint impact of individual and contextual unemployment across Europe - ScienceDirect</t>
  </si>
  <si>
    <t xml:space="preserve">https://doi.org/10.1016/j.ssresearch.2022.102787</t>
  </si>
  <si>
    <t xml:space="preserve">Melinda C. Mills</t>
  </si>
  <si>
    <t xml:space="preserve">Sociogenomics: theoretical and empirical challenges of integrating molecular genetics into sociological thinking*</t>
  </si>
  <si>
    <t xml:space="preserve">As of November 1, 2020, a total of 4,761 discoveries have been made about the genetic 
basis of many traits, ranging from when one has their first child, predilection to caffeine 
consumption to type 2 diabetes (Mills &amp; Rahal 2020). With the advent of genome-wide 
association studies (GWAS) in the early 2000s, we have moved from knowing that a 
particular outcome might have a 10 or 20 percent genetic basis to isolating the actual 
genetic loci and their potential biological function. A GWAS is a hypothesis-free search 
across the entire genome, examining each genetic locus (or region) one by one to see if 
there is a statistical relationship (association) with a particular outcome. This burst of 
knowledge has been a revelation, but also a challenge and opportunity for sociological 
and social science thinking.
In the past decade the sub-discipline of sociogenomics has emerged, or some would 
argue re-emerged, which is the integration of social science and molecular genetic 
research. Although previous work has extensively reviewed the challenges and possi_x0002_bilities of infusing genetics into sociological research (Conley 2016; Freese &amp; Shostak 
2009; Mills &amp; Tropf 2020), several questions deserve further introspection. The aim of 
this chapter is to explore the implications of recent advances in molecular genetic 
research for theory, data and methodological applications in rigorous empirical sociol_x0002_ogy. I first chronicle a brief history of social status and mobility research in the late 
nineteenth century by Galton and work by Sorokin in the 1920s on social mobility. This 
is the birth of the nature versus nurture debate, but at the time was largely used as a 
means to reinforce existing social status. I then present an abridged history of contem_x0002_porary genetic research from behavioral genetics and twin studies on a multitude of 
sociological topics from the early twentieth century to the use of whole genome molecu_x0002_lar genetic data, the GWAS, the application of polygenic scores and advanced 
causal modeling. The chapter then explores how genetics fits with agency and rational 
choice-based models, examining communalities and challenges. Here, I also explore how 
genetically informed research can inform rational choice theory as a window to prefer_x0002_ences and interrelated and latent genetic elements that may drive behavior. This is fol_x0002_lowed by an explanation of gene-environment interaction (G×E), outlining the main 
theories and exemplary studies. I conclude with a reflection of this area of research and highlight an astounding lack of diversity in data and acknowledgment of macro-level 
contextual factors.
This chapter draws on the introduction of basic concepts and review of contemporary 
genetic research from a recent article I have written in the Annual Review of Sociology
(Mills &amp; Tropf 2020), a textbook on the topic (Mills et al. 2020) and articles summarizing 
all genetic discoveries to date (Mills &amp; Rahal 2019, 2020). Given that this chapter weaves 
together molecular genetics into sociological thinking, it is inevitable that readers may 
encounter new terminology. Although I strive to define them when introduced, the above_x0002_mentioned sources provide additional explanation of the main terms and concepts. I have 
likewise drawn from several GWAS studies that I have led, uncovering the genetics of 
sexual and reproductive behavior (Barban et al. 2016; Mills et al. 2021) and linking the 
fitness trait of number of children ever born to ancient genome data to study evolutionary 
aspects of reproductive behavior (Mathieson et al. 2020).</t>
  </si>
  <si>
    <t xml:space="preserve">Jiaxin Shi, Martin Kolk</t>
  </si>
  <si>
    <t xml:space="preserve">As with many social transfer schemes, pension systems around the world are often progressive: individuals with lower incomes receive a higher percentage of their income as a subsequent pension. On the other hand, those with lower earnings have higher mortality and thus accumulate fewer years of pension income. Both of these opposing factors influence the progressiveness of pension systems. Empirical efforts to disentangle the effects of mortality inequality on lifetime pension inequality have been scarce. Using Swedish taxation data linked with death registers for 1970–2018, we study how education and preretirement earnings relate to lifetime pensions from age 60 onward and how mortality inequalities contribute to overall inequalities in lifetime pensions. The results show that a progressive replacement structure and mortality differences contribute to the overall distribution of pension payments over the life course. Up to one quarter of lifetime pension inequality is attributable to the greater longevity of socially advantaged groups—particularly among men. Hence, mortality inequalities are an important determinant of the overall degree of between-group income transfers in a pension system, but they are not as important as inequalities in prior earnings.</t>
  </si>
  <si>
    <t xml:space="preserve">How Does Mortality Contribute to Lifetime Pension Inequality? Evidence From Five Decades of Swedish Taxation Data | Demography | Duke University Press (dukeupress.edu)</t>
  </si>
  <si>
    <t xml:space="preserve">https://doi.org/10.1215/00703370-10218779</t>
  </si>
  <si>
    <t xml:space="preserve">Jonas Schöley, José Manuel Aburto, Ilya Kashnitsky, Maxi S. Kniffka, Luyin Zhang, Hannaliis Jaadla, Jennifer B. Dowd, Ridhi Kashyap</t>
  </si>
  <si>
    <t xml:space="preserve">Life expectancy changes since COVID-19</t>
  </si>
  <si>
    <t xml:space="preserve">The COVID-19 pandemic triggered an unprecedented rise in mortality that translated into life expectancy losses around the world, with only a few exceptions. We estimate life expectancy changes in 29 countries since 2020 (including most of Europe, the United States and Chile), attribute them to mortality changes by age group and compare them with historic life expectancy shocks. Our results show divergence in mortality impacts of the pandemic in 2021. While countries in western Europe experienced bounce backs from life expectancy losses of 2020, eastern Europe and the United States witnessed sustained and substantial life expectancy deficits. Life expectancy deficits during fall/winter 2021 among people ages 60+ and &lt;60 were negatively correlated with measures of vaccination uptake across countries (r60+ = −0.86; two-tailed P &lt; 0.001; 95% confidence interval, −0.94 to −0.69; r&lt;60 = −0.74; two-tailed P &lt; 0.001; 95% confidence interval, −0.88 to −0.46). In contrast to 2020, the age profile of excess mortality in 2021 was younger, with those in under-80 age groups contributing more to life expectancy losses. However, even in 2021, registered COVID-19 deaths continued to account for most life expectancy losses.</t>
  </si>
  <si>
    <t xml:space="preserve">Life expectancy changes since COVID-19 | Nature Human Behaviour</t>
  </si>
  <si>
    <t xml:space="preserve">https://doi.org/10.1038/s41562-022-01450-3</t>
  </si>
  <si>
    <t xml:space="preserve">The future of employment in a post-COVID Europe: Building resilience through a fair social, digital and green economy</t>
  </si>
  <si>
    <t xml:space="preserve">A New Era for Europe: How the European Union Can Make the Most of its Pandemic Recovery, Pursue Sustainable Growth, and Promote Global Stability</t>
  </si>
  <si>
    <t xml:space="preserve">1/11/2022 - 31/10/2023</t>
  </si>
  <si>
    <t xml:space="preserve">Arun Frey</t>
  </si>
  <si>
    <t xml:space="preserve">Getting under the Skin: The Impact of Terrorist Attacks on Native and Immigrant Sentiment </t>
  </si>
  <si>
    <t xml:space="preserve">https://academic.oup.com/sf/article/101/2/943/6460866</t>
  </si>
  <si>
    <t xml:space="preserve">Andrea M. Tilstra</t>
  </si>
  <si>
    <t xml:space="preserve">Invited Commentary: Stop Analyzing Suicides, Drug-Related Deaths, and Alcohol-Related Deaths Together</t>
  </si>
  <si>
    <t xml:space="preserve">In the accompanying article, Spark et al. (Am J Epidemiol. 2023;192(5):720–731) estimate the undercounting of deaths due to suicide, drug use, and alcohol use in a Colorado veteran population and argue for a standardized case definition for the 3 causes of mortality. Use of a case definition for these 3 causes of death combined implies that they should be analyzed together. This is problematic, given the disparate trends in and historical contexts behind these 3 different causes of death.</t>
  </si>
  <si>
    <t xml:space="preserve">Invited Commentary: Stop Analyzing Suicides, Drug-Related Deaths, and Alcohol-Related Deaths Together | American Journal of Epidemiology | Oxford Academic (oup.com)</t>
  </si>
  <si>
    <t xml:space="preserve">American Journal of Epidemiology</t>
  </si>
  <si>
    <t xml:space="preserve">https://doi.org/10.1093/aje/kwad002</t>
  </si>
  <si>
    <t xml:space="preserve">David Kirk</t>
  </si>
  <si>
    <t xml:space="preserve">Is Police Misconduct Contagious? Non-trivial Null Findings from Dallas, Texas</t>
  </si>
  <si>
    <t xml:space="preserve">Objectives Understanding if police malfeasance might be “contagious” is vital to identifying efficacious paths to police reform. Accordingly, we investigate whether an officer’s propensity to engage in misconduct is associated with her direct, routine interaction with colleagues who have themselves engaged in misbehavior in the past. Methods Recognizing the importance of analyzing the actual social networks spanning a police force, we use data on collaborative responses to 1,165,136 “911” calls for service by 3475 Dallas Police Department (DPD) officers across 2013 and 2014 to construct daily networks of front-line interaction. And we relate these cooperative networks to reported and formally sanctioned misconduct on the part of the DPD officers during the same time period using repeated-events survival models. Results Estimates indicate that the risk of a DPD officer engaging in misconduct is not associated with the disciplined misbehavior of her ad hoc, on-the-scene partners. Rather, a greater risk of misconduct is associated with past misbehavior, officer-specific proneness, the neighborhood context of patrol, and, in some cases, officer race, while departmental tenure is a mitigating factor. Conclusions Our observational findings—based on data from one large police department in the United States—ultimately suggest that actor-based and ecological explanations of police deviance should not be summarily dismissed in favor of accounts emphasizing negative socialization, where our study design also raises the possibility that results are partly driven by unobserved trait-based variation in the situations that officers find themselves in. All in all, interventions focused on individual officers, including the termination of deviant police, may be fruitful for curtailing police misconduct—where early interventions focused on new offenders may be key to avoiding the escalation of deviance.</t>
  </si>
  <si>
    <t xml:space="preserve">https://link.springer.com/article/10.1007/s10940-021-09532-7</t>
  </si>
  <si>
    <t xml:space="preserve">Springer Link</t>
  </si>
  <si>
    <t xml:space="preserve">https://doi.org/10.1007/s10940-021-09532-7</t>
  </si>
  <si>
    <t xml:space="preserve">Xinyi Zhao</t>
  </si>
  <si>
    <t xml:space="preserve">Return migration of German-affiliated researchers: analyzing departure and return by gender, cohort, and discipline using Scopus bibliometric data 1996–2020</t>
  </si>
  <si>
    <t xml:space="preserve">The international migration of researchers is an important dimension of scientific mobility, and has been the subject of considerable policy debate. However, tracking the migration life courses of researchers is challenging due to data limitations. In this study, we use Scopus bibliometric data on eight million publications from 1.1 million researchers who have published at least once with an affiliation address from Germany in 1996–2020. We construct the partial life histories of published researchers in this period and explore both their out-migration and the subsequent return of a subset of this group: the returnees. Our analyses shed light on the career stages and gender disparities between researchers who remain in Germany, those who emigrate, and those who eventually return. We find that the return migration streams are even more gender imbalanced, which points to the need for additional efforts to encourage female researchers to come back to Germany. We document a slightly declining trend in return migration among more recent cohorts of researchers who left Germany, which, for most disciplines, was associated with a decrease in the German collaborative ties of these researchers. Moreover, we find that the gender disparities for the most gender imbalanced disciplines are unlikely to be mitigated by return migration given the gender compositions of the cohorts of researchers who have left Germany and of those who have returned. This analysis uncovers new dimensions of migration among scholars by investigating the return migration of published researchers, which is critical for the development of science policy.</t>
  </si>
  <si>
    <t xml:space="preserve">https://link.springer.com/article/10.1007/s11192-022-04351-4</t>
  </si>
  <si>
    <t xml:space="preserve">https://doi.org/10.1007/s11192-022-04351-4</t>
  </si>
  <si>
    <t xml:space="preserve">Jose</t>
  </si>
  <si>
    <t xml:space="preserve">Drewnowski’s index to measure lifespan variation: Revisiting the Gini coefficient of the life table</t>
  </si>
  <si>
    <t xml:space="preserve">The Gini coefficient of the life table is a concentration index that provides information on lifespan variation. Originally proposed by economists to measure income and wealth inequalities, it has been widely used in population studies to investigate variation in ages at death. We focus on the complement of the Gini coefficient, Drewnowski’s index, which is a measure of equality. We study its mathematical properties and analyze how changes over time relate to changes in life expectancy. Further, we identify the threshold age below which mortality improvements are translated into decreasing lifespan variation and above which these improvements translate into increasing lifespan inequality. We illustrate our theoretical findings simulating scenarios of mortality improvement in the Gompertz model, and showing an example of application to Swedish life table data. Our experiments demonstrate how Drewnowski’s index can serve as an indicator of the shape of mortality patterns. These properties, along with our analytical findings, support studying lifespan variation alongside life expectancy trends in multiple species.</t>
  </si>
  <si>
    <t xml:space="preserve">https://www.sciencedirect.com/science/article/pii/S0040580922000533</t>
  </si>
  <si>
    <t xml:space="preserve">Theoretical Population Biology</t>
  </si>
  <si>
    <t xml:space="preserve">https://doi.org/10.1016/j.tpb.2022.08.003</t>
  </si>
  <si>
    <t xml:space="preserve">How does unemployment affect generalised social trust? A growing body of work has analysed the scar effects of unemployment on trust. However, this literature has not yet addressed the moderating role of contextual unemployment. In this article, we extend a theoretical framework positing that individual and contextual unemployment depress generalised social trust and formulate competing hypotheses on their interaction. We test these hypotheses relying on Rounds 4–9 (2008–2018) of the European Social Survey, for up to 29 countries and 227 regions. Results from three-level multilevel models indicate that individual and contextual unemployment are associated with lower trust, although at the macro-level this holds only for cross-sectional unemployment. At the macro-micro level, we find that lower cross-sectional unemployment rates powerfully exacerbate the individual association, while the latter becomes not significant at higher cross-sectional rates. These findings highlight that individual and contextual unemployment are central to illuminate social trust patterns.</t>
  </si>
  <si>
    <t xml:space="preserve">https://www.sciencedirect.com/science/article/pii/S0049089X2200093X</t>
  </si>
  <si>
    <t xml:space="preserve">Social Science Research</t>
  </si>
  <si>
    <t xml:space="preserve">6th September 2022</t>
  </si>
  <si>
    <t xml:space="preserve">Neftali Eduardo Antonio-Villa, Carlos A. Fermín-Martínez, José Manuel Aburto, Luisa Fernández-Chirino, Daniel Ramírez-García, Julio Pisanty-Alatorre, Armando González-Díaz, Arsenio Vargas-Vázquez, Jacqueline A. Seiglie, Simón Barquera, Luis Miguel Gutiérrez-Robledo, Omar Yaxmehen Bello-Chavolla</t>
  </si>
  <si>
    <t xml:space="preserve">Sociodemographic inequalities and excess non-COVID-19 mortality during the COVID-19 pandemic: A data-driven analysis of 1,069,174 death certificates in Mexico</t>
  </si>
  <si>
    <t xml:space="preserve"> Background In 2020, Mexico experienced one of the highest rates of excess mortality globally. However, the extent of non-COVID deaths on excess mortality, its regional distribution and the association between socio-demographic inequalities have not been characterized. Methods We conducted a retrospective municipal and individual-level study using 1 069 174 death certificates to analyse COVID-19 and non-COVID-19 deaths classified by ICD-10 codes. Excess mortality was estimated as the increase in cause-specific mortality in 2020 compared with the average of 2015–2019, disaggregated by primary cause of death, death setting (in-hospital and out-of-hospital) and geographical location. Correlates of individual and municipal non-COVID-19 mortality were assessed using mixed effects logistic regression and negative binomial regression models, respectively. Results We identified a 51% higher mortality rate (276.11 deaths per 100 000 inhabitants) compared with the 2015–2019 average period, largely attributable to COVID-19. Non-COVID-19 causes comprised one-fifth of excess deaths, with acute myocardial infarction and type 2 diabetes as the two leading non-COVID-19 causes of excess mortality. COVID-19 deaths occurred primarily in-hospital, whereas excess non-COVID-19 deaths occurred in out-of-hospital settings. Municipal-level predictors of non-COVID-19 excess mortality included levels of social security coverage, higher rates of COVID-19 hospitalization and social marginalization. At the individual level, lower educational attainment, blue-collar employment and lack of medical care assistance prior to death were associated with non-COVID-19 deaths. Conclusion Non-COVID-19 causes of death, largely chronic cardiometabolic conditions, comprised up to one-fifth of excess deaths in Mexico during 2020. Non-COVID-19 excess deaths occurred disproportionately out-of-hospital and were associated with both individual- and municipal-level socio-demographic inequalities.</t>
  </si>
  <si>
    <t xml:space="preserve">https://academic.oup.com/ije/article/51/6/1711/6731613</t>
  </si>
  <si>
    <t xml:space="preserve">https://doi.org/10.1093/ije/dyac184</t>
  </si>
  <si>
    <t xml:space="preserve">29/09/2022</t>
  </si>
  <si>
    <r>
      <rPr>
        <sz val="11"/>
        <color rgb="FF000000"/>
        <rFont val="Calibri"/>
        <family val="2"/>
        <charset val="1"/>
      </rPr>
      <t xml:space="preserve">Edith Darin</t>
    </r>
    <r>
      <rPr>
        <sz val="15"/>
        <color rgb="FF323232"/>
        <rFont val="Alegreya"/>
        <family val="0"/>
        <charset val="1"/>
      </rPr>
      <t xml:space="preserve">, </t>
    </r>
    <r>
      <rPr>
        <sz val="11"/>
        <color rgb="FF000000"/>
        <rFont val="Calibri"/>
        <family val="2"/>
        <charset val="1"/>
      </rPr>
      <t xml:space="preserve">Mathias Kuépié, Hervé Bassinga, Gianluca Boo, Andrew J. Tatem, Translated by Paul Reeve</t>
    </r>
  </si>
  <si>
    <t xml:space="preserve">The Population Seen from Space: When Satellite Images Come to the Rescue of the Census</t>
  </si>
  <si>
    <t xml:space="preserve">The size of the population, the denominator of many statistical indicators, is crucial for public policy. National statistical offices organize the collection of this information, most often through a census. But what happens when parts of a country are not accessible to census enumerators? Today, spatial data extracted from satellite imagery offer high-resolution geographical information with complete coverage. When combined with a partial population count, they offer an unprecedented opportunity to estimate the size of the population in inaccessible areas. The spatial precision of these data also makes possible the production of a high-resolution gridded population estimate, an innovative data format at the intersection of geography and demography. Based on the case of Burkina Faso, this article analyses how, by dividing a country into 100 m by 100 m cells, a Bayesian hierarchical model can be used to estimate the population of areas with security challenges which could not be enumerated during the 2019 census. This gridding allows the resulting counts to be disaggregated using a statistical learning model, yielding unparalleled spatial precision in population estimates.</t>
  </si>
  <si>
    <t xml:space="preserve">The Population Seen from Space: When Satellite Images Come to the Rescue of the Census | Cairn International Edition (cairn-int.info)</t>
  </si>
  <si>
    <t xml:space="preserve">Population</t>
  </si>
  <si>
    <t xml:space="preserve">DOI10.3917/popu.2203.0467</t>
  </si>
  <si>
    <t xml:space="preserve">Jiaxin Shi</t>
  </si>
  <si>
    <t xml:space="preserve">How Does Mortality Contribute to Lifetime Pension Inequality? Evidence From Five Decades of Swedish Taxation Data </t>
  </si>
  <si>
    <t xml:space="preserve">https://read.dukeupress.edu/demography/article/59/5/1843/318522/How-Does-Mortality-Contribute-to-Lifetime-Pension</t>
  </si>
  <si>
    <t xml:space="preserve">Jose, Jenn, Ridhi </t>
  </si>
  <si>
    <t xml:space="preserve">https://www.nature.com/articles/s41562-022-01450-3</t>
  </si>
  <si>
    <t xml:space="preserve">Jenn</t>
  </si>
  <si>
    <t xml:space="preserve">Socioeconomic and race/ethnic differences in immunosenescence: Evidence from the Health and Retirement Study</t>
  </si>
  <si>
    <t xml:space="preserve">Background The COVID-19 pandemic has highlighted the urgent need to understand variation in immunosenescence at the population-level. Thus far, population patterns of immunosenescence have not well described. Methods We characterized measures of immunosenescence from the 2016 Venous Blood Study from the nationally representative U.S Health and Retirement Study (HRS) of individuals ages 50 years and older. Results Median values of the CD8+:CD4+, EMRA:Naïve CD4+ and EMRA:Naïve CD8+ ratios were higher among older participants and were lower in those with additional educational attainment. Generally, minoritized race and ethnic groups had immune markers suggestive of a more aged immune profile: Hispanics had a CD8+:CD4+ median value of 0.37 (95 % CI: 0.35, 0.39) compared to 0.30 in non-Hispanic Whites (95 % CI: 0.29, 0.31). Non-Hispanic Blacks had the highest median value of the EMRA:Naïve CD4+ ratio (0.08; 95 % CI: 0.07, 0.09) compared to non-Hispanic Whites (0.03; 95 % CI: 0.028, 0.033). In regression analyses, race/ethnicity and education were associated with large differences in the immune ratio measures after adjustment for age and sex. Conclusions Lower educational attainment and minoritized racial ethnic status were associated with higher levels of immunosenescence. This population variation may have important implications for both risk of age-related disease and vulnerability to emerging pathogens (e.g., SARS-CoV-2).</t>
  </si>
  <si>
    <t xml:space="preserve">https://www.sciencedirect.com/science/article/pii/S088915912200424X?via%3Dihub</t>
  </si>
  <si>
    <t xml:space="preserve">Brain, Behavior, and Immunity</t>
  </si>
  <si>
    <t xml:space="preserve">https://doi.org/10.1016/j.bbi.2022.10.019</t>
  </si>
  <si>
    <t xml:space="preserve"> 5 Nov 2022</t>
  </si>
  <si>
    <t xml:space="preserve">André Grow, Daniela Perrotta, Emanuele Del Fava, Jorge Cimentada, Francesco Rampazzo, Sofia Gil-Clavel, Emilio Zagheni, René D. Flores, Ilana Ventura, Ingmar Weber</t>
  </si>
  <si>
    <t xml:space="preserve">Is Facebook's advertising data accurate enough for use in social science research? Insights from a cross-national online survey</t>
  </si>
  <si>
    <r>
      <rPr>
        <sz val="16"/>
        <color rgb="FF000000"/>
        <rFont val="Arial"/>
        <family val="2"/>
        <charset val="1"/>
      </rPr>
      <t xml:space="preserve">Social scientists increasingly use Facebook's advertising platform for research, either in the form of conducting digital censuses of the general population, or for recruiting participants for survey research. Both approaches depend on the accuracy of the data that Facebook provides about its users, but little is known about how accurate these data are. We address this gap in a large-scale, cross-national online survey (</t>
    </r>
    <r>
      <rPr>
        <i val="true"/>
        <sz val="16"/>
        <color rgb="FF000000"/>
        <rFont val="Arial"/>
        <family val="2"/>
        <charset val="1"/>
      </rPr>
      <t xml:space="preserve">N</t>
    </r>
    <r>
      <rPr>
        <sz val="16"/>
        <color rgb="FF000000"/>
        <rFont val="Arial"/>
        <family val="2"/>
        <charset val="1"/>
      </rPr>
      <t xml:space="preserve"> = 137,224), in which we compare self-reported and Facebook-classified demographic information (sex, age and region of residence). Our results suggest that Facebook's advertising platform can be fruitfully used for conducing social science research if additional steps are taken to assess the accuracy of the characteristics under consideration.</t>
    </r>
  </si>
  <si>
    <t xml:space="preserve">Is Facebook's advertising data accurate enough for use in social science research? Insights from a cross‐national online survey - Grow - 2022 - Journal of the Royal Statistical Society: Series A (Statistics in Society) - Wiley Online Library</t>
  </si>
  <si>
    <t xml:space="preserve">Journal of the Royal Statistical Society </t>
  </si>
  <si>
    <t xml:space="preserve">https://doi.org/10.1111/rssa.12948</t>
  </si>
  <si>
    <t xml:space="preserve">Bo</t>
  </si>
  <si>
    <t xml:space="preserve">Visualization of exhaled breath metabolites reveals distinct diagnostic signatures for acute cardiorespiratory breathlessness</t>
  </si>
  <si>
    <t xml:space="preserve">Acute cardiorespiratory breathlessness accounts for one in eight of all emergency hospitalizations. Early, noninvasive diagnostic testing is a clinical priority that allows rapid triage and treatment. Here, we sought to find and replicate diagnostic breath volatile organic compound (VOC) biomarkers of acute cardiorespiratory disease and understand breath metabolite network enrichment in acute disease, with a view to gaining mechanistic insight of breath biochemical derangements. We collected and analyzed exhaled breath samples from 277 participants presenting acute cardiorespiratory exacerbations and aged-matched healthy volunteers. Topological data analysis phenotypes differentiated acute disease from health and acute cardiorespiratory exacerbation subtypes (acute heart failure, acute asthma, acute chronic obstructive pulmonary disease, and community-acquired pneumonia). A multibiomarker score (101 breath biomarkers) demonstrated good diagnostic sensitivity and specificity (≥80%) in both discovery and replication sets and was associated with all-cause mortality at 2 years. In addition, VOC biomarker scores differentiated metabolic subgroups of cardiorespiratory exacerbation. Louvain clustering of VOCs coupled with metabolite enrichment and similarity assessment revealed highly specific enrichment patterns in all acute disease subgroups, for example, selective enrichment of correlated C5-7 hydrocarbons and C3-5 carbonyls in heart failure and selective depletion of correlated aldehydes in acute asthma. This study identified breath VOCs that differentiate acute cardiorespiratory exacerbations and associated subtypes and metabolic clusters of disease-associated VOCs.</t>
  </si>
  <si>
    <t xml:space="preserve">https://www.science.org/doi/10.1126/scitranslmed.abl5849</t>
  </si>
  <si>
    <t xml:space="preserve">Science Translational Medicine</t>
  </si>
  <si>
    <t xml:space="preserve">DOI: 10.1126/scitranslmed.abl5849</t>
  </si>
  <si>
    <t xml:space="preserve">Jiaxin Shi, Christian Dudel, Christiaan Monden and Alyson van Raalte</t>
  </si>
  <si>
    <t xml:space="preserve">Inequalities in Retirement Life Span in the United States</t>
  </si>
  <si>
    <t xml:space="preserve">Objectives The length of retirement life may be highly unequal due to persistent and significant discrepancies in old-age mortality. This study assesses gender and educational differences in the average retirement life span and the variation in retirement life span, taking into account individual labor force exit and reentry dynamics. Methods We used longitudinal data from the Health and Retirement Study from 1996 to 2016, focusing on respondents aged 50 and older (N = 32,228). Multistate life tables were estimated using discrete-time event history models. The average retirement life span, as well as absolute and relative variation in retirement life span, were calculated analytically. Results Among women, we found a persistent educational gradient in average retirement life span over the whole period studied; among men, the relationship between education and retirement expectancy differed across periods. Women and the lower-educated had higher absolute variation in retirement life span than men and the higher-educated—yet these relationships were reversed when examined by relative variation. Discussion Our multistate approach provides an accurate and comprehensive picture of the retirement life span of older Americans over the past two decades. Such findings should be considered in high-level discussions on Social Security. Potential reforms such as raising the eligibility age or cutting benefits may have unexpected implications for different social groups due to their differential effects on retirement initiation and reentry dynamics.</t>
  </si>
  <si>
    <t xml:space="preserve">Inequalities in Retirement Life Span in the United States | The Journals of Gerontology: Series B | Oxford Academic (oup.com)</t>
  </si>
  <si>
    <t xml:space="preserve">Journals of Gerontology: Social Sciences</t>
  </si>
  <si>
    <t xml:space="preserve">https://doi.org/10.1093/geronb/gbac180</t>
  </si>
  <si>
    <t xml:space="preserve">17/11/2022</t>
  </si>
  <si>
    <t xml:space="preserve">Won Do Lee, Kayla Schulte, Tim Schwanen</t>
  </si>
  <si>
    <t xml:space="preserve">An Online Interactive Dashboard to Explore Personal Exposure to Air Pollution</t>
  </si>
  <si>
    <t xml:space="preserve">Studies increasingly examine individual exposure to air pollution while accounting for person-specific activity-travel patterns. Supporting policymakers and local communities using the resulting data requires transparent and ethical communication of exposure levels to affected individuals and other stakeholders. This paper asks how an interactive online dashboard might represent individual-level air pollution exposure profiles to different audiences while respecting individuals’ geoprivacy. Using data from 37 Oxford (UK) residents, it shows that heterogeneous individual-level exposure profiles can be shared ethically through different combinations of visualisation method, spatial and temporal resolution of data representation and Geomasking techniques for different dashboard user groups.</t>
  </si>
  <si>
    <t xml:space="preserve">An Online Interactive Dashboard to Explore Personal Exposure to Air Pollution | Published in Findings (findingspress.org)</t>
  </si>
  <si>
    <t xml:space="preserve">?</t>
  </si>
  <si>
    <t xml:space="preserve">Findings</t>
  </si>
  <si>
    <t xml:space="preserve">https://doi.org/10.32866/001c.49875</t>
  </si>
  <si>
    <t xml:space="preserve">19/11/2022</t>
  </si>
  <si>
    <t xml:space="preserve">Jordan Brensingera and Ramina Sotoudeh</t>
  </si>
  <si>
    <t xml:space="preserve">Party, Race, and Neutrality: Investigating the Interdependence of Attitudes toward Social Groups</t>
  </si>
  <si>
    <t xml:space="preserve">Recent public and scholarly discourse suggests that partisanship informs how people feel about social groups in the United States by organizing those groups into camps of political friends and enemies. More generally, this implies that Americans’ attitudes toward social groups exhibit interdependence, a heretofore underexplored proposition. We develop a conceptual and methodological approach to investigating such interdependence and apply it to attitudes toward 17 social groups, the broadest set of measures available to date. We identify three subpopulations with distinct attitude logics: partisans, who feel warm toward groups commonly associated with their political party and cool toward those linked to the out-party; racials, distinguished by their consistently warmer or cooler feelings toward all racial groups relative to other forms of social group membership; and neutrals, who generally evaluate social groups neither warmly nor coolly. Individuals’ social positions and experiences, particularly the strength of their partisanship, their race, and their experience of racial discrimination, inform how they construe the social space. These findings shed light on contemporary political and social divisions while expanding the toolkit available for the study of attitudes toward social groups.</t>
  </si>
  <si>
    <t xml:space="preserve">https://journals.sagepub.com/doi/10.1177/00031224221135797</t>
  </si>
  <si>
    <t xml:space="preserve">American Sociological Review</t>
  </si>
  <si>
    <t xml:space="preserve">https://doi.org/10.1177/00031224221135797</t>
  </si>
  <si>
    <t xml:space="preserve">26/11/2022</t>
  </si>
  <si>
    <t xml:space="preserve">Andrea M. Tilstra, Iliya Gutin, Nathan T. Dollar, Richard G. Rogers, and Robert A. Hummer</t>
  </si>
  <si>
    <t xml:space="preserve">“Outside the Skin”: The Persistence of Black–White Disparities in U.S. Early-Life Mortality</t>
  </si>
  <si>
    <t xml:space="preserve">Research on Black–White disparities in mortality emphasizes the cumulative pathways through which racism gets “under the skin” to affect health. Yet this framing is less applicable in early life, when death is primarily attributable to external causes rather than cumulative, biological processes. We use mortality data from the National Vital Statistics System Multiple Cause of Death files and population counts from the Surveillance, Epidemiology, and End Result Program to analyze 705,801 deaths among Black and White males and females, ages 15–24. We estimate age-standardized death rates and single-decrement life tables to show how all-cause and cause-specific mortality changed from 1990 to 2016 by race and sex. Despite overall declines in early-life mortality, Black–White disparities remain unchanged across several causes—especially homicide, for which mortality is nearly 20 times as high among Black as among White males. Suicide and drug-related deaths are higher among White youth during this period, yet their impact on life expectancy at birth is less than half that of homicide among Black youth. Critically, early-life disparities are driven by preventable causes of death whose impact occurs “outside the skin,” reflecting racial differences in social exposures and experiences that prove harmful for both Black and White adolescents and young adults.</t>
  </si>
  <si>
    <t xml:space="preserve">“Outside the Skin”: The Persistence of Black–White Disparities in U.S. Early-Life Mortality | Demography | Duke University Press (dukeupress.edu)</t>
  </si>
  <si>
    <t xml:space="preserve">https://doi.org/10.1215/00703370-10346963</t>
  </si>
  <si>
    <t xml:space="preserve">Per Block</t>
  </si>
  <si>
    <t xml:space="preserve">Understanding the self-organization of occupational sex segregation with mobility networks</t>
  </si>
  <si>
    <r>
      <rPr>
        <sz val="11"/>
        <color rgb="FF000000"/>
        <rFont val="Calibri"/>
        <family val="2"/>
        <charset val="1"/>
      </rPr>
      <t xml:space="preserve">Decades after the beginning of the gender revolution, most women and men still work in sex-typed occupations. This is a primary driver of the gender wage gap. Most research describing the patterns of occupational sex segregation focuses on supposedly innate </t>
    </r>
    <r>
      <rPr>
        <u val="single"/>
        <sz val="11"/>
        <color rgb="FF1F1F1F"/>
        <rFont val="Calibri"/>
        <family val="2"/>
        <charset val="1"/>
      </rPr>
      <t xml:space="preserve">job characteristics</t>
    </r>
    <r>
      <rPr>
        <sz val="11"/>
        <color rgb="FF000000"/>
        <rFont val="Calibri"/>
        <family val="2"/>
        <charset val="1"/>
      </rPr>
      <t xml:space="preserve"> that match gender stereotypical abilities and preferences, such as the use of mathematical skills or social skills, on income and status differences between occupations, and on organizational job characteristics, for example, the need to work long hours. However, beyond such occupational attributes, sex segregation is hypothesized to exhibit emergent patterns that are linked to the interdependent job mobility of women and men, in particular, men selectively leaving feminizing occupations. Developing new tools inspired by statistical network research, and using representative, </t>
    </r>
    <r>
      <rPr>
        <u val="single"/>
        <sz val="11"/>
        <color rgb="FF1F1F1F"/>
        <rFont val="Calibri"/>
        <family val="2"/>
        <charset val="1"/>
      </rPr>
      <t xml:space="preserve">longitudinal data</t>
    </r>
    <r>
      <rPr>
        <sz val="11"/>
        <color rgb="FF000000"/>
        <rFont val="Calibri"/>
        <family val="2"/>
        <charset val="1"/>
      </rPr>
      <t xml:space="preserve"> that contain detailed </t>
    </r>
    <r>
      <rPr>
        <u val="single"/>
        <sz val="11"/>
        <color rgb="FF1F1F1F"/>
        <rFont val="Calibri"/>
        <family val="2"/>
        <charset val="1"/>
      </rPr>
      <t xml:space="preserve">occupational mobility</t>
    </r>
    <r>
      <rPr>
        <sz val="11"/>
        <color rgb="FF000000"/>
        <rFont val="Calibri"/>
        <family val="2"/>
        <charset val="1"/>
      </rPr>
      <t xml:space="preserve"> from the UK between 2000 and 2008, this replacement mechanism is analyzed. It is shown that 19–28% of observed sex segregation is linked to this emergent phenomenon in a statistical model that disentangles the various predictors of the allocation of women and men to different occupations. This makes it the most important predictor of segregation in contrast to concurrently modelled explanations based on occupational characteristics.</t>
    </r>
  </si>
  <si>
    <t xml:space="preserve">Understanding the self-organization of occupational sex segregation with mobility networks - ScienceDirect</t>
  </si>
  <si>
    <t xml:space="preserve">https://doi.org/10.1016/j.socnet.2022.12.004</t>
  </si>
  <si>
    <t xml:space="preserve">30/12/2022</t>
  </si>
  <si>
    <t xml:space="preserve">Evaluation of age-specific causes of death in the context of the Italian longevity transition</t>
  </si>
  <si>
    <t xml:space="preserve">In many low-mortality countries, life expectancy at birth increased steadily over the last century. In particular, both Italian females and males benefited from faster improvements in mortality compared to other high-income countries, especially from the 1960s, leading to an exceptional increase in life expectancy. However, Italy has not become the leader in longevity. Here, we investigate life expectancy trends in Italy during the period 1960–2015 for both sexes. Additionally, we contribute to the existing literature by complementing life expectancy with an indicator of dispersion in ages at death, also known as lifespan inequality. Lifespan inequality underlies heterogeneity over age in populating health improvements and is a marker of uncertainty in the timing of death. We further quantify the contributions of different age groups and causes of death to recent trends in life expectancy and lifespan inequality. Our findings highlight the contributions of cardiovascular diseases and neoplasms to the recent increase in life expectancy but not necessarily to the decrease in lifespan inequality. Our results also uncover a more recent challenge across Italy: worsening mortality from infectious diseases and mortality at older age.</t>
  </si>
  <si>
    <t xml:space="preserve">https://www.nature.com/articles/s41598-022-26907-3</t>
  </si>
  <si>
    <t xml:space="preserve">Scientific Reports</t>
  </si>
  <si>
    <t xml:space="preserve">https://doi.org/10.1038/s41598-022-26907-3</t>
  </si>
  <si>
    <t xml:space="preserve">Ridhi, Francesco</t>
  </si>
  <si>
    <t xml:space="preserve">Leveraging Digital and Computational Demography for Policy Insights</t>
  </si>
  <si>
    <t xml:space="preserve">Situated at the intersection of the computational and demographic sciences, digital and computational demography explores how new digital data streams and computational methods advance the understanding of population dynamics, along with the impacts of digital technologies on population outcomes, e.g. linked to health, fertility and migration. Encompassing the data, methodological and social impacts of digital technologies, we outline key opportunities provided by digital and computational demography for generating policy insights. Within methodological opportunities, individual-level simulation approaches, such as microsimulation and agent-based modelling, infused with different data, provide tools to create empirically informed synthetic populations that can serve as virtual laboratories to test the impact of different social policies (e.g. fertility policies, support for the elderly or bereaved people). Individual-level simulation approaches allow also to assess policy-relevant questions about the impacts of demographic changes linked to ageing, climate change and migration. Within data opportunities, digital trace data provide a system for early warning with detailed spatial and temporal granularity, which are useful to monitor demographic quantities in real time or for understanding societal responses to demographic change. The demographic perspective highlights the importance of understanding population heterogeneity in the use and impacts of different types of digital technologies, which is crucial towards building more inclusive digital spaces.</t>
  </si>
  <si>
    <t xml:space="preserve">https://link.springer.com/chapter/10.1007/978-3-031-16624-2_17#:~:text=Situated%20at%20the%20intersection%20of,outcomes%2C%20e.g.%20linked%20to%20health%2C</t>
  </si>
  <si>
    <t xml:space="preserve">Book Chapter</t>
  </si>
  <si>
    <t xml:space="preserve">Handbook of Computational Social Science for Policy </t>
  </si>
  <si>
    <t xml:space="preserve">https://doi.org/10.1007/978-3-031-16624-2_17</t>
  </si>
  <si>
    <t xml:space="preserve">Per Engzell</t>
  </si>
  <si>
    <t xml:space="preserve">A systematic review and meta-analysis of the impact of the COVID-19 pandemic on learning</t>
  </si>
  <si>
    <t xml:space="preserve">How has the COVID-19 pandemic affected learning progress among school-age children? A growing number of studies address this question, but findings vary depending on context. We conduct a pre-registered systematic review, quality appraisal and meta-analysis of 42 studies across 15 countries to assess the magnitude of the effect of the pandemic on learning. We find a substantial overall learning deficit (Cohen’s d = –0.14, 95% c.i. –0.17, –0.10), which arose early in the pandemic and persists over time. Forgone learning is particularly large among children from low socio-economic backgrounds. It is also larger in math than in reading, and in middle-income countries, relative to high-income countries. There is a lack of evidence on learning progress during the pandemic in low-income countries. Future research should address this evidence gap and avoid the common risks of bias that we identify.</t>
  </si>
  <si>
    <t xml:space="preserve">https://sciencespo.hal.science/hal-03954706/</t>
  </si>
  <si>
    <t xml:space="preserve">SciencesPro</t>
  </si>
  <si>
    <t xml:space="preserve">https://dx.doi.org/10.1038/s41562-022-01506-4</t>
  </si>
  <si>
    <t xml:space="preserve">Per Block, Marion Hoffman, Tom A. B. Snijders</t>
  </si>
  <si>
    <t xml:space="preserve">Modeling Partitions of Individuals</t>
  </si>
  <si>
    <t xml:space="preserve">Despite the central role of self-assembled groups in animal and human societies, statistical tools to explain their composition are limited. The authors introduce a statistical framework for cross-sectional observations of groups with exclusive membership to illuminate the social and organizational mechanisms that bring people together. Drawing from stochastic models for networks and partitions, the proposed framework introduces an exponential family of distributions for partitions. The authors derive its main mathematical properties and suggest strategies to specify and estimate such models. A case study on hackathon events applies the developed framework to the study of mechanisms underlying the formation of self-assembled project teams.</t>
  </si>
  <si>
    <t xml:space="preserve">https://journals.sagepub.com/doi/full/10.1177/00811750221145166</t>
  </si>
  <si>
    <t xml:space="preserve">Sociological Methods</t>
  </si>
  <si>
    <t xml:space="preserve">https://doi.org/10.1177/00811750221145166</t>
  </si>
  <si>
    <t xml:space="preserve">Jose, Ridhi</t>
  </si>
  <si>
    <t xml:space="preserve">A global assessment of the impact of violence on lifetime uncertainty</t>
  </si>
  <si>
    <t xml:space="preserve">Uncertainty around age at death, or lifetime uncertainty, is a key public health indicator and a marker of inequality in survival. How does the extent of violence affect lifetime uncertainty? We address this question by quantifying the impact of violence on dispersion in the ages at death, the metric most used to measure lifetime uncertainty. Using mortality data from the Global Burden of Disease Study and the Internal Peace Index between 2008 and 2017, we find that the most violent countries are also those with the highest lifetime uncertainty. In the Middle East, conflict-related deaths are the largest contributor to lifetime uncertainty. In Latin America, a similar pattern is attributable to homicides. The effects are larger in magnitude for men, but the consequences remain considerable for women. Our study points to a double burden of violence on longevity: Not only does violence shorten individual lives, but it also makes the length of life less predictable.</t>
  </si>
  <si>
    <t xml:space="preserve">https://www.science.org/doi/10.1126/sciadv.add9038</t>
  </si>
  <si>
    <t xml:space="preserve">Science Advances</t>
  </si>
  <si>
    <t xml:space="preserve">https://doi.org/10.1126/sciadv.add9038</t>
  </si>
  <si>
    <t xml:space="preserve">Evelina Akimova, Riley Taiji, Melinda C. Mills, Xuejie Ding</t>
  </si>
  <si>
    <t xml:space="preserve">Gene-x-environment analysis supports protective effects of eveningness chronotype on self-reported and actigraphy-derived sleep duration among those who always work night shifts in the UK Biobank</t>
  </si>
  <si>
    <t xml:space="preserve">Previous research has linked having an eveningness chronotype with a higher tolerance for night shift work, suggesting the ability to work nights without health consequences may partially depend upon having a circadian clock optimized for these times. As chronotypes entrain over time to environmental cues, it remains unclear whether higher relative eveningness among healthy night workers reflects a moderating or mediating effect of chronotype on health. We address these concerns conducting a genome-wide association study and utilizing a polygenic score (PGS) for eveningness as a time-invariant measure of chronotype. On a sample of 53 211 workers in the UK Biobank (2006–2018), we focus on the effects of night shift work on sleep duration, a channel through which night shift work adversely affects health. We ask whether a higher predisposition toward eveningness promotes night shift work tolerance. Results indicate that regular night shift work is associated with a 13-minute (3.5%) reduction in self-reported sleep per night relative to those who never work these hours (95% confidence interval [CI] = −17:01, −8:36). We find that eveningness has a strong protective effect on night workers: a one-SD increase in the PGS is associated with a 4-minute (28%) reduction in the night shift work sleep penalty per night (CI = 0:10, 7:04). This protective effect is pronounced for those working the longest hours. Consistent patterns are observed with an actigraphy-derived measure of sleep duration. These findings indicate that solutions to health consequences of night shift work should take individual differences in chronotype into account.</t>
  </si>
  <si>
    <t xml:space="preserve">Gene-x-environment analysis supports protective effects of eveningness chronotype on self-reported and actigraphy-derived sleep duration among those who always work night shifts in the UK Biobank | SLEEP | Oxford Academic (oup.com)</t>
  </si>
  <si>
    <t xml:space="preserve">Sleep</t>
  </si>
  <si>
    <t xml:space="preserve">https://doi.org/10.1093/sleep/zsad023</t>
  </si>
  <si>
    <t xml:space="preserve">Xinyi, Ridhi</t>
  </si>
  <si>
    <t xml:space="preserve">A gender perspective on the global migration of scholars</t>
  </si>
  <si>
    <t xml:space="preserve">Although considerable progress toward gender equality in science has been made in recent decades, female researchers continue to face significant barriers in the academic labor market. International mobility has been increasingly recognized as a strategy for scientists to expand their professional networks, and that could help narrow the gender gap in academic careers. Using bibliometric data on over 33 million Scopus publications, we provide a global and dynamic view of gendered patterns of transnational scholarly mobility, as measured by volume, distance, diversity, and distribution, from 1998 to 2017. We find that, while female researchers continued to be underrepresented among internationally mobile researchers and migrate over shorter distances, this gender gap was narrowing at a faster rate than the gender gap in the population of general active researchers. Globally, the origin and destination countries of both female and male mobile researchers became increasingly diversified, which suggests that scholarly migration has become less skewed and more globalized. However, the range of origin and destination countries continued to be narrower for women than for men. While the United States remained the leading academic destination worldwide, the shares of both female and male scholarly inflows to that country declined from around 25% to 20% over the study period, partially due to the growing relevance of China. This study offers a cross-national measurement of gender inequality in global scholarly migration that is essential for promoting gender-equitable science policies and for monitoring the impact of such interventions.</t>
  </si>
  <si>
    <t xml:space="preserve">https://www.pnas.org/doi/10.1073/pnas.2214664120</t>
  </si>
  <si>
    <t xml:space="preserve">https://doi.org/10.1073/pnas.2214664120</t>
  </si>
  <si>
    <t xml:space="preserve">Colin Angus, C. Buckley, Andrea M. Tilstra, Jennifer B. Dowd</t>
  </si>
  <si>
    <t xml:space="preserve">Increases in ‘deaths of despair’ during the COVID-19 pandemic in the United States and the United Kingdom</t>
  </si>
  <si>
    <t xml:space="preserve">Objectives The COVID-19 pandemic significantly impacted mental health, health-related behaviours such as drinking and illicit drug use and the accessibility of health and social care services. How these pandemic shocks affected ‘despair’-related mortality in different countries is less clear. This study uses public data to compare deaths from alcohol, drugs and suicide in the United States and the United Kingdom to identify similarities or differences in the impact of the pandemic on important non-COVID causes of death across countries and to consider the public health implications of these trends. Study design and methods Data were taken from publicly available mortality figures for England and Wales, Northern Ireland, Scotland and the United States of America, 2001–2021, and analysed descriptively through age-standardised and age-specific mortality rates from suicide, alcohol and drug use. Results Alcohol-specific deaths increased in all countries between 2019 and 2021, most notably in the United States and, to a lesser extent, England and Wales. Suicide rates did not increase markedly during the pandemic in any of the included nations. Drug-related mortality rates rose dramatically over the same period in the United States but not in other nations. Conclusions Mortality from ‘deaths of despair’ during the pandemic has displayed divergent trends between causes and countries. Concerns about increases in deaths by suicide appear to have been unfounded, whereas deaths due to alcohol have risen across the United Kingdom and in the United States and across almost all age groups. Scotland and the United States had similarly high levels of drug-related deaths pre-pandemic, but the differing trends during the pandemic highlight the different underlying causes of these drug death epidemics and the importance of tailoring policy responses to these specific contexts.</t>
  </si>
  <si>
    <t xml:space="preserve">Increases in ‘deaths of despair’ during the COVID-19 pandemic in the United States and the United Kingdom - ScienceDirect</t>
  </si>
  <si>
    <t xml:space="preserve">Public Health</t>
  </si>
  <si>
    <t xml:space="preserve">https://doi.org/10.1016/j.puhe.2023.02.019</t>
  </si>
  <si>
    <t xml:space="preserve">Melinda C. Mills, Evelina Akimova and others</t>
  </si>
  <si>
    <t xml:space="preserve">Genome-wide analysis identifies genetic effects on reproductive success and ongoing natural selection at the FADS locus</t>
  </si>
  <si>
    <t xml:space="preserve">Identifying genetic determinants of reproductive success may highlight mechanisms underlying fertility and identify alleles under present-day selection. Using data in 785,604 individuals of European ancestry, we identified 43 genomic loci associated with either number of children ever born (NEB) or childlessness. These loci span diverse aspects of reproductive biology, including puberty timing, age at first birth, sex hormone regulation, endometriosis and age at menopause. Missense variants in ARHGAP27 were associated with higher NEB but shorter reproductive lifespan, suggesting a trade-off at this locus between reproductive ageing and intensity. Other genes implicated by coding variants include PIK3IP1, ZFP82 and LRP4, and our results suggest a new role for the melanocortin 1 receptor (MC1R) in reproductive biology. As NEB is one component of evolutionary fitness, our identified associations indicate loci under present-day natural selection. Integration with data from historical selection scans highlighted an allele in the FADS1/2 gene locus that has been under selection for thousands of years and remains so today. Collectively, our findings demonstrate that a broad range of biological mechanisms contribute to reproductive success.</t>
  </si>
  <si>
    <t xml:space="preserve">Genome-wide analysis identifies genetic effects on reproductive success and ongoing natural selection at the FADS locus | Nature Human Behaviour</t>
  </si>
  <si>
    <t xml:space="preserve">Nature Human Behaviour </t>
  </si>
  <si>
    <t xml:space="preserve">https://doi.org/10.1038/s41562-023-01528-6</t>
  </si>
  <si>
    <t xml:space="preserve">Leo Azzollini, Richard Breen, Brian Nolan</t>
  </si>
  <si>
    <t xml:space="preserve">Demographic behaviour and earnings inequality across OECD countries</t>
  </si>
  <si>
    <t xml:space="preserve">Many studies have focused on how demographic dynamics, such as changes in marriage patterns and the increasing share of households headed by a single adult, may contribute to rising earnings inequality. Here we instead ask how demographic differences between countries may underpin differences in household earnings inequality between them, concentrating on economic homogamy and the proportion of households headed by a single woman and by a single man. We use data on 28 OECD countries from the 2016 wave of the Luxembourg Income Study, and develop a new inequality decomposition approach based on half the squared coefficient of variation (HSCV). We find that variation between countries in the specified demographic factors can account for just over 40% of the variation between countries in inequality in household labour earnings, with the proportion of households headed by a single woman playing the largest role. The associations between labour earnings inequality and these demographic components are consistent across countries, with little variation in how each is related to overall inequality. Although by far the largest driver of cross-national inequality relates to the earnings of partnered men, counterfactual analysis suggests that relatively small changes in these demographic variables can indeed affect inequality.</t>
  </si>
  <si>
    <t xml:space="preserve">https://link.springer.com/article/10.1007/s10888-022-09559-1</t>
  </si>
  <si>
    <t xml:space="preserve">https://doi.org/10.1007/s10888-022-09559-1</t>
  </si>
  <si>
    <t xml:space="preserve">Lina Maria Sanchez-Cespedes, Douglas Ryan Leasure, Natalia Tejedor-Garavito, Glenn Harry Amaya Cruz, Gustavo Adolfo Garcia Velez, Andryu Enrique Mendoza, Yenny Andrea Marín Salazar, Thomas Esch, Andrew J. Tatem and Mariana Ospina Bohórquez</t>
  </si>
  <si>
    <t xml:space="preserve">Social cartography and satellite-derived buildingcoverage for post-census population estimates indifficult-to-access regions of Colombia</t>
  </si>
  <si>
    <t xml:space="preserve">Effective government services rely on accurate population numbers to allocate resources. In Colombia and globally, census enumeration is challenging in remote regions and where armed conflict is occurring. During census preparations, the Colombian National Administrative Department of Statistics conducted social cartography workshops, where community representatives estimated numbers of dwellings and people throughout their regions. We repurposed this information, combining it with remotely sensed buildings data and other geospatial data. To estimate building counts and population sizes, we developed hierarchical Bayesian models, trained using nearby full-coverage census enumerations and assessed using 10-fold cross-validation. We compared models to assess the relative contributions of community knowledge, remotely sensed buildings, and their combination to model fit. The Community model was unbiased but imprecise; the Satellite model was more precise but biased; and the Combination model was best for overall accuracy. Results reaffirmed the power of remotely sensed buildings data for population estimation and highlighted the value of incorporating local knowledge.</t>
  </si>
  <si>
    <t xml:space="preserve">Full article: Social cartography and satellite-derived building coverage for post-census population estimates in difficult-to-access regions of Colombia (tandfonline.com)</t>
  </si>
  <si>
    <t xml:space="preserve">https://doi.org/10.1080/00324728.2023.2190151</t>
  </si>
  <si>
    <t xml:space="preserve">28/03/2023</t>
  </si>
  <si>
    <t xml:space="preserve">Aleksandra M. Golos, Sharath Chandra Guntuku, Rachael Piltch-Loeb, Lindsey J. Leininger, Amanda M. Simanek, Aparna Kumar, Sandra S. Albrecht, Jennifer Beam Dowd, Malia Jones, Alison M. Buttenheim</t>
  </si>
  <si>
    <t xml:space="preserve">Dear Pandemic: A topic modeling analysis of COVID-19 information needs among readers of an online science communication campaign</t>
  </si>
  <si>
    <t xml:space="preserve">Background The COVID-19 pandemic was accompanied by an “infodemic”–an overwhelming excess of accurate, inaccurate, and uncertain information. The social media-based science communication campaign Dear Pandemic was established to address the COVID-19 infodemic, in part by soliciting submissions from readers to an online question box. Our study characterized the information needs of Dear Pandemic’s readers by identifying themes and longitudinal trends among question box submissions. Methods We conducted a retrospective analysis of questions submitted from August 24, 2020, to August 24, 2021. We used Latent Dirichlet Allocation topic modeling to identify 25 topics among the submissions, then used thematic analysis to interpret the topics based on their top words and submissions. We used t-Distributed Stochastic Neighbor Embedding to visualize the relationship between topics, and we used generalized additive models to describe trends in topic prevalence over time. Results We analyzed 3839 submissions, 90% from United States-based readers. We classified the 25 topics into 6 overarching themes: ‘Scientific and Medical Basis of COVID-19,’ ‘COVID-19 Vaccine,’ ‘COVID-19 Mitigation Strategies,’ ‘Society and Institutions,’ ‘Family and Personal Relationships,’ and ‘Navigating the COVID-19 Infodemic.’ Trends in topics about viral variants, vaccination, COVID-19 mitigation strategies, and children aligned with the news cycle and reflected the anticipation of future events. Over time, vaccine-related submissions became increasingly related to those surrounding social interaction. Conclusions Question box submissions represented distinct themes that varied in prominence over time. Dear Pandemic’s readers sought information that would not only clarify novel scientific concepts, but would also be timely and practical to their personal lives. Our question box format and topic modeling approach offers science communicators a robust methodology for tracking, understanding, and responding to the information needs of online audiences.</t>
  </si>
  <si>
    <t xml:space="preserve">Dear Pandemic: A topic modeling analysis of COVID-19 information needs among readers of an online science communication campaign | PLOS ONE</t>
  </si>
  <si>
    <t xml:space="preserve">https://doi.org/10.1371/journal.pone.0281773</t>
  </si>
  <si>
    <t xml:space="preserve">30/03/2023</t>
  </si>
  <si>
    <t xml:space="preserve">Ridhi, Doug, Francesco, Mark, Xinyi</t>
  </si>
  <si>
    <t xml:space="preserve">Chapter 3: Digital and computational demography</t>
  </si>
  <si>
    <t xml:space="preserve">https://www.elgaronline.com/edcollchap/book/9781789906769/book-part-9781789906769-10.xml</t>
  </si>
  <si>
    <t xml:space="preserve">Research Handbook on Digital Sociology</t>
  </si>
  <si>
    <t xml:space="preserve">https://doi.org/10.4337/9781789906769.00010</t>
  </si>
  <si>
    <t xml:space="preserve">Trust and Strength of Family Ties: New Experimental Evidence</t>
  </si>
  <si>
    <t xml:space="preserve">We provide a conceptual replication of an experimental study that uncovered a robust correlation between the strength of individuals’ family ties and their distrust of strangers, striving to establish whether the link is causal. Using a different subjects pool and an online setting, we repeat the binary trust-game experiment from Ermisch and Gambetta and enrich it by manipulating the payoffs to create a low-trust and high-trust environment. The key finding is corroborated, but as expected, only in the high-trust environment. The two environments further allow us to impose a diff-and-diff design on the data, which rules out selection of low-trusting individuals into strong-tied families and gives us indirect evidence of causation, namely, that having strong family ties stunts the development of trust in strangers. Our findings support the emancipatory theory of trust proposed by Toshio Yamagishi and could be interpreted as uncovering the micro foundations of classic ethnographic studies, such as that by Edward Banfield, which described how subcultures fostering tight bonds within families or small groups make cooperation harder to be achieved.</t>
  </si>
  <si>
    <t xml:space="preserve">https://journals.sagepub.com/doi/10.1177/01902725231162074</t>
  </si>
  <si>
    <t xml:space="preserve">Social Psychology Quarterly</t>
  </si>
  <si>
    <t xml:space="preserve">https://doi.org/10.1177/0190272523116207</t>
  </si>
  <si>
    <r>
      <rPr>
        <sz val="11"/>
        <color rgb="FF000000"/>
        <rFont val="Calibri"/>
        <family val="2"/>
        <charset val="1"/>
      </rPr>
      <t xml:space="preserve">Douglas R. Leasure</t>
    </r>
    <r>
      <rPr>
        <sz val="11"/>
        <color rgb="FF000000"/>
        <rFont val="Open Sans"/>
        <family val="0"/>
        <charset val="1"/>
      </rPr>
      <t xml:space="preserve">, </t>
    </r>
    <r>
      <rPr>
        <sz val="11"/>
        <color rgb="FF000000"/>
        <rFont val="Calibri"/>
        <family val="2"/>
        <charset val="1"/>
      </rPr>
      <t xml:space="preserve">Ridhi Kashyap, Francesco Rampazzo, Claire A. Dooley, Benjamin Elbers, Maksym Bondarenko, Mark Verhagen, Arun Frey, Jiani Yan, Evelina T. Akimova, Masoomali Fatehkia, Robert Trigwell, Andrew J. Tatem, Ingmar Weber, Melinda C. Mills</t>
    </r>
  </si>
  <si>
    <t xml:space="preserve">Nowcasting Daily Population Displacement in Ukraine through Social Media Advertising Data</t>
  </si>
  <si>
    <t xml:space="preserve">In times of crisis, real-time data mapping population displacements are invaluable for targeted humanitarian response. The Russian invasion of Ukraine on February 24, 2022, forcibly displaced millions of people from their homes including nearly 6 million refugees flowing across the border in just a few weeks, but information was scarce regarding displaced and vulnerable populations who remained inside Ukraine. We leveraged social media data from Facebook's advertising platform in combination with preconflict population data to build a real-time monitoring system to estimate subnational population sizes every day disaggregated by age and sex. Using this approach, we estimated that 5.3 million people had been internally displaced away from their baseline administrative region in the first three weeks after the start of the conflict. Results revealed four distinct displacement patterns: large-scale evacuations, refugee staging areas, internal areas of refuge, and irregular dynamics. While the use of social media provided one of the only quantitative estimates of internal displacement in the conflict setting in virtual real time, we conclude by acknowledging risks and challenges of these new data streams for the future.</t>
  </si>
  <si>
    <t xml:space="preserve">Nowcasting Daily Population Displacement in Ukraine through Social Media Advertising Data - Leasure - Population and Development Review - Wiley Online Library</t>
  </si>
  <si>
    <t xml:space="preserve">Population and Development Review </t>
  </si>
  <si>
    <t xml:space="preserve">https://doi.org/10.1111/padr.12558</t>
  </si>
  <si>
    <t xml:space="preserve">Ryan K. Masters, Andrea M. Tilstra, Kate Coleman-Minahan, Daniel H. Simon</t>
  </si>
  <si>
    <t xml:space="preserve">Differences in Determinants: Racialized Obstetric Care and Increases in U.S. State Labor Induction Rates</t>
  </si>
  <si>
    <r>
      <rPr>
        <sz val="16"/>
        <color rgb="FF333333"/>
        <rFont val="Arial"/>
        <family val="2"/>
        <charset val="1"/>
      </rPr>
      <t xml:space="preserve">Induction of labor (IOL) rates in the United States have nearly tripled since 1990. We examine official U.S. birth records to document increases in states’ IOL rates among pregnancies to Black, Latina, and White women. We test if the increases are associated with changes in demographic characteristics and risk factors among states’ racial-ethnic childbearing populations. Among pregnancies to White women, increases in state IOL rates are strongly associated with changes in risk factors among White childbearing populations. However, the rising IOL rates among pregnancies to Black and Latina women are not due to changing factors in their own populations but are instead driven by changing factors among states’ </t>
    </r>
    <r>
      <rPr>
        <i val="true"/>
        <sz val="16"/>
        <color rgb="FF333333"/>
        <rFont val="Arial"/>
        <family val="2"/>
        <charset val="1"/>
      </rPr>
      <t xml:space="preserve">White</t>
    </r>
    <r>
      <rPr>
        <sz val="16"/>
        <color rgb="FF333333"/>
        <rFont val="Arial"/>
        <family val="2"/>
        <charset val="1"/>
      </rPr>
      <t xml:space="preserve"> childbearing populations. The results suggest systemic racism may be shaping U.S. obstetric care whereby care is not “centered at the margins” but is instead responsive to characteristics in states’ White populations.</t>
    </r>
  </si>
  <si>
    <t xml:space="preserve">https://journals.sagepub.com/doi/10.1177/00221465231165284</t>
  </si>
  <si>
    <t xml:space="preserve">Journal of Health and Social Behavior</t>
  </si>
  <si>
    <t xml:space="preserve">https://doi.org/10.1177/00221465231165284</t>
  </si>
  <si>
    <t xml:space="preserve">26/04/2023</t>
  </si>
  <si>
    <t xml:space="preserve">Charles C. Lanfear, Rebecca Bucci, David S. Kirk, Robert J. Sampson</t>
  </si>
  <si>
    <t xml:space="preserve">Inequalities in Exposure to Firearm Violence by Race, Sex, and Birth Cohort From Childhood to Age 40 Years, 1995-2021</t>
  </si>
  <si>
    <t xml:space="preserve">Importance  The past quarter-century has seen both sharp declines and increases in firearm violence in the United States. Yet, little is known about the age of first exposure to firearm violence and how it may differ by race, sex, and cohort. Objective  To examine race, sex, and cohort differences in exposure to firearm violence in a representative longitudinal study of children who grew up in periods with varying rates of firearm violence in the United States and to examine spatial proximity to firearm violence in adulthood. Design, Setting, and Participants  This population-based representative cohort study included multiple cohorts of children followed-up from 1995 through 2021 in the Project on Human Development in Chicago Neighborhoods (PHDCN). Participants included Black, Hispanic, and White respondents from 4 age cohorts of Chicago, Illinois, residents, with modal birth years of 1981, 1984, 1987, and 1996. Data analyses were conducted from May 2022 to March 2023. Main Outcomes and Measures  Firearm violence exposure, including age when first shot, age when first saw someone shot, and past-year frequency of fatal and nonfatal shootings within 250 m of residence. Results  There were 2418 participants in wave 1 (in the mid-1990s), and they were evenly split by sex, with 1209 males (50.00%) and 1209 females (50.00%). There were 890 Black respondents, 1146 Hispanic respondents, and 382 White respondents. Male respondents were much more likely than female respondents to have been shot (adjusted hazard ratio [aHR], 4.23; 95% CI, 2.28-7.84), but only moderately more likely to have seen someone shot (aHR, 1.48; 95% CI, 1.27-1.72). Compared with White individuals, Black individuals experienced higher rates of all 3 forms of exposure (been shot: aHR, 3.05; 95% CI, 1.22-7.60; seen someone shot: aHR, 4.69; 95% CI, 3.41-6.46; nearby shootings: adjusted incidence rate ratio [aIRR], 12.40; 95% CI, 6.88-22.35), and Hispanic respondents experienced higher rates of 2 forms of violence exposure (seen someone shot: aHR, 2.59; 95% CI, 1.85-3.62; nearby shootings: aIRR, 3.77; 95% CI, 2.08-6.84). Respondents born in the mid-1990s who grew up amidst large declines in homicide but reached adulthood during city and national spikes in firearm violence in 2016 were less likely to have seen someone shot than those born in the early 1980s who grew up during the peak of homicide in the early 1990s (aHR, 0.49; 95% CI, 0.35-0.69). However, the likelihood of having been shot did not significantly differ between these cohorts (aHR, 0.81; 95% CI, 0.40-1.63).</t>
  </si>
  <si>
    <t xml:space="preserve">https://jamanetwork.com/journals/jamanetworkopen/fullarticle/2804655</t>
  </si>
  <si>
    <t xml:space="preserve">JAMA Network Open</t>
  </si>
  <si>
    <t xml:space="preserve">doi:10.1001/jamanetworkopen.2023.12465 (</t>
  </si>
  <si>
    <t xml:space="preserve">Saul</t>
  </si>
  <si>
    <t xml:space="preserve">Early-life physical performance predicts the aging and death of elite athletes</t>
  </si>
  <si>
    <t xml:space="preserve">Athleticism and the mortality rates begin a lifelong trajectory of decline during early adulthood. Because of the substantial follow-up time required, however, observing any longitudinal link between early-life physical declines and late-life mortality and aging remains largely inaccessible. Here, we use longitudinal data on elite athletes to reveal how early-life athletic performance predicts late-life mortality and aging in healthy male populations. Using data on over 10,000 baseball and basketball players, we calculate age at peak athleticism and rates of decline in athletic performance to predict late-life mortality patterns. Predictive capacity of these variables persists for decades after retirement, displays large effect sizes, and is independent of birth month, cohort, body mass index, and height. Furthermore, a nonparametric cohort-matching approach suggests that these mortality rate differences are associated with differential aging rates, not just extrinsic mortality. These results highlight the capacity of athletic data to predict late-life mortality, even across periods of substantial social and medical change.</t>
  </si>
  <si>
    <t xml:space="preserve">https://www.science.org/doi/10.1126/sciadv.adf1294</t>
  </si>
  <si>
    <t xml:space="preserve">ScienceAdvances</t>
  </si>
  <si>
    <t xml:space="preserve">DOI: 10.1126/sciadv.adf1294</t>
  </si>
  <si>
    <t xml:space="preserve">From gender equality to household earnings equality: The role of women’s labour market outcomes across OECD countries</t>
  </si>
  <si>
    <t xml:space="preserve">We assess the impact that full gender equality in the labour market would have on earnings inequality between households, and then decompose that impact by looking separately at the roles played by gender gaps in employment, hours, and pay. We do this by applying a reweighting method to LIS data for 22 OECD countries, across North America, Europe, and Australia. We find that full equality in earnings and employment between women and men would reduce household earnings inequality considerably, with the most substantial reductions coming from closing the gender gap in employment as opposed to closing the gaps in pay and hours worked. A 10% counterfactual decrease in the gender employment gap (relative to the country baseline) is associated with an average 0.6% decline in the Gini for household earnings inequality. Reducing the gender employment gap is thus the pathway through which greater gender equality may most strongly mitigate overall earnings inequality among households: these two key goals for contemporary societies can be pursued simultaneously.</t>
  </si>
  <si>
    <t xml:space="preserve">https://www.sciencedirect.com/science/article/pii/S0276562423000677</t>
  </si>
  <si>
    <t xml:space="preserve">ScienceDirect</t>
  </si>
  <si>
    <t xml:space="preserve">https://doi.org/10.1016/j.rssm.2023.100823</t>
  </si>
  <si>
    <t xml:space="preserve">Ridhi</t>
  </si>
  <si>
    <t xml:space="preserve">Demographic inequalities in digital spaces in China: The case of Weibo</t>
  </si>
  <si>
    <t xml:space="preserve">We provide the first systematic, large-scale exploration of user counts by age, gender, and location on Weibo, the worlds largest microblogging platform, using data from its advertising platform. Digital platforms potentially give access to information, economic opportunities, and social participation to underserved groups, and can be used for information dissemination during emergency situations and humanitarian response. The trace data that they produce is potentially more timely, of higher spatial or temporal resolution, and available for difficult-to-reach populations, than data from traditional sources. Whether this potential is fully realized however depends on who actually participates in these online spaces. We contribute to a growing body of research investigating the demographic characteristics of social media platforms, and on the population generalizability of digital trace data in non-Western, non-English-language contexts. We show that Weibo users are disproportionately young, female, and urban. Use of Weibo is higher in areas that are more economically prosperous and with a more educated population.</t>
  </si>
  <si>
    <t xml:space="preserve">Proceedings of the ICWSM Workshops</t>
  </si>
  <si>
    <t xml:space="preserve">https://doi.org/10.36190/2023.01</t>
  </si>
  <si>
    <t xml:space="preserve">Are “bad” jobs bad for democracy? Precarious work and electoral participation in Europe</t>
  </si>
  <si>
    <t xml:space="preserve">Introduction: While socioeconomic inequality in voting has been central for research on electoral participation, recent years have seen radical changes in labor relations. The key issue is increasing prevalence of precarious work, involving dimensions as non-indefinite tenure and limited control over work activities. While occupations traditionally were the locus of political socialization, there is scarce research connecting occupational uncertainty to electoral participation. To fill this void, we develop a framework that connects the multiple dimensions of precarious work to electoral participation.
Methods: We test these ideas using data from 32 countries from the European Social Survey (2008–2018).
Results and discussion: Results indicate that work precarity is both strongly connected to traditional indicators of SES and has large, independent effects on probability of voting. We corroborate these results with heterogeneity analyses across countries. Findings show how precarious work heightens socio-economic stratification in electoral participation, undermining the universality of the right to vote and the health of democracies.</t>
  </si>
  <si>
    <t xml:space="preserve">https://www.frontiersin.org/articles/10.3389/fpos.2023.1176686/full</t>
  </si>
  <si>
    <t xml:space="preserve">Frontiers</t>
  </si>
  <si>
    <t xml:space="preserve">https://doi.org/10.3389/fpos.2023.1176686</t>
  </si>
  <si>
    <t xml:space="preserve">Ryan K. Masters, Andrea M. Tilstra and Kate Coleman-Minahan</t>
  </si>
  <si>
    <t xml:space="preserve">Increases in Obstetric Interventions and Changes in Gestational Age Distributions of U.S. Births</t>
  </si>
  <si>
    <t xml:space="preserve">Objective: To examine how changes in induction of labor (IOL) and cesarean deliveries between 1990 and 2017 affected gestational age distributions of births in the United States.Materials and Methods: Singleton first births were drawn from the National Vital Statistics System Birth Data for years 1990–2017. Separate analytic samples were created (1) by maternal race/ethnicity (Hispanic, non-Hispanic Black, non-Hispanic Asian, and non-Hispanic white), (2) by maternal age (15–19, 20–24, 25–29, 30–34, 35–39, 40–49), (3) by U.S. states, and (4) for women at low risk for obstetric interventions (e.g., age 20–34, no hypertension, no diabetes, no tobacco use). Gestational age was measured in weeks, and obstetric intervention status was measured as: (1) no IOL, vaginal delivery; (2) no IOL, cesarean delivery; and (3) IOL, all deliveries. The joint probabilities of birth at each gestational week by obstetric intervention status for years 1990–1991, 1998–1999, 2007–2008, and 2016–2017 were estimated. Results: Between 1990 and 2017, the percent of singleton first births occurring between 37 and 39 weeks of gestation increased from 38.5% to 49.5%. The changes were driven by increases in IOL and a shift in the use of cesarean deliveries toward earlier gestations. The changes were observed among all racial/ethnic groups and all maternal ages, and across all U.S. states. The same changes were also observed among U.S. women at low risk for interventions. Conclusion: Changes in gestational age distributions of U.S. births and their underlying causes are likely national-level phenomena and do not appear to be responding to increases in maternal risk for interventions.</t>
  </si>
  <si>
    <t xml:space="preserve">Increases in Obstetric Interventions and Changes in Gestational Age Distributions of U.S. Births | Journal of Women's Health (liebertpub.com)</t>
  </si>
  <si>
    <t xml:space="preserve">Journal of Women's Health</t>
  </si>
  <si>
    <t xml:space="preserve">https://doi.org/10.1089/jwh.2022.0167</t>
  </si>
  <si>
    <t xml:space="preserve">Doubly disadvantaged: Unemployment, young age, and electoral participation in the United Kingdom</t>
  </si>
  <si>
    <t xml:space="preserve">Previous studies examine how unemployment affects socio-political behaviour, but this literature has scarcely focused on the role of the life-course. Integrating the frameworks of unemployment scarring and political socialisation, we posit that unemployment experiences, or scars, undermine electoral participation, and that this is exacerbated at younger ages. We test these hypotheses relying on the British Household Panel Survey and Understanding Society datasets (1991–2020), employing panel data analysis approaches as Propensity Score Matching, Individual Fixed Effects, and Individual Fixed Effects with Individual Slopes. Results suggest that unemployment experiences depress electoral participation in the UK, with effect sizes around −5% of a Standard Deviation in turnout. However, this effect varies powerfully by age: the impact of unemployment on electoral participation is stronger at younger ages (−21% SD at age 20), and weaker to not significant after age 35. This is robust across the three main approaches and several robustness checks. Further analyses show that the first unemployment spell matters the most for electoral participation, and that for individuals under 35, there is a scar effect lasting up to 5 years after the first unemployment spell. The life-course emerges as central to better understand the relationship between labour market hardships and socio-political behaviour.</t>
  </si>
  <si>
    <t xml:space="preserve">https://onlinelibrary.wiley.com/doi/full/10.1111/1468-4446.13039</t>
  </si>
  <si>
    <t xml:space="preserve">LSE BJSS</t>
  </si>
  <si>
    <t xml:space="preserve">https://doi.org/10.1111/1468-4446.13039</t>
  </si>
  <si>
    <t xml:space="preserve">The recent decline in period fertility in England and Wales: Differences associated with family background and intergenerational educational mobility</t>
  </si>
  <si>
    <t xml:space="preserve">During 2010–20, period fertility in England and Wales fell to its lowest recorded level. The aim of this paper is to improve our understanding of the decline in period fertility in two dimensions: differentials by the education of a woman's parents (family background) and by a woman's education in relation to that of her parents (intergenerational educational mobility). The analysis finds a substantial decline in fertility in each education group, whether defined by a woman's parents’ education alone or by a woman's own education relative to her parents’ education. Considering parents’ and women's own education together helps differentiate fertility further than analysing either generation's education in isolation. Using these educational mobility groups more clearly shows a narrowing of TFR differentials over the decade, but timing differences persist.</t>
  </si>
  <si>
    <t xml:space="preserve">https://www.tandfonline.com/doi/full/10.1080/00324728.2023.2215224</t>
  </si>
  <si>
    <t xml:space="preserve">https://doi.org/10.1080/00324728.2023.2215224</t>
  </si>
  <si>
    <t xml:space="preserve">Biological expressions of early life trauma in the immune system of older adults</t>
  </si>
  <si>
    <t xml:space="preserve">Background Poor immune function is associated with increased risk for a number of age-related diseases, however, little is known about the impact of early life trauma on immune function in late-life. Methods Using nationally representative data from the Health and Retirement Study (n = 5,823), we examined the association between experiencing parental/caregiver death or separation before age 16 and four indicators of immune function in late-life: C-reactive Protein (CRP), Interleukin-6 (IL-6), soluble Tumor Necrosis Factor (sTNFR), and Immunoglobulin G (IgG) response to cytomegalovirus (CMV). We also examined racial/ethnic differences. Findings Individuals that identified as racial/ethnic minorities were more likely to experience parental/caregiver loss and parental separation in early life compared to Non-Hispanic Whites, and had poorer immune function in late-life. We found consistent associations between experiencing parental/caregiver loss and separation and poor immune function measured by CMV IgG levels and IL-6 across all racial/ethnic subgroups. For example, among Non-Hispanic Blacks, those that experienced parental/caregiver death before age 16 had a 26% increase in CMV IgG antibodies in late-life (β = 1.26; 95% CI: 1.17, 1.34) compared to a 3% increase in CMV antibodies among Non-Hispanic Whites (β = 1.03; 95% CI: 0.99, 1.07) controlling for age, gender, and parental education. Interpretation Our results suggest a durable association between experiencing early life trauma and immune health in late-life, and that structural forces may shape the ways in which these relationships unfold over the life course.</t>
  </si>
  <si>
    <t xml:space="preserve">https://journals.plos.org/plosone/article?id=10.1371/journal.pone.0286141</t>
  </si>
  <si>
    <t xml:space="preserve">PLOS One</t>
  </si>
  <si>
    <t xml:space="preserve">https://doi.org/10.1371/journal.pone.0286141</t>
  </si>
  <si>
    <t xml:space="preserve">Contributions of age groups and causes of death to the sex gap in lifespan variation in Europe</t>
  </si>
  <si>
    <t xml:space="preserve">Much less is known about the sex gap in lifespan variation, which reflects inequalities in the length of life, than about the sex gap in life expectancy (average length of life). We examined the contributions of age groups and causes of death to the sex gap in lifespan variation for 28 European countries, grouped into five European regions. In 2010–15, males in Europe displayed a 6.8-year-lower life expectancy and a 2.3-year-higher standard deviation in lifespan than females, with clear regional differences. Sex differences in lifespan variation are attributable largely to higher external mortality among males aged 30–39, whereas sex differences in life expectancy are due predominantly to higher smoking-related and cardiovascular disease mortality among males aged 60–69. The distinct findings for the sex gap in lifespan variation and the sex gap in life expectancy provide additional insights into the survival differences between the sexes.</t>
  </si>
  <si>
    <t xml:space="preserve">https://www.tandfonline.com/doi/abs/10.1080/00324728.2023.2222723?journalCode=rpst20</t>
  </si>
  <si>
    <t xml:space="preserve">https://doi.org/10.1080/00324728.2023.2222723</t>
  </si>
  <si>
    <t xml:space="preserve">What Were the Information Voids? A Qualitative Analysis of Questions Asked by Dear Pandemic Readers between August 2020-August 2021</t>
  </si>
  <si>
    <t xml:space="preserve">In the current infodemic, how individuals receive information (channel), who it is coming from (source), and how it is framed can have an important effect on COVID-19 related mitigation behaviors. In light of these challenges presented by the infodemic, Dear Pandemic (DP) was created to directly address persistent questions related to COVID-19 and other health topics in the online environment. This is a qualitative analysis of 3806 questions that were submitted by DP readers to a question box on the Dear Pandemic website between August 30, 2020 and August 29, 2021. Analyses resulted in four themes: the need for clarification of other sources; lack of trust in information; recognition of possible misinformation; and questions on personal decision-making. Each theme reflects an unmet informational need of Dear Pandemic readers, which may be reflective of the broader informational gaps in our science communication efforts. This study highlights the role of an ad hoc risk communication platform in the current environment and uses questions submitted to the Dear Pandemic question box to identify informational needs of DP readers over the course of the COVID-19 pandemic. These findings may help clarify how organizations addressing health misinformation in the digital space can contribute to timely, responsive science communication and improve future communication efforts.</t>
  </si>
  <si>
    <t xml:space="preserve">https://www.tandfonline.com/doi/full/10.1080/10810730.2023.2214986</t>
  </si>
  <si>
    <t xml:space="preserve">Journal of Health Communication</t>
  </si>
  <si>
    <t xml:space="preserve">https://doi.org/10.1080/10810730.2023.2214986</t>
  </si>
  <si>
    <t xml:space="preserve">Augustine Kong</t>
  </si>
  <si>
    <t xml:space="preserve">Studying the genetics of participation using footprints left on the ascertained genotypes</t>
  </si>
  <si>
    <t xml:space="preserve">The trait of participating in a genetic study probably has a genetic component. Identifying this component is difficult as we cannot compare genetic information of participants with nonparticipants directly, the latter being unavailable. Here, we show that alleles that are more common in participants than nonparticipants would be further enriched in genetic segments shared by two related participants. Genome-wide analysis was performed by comparing allele frequencies in shared and not-shared genetic segments of first-degree relative pairs of the UK Biobank. In nonoverlapping samples, a polygenic score constructed from that analysis is significantly associated with educational attainment, body mass index and being invited to a dietary study. The estimated correlation between the genetic components underlying participation in UK Biobank and educational attainment is estimated to be 36.6%—substantial but far from total. Taking participation behaviour into account would improve the analyses of the study data, including those of health traits.
</t>
  </si>
  <si>
    <t xml:space="preserve">https://www.nature.com/articles/s41588-023-01439-2</t>
  </si>
  <si>
    <t xml:space="preserve">https://doi.org/10.1038/s41588-023-01439-2</t>
  </si>
  <si>
    <t xml:space="preserve">Addressing Non-ignorable Panel Attrition Using External Population Data: Analysis of Demographic Events From Survey Data</t>
  </si>
  <si>
    <t xml:space="preserve">Empirical analysis of variation in demographic events within the population is facilitated by using longitudinal survey data because of the richness of covariate measures in such data, but there is wave-on-wave dropout. When attrition is related to the event, it precludes consistent estimation of the impacts of covariates on the event and on event probabilities in the absence of additional assumptions. The paper introduces an adjustment procedure based on Bayes Theorem that directly addresses the problem of nonignorable dropout. It uses population information external to the survey sample to convert estimates of event probabilities and marginal effects of covariates on them that are conditional on retention in the longitudinal data to unconditional estimates of these quantities. In many plausible and verifiable circumstances, it produces estimates of the marginal effect of covariates closer to the true unconditional quantities than the conditional estimates obtained from estimation using the survey data alone.</t>
  </si>
  <si>
    <t xml:space="preserve">https://journals.sagepub.com/doi/full/10.1177/00491241231186659</t>
  </si>
  <si>
    <t xml:space="preserve">https://doi.org/10.1177/00491241231186659</t>
  </si>
  <si>
    <t xml:space="preserve">Comparing trends in mid-life 'deaths of despair' in the USA, Canada and UK, 2001-2019: is the USA an anomaly?</t>
  </si>
  <si>
    <t xml:space="preserve">Objectives In recent years, ‘deaths of despair’ due to drugs, alcohol and suicide have contributed to rising mid-life mortality in the USA. We examine whether despair-related deaths and mid-life mortality trends are also changing in peer countries, the UK and Canada. Design Descriptive analysis of population mortality rates. Setting The USA, UK (and constituent nations England and Wales, Northern Ireland and Scotland) and Canada, 2001–2019. Participants Full population aged 35–64 years.Outcome measures We compared all-cause and ‘despair’-related mortality trends at mid-life across countries using publicly available mortality data, stratified by three age groups (35–44, 45–54 and 55–64 years) and by sex. We examined trends in all-cause mortality and mortality by causes categorised as (1) suicides, (2) alcohol-specific deaths and (3) drug-related deaths. We employ several descriptive approaches to visually inspect age, period and cohort trends in these causes of death. Results The USA and Scotland both saw large relative increases and high absolute levels of drug-related deaths. The rest of the UK and Canada saw relative increases but much lower absolute levels in comparison. Alcohol-specific deaths showed less consistent trends that did not track other ‘despair’ causes, with older groups in Scotland seeing steep declines over time. Suicide deaths trended slowly upward in most countries. Conclusions In the UK, Scotland has suffered increases in drug-related mortality comparable with the USA, while Canada and other UK constituent nations did not see dramatic increases. Alcohol-specific and suicide mortalities generally follow different patterns to drug-related deaths across countries and over time, questioning the utility of a cohesive ‘deaths of despair’ narrative.</t>
  </si>
  <si>
    <t xml:space="preserve">https://bmjopen.bmj.com/content/13/8/e069905</t>
  </si>
  <si>
    <t xml:space="preserve">Andrea M. Tilstra, Brian Houle, Samuel J Clark, Chodziwadziwa W Kabudula
, F Xavier Gómez-Olivé
, Nicole Angotti 
Enid Schatz,Sanyu A Mojola, Jane Menken</t>
  </si>
  <si>
    <t xml:space="preserve">The effects of HIV and systolic blood pressure on mortality risk in rural South Africa, 2010–2019: a data note</t>
  </si>
  <si>
    <t xml:space="preserve">Objectives South Africa is experiencing both HIV and hypertension epidemics. Data were compiled for a study to
identify effects of HIV and high systolic blood pressure on mortality risk among people aged 40-plus in a rural South
African area experiencing high prevalence of both conditions. We aim to release the replication data set for this study.
Data description The research data comes from the 2010-11 Ha Nakekela (We Care) population-based survey
nested in the Agincourt Health and socio-Demographic Surveillance System (AHDSS) located in the northeast
region of South Africa. An age-sex-stratified probability sample was drawn from the AHDSS. The public data set
includes information on individual socioeconomic characteristics and measures of HIV status and blood pressure for
participants aged 40-plus by 2019. The AHDSS, through its annual surveillance, provided mortality data for nine years
subsequent to the survey. These data were converted to person-year observations and linked to the individual-level
survey data using participants’ AHDSS census identifier. The data can be used to replicate Houle et al. (2022) — which
used discrete-time event history models stratified by sex to assess differential mortality risks according to Ha Nakekela
measures of HIV-infection, HIV-1 RNA viral load, and systolic blood pressure.</t>
  </si>
  <si>
    <t xml:space="preserve">https://bmcresnotes.biomedcentral.com/articles/10.1186/s13104-023-06478-w</t>
  </si>
  <si>
    <t xml:space="preserve">BMC Research Notes</t>
  </si>
  <si>
    <t xml:space="preserve">https://doi.org/10.1186/s13104-023-06478-w</t>
  </si>
  <si>
    <t xml:space="preserve">Arun Frey</t>
  </si>
  <si>
    <t xml:space="preserve">On the effect of the New Year’s Eve sexual assaults on anti-refugee violence: a rejoinder to Schwitter and Liebe</t>
  </si>
  <si>
    <t xml:space="preserve">In their comment on my 2020 ESR article, Schwitter and Liebe suggest that the increase in anti-refugee attacks following the 2015 New Year’s Eve sexual assaults (NYE) could be due to a simultaneous broadening of the German Federal Criminal Police Office definition of anti-refugee violence. I address Schwitter and Liebe’s concerns by (i) removing attacks that were included because of the new definition and (ii) restricting the analysis to attacks that were sourced from non-governmental sources. In both cases, the NYE event continues to have a profound effect on anti-refugee attacks, but the revised estimates are smaller than those reported in the original study: for example, in this analysis, the probability of an attack more than doubles in the first week of January 2016, as opposed to tripling in the original study. In line with the original findings, the impact of the NYE event is also more pronounced in districts with low prior levels of anti-refugee hostility.</t>
  </si>
  <si>
    <t xml:space="preserve">https://academic.oup.com/esr/advance-article/doi/10.1093/esr/jcad050/7272620#416801785</t>
  </si>
  <si>
    <t xml:space="preserve">https://doi.org/10.1093/esr/jcad050</t>
  </si>
  <si>
    <t xml:space="preserve">David S. Kirk</t>
  </si>
  <si>
    <t xml:space="preserve">Rental Assistance and a Fresh Start to Spur Criminal Desistance: Evidence From a Pilot Housing Experiment</t>
  </si>
  <si>
    <t xml:space="preserve">Much of the research literature on prisoner reentry focuses on the importance of individual determinants of reintegration of the formerly incarcerated back into society, such as education, job training, and addiction treatment. Less studied are the consequences of housing and neighborhood context. Still, research shows that the formerly incarcerated tend to have unstable residential patterns, and their places of residence are often in close proximity to the same locations where they got into trouble with
the law in the past. This article argues that stable housing, particularly in an environment that provides an opportunity for a fresh start and a separation from past criminal associates, is a crucial foundation for successful prisoner reentry. Evidence in support of this argument is garnered from a pilot housing mobility program called the Maryland Opportunities through Vouchers Experiment, or MOVE, which aimed at lessening the risk of recidivism by using housing subsidies to provide participants with housing in geographic areas some distance from where they lived in the past. This article reports on the outcome of the pilot, including an assessment of the likelihood of rearrest and a qualitative comparison of the post- release experiences of treatment and control group participants.</t>
  </si>
  <si>
    <t xml:space="preserve">https://www.jstor.org/stable/48736619</t>
  </si>
  <si>
    <t xml:space="preserve">JSTOR</t>
  </si>
  <si>
    <t xml:space="preserve">DOI not found</t>
  </si>
  <si>
    <t xml:space="preserve">Date not found</t>
  </si>
  <si>
    <t xml:space="preserve">Journal info</t>
  </si>
  <si>
    <t xml:space="preserve">date</t>
  </si>
  <si>
    <t xml:space="preserve">Annual Reviews of Public Health, 2020, 41:63–80</t>
  </si>
  <si>
    <t xml:space="preserve">PNAS: Proceedings of the National Academy of Sciences, 116(51), 25386-25388</t>
  </si>
  <si>
    <t xml:space="preserve">Nature Genetics, 52: 242-243. Real time dashboard updated daily at www.gwasdiversitymonitor.com</t>
  </si>
  <si>
    <t xml:space="preserve">PNAS: Proceedings of the National Academy of Sciences 117, no. 10: 5250–59.</t>
  </si>
  <si>
    <t xml:space="preserve">European Sociological Review, 36(3): 179-197</t>
  </si>
  <si>
    <t xml:space="preserve">Demographic Research 42: 713–26</t>
  </si>
  <si>
    <t xml:space="preserve">117(18), 9696–9698</t>
  </si>
  <si>
    <t xml:space="preserve">Nature Human Behaviour, 4: 588-596</t>
  </si>
  <si>
    <t xml:space="preserve">Demographic Research, 42: 1057–1096</t>
  </si>
  <si>
    <t xml:space="preserve">Nature Medicine, 11:1-4.</t>
  </si>
  <si>
    <t xml:space="preserve">PNAS: Proceedings of the National Academy of Sciences, 117 (24) 13413-13420</t>
  </si>
  <si>
    <t xml:space="preserve">PNAS: Proceedings of the National Academy of Sciences, 117(25): 13884-13885.</t>
  </si>
  <si>
    <t xml:space="preserve">PNAS: Proceedings of the National Academy of Sciences 117, no. 25: 13881–83.</t>
  </si>
  <si>
    <t xml:space="preserve">Mills, M</t>
  </si>
  <si>
    <t xml:space="preserve">BMC Medicine, 18: 203. Dashboard: https://covid19.demographicscience.ox.ac.uk/demrisk</t>
  </si>
  <si>
    <t xml:space="preserve">Annual Review of Sociology, 46:553-581</t>
  </si>
  <si>
    <t xml:space="preserve">Wellcome Open Res 2020, 5:166</t>
  </si>
  <si>
    <t xml:space="preserve">Demographic Research, Vol. 43, 23: 659 - 672</t>
  </si>
  <si>
    <t xml:space="preserve">Risks, Special Issue "Mortality Forecasting and Applications"</t>
  </si>
  <si>
    <t xml:space="preserve">Melinda C Mills</t>
  </si>
  <si>
    <t xml:space="preserve">Estimating the burden of COVID-19 on mortality, 
life expectancy and lifespan inequality in England and Wales: A population-level study</t>
  </si>
  <si>
    <t xml:space="preserve">Forecasting spatial, socioeconomic and demographic variation in COVID-19 
health care demand in England and Wales</t>
  </si>
  <si>
    <t xml:space="preserve">BMC Medicine volume 18, Article number: 203 (2020) </t>
  </si>
  <si>
    <t xml:space="preserve">PNAS October 20, 2020 117 (42) 25975-25976</t>
  </si>
  <si>
    <t xml:space="preserve">OSFHOME</t>
  </si>
  <si>
    <t xml:space="preserve">preprint</t>
  </si>
  <si>
    <t xml:space="preserve">REPORTING PERIOD NOVEMBER 01 2020 - OCTOBER 31 2021</t>
  </si>
  <si>
    <t xml:space="preserve">PUBLICATIONS</t>
  </si>
  <si>
    <t xml:space="preserve">URL</t>
  </si>
  <si>
    <t xml:space="preserve">https://psycnet.apa.org/record/2020-99621-001</t>
  </si>
  <si>
    <t xml:space="preserve">http://dx.doi.org/10.1037/emo0000952</t>
  </si>
  <si>
    <t xml:space="preserve">FORTHCOMING - ACCEPTED</t>
  </si>
  <si>
    <t xml:space="preserve">https://ora.ox.ac.uk/objects/uuid:98884e50-d1f5-494e-8cb2-b919381ce1b7</t>
  </si>
  <si>
    <t xml:space="preserve">PREPRINTS</t>
  </si>
  <si>
    <t xml:space="preserve">https://osf.io/preprints/socarxiv/wb9pm/</t>
  </si>
  <si>
    <t xml:space="preserve">https://doi.org/10.31235/osf.io/wb9pm</t>
  </si>
  <si>
    <t xml:space="preserve">pre-print</t>
  </si>
  <si>
    <t xml:space="preserve">ttps://www.biorxiv.org/content/10.1101/2020.05.19.104455v1.supplementary-material</t>
  </si>
  <si>
    <t xml:space="preserve">GOVERNMENT AND RELATED REPORTS</t>
  </si>
  <si>
    <t xml:space="preserve">https://www.gov.uk/government/publications/spi-b-behavioural-considerations-for-vaccine-uptake-in-phase-2-and-beyond-9-march-2021</t>
  </si>
  <si>
    <t xml:space="preserve">TOTAL ALL PUBLICATIONS, PRE-PRINTS &amp; REPORTS</t>
  </si>
  <si>
    <t xml:space="preserve">NEWSPAPER OR OTHER MEDIA VENUES (in reporting period Nov 01 2020 - October 31 2021)</t>
  </si>
  <si>
    <t xml:space="preserve">https://www.theguardian.com/commentisfree/2021/aug/02/covid-passports-government-vaccine</t>
  </si>
  <si>
    <t xml:space="preserve">ADDITIONAL PUBLICATIONS REPORTED THAT DID NOT REFERENCE LCDS</t>
  </si>
  <si>
    <t xml:space="preserve">https://www.nature.com/articles/s41597-021-00898-8</t>
  </si>
  <si>
    <t xml:space="preserve">Further publications</t>
  </si>
  <si>
    <t xml:space="preserve">Besides population age structure, health and other demographic factors can contribute to understanding the COVID-19 burden | PNAS</t>
  </si>
  <si>
    <t xml:space="preserve">AUTHORS</t>
  </si>
  <si>
    <t xml:space="preserve">TITLE</t>
  </si>
  <si>
    <t xml:space="preserve">DATE</t>
  </si>
  <si>
    <t xml:space="preserve">LCDS acknowledged </t>
  </si>
  <si>
    <t xml:space="preserve">Altmetric</t>
  </si>
  <si>
    <t xml:space="preserve">Citations</t>
  </si>
  <si>
    <t xml:space="preserve">Views</t>
  </si>
  <si>
    <t xml:space="preserve">Comments</t>
  </si>
  <si>
    <t xml:space="preserve">Yes</t>
  </si>
  <si>
    <t xml:space="preserve">Bettina uploaded to the LT website</t>
  </si>
  <si>
    <t xml:space="preserve">Added in the previous report</t>
  </si>
  <si>
    <t xml:space="preserve">This should have been added in the last year report but I didn't have it</t>
  </si>
  <si>
    <t xml:space="preserve"> </t>
  </si>
  <si>
    <t xml:space="preserve">No</t>
  </si>
  <si>
    <t xml:space="preserve">Article</t>
  </si>
  <si>
    <t xml:space="preserve">Open access</t>
  </si>
  <si>
    <t xml:space="preserve">American Sociological Association</t>
  </si>
  <si>
    <t xml:space="preserve">*</t>
  </si>
</sst>
</file>

<file path=xl/styles.xml><?xml version="1.0" encoding="utf-8"?>
<styleSheet xmlns="http://schemas.openxmlformats.org/spreadsheetml/2006/main">
  <numFmts count="3">
    <numFmt numFmtId="164" formatCode="General"/>
    <numFmt numFmtId="165" formatCode="dd/mm/yyyy"/>
    <numFmt numFmtId="166" formatCode="[$-409]d\-mmm\-yyyy;@"/>
  </numFmts>
  <fonts count="64">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
      <sz val="11"/>
      <color rgb="FF1F497D"/>
      <name val="Calibri"/>
      <family val="2"/>
      <charset val="1"/>
    </font>
    <font>
      <sz val="12"/>
      <color rgb="FF555555"/>
      <name val="Arial"/>
      <family val="2"/>
      <charset val="1"/>
    </font>
    <font>
      <sz val="14"/>
      <color rgb="FF222222"/>
      <name val="Times New Roman"/>
      <family val="1"/>
      <charset val="1"/>
    </font>
    <font>
      <sz val="14"/>
      <color rgb="FF262626"/>
      <name val="Open Sans"/>
      <family val="2"/>
      <charset val="1"/>
    </font>
    <font>
      <sz val="12"/>
      <color rgb="FF253746"/>
      <name val="Arial"/>
      <family val="2"/>
      <charset val="1"/>
    </font>
    <font>
      <i val="true"/>
      <sz val="14"/>
      <color rgb="FF222222"/>
      <name val="Times New Roman"/>
      <family val="1"/>
      <charset val="1"/>
    </font>
    <font>
      <sz val="10"/>
      <color rgb="FF222222"/>
      <name val="Arial"/>
      <family val="2"/>
      <charset val="1"/>
    </font>
    <font>
      <sz val="11"/>
      <color rgb="FF000000"/>
      <name val="Segoe UI"/>
      <family val="2"/>
      <charset val="1"/>
    </font>
    <font>
      <sz val="9"/>
      <color rgb="FF333333"/>
      <name val="Arial"/>
      <family val="2"/>
      <charset val="1"/>
    </font>
    <font>
      <sz val="12"/>
      <color rgb="FF2A2A2A"/>
      <name val="Calibri"/>
      <family val="2"/>
      <charset val="1"/>
    </font>
    <font>
      <sz val="11"/>
      <color rgb="FF191919"/>
      <name val="Lucida Sans"/>
      <family val="2"/>
      <charset val="1"/>
    </font>
    <font>
      <i val="true"/>
      <sz val="11"/>
      <color rgb="FF191919"/>
      <name val="Lucida Sans"/>
      <family val="2"/>
      <charset val="1"/>
    </font>
    <font>
      <sz val="11"/>
      <color rgb="FF333333"/>
      <name val="Open Sans"/>
      <family val="2"/>
      <charset val="1"/>
    </font>
    <font>
      <sz val="10"/>
      <color rgb="FF333333"/>
      <name val="Arial"/>
      <family val="2"/>
      <charset val="1"/>
    </font>
    <font>
      <sz val="14"/>
      <color rgb="FF333333"/>
      <name val="Segoe UI"/>
      <family val="2"/>
      <charset val="1"/>
    </font>
    <font>
      <i val="true"/>
      <sz val="14"/>
      <color rgb="FF333333"/>
      <name val="Segoe UI"/>
      <family val="2"/>
      <charset val="1"/>
    </font>
    <font>
      <sz val="11"/>
      <color rgb="FF1A254C"/>
      <name val="Arial"/>
      <family val="2"/>
      <charset val="1"/>
    </font>
    <font>
      <sz val="14"/>
      <color rgb="FF222222"/>
      <name val="Segoe UI"/>
      <family val="2"/>
      <charset val="1"/>
    </font>
    <font>
      <i val="true"/>
      <sz val="14"/>
      <color rgb="FF262626"/>
      <name val="Open Sans"/>
      <family val="2"/>
      <charset val="1"/>
    </font>
    <font>
      <sz val="12"/>
      <color rgb="FF000000"/>
      <name val="Arial"/>
      <family val="2"/>
      <charset val="1"/>
    </font>
    <font>
      <sz val="12"/>
      <color rgb="FF1F1F1F"/>
      <name val="Georgia"/>
      <family val="1"/>
      <charset val="1"/>
    </font>
    <font>
      <sz val="12"/>
      <color rgb="FF333333"/>
      <name val="Arial"/>
      <family val="2"/>
      <charset val="1"/>
    </font>
    <font>
      <i val="true"/>
      <sz val="13"/>
      <color rgb="FF333333"/>
      <name val="Open Sans"/>
      <family val="2"/>
      <charset val="1"/>
    </font>
    <font>
      <sz val="13"/>
      <color rgb="FF333333"/>
      <name val="Open Sans"/>
      <family val="2"/>
      <charset val="1"/>
    </font>
    <font>
      <sz val="11"/>
      <color rgb="FF333333"/>
      <name val="Arial"/>
      <family val="2"/>
      <charset val="1"/>
    </font>
    <font>
      <sz val="11"/>
      <color rgb="FF333333"/>
      <name val="Calibri"/>
      <family val="2"/>
      <charset val="1"/>
    </font>
    <font>
      <sz val="11"/>
      <color rgb="FF808080"/>
      <name val="Calibri"/>
      <family val="2"/>
      <charset val="1"/>
    </font>
    <font>
      <sz val="11"/>
      <name val="Calibri"/>
      <family val="2"/>
      <charset val="1"/>
    </font>
    <font>
      <sz val="7"/>
      <color rgb="FF000000"/>
      <name val="Arial"/>
      <family val="2"/>
      <charset val="1"/>
    </font>
    <font>
      <sz val="9"/>
      <color rgb="FF2A2A2A"/>
      <name val="Source Sans Pro"/>
      <family val="2"/>
      <charset val="1"/>
    </font>
    <font>
      <sz val="11"/>
      <color rgb="FF333333"/>
      <name val="Gill Sans MT"/>
      <family val="2"/>
      <charset val="1"/>
    </font>
    <font>
      <sz val="11"/>
      <color rgb="FF808080"/>
      <name val="Inherit"/>
      <family val="0"/>
      <charset val="1"/>
    </font>
    <font>
      <sz val="11"/>
      <color rgb="FF0000FF"/>
      <name val="Calibri"/>
      <family val="2"/>
      <charset val="1"/>
    </font>
    <font>
      <sz val="12"/>
      <color rgb="FF000000"/>
      <name val="Calibri"/>
      <family val="2"/>
      <charset val="1"/>
    </font>
    <font>
      <sz val="11"/>
      <color rgb="FF9C0006"/>
      <name val="Calibri"/>
      <family val="2"/>
      <charset val="1"/>
    </font>
    <font>
      <sz val="11"/>
      <color rgb="FF006100"/>
      <name val="Calibri"/>
      <family val="2"/>
      <charset val="1"/>
    </font>
    <font>
      <sz val="15"/>
      <color rgb="FF323232"/>
      <name val="Alegreya"/>
      <family val="0"/>
      <charset val="1"/>
    </font>
    <font>
      <sz val="16"/>
      <color rgb="FF000000"/>
      <name val="Arial"/>
      <family val="2"/>
      <charset val="1"/>
    </font>
    <font>
      <i val="true"/>
      <sz val="16"/>
      <color rgb="FF000000"/>
      <name val="Arial"/>
      <family val="2"/>
      <charset val="1"/>
    </font>
    <font>
      <sz val="18"/>
      <color rgb="FF333333"/>
      <name val="PT Serif"/>
      <family val="0"/>
      <charset val="204"/>
    </font>
    <font>
      <sz val="15"/>
      <color rgb="FF000000"/>
      <name val="Arial"/>
      <family val="2"/>
      <charset val="1"/>
    </font>
    <font>
      <sz val="16"/>
      <color rgb="FF333333"/>
      <name val="Arial"/>
      <family val="2"/>
      <charset val="1"/>
    </font>
    <font>
      <sz val="16"/>
      <color rgb="FF000000"/>
      <name val="Roboto"/>
      <family val="0"/>
      <charset val="1"/>
    </font>
    <font>
      <u val="single"/>
      <sz val="11"/>
      <color rgb="FF1F1F1F"/>
      <name val="Calibri"/>
      <family val="2"/>
      <charset val="1"/>
    </font>
    <font>
      <sz val="18"/>
      <color rgb="FF222222"/>
      <name val="Roboto"/>
      <family val="0"/>
      <charset val="1"/>
    </font>
    <font>
      <sz val="18"/>
      <color rgb="FF333333"/>
      <name val="Roboto"/>
      <family val="0"/>
      <charset val="1"/>
    </font>
    <font>
      <sz val="13"/>
      <color rgb="FF212529"/>
      <name val="Arial"/>
      <family val="2"/>
      <charset val="1"/>
    </font>
    <font>
      <sz val="11"/>
      <color rgb="FF444444"/>
      <name val="Calibri"/>
      <family val="2"/>
      <charset val="1"/>
    </font>
    <font>
      <sz val="15"/>
      <color rgb="FF2A2A2A"/>
      <name val="Times New Roman"/>
      <family val="1"/>
      <charset val="1"/>
    </font>
    <font>
      <sz val="18"/>
      <color rgb="FF262626"/>
      <name val="Arial"/>
      <family val="2"/>
      <charset val="1"/>
    </font>
    <font>
      <sz val="14"/>
      <color rgb="FF000000"/>
      <name val="-webkit-standard"/>
      <family val="0"/>
      <charset val="1"/>
    </font>
    <font>
      <sz val="18"/>
      <color rgb="FF222222"/>
      <name val="Times New Roman"/>
      <family val="1"/>
      <charset val="1"/>
    </font>
    <font>
      <sz val="18"/>
      <color rgb="FF333333"/>
      <name val="Arial"/>
      <family val="2"/>
      <charset val="1"/>
    </font>
    <font>
      <sz val="11"/>
      <color rgb="FF000000"/>
      <name val="Open Sans"/>
      <family val="0"/>
      <charset val="1"/>
    </font>
    <font>
      <i val="true"/>
      <sz val="16"/>
      <color rgb="FF333333"/>
      <name val="Arial"/>
      <family val="2"/>
      <charset val="1"/>
    </font>
    <font>
      <sz val="11"/>
      <color rgb="FF1D1C1D"/>
      <name val="Slack-Lato"/>
      <family val="0"/>
      <charset val="1"/>
    </font>
    <font>
      <sz val="14"/>
      <color rgb="FF000000"/>
      <name val="Roboto"/>
      <family val="0"/>
      <charset val="1"/>
    </font>
    <font>
      <b val="true"/>
      <sz val="11"/>
      <color rgb="FFFF0000"/>
      <name val="Calibri"/>
      <family val="2"/>
      <charset val="1"/>
    </font>
  </fonts>
  <fills count="13">
    <fill>
      <patternFill patternType="none"/>
    </fill>
    <fill>
      <patternFill patternType="gray125"/>
    </fill>
    <fill>
      <patternFill patternType="solid">
        <fgColor rgb="FFFFC7CE"/>
        <bgColor rgb="FFD0CECE"/>
      </patternFill>
    </fill>
    <fill>
      <patternFill patternType="solid">
        <fgColor rgb="FFC6EFCE"/>
        <bgColor rgb="FFCCFFFF"/>
      </patternFill>
    </fill>
    <fill>
      <patternFill patternType="solid">
        <fgColor rgb="FFFFFFFF"/>
        <bgColor rgb="FFFFFFCC"/>
      </patternFill>
    </fill>
    <fill>
      <patternFill patternType="solid">
        <fgColor rgb="FFFFFF00"/>
        <bgColor rgb="FFFFFF00"/>
      </patternFill>
    </fill>
    <fill>
      <patternFill patternType="solid">
        <fgColor rgb="FF5B9BD5"/>
        <bgColor rgb="FF969696"/>
      </patternFill>
    </fill>
    <fill>
      <patternFill patternType="solid">
        <fgColor rgb="FFC00000"/>
        <bgColor rgb="FF9C0006"/>
      </patternFill>
    </fill>
    <fill>
      <patternFill patternType="solid">
        <fgColor rgb="FFC55A11"/>
        <bgColor rgb="FF993366"/>
      </patternFill>
    </fill>
    <fill>
      <patternFill patternType="solid">
        <fgColor rgb="FFFF0066"/>
        <bgColor rgb="FFFF0000"/>
      </patternFill>
    </fill>
    <fill>
      <patternFill patternType="solid">
        <fgColor rgb="FF92D050"/>
        <bgColor rgb="FF969696"/>
      </patternFill>
    </fill>
    <fill>
      <patternFill patternType="solid">
        <fgColor rgb="FFD0CECE"/>
        <bgColor rgb="FFCCCCFF"/>
      </patternFill>
    </fill>
    <fill>
      <patternFill patternType="solid">
        <fgColor rgb="FFFF0000"/>
        <bgColor rgb="FFFF0066"/>
      </patternFill>
    </fill>
  </fills>
  <borders count="11">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bottom style="thin"/>
      <diagonal/>
    </border>
    <border diagonalUp="false" diagonalDown="false">
      <left/>
      <right/>
      <top style="thin"/>
      <bottom style="thin"/>
      <diagonal/>
    </border>
    <border diagonalUp="false" diagonalDown="false">
      <left style="thin"/>
      <right style="thin"/>
      <top/>
      <bottom/>
      <diagonal/>
    </border>
    <border diagonalUp="false" diagonalDown="false">
      <left style="thin"/>
      <right/>
      <top style="thin"/>
      <bottom/>
      <diagonal/>
    </border>
    <border diagonalUp="false" diagonalDown="false">
      <left style="thin"/>
      <right style="thin"/>
      <top style="thin"/>
      <bottom/>
      <diagonal/>
    </border>
    <border diagonalUp="false" diagonalDown="false">
      <left style="thin"/>
      <right/>
      <top/>
      <bottom style="thin"/>
      <diagonal/>
    </border>
    <border diagonalUp="false" diagonalDown="false">
      <left style="thin"/>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40" fillId="2" borderId="0" applyFont="true" applyBorder="false" applyAlignment="true" applyProtection="false">
      <alignment horizontal="general" vertical="bottom" textRotation="0" wrapText="false" indent="0" shrinkToFit="false"/>
    </xf>
    <xf numFmtId="164" fontId="41" fillId="3" borderId="0" applyFont="true" applyBorder="false" applyAlignment="true" applyProtection="false">
      <alignment horizontal="general" vertical="bottom" textRotation="0" wrapText="false" indent="0" shrinkToFit="false"/>
    </xf>
  </cellStyleXfs>
  <cellXfs count="19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4"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4" borderId="0" xfId="20" applyFont="true" applyBorder="true" applyAlignment="true" applyProtection="true">
      <alignment horizontal="general" vertical="center" textRotation="0" wrapText="false" indent="0" shrinkToFit="false"/>
      <protection locked="true" hidden="false"/>
    </xf>
    <xf numFmtId="164" fontId="4" fillId="4" borderId="0" xfId="0" applyFont="true" applyBorder="false" applyAlignment="true" applyProtection="false">
      <alignment horizontal="general" vertical="center" textRotation="0" wrapText="false" indent="0" shrinkToFit="false"/>
      <protection locked="true" hidden="false"/>
    </xf>
    <xf numFmtId="165" fontId="0" fillId="4" borderId="0" xfId="0" applyFont="false" applyBorder="false" applyAlignment="true" applyProtection="false">
      <alignment horizontal="general" vertical="center" textRotation="0" wrapText="false" indent="0" shrinkToFit="false"/>
      <protection locked="true" hidden="false"/>
    </xf>
    <xf numFmtId="164" fontId="6" fillId="4"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1" shrinkToFit="false"/>
      <protection locked="true" hidden="false"/>
    </xf>
    <xf numFmtId="164" fontId="14" fillId="4" borderId="0" xfId="0" applyFont="true" applyBorder="false" applyAlignment="true" applyProtection="false">
      <alignment horizontal="general" vertical="center" textRotation="0" wrapText="false" indent="0" shrinkToFit="false"/>
      <protection locked="true" hidden="false"/>
    </xf>
    <xf numFmtId="164" fontId="15" fillId="4"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4" borderId="0" xfId="0" applyFont="true" applyBorder="false" applyAlignment="true" applyProtection="false">
      <alignment horizontal="general" vertical="center"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general" vertical="bottom" textRotation="0" wrapText="tru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5" fillId="4"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left" vertical="center" textRotation="0" wrapText="true" indent="1"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3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true" applyProtection="false">
      <alignment horizontal="right" vertical="bottom" textRotation="0" wrapText="false" indent="0" shrinkToFit="false"/>
      <protection locked="true" hidden="false"/>
    </xf>
    <xf numFmtId="164" fontId="0" fillId="6" borderId="0" xfId="0" applyFont="fals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5" fillId="4" borderId="0" xfId="20" applyFont="true" applyBorder="true" applyAlignment="true" applyProtection="tru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center" textRotation="0" wrapText="false" indent="0" shrinkToFit="false"/>
      <protection locked="true" hidden="false"/>
    </xf>
    <xf numFmtId="164" fontId="33" fillId="0" borderId="0" xfId="0" applyFont="true" applyBorder="false" applyAlignment="true" applyProtection="false">
      <alignment horizontal="left" vertical="center" textRotation="0" wrapText="true" indent="1"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9" fillId="4" borderId="0" xfId="0" applyFont="true" applyBorder="false" applyAlignment="false" applyProtection="false">
      <alignment horizontal="general" vertical="bottom" textRotation="0" wrapText="false" indent="0" shrinkToFit="false"/>
      <protection locked="true" hidden="false"/>
    </xf>
    <xf numFmtId="164" fontId="40" fillId="4" borderId="0" xfId="21" applyFont="true" applyBorder="true" applyAlignment="true" applyProtection="true">
      <alignment horizontal="general" vertical="bottom" textRotation="0" wrapText="false" indent="0" shrinkToFit="false"/>
      <protection locked="true" hidden="false"/>
    </xf>
    <xf numFmtId="164" fontId="40" fillId="4" borderId="0" xfId="21" applyFont="true" applyBorder="true" applyAlignment="true" applyProtection="true">
      <alignment horizontal="general" vertical="bottom" textRotation="0" wrapText="true" indent="0" shrinkToFit="false"/>
      <protection locked="true" hidden="false"/>
    </xf>
    <xf numFmtId="166" fontId="0" fillId="4" borderId="0" xfId="21" applyFont="true" applyBorder="true" applyAlignment="true" applyProtection="true">
      <alignment horizontal="left" vertical="top" textRotation="0" wrapText="false" indent="0" shrinkToFit="false"/>
      <protection locked="true" hidden="false"/>
    </xf>
    <xf numFmtId="164" fontId="0" fillId="4" borderId="0" xfId="0" applyFont="true" applyBorder="false" applyAlignment="true" applyProtection="false">
      <alignment horizontal="left" vertical="top" textRotation="0" wrapText="true" indent="0" shrinkToFit="false"/>
      <protection locked="true" hidden="false"/>
    </xf>
    <xf numFmtId="164" fontId="5" fillId="4" borderId="0" xfId="20" applyFont="true" applyBorder="true" applyAlignment="true" applyProtection="true">
      <alignment horizontal="left" vertical="top" textRotation="0" wrapText="true" indent="0" shrinkToFit="false"/>
      <protection locked="true" hidden="false"/>
    </xf>
    <xf numFmtId="166" fontId="0" fillId="4" borderId="0" xfId="0" applyFont="false" applyBorder="false" applyAlignment="true" applyProtection="false">
      <alignment horizontal="left" vertical="top" textRotation="0" wrapText="true" indent="0" shrinkToFit="false"/>
      <protection locked="true" hidden="false"/>
    </xf>
    <xf numFmtId="164" fontId="41" fillId="4" borderId="0" xfId="22" applyFont="true" applyBorder="tru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false">
      <alignment horizontal="left" vertical="top" textRotation="0" wrapText="false" indent="0" shrinkToFit="false"/>
      <protection locked="true" hidden="false"/>
    </xf>
    <xf numFmtId="164" fontId="41" fillId="4" borderId="0" xfId="22" applyFont="true" applyBorder="true" applyAlignment="true" applyProtection="true">
      <alignment horizontal="general" vertical="top" textRotation="0" wrapText="true" indent="0" shrinkToFit="false"/>
      <protection locked="true" hidden="false"/>
    </xf>
    <xf numFmtId="164" fontId="41" fillId="4" borderId="0" xfId="22" applyFont="true" applyBorder="true" applyAlignment="true" applyProtection="tru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center" textRotation="0" wrapText="false" indent="0" shrinkToFit="false"/>
      <protection locked="true" hidden="false"/>
    </xf>
    <xf numFmtId="164" fontId="43" fillId="0" borderId="0" xfId="0" applyFont="true" applyBorder="false" applyAlignment="false" applyProtection="false">
      <alignment horizontal="general" vertical="bottom" textRotation="0" wrapText="false" indent="0" shrinkToFit="false"/>
      <protection locked="true" hidden="false"/>
    </xf>
    <xf numFmtId="164" fontId="45" fillId="0" borderId="0" xfId="0" applyFont="true" applyBorder="false" applyAlignment="false" applyProtection="false">
      <alignment horizontal="general" vertical="bottom" textRotation="0" wrapText="false" indent="0" shrinkToFit="false"/>
      <protection locked="true" hidden="false"/>
    </xf>
    <xf numFmtId="164" fontId="46" fillId="0" borderId="0" xfId="0" applyFont="true" applyBorder="false" applyAlignment="false" applyProtection="false">
      <alignment horizontal="general" vertical="bottom" textRotation="0" wrapText="false" indent="0" shrinkToFit="false"/>
      <protection locked="true" hidden="false"/>
    </xf>
    <xf numFmtId="166" fontId="41" fillId="4" borderId="0" xfId="22" applyFont="true" applyBorder="true" applyAlignment="true" applyProtection="true">
      <alignment horizontal="left" vertical="top" textRotation="0" wrapText="true" indent="0" shrinkToFit="false"/>
      <protection locked="true" hidden="false"/>
    </xf>
    <xf numFmtId="164" fontId="47" fillId="0" borderId="0" xfId="0" applyFont="true" applyBorder="false" applyAlignment="false" applyProtection="false">
      <alignment horizontal="general" vertical="bottom" textRotation="0" wrapText="false" indent="0" shrinkToFit="false"/>
      <protection locked="true" hidden="false"/>
    </xf>
    <xf numFmtId="164" fontId="48"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false" applyAlignment="false" applyProtection="false">
      <alignment horizontal="general" vertical="bottom" textRotation="0" wrapText="false" indent="0" shrinkToFit="false"/>
      <protection locked="true" hidden="false"/>
    </xf>
    <xf numFmtId="164" fontId="51" fillId="0" borderId="0" xfId="0" applyFont="true" applyBorder="false" applyAlignment="false" applyProtection="false">
      <alignment horizontal="general" vertical="bottom" textRotation="0" wrapText="false" indent="0" shrinkToFit="false"/>
      <protection locked="true" hidden="false"/>
    </xf>
    <xf numFmtId="164" fontId="52" fillId="0" borderId="0" xfId="0" applyFont="true" applyBorder="false" applyAlignment="false" applyProtection="false">
      <alignment horizontal="general" vertical="bottom" textRotation="0" wrapText="false" indent="0" shrinkToFit="false"/>
      <protection locked="true" hidden="false"/>
    </xf>
    <xf numFmtId="164" fontId="53" fillId="4" borderId="0" xfId="0" applyFont="true" applyBorder="false" applyAlignment="true" applyProtection="false">
      <alignment horizontal="left" vertical="top" textRotation="0" wrapText="true" indent="0" shrinkToFit="false"/>
      <protection locked="true" hidden="false"/>
    </xf>
    <xf numFmtId="164" fontId="54" fillId="0" borderId="0" xfId="0" applyFont="tru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false" applyProtection="false">
      <alignment horizontal="general" vertical="bottom" textRotation="0" wrapText="false" indent="0" shrinkToFit="false"/>
      <protection locked="true" hidden="false"/>
    </xf>
    <xf numFmtId="164" fontId="56" fillId="0" borderId="0" xfId="0" applyFont="true" applyBorder="false" applyAlignment="false" applyProtection="false">
      <alignment horizontal="general" vertical="bottom" textRotation="0" wrapText="false" indent="0" shrinkToFit="false"/>
      <protection locked="true" hidden="false"/>
    </xf>
    <xf numFmtId="164" fontId="57" fillId="0" borderId="0" xfId="0" applyFont="true" applyBorder="false" applyAlignment="false" applyProtection="false">
      <alignment horizontal="general" vertical="bottom" textRotation="0" wrapText="false" indent="0" shrinkToFit="false"/>
      <protection locked="true" hidden="false"/>
    </xf>
    <xf numFmtId="164" fontId="58" fillId="0"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true" applyProtection="false">
      <alignment horizontal="left" vertical="top" textRotation="0" wrapText="true" indent="0" shrinkToFit="false"/>
      <protection locked="true" hidden="false"/>
    </xf>
    <xf numFmtId="164" fontId="61" fillId="4" borderId="0" xfId="0" applyFont="true" applyBorder="false" applyAlignment="false" applyProtection="false">
      <alignment horizontal="general" vertical="bottom" textRotation="0" wrapText="false" indent="0" shrinkToFit="false"/>
      <protection locked="true" hidden="false"/>
    </xf>
    <xf numFmtId="164" fontId="62" fillId="0" borderId="0" xfId="0" applyFont="true" applyBorder="false" applyAlignment="false" applyProtection="false">
      <alignment horizontal="general" vertical="bottom" textRotation="0" wrapText="false" indent="0" shrinkToFit="false"/>
      <protection locked="true" hidden="false"/>
    </xf>
    <xf numFmtId="164" fontId="41" fillId="4" borderId="0" xfId="22" applyFont="true" applyBorder="true" applyAlignment="true" applyProtection="true">
      <alignment horizontal="left" vertical="center" textRotation="0" wrapText="true" indent="1" shrinkToFit="false"/>
      <protection locked="true" hidden="false"/>
    </xf>
    <xf numFmtId="164" fontId="5" fillId="4" borderId="0" xfId="20" applyFont="true" applyBorder="true" applyAlignment="true" applyProtection="true">
      <alignment horizontal="left" vertical="center" textRotation="0" wrapText="true" indent="1" shrinkToFit="false"/>
      <protection locked="true" hidden="false"/>
    </xf>
    <xf numFmtId="166" fontId="41" fillId="4" borderId="0" xfId="22" applyFont="true" applyBorder="tru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5" fillId="4" borderId="1" xfId="20" applyFont="true" applyBorder="true" applyAlignment="true" applyProtection="true">
      <alignment horizontal="general" vertical="bottom" textRotation="0" wrapText="false" indent="0" shrinkToFit="false"/>
      <protection locked="true" hidden="false"/>
    </xf>
    <xf numFmtId="165" fontId="0" fillId="4"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14" fillId="4" borderId="1" xfId="0" applyFont="true" applyBorder="true" applyAlignment="false" applyProtection="false">
      <alignment horizontal="general" vertical="bottom" textRotation="0" wrapText="false" indent="0" shrinkToFit="false"/>
      <protection locked="true" hidden="false"/>
    </xf>
    <xf numFmtId="164" fontId="15" fillId="4" borderId="1" xfId="0" applyFont="true" applyBorder="tru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19" fillId="4" borderId="1" xfId="0" applyFont="true" applyBorder="true" applyAlignment="true" applyProtection="false">
      <alignment horizontal="general"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5" fillId="4" borderId="2" xfId="20" applyFont="true" applyBorder="tru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30" fillId="4"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right" vertical="bottom" textRotation="0" wrapText="true" indent="0" shrinkToFit="false"/>
      <protection locked="true" hidden="false"/>
    </xf>
    <xf numFmtId="165" fontId="0" fillId="4" borderId="1"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tru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5" fillId="0" borderId="1" xfId="20" applyFont="true" applyBorder="true" applyAlignment="true" applyProtection="true">
      <alignment horizontal="left" vertical="center" textRotation="0" wrapText="true" indent="1" shrinkToFit="false"/>
      <protection locked="true" hidden="false"/>
    </xf>
    <xf numFmtId="164" fontId="5" fillId="4" borderId="1" xfId="20" applyFont="true" applyBorder="true" applyAlignment="true" applyProtection="true">
      <alignment horizontal="general" vertical="bottom" textRotation="0" wrapText="true" indent="0" shrinkToFit="false"/>
      <protection locked="true" hidden="false"/>
    </xf>
    <xf numFmtId="164" fontId="31" fillId="0" borderId="3" xfId="0" applyFont="true" applyBorder="true" applyAlignment="false" applyProtection="false">
      <alignment horizontal="general" vertical="bottom" textRotation="0" wrapText="false" indent="0" shrinkToFit="false"/>
      <protection locked="true" hidden="false"/>
    </xf>
    <xf numFmtId="164" fontId="33" fillId="0" borderId="3" xfId="0" applyFont="true" applyBorder="true" applyAlignment="true" applyProtection="false">
      <alignment horizontal="left" vertical="center" textRotation="0" wrapText="true" indent="1" shrinkToFit="false"/>
      <protection locked="true" hidden="false"/>
    </xf>
    <xf numFmtId="164" fontId="36" fillId="0" borderId="3" xfId="0" applyFont="true" applyBorder="true" applyAlignment="false" applyProtection="false">
      <alignment horizontal="general" vertical="bottom" textRotation="0" wrapText="false" indent="0" shrinkToFit="false"/>
      <protection locked="true" hidden="false"/>
    </xf>
    <xf numFmtId="164" fontId="38" fillId="0" borderId="3" xfId="0" applyFont="true" applyBorder="true" applyAlignment="false" applyProtection="false">
      <alignment horizontal="general" vertical="bottom" textRotation="0" wrapText="false" indent="0" shrinkToFit="false"/>
      <protection locked="true" hidden="false"/>
    </xf>
    <xf numFmtId="164" fontId="63"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0" fillId="5" borderId="2" xfId="21" applyFont="true" applyBorder="true" applyAlignment="true" applyProtection="true">
      <alignment horizontal="general" vertical="bottom" textRotation="0" wrapText="false" indent="0" shrinkToFit="false"/>
      <protection locked="true" hidden="false"/>
    </xf>
    <xf numFmtId="164" fontId="40" fillId="5" borderId="2" xfId="21" applyFont="true" applyBorder="true" applyAlignment="true" applyProtection="true">
      <alignment horizontal="general" vertical="bottom" textRotation="0" wrapText="true" indent="0" shrinkToFit="false"/>
      <protection locked="true" hidden="false"/>
    </xf>
    <xf numFmtId="164" fontId="40" fillId="5" borderId="1" xfId="21" applyFont="true" applyBorder="true" applyAlignment="true" applyProtection="true">
      <alignment horizontal="general" vertical="bottom" textRotation="0" wrapText="false" indent="0" shrinkToFit="false"/>
      <protection locked="true" hidden="false"/>
    </xf>
    <xf numFmtId="164" fontId="40" fillId="5" borderId="5" xfId="21" applyFont="true" applyBorder="true" applyAlignment="true" applyProtection="true">
      <alignment horizontal="general" vertical="bottom" textRotation="0" wrapText="false" indent="0" shrinkToFit="false"/>
      <protection locked="true" hidden="false"/>
    </xf>
    <xf numFmtId="164" fontId="5" fillId="5" borderId="1" xfId="20" applyFont="true" applyBorder="true" applyAlignment="true" applyProtection="true">
      <alignment horizontal="general" vertical="bottom" textRotation="0" wrapText="false" indent="0" shrinkToFit="false"/>
      <protection locked="true" hidden="false"/>
    </xf>
    <xf numFmtId="166" fontId="0" fillId="5" borderId="1" xfId="21" applyFont="true" applyBorder="true" applyAlignment="true" applyProtection="true">
      <alignment horizontal="left" vertical="top" textRotation="0" wrapText="false" indent="0" shrinkToFit="false"/>
      <protection locked="true" hidden="false"/>
    </xf>
    <xf numFmtId="164" fontId="40" fillId="4" borderId="1" xfId="21" applyFont="true" applyBorder="true" applyAlignment="true" applyProtection="tru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left" vertical="top" textRotation="0" wrapText="tru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left" vertical="top" textRotation="0" wrapText="true" indent="0" shrinkToFit="false"/>
      <protection locked="true" hidden="false"/>
    </xf>
    <xf numFmtId="164" fontId="5" fillId="5" borderId="1" xfId="20" applyFont="true" applyBorder="true" applyAlignment="true" applyProtection="true">
      <alignment horizontal="left" vertical="top" textRotation="0" wrapText="true" indent="0" shrinkToFit="false"/>
      <protection locked="true" hidden="false"/>
    </xf>
    <xf numFmtId="166" fontId="0" fillId="5" borderId="1" xfId="0" applyFont="false" applyBorder="tru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40" fillId="5" borderId="1" xfId="21" applyFont="true" applyBorder="true" applyAlignment="true" applyProtection="true">
      <alignment horizontal="general" vertical="bottom" textRotation="0" wrapText="true" indent="0" shrinkToFit="false"/>
      <protection locked="true" hidden="false"/>
    </xf>
    <xf numFmtId="164" fontId="40" fillId="5" borderId="3" xfId="21" applyFont="true" applyBorder="true" applyAlignment="true" applyProtection="true">
      <alignment horizontal="general" vertical="bottom" textRotation="0" wrapText="false" indent="0" shrinkToFit="false"/>
      <protection locked="true" hidden="false"/>
    </xf>
    <xf numFmtId="164" fontId="40" fillId="5" borderId="0" xfId="21" applyFont="true" applyBorder="true" applyAlignment="true" applyProtection="true">
      <alignment horizontal="general" vertical="bottom" textRotation="0" wrapText="false" indent="0" shrinkToFit="false"/>
      <protection locked="true" hidden="false"/>
    </xf>
    <xf numFmtId="164" fontId="5" fillId="5" borderId="2" xfId="20" applyFont="true" applyBorder="true" applyAlignment="true" applyProtection="true">
      <alignment horizontal="general" vertical="bottom" textRotation="0" wrapText="false" indent="0" shrinkToFit="false"/>
      <protection locked="true" hidden="false"/>
    </xf>
    <xf numFmtId="166" fontId="0" fillId="5" borderId="2" xfId="21" applyFont="true" applyBorder="true" applyAlignment="true" applyProtection="true">
      <alignment horizontal="left" vertical="top"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5" xfId="0" applyFont="true" applyBorder="true" applyAlignment="true" applyProtection="false">
      <alignment horizontal="general" vertical="bottom" textRotation="0" wrapText="true" indent="0" shrinkToFit="false"/>
      <protection locked="true" hidden="false"/>
    </xf>
    <xf numFmtId="164" fontId="41" fillId="5" borderId="2" xfId="22" applyFont="true" applyBorder="true" applyAlignment="true" applyProtection="true">
      <alignment horizontal="general" vertical="bottom" textRotation="0" wrapText="false" indent="0" shrinkToFit="false"/>
      <protection locked="true" hidden="false"/>
    </xf>
    <xf numFmtId="164" fontId="5" fillId="5" borderId="1" xfId="20" applyFont="tru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false">
      <alignment horizontal="left" vertical="top"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left" vertical="bottom" textRotation="0" wrapText="false" indent="0" shrinkToFit="false"/>
      <protection locked="true" hidden="false"/>
    </xf>
    <xf numFmtId="164" fontId="41" fillId="0" borderId="1" xfId="22" applyFont="true" applyBorder="true" applyAlignment="true" applyProtection="true">
      <alignment horizontal="general" vertical="bottom" textRotation="0" wrapText="false" indent="0" shrinkToFit="false"/>
      <protection locked="true" hidden="false"/>
    </xf>
    <xf numFmtId="164" fontId="41" fillId="5" borderId="2" xfId="22" applyFont="true" applyBorder="true" applyAlignment="true" applyProtection="true">
      <alignment horizontal="general" vertical="top" textRotation="0" wrapText="true" indent="0" shrinkToFit="false"/>
      <protection locked="true" hidden="false"/>
    </xf>
    <xf numFmtId="164" fontId="41" fillId="5" borderId="2" xfId="22" applyFont="true" applyBorder="true" applyAlignment="true" applyProtection="true">
      <alignment horizontal="general" vertical="bottom" textRotation="0" wrapText="true" indent="0" shrinkToFit="false"/>
      <protection locked="true" hidden="false"/>
    </xf>
    <xf numFmtId="164" fontId="41" fillId="5" borderId="1" xfId="22" applyFont="true" applyBorder="true" applyAlignment="true" applyProtection="true">
      <alignment horizontal="general" vertical="bottom" textRotation="0" wrapText="true" indent="0" shrinkToFit="false"/>
      <protection locked="true" hidden="false"/>
    </xf>
    <xf numFmtId="164" fontId="41" fillId="5" borderId="5" xfId="22" applyFont="true" applyBorder="true" applyAlignment="true" applyProtection="true">
      <alignment horizontal="general" vertical="bottom" textRotation="0" wrapText="true" indent="0" shrinkToFit="false"/>
      <protection locked="true" hidden="false"/>
    </xf>
    <xf numFmtId="164" fontId="41" fillId="0" borderId="1" xfId="22" applyFont="true" applyBorder="true" applyAlignment="true" applyProtection="true">
      <alignment horizontal="left" vertical="bottom" textRotation="0" wrapText="true" indent="0" shrinkToFit="false"/>
      <protection locked="true" hidden="false"/>
    </xf>
    <xf numFmtId="164" fontId="41" fillId="4" borderId="1" xfId="22" applyFont="true" applyBorder="true" applyAlignment="true" applyProtection="true">
      <alignment horizontal="left" vertical="bottom" textRotation="0" wrapText="true" indent="0" shrinkToFit="false"/>
      <protection locked="true" hidden="false"/>
    </xf>
    <xf numFmtId="164" fontId="41" fillId="4" borderId="1" xfId="22" applyFont="tru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6" fontId="41" fillId="5" borderId="1" xfId="22" applyFont="true" applyBorder="true" applyAlignment="true" applyProtection="true">
      <alignment horizontal="left" vertical="top" textRotation="0" wrapText="true" indent="0" shrinkToFit="false"/>
      <protection locked="true" hidden="false"/>
    </xf>
    <xf numFmtId="164" fontId="0" fillId="5" borderId="7" xfId="0" applyFont="true" applyBorder="true" applyAlignment="true" applyProtection="false">
      <alignment horizontal="left" vertical="top" textRotation="0" wrapText="true" indent="0" shrinkToFit="false"/>
      <protection locked="true" hidden="false"/>
    </xf>
    <xf numFmtId="164" fontId="0" fillId="4" borderId="1" xfId="0" applyFont="false" applyBorder="true" applyAlignment="true" applyProtection="false">
      <alignment horizontal="left" vertical="top" textRotation="0" wrapText="true" indent="0" shrinkToFit="false"/>
      <protection locked="true" hidden="false"/>
    </xf>
    <xf numFmtId="164" fontId="53" fillId="5" borderId="2" xfId="0" applyFont="true" applyBorder="true" applyAlignment="true" applyProtection="false">
      <alignment horizontal="left" vertical="top" textRotation="0" wrapText="true" indent="0" shrinkToFit="false"/>
      <protection locked="true" hidden="false"/>
    </xf>
    <xf numFmtId="164" fontId="41" fillId="5" borderId="1" xfId="22" applyFont="true" applyBorder="true" applyAlignment="true" applyProtection="tru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top" textRotation="0" wrapText="true" indent="0" shrinkToFit="false"/>
      <protection locked="true" hidden="false"/>
    </xf>
    <xf numFmtId="165" fontId="0" fillId="5" borderId="1" xfId="0" applyFont="true" applyBorder="true" applyAlignment="true" applyProtection="false">
      <alignment horizontal="left" vertical="top" textRotation="0" wrapText="true" indent="0" shrinkToFit="false"/>
      <protection locked="true" hidden="false"/>
    </xf>
    <xf numFmtId="164" fontId="61" fillId="5" borderId="5" xfId="0" applyFont="true" applyBorder="true" applyAlignment="false" applyProtection="false">
      <alignment horizontal="general" vertical="bottom" textRotation="0" wrapText="false" indent="0" shrinkToFit="false"/>
      <protection locked="true" hidden="false"/>
    </xf>
    <xf numFmtId="164" fontId="61" fillId="5" borderId="2" xfId="0" applyFont="true" applyBorder="true" applyAlignment="false" applyProtection="false">
      <alignment horizontal="general" vertical="bottom" textRotation="0" wrapText="false" indent="0" shrinkToFit="false"/>
      <protection locked="true" hidden="false"/>
    </xf>
    <xf numFmtId="164" fontId="41" fillId="5" borderId="7" xfId="22" applyFont="true" applyBorder="true" applyAlignment="true" applyProtection="true">
      <alignment horizontal="general" vertical="bottom" textRotation="0" wrapText="true" indent="0" shrinkToFit="false"/>
      <protection locked="true" hidden="false"/>
    </xf>
    <xf numFmtId="164" fontId="5" fillId="5" borderId="8" xfId="20" applyFont="true" applyBorder="true" applyAlignment="true" applyProtection="true">
      <alignment horizontal="general" vertical="bottom" textRotation="0" wrapText="true" indent="0" shrinkToFit="false"/>
      <protection locked="true" hidden="false"/>
    </xf>
    <xf numFmtId="164" fontId="5" fillId="5" borderId="8" xfId="20" applyFont="true" applyBorder="true" applyAlignment="true" applyProtection="true">
      <alignment horizontal="general" vertical="bottom" textRotation="0" wrapText="false" indent="0" shrinkToFit="false"/>
      <protection locked="true" hidden="false"/>
    </xf>
    <xf numFmtId="166" fontId="0" fillId="5" borderId="8" xfId="0" applyFont="false" applyBorder="true" applyAlignment="true" applyProtection="false">
      <alignment horizontal="left" vertical="top" textRotation="0" wrapText="true" indent="0" shrinkToFit="false"/>
      <protection locked="true" hidden="false"/>
    </xf>
    <xf numFmtId="164" fontId="40" fillId="5" borderId="3" xfId="21" applyFont="true" applyBorder="true" applyAlignment="true" applyProtection="true">
      <alignment horizontal="general" vertical="bottom" textRotation="0" wrapText="true" indent="0" shrinkToFit="false"/>
      <protection locked="true" hidden="false"/>
    </xf>
    <xf numFmtId="164" fontId="40" fillId="4" borderId="3" xfId="21" applyFont="true" applyBorder="true" applyAlignment="true" applyProtection="true">
      <alignment horizontal="general" vertical="bottom" textRotation="0" wrapText="false" indent="0" shrinkToFit="false"/>
      <protection locked="true" hidden="false"/>
    </xf>
    <xf numFmtId="164" fontId="41" fillId="5" borderId="9" xfId="22" applyFont="true" applyBorder="true" applyAlignment="true" applyProtection="true">
      <alignment horizontal="general" vertical="bottom" textRotation="0" wrapText="true" indent="0" shrinkToFit="false"/>
      <protection locked="true" hidden="false"/>
    </xf>
    <xf numFmtId="164" fontId="41" fillId="5" borderId="10" xfId="22" applyFont="true" applyBorder="true" applyAlignment="true" applyProtection="true">
      <alignment horizontal="general" vertical="bottom" textRotation="0" wrapText="true" indent="0" shrinkToFit="false"/>
      <protection locked="true" hidden="false"/>
    </xf>
    <xf numFmtId="164" fontId="5" fillId="5" borderId="10" xfId="20" applyFont="true" applyBorder="true" applyAlignment="true" applyProtection="true">
      <alignment horizontal="general" vertical="bottom" textRotation="0" wrapText="false" indent="0" shrinkToFit="false"/>
      <protection locked="true" hidden="false"/>
    </xf>
    <xf numFmtId="166" fontId="41" fillId="5" borderId="8" xfId="22" applyFont="true" applyBorder="true" applyAlignment="true" applyProtection="true">
      <alignment horizontal="left" vertical="top" textRotation="0" wrapText="true" indent="0" shrinkToFit="false"/>
      <protection locked="true" hidden="false"/>
    </xf>
    <xf numFmtId="166" fontId="0" fillId="5" borderId="8" xfId="21" applyFont="true" applyBorder="true" applyAlignment="true" applyProtection="true">
      <alignment horizontal="left" vertical="top" textRotation="0" wrapText="false" indent="0" shrinkToFit="false"/>
      <protection locked="true" hidden="false"/>
    </xf>
    <xf numFmtId="164" fontId="41" fillId="5" borderId="1" xfId="22" applyFont="true" applyBorder="true" applyAlignment="true" applyProtection="true">
      <alignment horizontal="left" vertical="center" textRotation="0" wrapText="true" indent="1" shrinkToFit="false"/>
      <protection locked="true" hidden="false"/>
    </xf>
    <xf numFmtId="164" fontId="5" fillId="5" borderId="1" xfId="20" applyFont="true" applyBorder="true" applyAlignment="true" applyProtection="true">
      <alignment horizontal="left" vertical="center" textRotation="0" wrapText="true" indent="1" shrinkToFit="false"/>
      <protection locked="true" hidden="false"/>
    </xf>
    <xf numFmtId="164" fontId="41" fillId="5" borderId="5" xfId="22" applyFont="true" applyBorder="true" applyAlignment="true" applyProtection="true">
      <alignment horizontal="general" vertical="bottom" textRotation="0" wrapText="false" indent="0" shrinkToFit="false"/>
      <protection locked="true" hidden="false"/>
    </xf>
    <xf numFmtId="166" fontId="41" fillId="5" borderId="1" xfId="22" applyFont="true" applyBorder="true" applyAlignment="true" applyProtection="true">
      <alignment horizontal="left" vertical="top"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Bad" xfId="21"/>
    <cellStyle name="Excel Built-in Good" xfId="22"/>
  </cellStyles>
  <dxfs count="7">
    <dxf>
      <fill>
        <patternFill patternType="solid">
          <fgColor rgb="FFFFFFFF"/>
        </patternFill>
      </fill>
    </dxf>
    <dxf>
      <fill>
        <patternFill patternType="solid">
          <fgColor rgb="00FFFFFF"/>
        </patternFill>
      </fill>
    </dxf>
    <dxf>
      <fill>
        <patternFill patternType="solid">
          <fgColor rgb="FF000000"/>
          <bgColor rgb="FFFFFFFF"/>
        </patternFill>
      </fill>
    </dxf>
    <dxf>
      <fill>
        <patternFill patternType="solid">
          <fgColor rgb="FF333333"/>
        </patternFill>
      </fill>
    </dxf>
    <dxf>
      <fill>
        <patternFill patternType="solid">
          <fgColor rgb="FF0563C1"/>
        </patternFill>
      </fill>
    </dxf>
    <dxf>
      <fill>
        <patternFill patternType="solid">
          <fgColor rgb="FF1F497D"/>
        </patternFill>
      </fill>
    </dxf>
    <dxf>
      <fill>
        <patternFill patternType="solid">
          <fgColor rgb="FF808080"/>
        </patternFill>
      </fill>
    </dxf>
  </dxfs>
  <colors>
    <indexedColors>
      <rgbColor rgb="FF000000"/>
      <rgbColor rgb="FFFFFFFF"/>
      <rgbColor rgb="FFFF0000"/>
      <rgbColor rgb="FF00FF00"/>
      <rgbColor rgb="FF0000FF"/>
      <rgbColor rgb="FFFFFF00"/>
      <rgbColor rgb="FFFF0066"/>
      <rgbColor rgb="FF00FFFF"/>
      <rgbColor rgb="FF9C0006"/>
      <rgbColor rgb="FF006100"/>
      <rgbColor rgb="FF191919"/>
      <rgbColor rgb="FF808000"/>
      <rgbColor rgb="FF222222"/>
      <rgbColor rgb="FF253746"/>
      <rgbColor rgb="FFD0CECE"/>
      <rgbColor rgb="FF808080"/>
      <rgbColor rgb="FF5B9BD5"/>
      <rgbColor rgb="FF444444"/>
      <rgbColor rgb="FFFFFFCC"/>
      <rgbColor rgb="FFCCFFFF"/>
      <rgbColor rgb="FF262626"/>
      <rgbColor rgb="FFFF8080"/>
      <rgbColor rgb="FF0563C1"/>
      <rgbColor rgb="FFCCCCFF"/>
      <rgbColor rgb="FF1D1C1D"/>
      <rgbColor rgb="FFFF00FF"/>
      <rgbColor rgb="FFFFFF00"/>
      <rgbColor rgb="FF00FFFF"/>
      <rgbColor rgb="FF1F1F1F"/>
      <rgbColor rgb="FFC00000"/>
      <rgbColor rgb="FF008080"/>
      <rgbColor rgb="FF0000FF"/>
      <rgbColor rgb="FF00CCFF"/>
      <rgbColor rgb="FFCCFFFF"/>
      <rgbColor rgb="FFC6EFCE"/>
      <rgbColor rgb="FFFFFF99"/>
      <rgbColor rgb="FF99CCFF"/>
      <rgbColor rgb="FFFF99CC"/>
      <rgbColor rgb="FFCC99FF"/>
      <rgbColor rgb="FFFFC7CE"/>
      <rgbColor rgb="FF3366FF"/>
      <rgbColor rgb="FF33CCCC"/>
      <rgbColor rgb="FF92D050"/>
      <rgbColor rgb="FFFFCC00"/>
      <rgbColor rgb="FFFF9900"/>
      <rgbColor rgb="FFC55A11"/>
      <rgbColor rgb="FF555555"/>
      <rgbColor rgb="FF969696"/>
      <rgbColor rgb="FF1A254C"/>
      <rgbColor rgb="FF339966"/>
      <rgbColor rgb="FF212529"/>
      <rgbColor rgb="FF2A2A2A"/>
      <rgbColor rgb="FF323232"/>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annualreviews.org/doi/pdf/10.1146/annurev-publhealth-040119-094423" TargetMode="External"/><Relationship Id="rId2" Type="http://schemas.openxmlformats.org/officeDocument/2006/relationships/hyperlink" Target="https://www.sciencedirect.com/science/article/pii/S2352827319301752" TargetMode="External"/><Relationship Id="rId3" Type="http://schemas.openxmlformats.org/officeDocument/2006/relationships/hyperlink" Target="https://www.pnas.org/content/116/51/25386" TargetMode="External"/><Relationship Id="rId4" Type="http://schemas.openxmlformats.org/officeDocument/2006/relationships/hyperlink" Target="https://mitpress.mit.edu/books/introduction-statistical-genetic-data-analysis" TargetMode="External"/><Relationship Id="rId5" Type="http://schemas.openxmlformats.org/officeDocument/2006/relationships/hyperlink" Target="https://teams.microsoft.com/l/meetup-join/19%3Ameeting_YjBiZDIwMDgtMTg3Yy00OGRiLWIxMTctOGQ4MmMxOWM5NzIy%40thread.v2/0?context=%7B%22Tid%22%3A%22d3a2d0d3-7cc8-4f52-bbf9-85bd43d94279%22%2C%22Oid%22%3A%2298f4a67c-484b-46fc-a0f5-72ec7d95678b%22%7D" TargetMode="External"/><Relationship Id="rId6" Type="http://schemas.openxmlformats.org/officeDocument/2006/relationships/hyperlink" Target="https://academic.oup.com/esr/article/36/2/179/5584224" TargetMode="External"/><Relationship Id="rId7" Type="http://schemas.openxmlformats.org/officeDocument/2006/relationships/hyperlink" Target="https://bmcmedicine.biomedcentral.com/articles/10.1186/s12916-020-01646-2" TargetMode="External"/><Relationship Id="rId8" Type="http://schemas.openxmlformats.org/officeDocument/2006/relationships/hyperlink" Target="https://www.tandfonline.com/doi/full/10.1080/00324728.2020.1819551?journalCode=rpst20" TargetMode="External"/><Relationship Id="rId9" Type="http://schemas.openxmlformats.org/officeDocument/2006/relationships/hyperlink" Target="https://doi.org/10.1007/978-3-319-70060-1_140-1" TargetMode="External"/><Relationship Id="rId10" Type="http://schemas.openxmlformats.org/officeDocument/2006/relationships/hyperlink" Target="https://www.medrxiv.org/content/10.1101/2020.07.16.20155077v1" TargetMode="External"/><Relationship Id="rId11" Type="http://schemas.openxmlformats.org/officeDocument/2006/relationships/hyperlink" Target="https://bmcmedicine.biomedcentral.com/articles/10.1186/s12916-020-01646-2" TargetMode="External"/><Relationship Id="rId12" Type="http://schemas.openxmlformats.org/officeDocument/2006/relationships/hyperlink" Target="https://doi.org/10.1186/s12916-020-01646-2" TargetMode="External"/><Relationship Id="rId13" Type="http://schemas.openxmlformats.org/officeDocument/2006/relationships/hyperlink" Target="https://www.pnas.org/content/117/42/25975" TargetMode="External"/><Relationship Id="rId14" Type="http://schemas.openxmlformats.org/officeDocument/2006/relationships/hyperlink" Target="https://doi.org/10.1073/pnas.2016831117" TargetMode="External"/><Relationship Id="rId15" Type="http://schemas.openxmlformats.org/officeDocument/2006/relationships/hyperlink" Target="https://www.cambridge.org/core/journals/ps-political-science-and-politics/article/improving-social-science-lessons-from-the-open-science-movement/DF2C935045D37C0F8A2E453BC465B071" TargetMode="External"/><Relationship Id="rId16" Type="http://schemas.openxmlformats.org/officeDocument/2006/relationships/hyperlink" Target="https://www.biorxiv.org/content/10.1101/2020.11.02.364539v1" TargetMode="External"/><Relationship Id="rId17" Type="http://schemas.openxmlformats.org/officeDocument/2006/relationships/hyperlink" Target="https://www.biorxiv.org/content/10.1101/2020.11.02.364539v1" TargetMode="External"/><Relationship Id="rId18" Type="http://schemas.openxmlformats.org/officeDocument/2006/relationships/hyperlink" Target="https://osf.io/x972j/" TargetMode="External"/><Relationship Id="rId19" Type="http://schemas.openxmlformats.org/officeDocument/2006/relationships/hyperlink" Target="https://doi.org/10.31235/osf.io/ve4z7" TargetMode="External"/><Relationship Id="rId20" Type="http://schemas.openxmlformats.org/officeDocument/2006/relationships/hyperlink" Target="https://osf.io/wah4e" TargetMode="External"/><Relationship Id="rId21" Type="http://schemas.openxmlformats.org/officeDocument/2006/relationships/hyperlink" Target="https://bmjopen.bmj.com/content/11/2/e044706.info" TargetMode="External"/><Relationship Id="rId22" Type="http://schemas.openxmlformats.org/officeDocument/2006/relationships/hyperlink" Target="https://www.sciencedirect.com/science/article/pii/S235282732030358X?via%3Dihub" TargetMode="External"/><Relationship Id="rId23" Type="http://schemas.openxmlformats.org/officeDocument/2006/relationships/hyperlink" Target="https://www.jmir.org/2020/12/e20653/" TargetMode="External"/><Relationship Id="rId24" Type="http://schemas.openxmlformats.org/officeDocument/2006/relationships/hyperlink" Target="https://science.sciencemag.org/content/371/6535/1184.full" TargetMode="External"/><Relationship Id="rId25" Type="http://schemas.openxmlformats.org/officeDocument/2006/relationships/hyperlink" Target="https://doi.org/10.1136/bmj.n272" TargetMode="External"/><Relationship Id="rId26" Type="http://schemas.openxmlformats.org/officeDocument/2006/relationships/hyperlink" Target="https://www.bmj.com/content/372/bmj.n272" TargetMode="External"/><Relationship Id="rId27" Type="http://schemas.openxmlformats.org/officeDocument/2006/relationships/hyperlink" Target="https://www.demographic-research.org/Volumes/Vol44/30/" TargetMode="External"/><Relationship Id="rId28" Type="http://schemas.openxmlformats.org/officeDocument/2006/relationships/hyperlink" Target="https://link.springer.com/article/10.1007%2Fs11292-021-09458-x" TargetMode="External"/><Relationship Id="rId29" Type="http://schemas.openxmlformats.org/officeDocument/2006/relationships/hyperlink" Target="https://epjdatascience.springeropen.com/articles/10.1140/epjds/s13688-021-00270-1" TargetMode="External"/><Relationship Id="rId30" Type="http://schemas.openxmlformats.org/officeDocument/2006/relationships/hyperlink" Target="https://dx.doi.org/10.4054/DemRes.2021.44.17" TargetMode="External"/><Relationship Id="rId31" Type="http://schemas.openxmlformats.org/officeDocument/2006/relationships/hyperlink" Target="https://www.demographic-research.org/volumes/vol44/17/default.htm" TargetMode="External"/><Relationship Id="rId32" Type="http://schemas.openxmlformats.org/officeDocument/2006/relationships/hyperlink" Target="https://doi.org/10.1017/S1049096520000967" TargetMode="External"/><Relationship Id="rId33" Type="http://schemas.openxmlformats.org/officeDocument/2006/relationships/hyperlink" Target="https://politicalsciencenow.com/improving-social-science-lessons-from-the-open-science-movement/" TargetMode="External"/><Relationship Id="rId34" Type="http://schemas.openxmlformats.org/officeDocument/2006/relationships/hyperlink" Target="https://doi.org/10.1140/epjds/s13688-021-00294-7" TargetMode="External"/><Relationship Id="rId35" Type="http://schemas.openxmlformats.org/officeDocument/2006/relationships/hyperlink" Target="https://europepmc.org/article/MED/34146819" TargetMode="External"/><Relationship Id="rId36" Type="http://schemas.openxmlformats.org/officeDocument/2006/relationships/hyperlink" Target="https://www.nature.com/articles/s41467-021-23894-3" TargetMode="External"/><Relationship Id="rId37" Type="http://schemas.openxmlformats.org/officeDocument/2006/relationships/hyperlink" Target="https://doi.org/10.1177%2F01410768211018951" TargetMode="External"/><Relationship Id="rId38" Type="http://schemas.openxmlformats.org/officeDocument/2006/relationships/hyperlink" Target="https://journals.sagepub.com/doi/full/10.1177/01410768211018951" TargetMode="External"/><Relationship Id="rId39" Type="http://schemas.openxmlformats.org/officeDocument/2006/relationships/hyperlink" Target="https://www.mdpi.com/2076-393X/9/6/593" TargetMode="External"/><Relationship Id="rId40" Type="http://schemas.openxmlformats.org/officeDocument/2006/relationships/hyperlink" Target="https://academic.oup.com/ije/article/50/2/390/6277233" TargetMode="External"/><Relationship Id="rId41" Type="http://schemas.openxmlformats.org/officeDocument/2006/relationships/hyperlink" Target="https://doi.org/10.1016/j.socnet.2021.08.003" TargetMode="External"/><Relationship Id="rId42" Type="http://schemas.openxmlformats.org/officeDocument/2006/relationships/hyperlink" Target="https://www.sciencedirect.com/science/article/pii/S0378873321000654" TargetMode="External"/><Relationship Id="rId43" Type="http://schemas.openxmlformats.org/officeDocument/2006/relationships/hyperlink" Target="https://read.dukeupress.edu/demography/article/doi/10.1215/00703370-9429489/179628/Husbands-Dominance-in-Decision-Making-About-Women" TargetMode="External"/><Relationship Id="rId44" Type="http://schemas.openxmlformats.org/officeDocument/2006/relationships/hyperlink" Target="https://onlinelibrary.wiley.com/doi/full/10.1111/phn.12903" TargetMode="External"/><Relationship Id="rId45" Type="http://schemas.openxmlformats.org/officeDocument/2006/relationships/hyperlink" Target="https://www.pnas.org/content/117/46/28566" TargetMode="External"/><Relationship Id="rId46" Type="http://schemas.openxmlformats.org/officeDocument/2006/relationships/hyperlink" Target="https://doi.org/10.1186/s12979-020-00206-9" TargetMode="External"/><Relationship Id="rId47" Type="http://schemas.openxmlformats.org/officeDocument/2006/relationships/hyperlink" Target="https://immunityageing.biomedcentral.com/articles/10.1186/s12979-020-00206-9" TargetMode="External"/><Relationship Id="rId48" Type="http://schemas.openxmlformats.org/officeDocument/2006/relationships/hyperlink" Target="https://www.sciencedirect.com/science/article/pii/S2666354620301204" TargetMode="External"/><Relationship Id="rId49" Type="http://schemas.openxmlformats.org/officeDocument/2006/relationships/hyperlink" Target="https://www.sciencedirect.com/science/article/pii/S2352827321001907" TargetMode="External"/><Relationship Id="rId50" Type="http://schemas.openxmlformats.org/officeDocument/2006/relationships/hyperlink" Target="https://ajph.aphapublications.org/doi/epub/10.2105/AJPH.2021.306478" TargetMode="External"/><Relationship Id="rId51" Type="http://schemas.openxmlformats.org/officeDocument/2006/relationships/hyperlink" Target="https://doi.org/10.1093/ije/dyab207" TargetMode="External"/><Relationship Id="rId52" Type="http://schemas.openxmlformats.org/officeDocument/2006/relationships/hyperlink" Target="https://air.unimi.it/bitstream/2434/851706/7/pearson-sis-book-2021-parte-1.pdf" TargetMode="External"/><Relationship Id="rId53" Type="http://schemas.openxmlformats.org/officeDocument/2006/relationships/hyperlink" Target="https://www.demographic-research.org/volumes/vol45/2/45-2.pdf" TargetMode="External"/><Relationship Id="rId54" Type="http://schemas.openxmlformats.org/officeDocument/2006/relationships/hyperlink" Target="https://ora.ox.ac.uk/objects/uuid:6459a927-26ec-4d25-8aea-058e2eedb018" TargetMode="External"/><Relationship Id="rId55" Type="http://schemas.openxmlformats.org/officeDocument/2006/relationships/hyperlink" Target="https://www.demographic-research.org/volumes/vol45/29/default.htm" TargetMode="External"/><Relationship Id="rId56" Type="http://schemas.openxmlformats.org/officeDocument/2006/relationships/hyperlink" Target="https://www.sciencedirect.com/science/article/pii/S0921800921001737" TargetMode="External"/><Relationship Id="rId57" Type="http://schemas.openxmlformats.org/officeDocument/2006/relationships/hyperlink" Target="https://onlinelibrary.wiley.com/doi/10.1111/padr.12371" TargetMode="External"/><Relationship Id="rId58" Type="http://schemas.openxmlformats.org/officeDocument/2006/relationships/hyperlink" Target="https://bmjopen.bmj.com/content/11/10/e054200.info" TargetMode="External"/><Relationship Id="rId59" Type="http://schemas.openxmlformats.org/officeDocument/2006/relationships/hyperlink" Target="https://www.thelancet.com/journals/eclinm/article/PIIS2589-5370(20)30418-1/fulltext" TargetMode="External"/><Relationship Id="rId60" Type="http://schemas.openxmlformats.org/officeDocument/2006/relationships/hyperlink" Target="https://ora.ox.ac.uk/objects/uuid:d601707c-57ba-4d14-91f3-8f7b1ce2987e" TargetMode="External"/><Relationship Id="rId61" Type="http://schemas.openxmlformats.org/officeDocument/2006/relationships/hyperlink" Target="https://www.metabolome-express.org/pheno/data_process.php" TargetMode="External"/><Relationship Id="rId62" Type="http://schemas.openxmlformats.org/officeDocument/2006/relationships/hyperlink" Target="https://doi.org/10.1080/00324728.2021.1996624" TargetMode="External"/><Relationship Id="rId63" Type="http://schemas.openxmlformats.org/officeDocument/2006/relationships/hyperlink" Target="https://doi.org/10.1353/prv.2021.0016" TargetMode="External"/><Relationship Id="rId64" Type="http://schemas.openxmlformats.org/officeDocument/2006/relationships/hyperlink" Target="https://doi.org/10.31235/osf.io/gd2t6" TargetMode="External"/><Relationship Id="rId65" Type="http://schemas.openxmlformats.org/officeDocument/2006/relationships/hyperlink" Target="https://osf.io/preprints/socarxiv/ebmva/" TargetMode="External"/><Relationship Id="rId66" Type="http://schemas.openxmlformats.org/officeDocument/2006/relationships/hyperlink" Target="https://doi.org/10.31235/osf.io/ze57r" TargetMode="External"/><Relationship Id="rId67" Type="http://schemas.openxmlformats.org/officeDocument/2006/relationships/hyperlink" Target="https://osf.io/preprints/socarxiv/ze57r/" TargetMode="External"/><Relationship Id="rId68" Type="http://schemas.openxmlformats.org/officeDocument/2006/relationships/hyperlink" Target="https://doi.org/10.31235/osf.io/b78e9" TargetMode="External"/><Relationship Id="rId69" Type="http://schemas.openxmlformats.org/officeDocument/2006/relationships/hyperlink" Target="https://osf.io/preprints/socarxiv/b78e9" TargetMode="External"/><Relationship Id="rId70" Type="http://schemas.openxmlformats.org/officeDocument/2006/relationships/hyperlink" Target="https://www.medrxiv.org/content/10.1101/2021.03.12.21253462v3" TargetMode="External"/><Relationship Id="rId71" Type="http://schemas.openxmlformats.org/officeDocument/2006/relationships/hyperlink" Target="https://www.biorxiv.org/content/10.1101/2020.05.19.104455v1.supplementary-material" TargetMode="External"/><Relationship Id="rId72" Type="http://schemas.openxmlformats.org/officeDocument/2006/relationships/hyperlink" Target="https://osf.io/preprints/socarxiv/vx9m7/" TargetMode="External"/><Relationship Id="rId73" Type="http://schemas.openxmlformats.org/officeDocument/2006/relationships/hyperlink" Target="https://doi.org/10.31235/osf.io/ufdhk" TargetMode="External"/><Relationship Id="rId74" Type="http://schemas.openxmlformats.org/officeDocument/2006/relationships/hyperlink" Target="https://osf.io/preprints/socarxiv/ufdhk/" TargetMode="External"/><Relationship Id="rId75" Type="http://schemas.openxmlformats.org/officeDocument/2006/relationships/hyperlink" Target="https://www.gov.uk/government/publications/university-of-oxford-and-nuffield-college-the-impact-of-mandatory-covid-19-certificates-on-vaccine-uptake-synthetic-control-modelling-of-6-countrie" TargetMode="External"/><Relationship Id="rId76" Type="http://schemas.openxmlformats.org/officeDocument/2006/relationships/hyperlink" Target="https://www.gov.uk/government/publications/spi-b-spi-m-and-emg-considerations-for-potential-impact-of-plan-b-measures-13-october-2021" TargetMode="External"/><Relationship Id="rId77" Type="http://schemas.openxmlformats.org/officeDocument/2006/relationships/hyperlink" Target="https://www.gov.uk/government/publications/spi-b-behavioural-considerations-for-maintaining-or-reintroducing-behavioural-interventions-and-introducing-new-measures-in-autumn-2021-14-october-2" TargetMode="External"/><Relationship Id="rId78" Type="http://schemas.openxmlformats.org/officeDocument/2006/relationships/hyperlink" Target="https://www.unicef.org/eap/reports/innovation-and-technology-gender-equality-1" TargetMode="External"/><Relationship Id="rId79" Type="http://schemas.openxmlformats.org/officeDocument/2006/relationships/hyperlink" Target="https://www.thebritishacademy.ac.uk/documents/3219/COVID-decade-health-inequality-implications-LCDS-Oxford-Nov-2020.pdf" TargetMode="External"/><Relationship Id="rId80" Type="http://schemas.openxmlformats.org/officeDocument/2006/relationships/hyperlink" Target="https://www.theguardian.com/commentisfree/2021/aug/02/covid-passports-government-vaccine" TargetMode="External"/><Relationship Id="rId81" Type="http://schemas.openxmlformats.org/officeDocument/2006/relationships/hyperlink" Target="https://www.theguardian.com/commentisfree/2021/jun/22/covid-vaccines-mandatory-healthcare-sector-workers" TargetMode="External"/><Relationship Id="rId82" Type="http://schemas.openxmlformats.org/officeDocument/2006/relationships/hyperlink" Target="https://www.theguardian.com/commentisfree/2021/jun/22/covid-vaccines-mandatory-healthcare-sector-workers" TargetMode="External"/><Relationship Id="rId83" Type="http://schemas.openxmlformats.org/officeDocument/2006/relationships/hyperlink" Target="https://www.theguardian.com/commentisfree/2021/apr/07/covid-passports-good-idea-government-damaging" TargetMode="External"/><Relationship Id="rId84" Type="http://schemas.openxmlformats.org/officeDocument/2006/relationships/hyperlink" Target="https://www.theguardian.com/commentisfree/2021/apr/07/covid-passports-good-idea-government-damaging" TargetMode="External"/><Relationship Id="rId85" Type="http://schemas.openxmlformats.org/officeDocument/2006/relationships/hyperlink" Target="https://www.ft.com/content/07bf5293-3a06-4fa9-96b8-74406e6abf72" TargetMode="External"/><Relationship Id="rId86" Type="http://schemas.openxmlformats.org/officeDocument/2006/relationships/hyperlink" Target="https://www.ft.com/content/07bf5293-3a06-4fa9-96b8-74406e6abf72" TargetMode="External"/><Relationship Id="rId87" Type="http://schemas.openxmlformats.org/officeDocument/2006/relationships/hyperlink" Target="https://www.ft.com/content/0c399709-9de5-4302-b9fd-849d1b0e522c" TargetMode="External"/><Relationship Id="rId88" Type="http://schemas.openxmlformats.org/officeDocument/2006/relationships/hyperlink" Target="https://www.ft.com/content/0c399709-9de5-4302-b9fd-849d1b0e522c" TargetMode="External"/><Relationship Id="rId89" Type="http://schemas.openxmlformats.org/officeDocument/2006/relationships/hyperlink" Target="https://www.easterneye.biz/trust-and-transparency-vital-to-vaccine-uptake-2/" TargetMode="External"/><Relationship Id="rId90" Type="http://schemas.openxmlformats.org/officeDocument/2006/relationships/hyperlink" Target="https://www.easterneye.biz/trust-and-transparency-vital-to-vaccine-uptake-2/" TargetMode="External"/><Relationship Id="rId91" Type="http://schemas.openxmlformats.org/officeDocument/2006/relationships/hyperlink" Target="https://www.theguardian.com/commentisfree/2020/nov/11/vaccine-infodemic-covid-pandemic-anti-vaxxers-campaigns-persuade" TargetMode="External"/><Relationship Id="rId92" Type="http://schemas.openxmlformats.org/officeDocument/2006/relationships/hyperlink" Target="https://www.theguardian.com/profile/melinda-mills" TargetMode="External"/><Relationship Id="rId93" Type="http://schemas.openxmlformats.org/officeDocument/2006/relationships/hyperlink" Target="https://socialsciences.nature.com/posts/the-genetics-of-the-timing-of-sex-and-reproduction?utm_source=twitter&amp;utm_medium=social&amp;utm_content=organic&amp;utm_campaign=NGMT_USG" TargetMode="External"/><Relationship Id="rId94" Type="http://schemas.openxmlformats.org/officeDocument/2006/relationships/hyperlink" Target="https://www.theguardian.com/commentisfree/2021/feb/22/england-covid-roadmap-lockdown-experts-view" TargetMode="External"/><Relationship Id="rId95" Type="http://schemas.openxmlformats.org/officeDocument/2006/relationships/hyperlink" Target="https://slate.com/technology/2021/02/why-are-covid-cases-falling.html" TargetMode="External"/><Relationship Id="rId96" Type="http://schemas.openxmlformats.org/officeDocument/2006/relationships/hyperlink" Target="https://www.americanscientist.org/blog/macroscope/does-in-person-schooling-contribute-to-covid-19-spread" TargetMode="External"/><Relationship Id="rId97" Type="http://schemas.openxmlformats.org/officeDocument/2006/relationships/hyperlink" Target="https://www.theguardian.com/commentisfree/2020/nov/11/schools-coronavirus-ventilation-masks-pupils" TargetMode="External"/><Relationship Id="rId98" Type="http://schemas.openxmlformats.org/officeDocument/2006/relationships/hyperlink" Target="http://www.ipss.go.jp/publication/e/WP/IPSS_WPE29.pdf" TargetMode="External"/><Relationship Id="rId99" Type="http://schemas.openxmlformats.org/officeDocument/2006/relationships/hyperlink" Target="https://link.springer.com/content/pdf/10.1007/s12546-021-09257-1.pdf" TargetMode="External"/><Relationship Id="rId100" Type="http://schemas.openxmlformats.org/officeDocument/2006/relationships/hyperlink" Target="https://pubmed.ncbi.nlm.nih.gov/33780319/" TargetMode="External"/><Relationship Id="rId101" Type="http://schemas.openxmlformats.org/officeDocument/2006/relationships/hyperlink" Target="https://pubmed.ncbi.nlm.nih.gov/33841047/" TargetMode="External"/><Relationship Id="rId102" Type="http://schemas.openxmlformats.org/officeDocument/2006/relationships/hyperlink" Target="https://www.niussp.org/fertility-and-reproduction/average-length-of-life-spent-childless-cross-sectionally-speaking/" TargetMode="External"/><Relationship Id="rId103" Type="http://schemas.openxmlformats.org/officeDocument/2006/relationships/hyperlink" Target="https://www.sciencedirect.com/science/article/pii/S0305750X20302977?via%3Dihub" TargetMode="External"/><Relationship Id="rId104" Type="http://schemas.openxmlformats.org/officeDocument/2006/relationships/hyperlink" Target="https://doi.org/10.1016/j.worlddev.2020.105170" TargetMode="External"/><Relationship Id="rId105" Type="http://schemas.openxmlformats.org/officeDocument/2006/relationships/hyperlink" Target="https://www.mdpi.com/2227-9091/8/4/109" TargetMode="External"/><Relationship Id="rId106" Type="http://schemas.openxmlformats.org/officeDocument/2006/relationships/hyperlink" Target="https://doi.org/10.3390/risks8040109" TargetMode="External"/><Relationship Id="rId107" Type="http://schemas.openxmlformats.org/officeDocument/2006/relationships/hyperlink" Target="https://www.nature.com/articles/s41477-021-01001-0" TargetMode="External"/><Relationship Id="rId108" Type="http://schemas.openxmlformats.org/officeDocument/2006/relationships/hyperlink" Target="https://doi.org/10.1038/s41477-021-01001-0" TargetMode="External"/><Relationship Id="rId109" Type="http://schemas.openxmlformats.org/officeDocument/2006/relationships/hyperlink" Target="https://academic.oup.com/esr/article-abstract/37/3/497/6062714?redirectedFrom=fulltext" TargetMode="External"/><Relationship Id="rId110" Type="http://schemas.openxmlformats.org/officeDocument/2006/relationships/hyperlink" Target="https://doi.org/10.1093/esr/jcaa057" TargetMode="External"/><Relationship Id="rId111" Type="http://schemas.openxmlformats.org/officeDocument/2006/relationships/hyperlink" Target="https://journals.sagepub.com/doi/10.1177/00491241211043131" TargetMode="External"/><Relationship Id="rId112" Type="http://schemas.openxmlformats.org/officeDocument/2006/relationships/hyperlink" Target="https://doi.org/10.1177/00491241211043131" TargetMode="External"/><Relationship Id="rId113" Type="http://schemas.openxmlformats.org/officeDocument/2006/relationships/hyperlink" Target="https://journals.sagepub.com/doi/full/10.1177/00221465211055993" TargetMode="External"/><Relationship Id="rId114" Type="http://schemas.openxmlformats.org/officeDocument/2006/relationships/hyperlink" Target="https://doi.org/10.1177/00221465211055993" TargetMode="External"/><Relationship Id="rId115" Type="http://schemas.openxmlformats.org/officeDocument/2006/relationships/hyperlink" Target="https://read.dukeupress.edu/demography/article/59/1/187/290575/The-Cross-sectional-Average-Inequality-in-Lifespan" TargetMode="External"/><Relationship Id="rId116" Type="http://schemas.openxmlformats.org/officeDocument/2006/relationships/hyperlink" Target="https://doi.org/10.1215/00703370-9637380" TargetMode="External"/><Relationship Id="rId117" Type="http://schemas.openxmlformats.org/officeDocument/2006/relationships/hyperlink" Target="https://www.tandfonline.com/doi/pdf/10.1080/00324728.2021.1996624?needAccess=true" TargetMode="External"/><Relationship Id="rId118" Type="http://schemas.openxmlformats.org/officeDocument/2006/relationships/hyperlink" Target="https://doi.org/10.1080/00324728.2021.1996624" TargetMode="External"/><Relationship Id="rId119" Type="http://schemas.openxmlformats.org/officeDocument/2006/relationships/hyperlink" Target="https://www.thelancet.com/journals/lanpub/article/PIIS2468-2667(21)00273-5/fulltext" TargetMode="External"/><Relationship Id="rId120" Type="http://schemas.openxmlformats.org/officeDocument/2006/relationships/hyperlink" Target="https://doi.org/10.1016/S2468-2667(21)00273-5" TargetMode="External"/><Relationship Id="rId121" Type="http://schemas.openxmlformats.org/officeDocument/2006/relationships/hyperlink" Target="https://academic.oup.com/sf/advance-article/doi/10.1093/sf/soab135/6460866" TargetMode="External"/><Relationship Id="rId122" Type="http://schemas.openxmlformats.org/officeDocument/2006/relationships/hyperlink" Target="https://doi.org/10.1093/sf/soab135" TargetMode="External"/><Relationship Id="rId123" Type="http://schemas.openxmlformats.org/officeDocument/2006/relationships/hyperlink" Target="https://link.springer.com/article/10.1007/s10680-021-09601-4" TargetMode="External"/><Relationship Id="rId124" Type="http://schemas.openxmlformats.org/officeDocument/2006/relationships/hyperlink" Target="https://link.springer.com/article/10.1007/s10680-021-09601-4" TargetMode="External"/><Relationship Id="rId125" Type="http://schemas.openxmlformats.org/officeDocument/2006/relationships/hyperlink" Target="https://www.springer.com/journal/10680/" TargetMode="External"/><Relationship Id="rId126" Type="http://schemas.openxmlformats.org/officeDocument/2006/relationships/hyperlink" Target="https://doi.org/10.1007/s10680-021-09601-4" TargetMode="External"/><Relationship Id="rId127" Type="http://schemas.openxmlformats.org/officeDocument/2006/relationships/hyperlink" Target="https://academic.oup.com/jae/advance-article/doi/10.1093/jae/ejab030/6479813" TargetMode="External"/><Relationship Id="rId128" Type="http://schemas.openxmlformats.org/officeDocument/2006/relationships/hyperlink" Target="https://doi.org/10.1093/jae/ejab030" TargetMode="External"/><Relationship Id="rId129" Type="http://schemas.openxmlformats.org/officeDocument/2006/relationships/hyperlink" Target="https://rss.onlinelibrary.wiley.com/doi/10.1111/rssa.12790" TargetMode="External"/><Relationship Id="rId130" Type="http://schemas.openxmlformats.org/officeDocument/2006/relationships/hyperlink" Target="https://doi.org/10.1111/rssa.12790" TargetMode="External"/><Relationship Id="rId131" Type="http://schemas.openxmlformats.org/officeDocument/2006/relationships/hyperlink" Target="https://genus.springeropen.com/articles/10.1186/s41118-021-00150-6" TargetMode="External"/><Relationship Id="rId132" Type="http://schemas.openxmlformats.org/officeDocument/2006/relationships/hyperlink" Target="https://www.sciencedirect.com/science/article/pii/S0049089X21001630?via%3Dihub" TargetMode="External"/><Relationship Id="rId133" Type="http://schemas.openxmlformats.org/officeDocument/2006/relationships/hyperlink" Target="https://doi.org/10.1016/j.ssresearch.2021.102686" TargetMode="External"/><Relationship Id="rId134" Type="http://schemas.openxmlformats.org/officeDocument/2006/relationships/hyperlink" Target="https://www.frontiersin.org/articles/10.3389/fsoc.2021.787532/full" TargetMode="External"/><Relationship Id="rId135" Type="http://schemas.openxmlformats.org/officeDocument/2006/relationships/hyperlink" Target="https://doi.org/10.3389/fsoc.2021.787532" TargetMode="External"/><Relationship Id="rId136" Type="http://schemas.openxmlformats.org/officeDocument/2006/relationships/hyperlink" Target="https://onlinelibrary.wiley.com/doi/10.1111/jomf.12824" TargetMode="External"/><Relationship Id="rId137" Type="http://schemas.openxmlformats.org/officeDocument/2006/relationships/hyperlink" Target="https://doi.org/10.1111/jomf.12824" TargetMode="External"/><Relationship Id="rId138" Type="http://schemas.openxmlformats.org/officeDocument/2006/relationships/hyperlink" Target="https://onlinelibrary.wiley.com/doi/10.1111/1745-9125.12304" TargetMode="External"/><Relationship Id="rId139" Type="http://schemas.openxmlformats.org/officeDocument/2006/relationships/hyperlink" Target="https://doi.org/10.1111/1745-9125.12304" TargetMode="External"/><Relationship Id="rId140" Type="http://schemas.openxmlformats.org/officeDocument/2006/relationships/hyperlink" Target="https://bmcpublichealth.biomedcentral.com/articles/10.1186/s12889-022-12791-z" TargetMode="External"/><Relationship Id="rId141" Type="http://schemas.openxmlformats.org/officeDocument/2006/relationships/hyperlink" Target="https://bmcpublichealth.biomedcentral.com/articles/10.1186/s12889-022-12791-z" TargetMode="External"/><Relationship Id="rId142" Type="http://schemas.openxmlformats.org/officeDocument/2006/relationships/hyperlink" Target="https://bmcpublichealth.biomedcentral.com/" TargetMode="External"/><Relationship Id="rId143" Type="http://schemas.openxmlformats.org/officeDocument/2006/relationships/hyperlink" Target="https://www.bmj.com/content/376/bmj.o496" TargetMode="External"/><Relationship Id="rId144" Type="http://schemas.openxmlformats.org/officeDocument/2006/relationships/hyperlink" Target="https://doi.org/10.1136/bmj.o496" TargetMode="External"/><Relationship Id="rId145" Type="http://schemas.openxmlformats.org/officeDocument/2006/relationships/hyperlink" Target="https://academic.oup.com/psychsocgerontology/advance-article/doi/10.1093/geronb/gbac023/6537353" TargetMode="External"/><Relationship Id="rId146" Type="http://schemas.openxmlformats.org/officeDocument/2006/relationships/hyperlink" Target="https://doi.org/10.1093/geronb/gbac023" TargetMode="External"/><Relationship Id="rId147" Type="http://schemas.openxmlformats.org/officeDocument/2006/relationships/hyperlink" Target="https://journals.sagepub.com/doi/full/10.1177/23780231221081702" TargetMode="External"/><Relationship Id="rId148" Type="http://schemas.openxmlformats.org/officeDocument/2006/relationships/hyperlink" Target="https://doi.org/10.1177/23780231221081702" TargetMode="External"/><Relationship Id="rId149" Type="http://schemas.openxmlformats.org/officeDocument/2006/relationships/hyperlink" Target="https://www.demographic-research.org/volumes/vol46/11/" TargetMode="External"/><Relationship Id="rId150" Type="http://schemas.openxmlformats.org/officeDocument/2006/relationships/hyperlink" Target="https://dx.doi.org/10.4054/DemRes.2022.46.11" TargetMode="External"/><Relationship Id="rId151" Type="http://schemas.openxmlformats.org/officeDocument/2006/relationships/hyperlink" Target="https://ec.europa.eu/info/publications/new-era-europe-how-european-union-can-make-most-its-pandemic-recovery-pursue-sustainable-growth-and-promote-global-stability_en" TargetMode="External"/><Relationship Id="rId152" Type="http://schemas.openxmlformats.org/officeDocument/2006/relationships/hyperlink" Target="https://www.demographic-research.org/volumes/vol46/11/" TargetMode="External"/><Relationship Id="rId153" Type="http://schemas.openxmlformats.org/officeDocument/2006/relationships/hyperlink" Target="https://dx.doi.org/10.4054/DemRes.2022.46.11" TargetMode="External"/><Relationship Id="rId154" Type="http://schemas.openxmlformats.org/officeDocument/2006/relationships/hyperlink" Target="https://www.cambridge.org/core/journals/network-science/article/circular-specifications-and-predicting-with-information-from-the-future-errors-in-the-empirical-saomtergm-comparison-of-leifeld-cranmer/2426C7F7C5AB14E2443A3F481BBA0916" TargetMode="External"/><Relationship Id="rId155" Type="http://schemas.openxmlformats.org/officeDocument/2006/relationships/hyperlink" Target="https://doi.org/10.1017/nws.2022.6" TargetMode="External"/><Relationship Id="rId156" Type="http://schemas.openxmlformats.org/officeDocument/2006/relationships/hyperlink" Target="https://www.tandfonline.com/doi/full/10.1080/00324728.2022.2057576" TargetMode="External"/><Relationship Id="rId157" Type="http://schemas.openxmlformats.org/officeDocument/2006/relationships/hyperlink" Target="https://doi.org/10.1080/00324728.2022.2057576" TargetMode="External"/><Relationship Id="rId158" Type="http://schemas.openxmlformats.org/officeDocument/2006/relationships/hyperlink" Target="https://www.nature.com/articles/s41467-022-29094-x" TargetMode="External"/><Relationship Id="rId159" Type="http://schemas.openxmlformats.org/officeDocument/2006/relationships/hyperlink" Target="https://doi.org/10.1038/s41467-022-29094-x" TargetMode="External"/><Relationship Id="rId160" Type="http://schemas.openxmlformats.org/officeDocument/2006/relationships/hyperlink" Target="https://www.tandfonline.com/eprint/3FIHDTKRNFNUZWD3KKFB/full?target=10.1080/10402659.2022.2049002" TargetMode="External"/><Relationship Id="rId161" Type="http://schemas.openxmlformats.org/officeDocument/2006/relationships/hyperlink" Target="https://doi.org/10.1080/10402659.2022.2049002" TargetMode="External"/><Relationship Id="rId162" Type="http://schemas.openxmlformats.org/officeDocument/2006/relationships/hyperlink" Target="https://academic.oup.com/ije/advance-article/doi/10.1093/ije/dyac055/6555070" TargetMode="External"/><Relationship Id="rId163" Type="http://schemas.openxmlformats.org/officeDocument/2006/relationships/hyperlink" Target="https://doi.org/10.1093/ije/dyac055" TargetMode="External"/><Relationship Id="rId164" Type="http://schemas.openxmlformats.org/officeDocument/2006/relationships/hyperlink" Target="https://www.pnas.org/doi/10.1073/pnas.2203237119" TargetMode="External"/><Relationship Id="rId165" Type="http://schemas.openxmlformats.org/officeDocument/2006/relationships/hyperlink" Target="https://doi.org/10.1073/pnas.2203237119" TargetMode="External"/><Relationship Id="rId166" Type="http://schemas.openxmlformats.org/officeDocument/2006/relationships/hyperlink" Target="https://link.springer.com/article/10.1007/s10680-022-09611-w" TargetMode="External"/><Relationship Id="rId167" Type="http://schemas.openxmlformats.org/officeDocument/2006/relationships/hyperlink" Target="https://link.springer.com/article/10.1007/s10680-022-09611-w" TargetMode="External"/><Relationship Id="rId168" Type="http://schemas.openxmlformats.org/officeDocument/2006/relationships/hyperlink" Target="https://www.medrxiv.org/content/10.1101/2022.03.25.22272822v1" TargetMode="External"/><Relationship Id="rId169" Type="http://schemas.openxmlformats.org/officeDocument/2006/relationships/hyperlink" Target="https://sciety.org/articles/activity/10.1101/2022.04.04.22273385" TargetMode="External"/><Relationship Id="rId170" Type="http://schemas.openxmlformats.org/officeDocument/2006/relationships/hyperlink" Target="https://www.tandfonline.com/doi/full/10.1080/00324728.2022.2049857" TargetMode="External"/><Relationship Id="rId171" Type="http://schemas.openxmlformats.org/officeDocument/2006/relationships/hyperlink" Target="https://doi.org/10.1080/00324728.2022.2049857" TargetMode="External"/><Relationship Id="rId172" Type="http://schemas.openxmlformats.org/officeDocument/2006/relationships/hyperlink" Target="https://bmjopen.bmj.com/content/12/4/e055792" TargetMode="External"/><Relationship Id="rId173" Type="http://schemas.openxmlformats.org/officeDocument/2006/relationships/hyperlink" Target="https://bmjopen.bmj.com/content/12/4/e055792" TargetMode="External"/><Relationship Id="rId174" Type="http://schemas.openxmlformats.org/officeDocument/2006/relationships/hyperlink" Target="https://www.pnas.org/doi/full/10.1073/pnas.2123177119" TargetMode="External"/><Relationship Id="rId175" Type="http://schemas.openxmlformats.org/officeDocument/2006/relationships/hyperlink" Target="https://doi.org/10.1073/pnas.2123177119" TargetMode="External"/><Relationship Id="rId176" Type="http://schemas.openxmlformats.org/officeDocument/2006/relationships/hyperlink" Target="https://www.biorxiv.org/content/10.1101/2022.05.03.490435v1.article-info" TargetMode="External"/><Relationship Id="rId177" Type="http://schemas.openxmlformats.org/officeDocument/2006/relationships/hyperlink" Target="https://www.nature.com/articles/s41588-022-01062-7" TargetMode="External"/><Relationship Id="rId178" Type="http://schemas.openxmlformats.org/officeDocument/2006/relationships/hyperlink" Target="https://www.nature.com/articles/s41588-022-01062-7" TargetMode="External"/><Relationship Id="rId179" Type="http://schemas.openxmlformats.org/officeDocument/2006/relationships/hyperlink" Target="https://doi.org/10.1038/s41588-022-01062-7" TargetMode="External"/><Relationship Id="rId180" Type="http://schemas.openxmlformats.org/officeDocument/2006/relationships/hyperlink" Target="https://www.tandfonline.com/doi/full/10.1080/00324728.2022.2057576" TargetMode="External"/><Relationship Id="rId181" Type="http://schemas.openxmlformats.org/officeDocument/2006/relationships/hyperlink" Target="https://doi.org/10.1080/00324728.2022.2057576" TargetMode="External"/><Relationship Id="rId182" Type="http://schemas.openxmlformats.org/officeDocument/2006/relationships/hyperlink" Target="https://read.dukeupress.edu/demography/article/doi/10.1215/00703370-9983381/305942/Mass-Education-and-Women-s-Autonomy-Evidence-From" TargetMode="External"/><Relationship Id="rId183" Type="http://schemas.openxmlformats.org/officeDocument/2006/relationships/hyperlink" Target="https://doi.org/10.1215/00703370-9983381" TargetMode="External"/><Relationship Id="rId184" Type="http://schemas.openxmlformats.org/officeDocument/2006/relationships/hyperlink" Target="https://journals.plos.org/plosone/article?id=10.1371/journal.pone.0267889" TargetMode="External"/><Relationship Id="rId185" Type="http://schemas.openxmlformats.org/officeDocument/2006/relationships/hyperlink" Target="https://doi.org/10.1371/journal.pone.0267889" TargetMode="External"/><Relationship Id="rId186" Type="http://schemas.openxmlformats.org/officeDocument/2006/relationships/hyperlink" Target="https://academic.oup.com/ije/article/51/4/1057/6593246" TargetMode="External"/><Relationship Id="rId187" Type="http://schemas.openxmlformats.org/officeDocument/2006/relationships/hyperlink" Target="https://doi.org/10.1093/ije/dyac107" TargetMode="External"/><Relationship Id="rId188" Type="http://schemas.openxmlformats.org/officeDocument/2006/relationships/hyperlink" Target="https://link.springer.com/article/10.1007/s11111-022-00401-4" TargetMode="External"/><Relationship Id="rId189" Type="http://schemas.openxmlformats.org/officeDocument/2006/relationships/hyperlink" Target="https://www.sciencedirect.com/science/article/pii/S1040260822000028?via%3Dihub" TargetMode="External"/><Relationship Id="rId190" Type="http://schemas.openxmlformats.org/officeDocument/2006/relationships/hyperlink" Target="https://doi.org/10.1016/j.alcr.2022.100462" TargetMode="External"/><Relationship Id="rId191" Type="http://schemas.openxmlformats.org/officeDocument/2006/relationships/hyperlink" Target="https://read.dukeupress.edu/demography/article/59/3/1045/302879/Polygenic-Scores-for-Plasticity-A-New-Tool-for" TargetMode="External"/><Relationship Id="rId192" Type="http://schemas.openxmlformats.org/officeDocument/2006/relationships/hyperlink" Target="https://doi.org/10.1215/00703370-9957418" TargetMode="External"/><Relationship Id="rId193" Type="http://schemas.openxmlformats.org/officeDocument/2006/relationships/hyperlink" Target="https://journals.sagepub.com/doi/10.1177/20539517221101346" TargetMode="External"/><Relationship Id="rId194" Type="http://schemas.openxmlformats.org/officeDocument/2006/relationships/hyperlink" Target="https://doi.org/10.1177%2F20539517221101346" TargetMode="External"/><Relationship Id="rId195" Type="http://schemas.openxmlformats.org/officeDocument/2006/relationships/hyperlink" Target="https://osf.io/preprints/socarxiv/fdj6y/" TargetMode="External"/><Relationship Id="rId196" Type="http://schemas.openxmlformats.org/officeDocument/2006/relationships/hyperlink" Target="https://doi.org/10.31235/osf.io/fdj6y" TargetMode="External"/><Relationship Id="rId197" Type="http://schemas.openxmlformats.org/officeDocument/2006/relationships/hyperlink" Target="https://www.pnas.org/doi/10.1073/pnas.2205813119" TargetMode="External"/><Relationship Id="rId198" Type="http://schemas.openxmlformats.org/officeDocument/2006/relationships/hyperlink" Target="https://doi.org/10.1073/pnas.2205813119" TargetMode="External"/><Relationship Id="rId199" Type="http://schemas.openxmlformats.org/officeDocument/2006/relationships/hyperlink" Target="https://www.demographic-research.org/volumes/vol47/8/47-8.pdf" TargetMode="External"/><Relationship Id="rId200" Type="http://schemas.openxmlformats.org/officeDocument/2006/relationships/hyperlink" Target="https://onlinelibrary.wiley.com/doi/epdf/10.1111/eva.13473" TargetMode="External"/><Relationship Id="rId201" Type="http://schemas.openxmlformats.org/officeDocument/2006/relationships/hyperlink" Target="https://bmjopen.bmj.com/content/12/8/e059201" TargetMode="External"/><Relationship Id="rId202" Type="http://schemas.openxmlformats.org/officeDocument/2006/relationships/hyperlink" Target="http://dx.doi.org/10.1136/bmjopen-2021-059201" TargetMode="External"/><Relationship Id="rId203" Type="http://schemas.openxmlformats.org/officeDocument/2006/relationships/hyperlink" Target="http://coyunturademografica.somede.org/la-influencia-de-los-hogares-en-la-propagacion-de-covid-19-a-traves-de-una-simulacion/" TargetMode="External"/><Relationship Id="rId204" Type="http://schemas.openxmlformats.org/officeDocument/2006/relationships/hyperlink" Target="https://bit.ly/2QkBspH" TargetMode="External"/><Relationship Id="rId205" Type="http://schemas.openxmlformats.org/officeDocument/2006/relationships/hyperlink" Target="https://link.springer.com/article/10.1007/s00146-022-01540-w" TargetMode="External"/><Relationship Id="rId206" Type="http://schemas.openxmlformats.org/officeDocument/2006/relationships/hyperlink" Target="https://doi.org/10.1007/s00146-022-01540-w" TargetMode="External"/><Relationship Id="rId207" Type="http://schemas.openxmlformats.org/officeDocument/2006/relationships/hyperlink" Target="https://www.nature.com/articles/s41599-022-01307-0" TargetMode="External"/><Relationship Id="rId208" Type="http://schemas.openxmlformats.org/officeDocument/2006/relationships/hyperlink" Target="https://link.springer.com/article/10.1007/s10680-022-09630-7" TargetMode="External"/><Relationship Id="rId209" Type="http://schemas.openxmlformats.org/officeDocument/2006/relationships/hyperlink" Target="https://doi.org/10.1007/s10680-022-09630-7" TargetMode="External"/><Relationship Id="rId210" Type="http://schemas.openxmlformats.org/officeDocument/2006/relationships/hyperlink" Target="https://www.sciencedirect.com/science/article/pii/S2352827322001562?via%3Dihub" TargetMode="External"/><Relationship Id="rId211" Type="http://schemas.openxmlformats.org/officeDocument/2006/relationships/hyperlink" Target="https://www.sciencedirect.com/science/article/pii/S0049089X2200093X?via%3Dihub" TargetMode="External"/><Relationship Id="rId212" Type="http://schemas.openxmlformats.org/officeDocument/2006/relationships/hyperlink" Target="https://doi.org/10.1016/j.ssresearch.2022.102787" TargetMode="External"/><Relationship Id="rId213" Type="http://schemas.openxmlformats.org/officeDocument/2006/relationships/hyperlink" Target="https://read.dukeupress.edu/demography/article/59/5/1843/318522/How-Does-Mortality-Contribute-to-Lifetime-Pension" TargetMode="External"/><Relationship Id="rId214" Type="http://schemas.openxmlformats.org/officeDocument/2006/relationships/hyperlink" Target="https://doi.org/10.1215/00703370-10218779" TargetMode="External"/><Relationship Id="rId215" Type="http://schemas.openxmlformats.org/officeDocument/2006/relationships/hyperlink" Target="https://www.nature.com/articles/s41562-022-01450-3" TargetMode="External"/><Relationship Id="rId216" Type="http://schemas.openxmlformats.org/officeDocument/2006/relationships/hyperlink" Target="https://ec.europa.eu/info/sites/default/files/economy-finance/hlg_report_en.pdf" TargetMode="External"/><Relationship Id="rId217" Type="http://schemas.openxmlformats.org/officeDocument/2006/relationships/hyperlink" Target="https://ec.europa.eu/info/sites/default/files/economy-finance/hlg_report_en.pdf" TargetMode="External"/><Relationship Id="rId218" Type="http://schemas.openxmlformats.org/officeDocument/2006/relationships/hyperlink" Target="https://doi.org/10.1093/sf/soab135" TargetMode="External"/><Relationship Id="rId219" Type="http://schemas.openxmlformats.org/officeDocument/2006/relationships/hyperlink" Target="https://academic.oup.com/aje/advance-article-abstract/doi/10.1093/aje/kwad002/6972359?redirectedFrom=fulltext" TargetMode="External"/><Relationship Id="rId220" Type="http://schemas.openxmlformats.org/officeDocument/2006/relationships/hyperlink" Target="https://doi.org/10.1093/aje/kwad002" TargetMode="External"/><Relationship Id="rId221" Type="http://schemas.openxmlformats.org/officeDocument/2006/relationships/hyperlink" Target="https://link.springer.com/article/10.1007/s10940-021-09532-7" TargetMode="External"/><Relationship Id="rId222" Type="http://schemas.openxmlformats.org/officeDocument/2006/relationships/hyperlink" Target="https://link.springer.com/article/10.1007/s11192-022-04351-4" TargetMode="External"/><Relationship Id="rId223" Type="http://schemas.openxmlformats.org/officeDocument/2006/relationships/hyperlink" Target="https://doi.org/10.1016/j.tpb.2022.08.003" TargetMode="External"/><Relationship Id="rId224" Type="http://schemas.openxmlformats.org/officeDocument/2006/relationships/hyperlink" Target="https://doi.org/10.1016/j.ssresearch.2022.102787" TargetMode="External"/><Relationship Id="rId225" Type="http://schemas.openxmlformats.org/officeDocument/2006/relationships/hyperlink" Target="https://academic.oup.com/ije/article/51/6/1711/6731613" TargetMode="External"/><Relationship Id="rId226" Type="http://schemas.openxmlformats.org/officeDocument/2006/relationships/hyperlink" Target="https://doi.org/10.1093/ije/dyac184" TargetMode="External"/><Relationship Id="rId227" Type="http://schemas.openxmlformats.org/officeDocument/2006/relationships/hyperlink" Target="https://www.cairn-int.info/article.php?ID_ARTICLE=E_POPU_2203_0467" TargetMode="External"/><Relationship Id="rId228" Type="http://schemas.openxmlformats.org/officeDocument/2006/relationships/hyperlink" Target="https://read.dukeupress.edu/demography/article/59/5/1843/318522/How-Does-Mortality-Contribute-to-Lifetime-Pension" TargetMode="External"/><Relationship Id="rId229" Type="http://schemas.openxmlformats.org/officeDocument/2006/relationships/hyperlink" Target="https://doi.org/10.1215/00703370-10218779" TargetMode="External"/><Relationship Id="rId230" Type="http://schemas.openxmlformats.org/officeDocument/2006/relationships/hyperlink" Target="https://www.nature.com/articles/s41562-022-01450-3" TargetMode="External"/><Relationship Id="rId231" Type="http://schemas.openxmlformats.org/officeDocument/2006/relationships/hyperlink" Target="https://www.sciencedirect.com/science/article/pii/S088915912200424X?via%3Dihub" TargetMode="External"/><Relationship Id="rId232" Type="http://schemas.openxmlformats.org/officeDocument/2006/relationships/hyperlink" Target="https://doi.org/10.1016/j.bbi.2022.10.019" TargetMode="External"/><Relationship Id="rId233" Type="http://schemas.openxmlformats.org/officeDocument/2006/relationships/hyperlink" Target="https://rss.onlinelibrary.wiley.com/doi/full/10.1111/rssa.12948" TargetMode="External"/><Relationship Id="rId234" Type="http://schemas.openxmlformats.org/officeDocument/2006/relationships/hyperlink" Target="https://doi.org/10.1111/rssa.12948" TargetMode="External"/><Relationship Id="rId235" Type="http://schemas.openxmlformats.org/officeDocument/2006/relationships/hyperlink" Target="https://www.science.org/doi/10.1126/scitranslmed.abl5849" TargetMode="External"/><Relationship Id="rId236" Type="http://schemas.openxmlformats.org/officeDocument/2006/relationships/hyperlink" Target="https://doi.org/10.1126/scitranslmed.abl5849" TargetMode="External"/><Relationship Id="rId237" Type="http://schemas.openxmlformats.org/officeDocument/2006/relationships/hyperlink" Target="https://academic.oup.com/psychsocgerontology/advance-article/doi/10.1093/geronb/gbac180/6832127" TargetMode="External"/><Relationship Id="rId238" Type="http://schemas.openxmlformats.org/officeDocument/2006/relationships/hyperlink" Target="https://doi.org/10.1093/geronb/gbac180" TargetMode="External"/><Relationship Id="rId239" Type="http://schemas.openxmlformats.org/officeDocument/2006/relationships/hyperlink" Target="https://findingspress.org/article/49875-an-online-interactive-dashboard-to-explore-personal-exposure-to-air-pollutionI" TargetMode="External"/><Relationship Id="rId240" Type="http://schemas.openxmlformats.org/officeDocument/2006/relationships/hyperlink" Target="https://doi.org/10.32866/001c.49875" TargetMode="External"/><Relationship Id="rId241" Type="http://schemas.openxmlformats.org/officeDocument/2006/relationships/hyperlink" Target="https://journals.sagepub.com/doi/10.1177/00031224221135797" TargetMode="External"/><Relationship Id="rId242" Type="http://schemas.openxmlformats.org/officeDocument/2006/relationships/hyperlink" Target="https://doi.org/10.1177/00031224221135797" TargetMode="External"/><Relationship Id="rId243" Type="http://schemas.openxmlformats.org/officeDocument/2006/relationships/hyperlink" Target="https://read.dukeupress.edu/demography/article/59/6/2247/319815/Outside-the-Skin-The-Persistence-of-Black-White" TargetMode="External"/><Relationship Id="rId244" Type="http://schemas.openxmlformats.org/officeDocument/2006/relationships/hyperlink" Target="https://doi.org/10.1215/00703370-10346963" TargetMode="External"/><Relationship Id="rId245" Type="http://schemas.openxmlformats.org/officeDocument/2006/relationships/hyperlink" Target="https://www.sciencedirect.com/science/article/pii/S0378873322001046" TargetMode="External"/><Relationship Id="rId246" Type="http://schemas.openxmlformats.org/officeDocument/2006/relationships/hyperlink" Target="https://doi.org/10.1016/j.socnet.2022.12.004" TargetMode="External"/><Relationship Id="rId247" Type="http://schemas.openxmlformats.org/officeDocument/2006/relationships/hyperlink" Target="https://www.nature.com/articles/s41598-022-26907-3" TargetMode="External"/><Relationship Id="rId248" Type="http://schemas.openxmlformats.org/officeDocument/2006/relationships/hyperlink" Target="https://doi.org/10.1038/s41598-022-26907-3" TargetMode="External"/><Relationship Id="rId249" Type="http://schemas.openxmlformats.org/officeDocument/2006/relationships/hyperlink" Target="https://link.springer.com/chapter/10.1007/978-3-031-16624-2_17" TargetMode="External"/><Relationship Id="rId250" Type="http://schemas.openxmlformats.org/officeDocument/2006/relationships/hyperlink" Target="https://sciencespo.hal.science/hal-03954706/" TargetMode="External"/><Relationship Id="rId251" Type="http://schemas.openxmlformats.org/officeDocument/2006/relationships/hyperlink" Target="https://dx.doi.org/10.1038/s41562-022-01506-4" TargetMode="External"/><Relationship Id="rId252" Type="http://schemas.openxmlformats.org/officeDocument/2006/relationships/hyperlink" Target="https://journals.sagepub.com/doi/full/10.1177/00811750221145166" TargetMode="External"/><Relationship Id="rId253" Type="http://schemas.openxmlformats.org/officeDocument/2006/relationships/hyperlink" Target="https://doi.org/10.1177/00811750221145166" TargetMode="External"/><Relationship Id="rId254" Type="http://schemas.openxmlformats.org/officeDocument/2006/relationships/hyperlink" Target="https://www.science.org/doi/10.1126/sciadv.add9038" TargetMode="External"/><Relationship Id="rId255" Type="http://schemas.openxmlformats.org/officeDocument/2006/relationships/hyperlink" Target="https://academic.oup.com/sleep/advance-article/doi/10.1093/sleep/zsad023/7028737?login=false" TargetMode="External"/><Relationship Id="rId256" Type="http://schemas.openxmlformats.org/officeDocument/2006/relationships/hyperlink" Target="https://doi.org/10.1093/sleep/zsad023" TargetMode="External"/><Relationship Id="rId257" Type="http://schemas.openxmlformats.org/officeDocument/2006/relationships/hyperlink" Target="https://www.pnas.org/doi/10.1073/pnas.2214664120" TargetMode="External"/><Relationship Id="rId258" Type="http://schemas.openxmlformats.org/officeDocument/2006/relationships/hyperlink" Target="https://www.sciencedirect.com/science/article/pii/S0033350623000793?via%3Dihub" TargetMode="External"/><Relationship Id="rId259" Type="http://schemas.openxmlformats.org/officeDocument/2006/relationships/hyperlink" Target="https://doi.org/10.1016/j.puhe.2023.02.019" TargetMode="External"/><Relationship Id="rId260" Type="http://schemas.openxmlformats.org/officeDocument/2006/relationships/hyperlink" Target="https://www.nature.com/articles/s41562-023-01528-6.epdf?sharing_token=VV7-QXAAUMXt21YpI5twwtRgN0jAjWel9jnR3ZoTv0OGUMDynQ0QP2dMTJtkOmQOezHw0xz67c-e7yceW9DyGRJP747dDz9NLBaKe5OntycI0REX23EpVoHGxOK3lKzwa6Zqi0eYsIxi1vPx8i9u0IHylchcAxxbZc8E32mVMkg%3D" TargetMode="External"/><Relationship Id="rId261" Type="http://schemas.openxmlformats.org/officeDocument/2006/relationships/hyperlink" Target="https://doi.org/10.1038/s41562-023-01528-6" TargetMode="External"/><Relationship Id="rId262" Type="http://schemas.openxmlformats.org/officeDocument/2006/relationships/hyperlink" Target="https://link.springer.com/article/10.1007/s10888-022-09559-1" TargetMode="External"/><Relationship Id="rId263" Type="http://schemas.openxmlformats.org/officeDocument/2006/relationships/hyperlink" Target="https://www.tandfonline.com/doi/full/10.1080/00324728.2023.2190151" TargetMode="External"/><Relationship Id="rId264" Type="http://schemas.openxmlformats.org/officeDocument/2006/relationships/hyperlink" Target="https://doi.org/10.1080/00324728.2023.2190151" TargetMode="External"/><Relationship Id="rId265" Type="http://schemas.openxmlformats.org/officeDocument/2006/relationships/hyperlink" Target="https://journals.plos.org/plosone/article?id=10.1371/journal.pone.0281773" TargetMode="External"/><Relationship Id="rId266" Type="http://schemas.openxmlformats.org/officeDocument/2006/relationships/hyperlink" Target="https://doi.org/10.1371/journal.pone.0281773" TargetMode="External"/><Relationship Id="rId267" Type="http://schemas.openxmlformats.org/officeDocument/2006/relationships/hyperlink" Target="https://www.elgaronline.com/edcollchap/book/9781789906769/book-part-9781789906769-10.xml" TargetMode="External"/><Relationship Id="rId268" Type="http://schemas.openxmlformats.org/officeDocument/2006/relationships/hyperlink" Target="https://doi.org/10.4337/9781789906769.00010" TargetMode="External"/><Relationship Id="rId269" Type="http://schemas.openxmlformats.org/officeDocument/2006/relationships/hyperlink" Target="https://journals.sagepub.com/doi/10.1177/01902725231162074" TargetMode="External"/><Relationship Id="rId270" Type="http://schemas.openxmlformats.org/officeDocument/2006/relationships/hyperlink" Target="https://doi.org/10.1177/01902725231162074" TargetMode="External"/><Relationship Id="rId271" Type="http://schemas.openxmlformats.org/officeDocument/2006/relationships/hyperlink" Target="https://onlinelibrary.wiley.com/doi/10.1111/padr.12558" TargetMode="External"/><Relationship Id="rId272" Type="http://schemas.openxmlformats.org/officeDocument/2006/relationships/hyperlink" Target="https://doi.org/10.1111/padr.12558" TargetMode="External"/><Relationship Id="rId273" Type="http://schemas.openxmlformats.org/officeDocument/2006/relationships/hyperlink" Target="https://journals.sagepub.com/doi/10.1177/00221465231165284" TargetMode="External"/><Relationship Id="rId274" Type="http://schemas.openxmlformats.org/officeDocument/2006/relationships/hyperlink" Target="https://journals.sagepub.com/home/HSB" TargetMode="External"/><Relationship Id="rId275" Type="http://schemas.openxmlformats.org/officeDocument/2006/relationships/hyperlink" Target="https://doi.org/10.1177/00221465231165284" TargetMode="External"/><Relationship Id="rId276" Type="http://schemas.openxmlformats.org/officeDocument/2006/relationships/hyperlink" Target="https://jamanetwork.com/journals/jamanetworkopen/fullarticle/2804655" TargetMode="External"/><Relationship Id="rId277" Type="http://schemas.openxmlformats.org/officeDocument/2006/relationships/hyperlink" Target="https://www.science.org/doi/10.1126/sciadv.adf1294" TargetMode="External"/><Relationship Id="rId278" Type="http://schemas.openxmlformats.org/officeDocument/2006/relationships/hyperlink" Target="https://doi.org/10.1126/sciadv.adf1294" TargetMode="External"/><Relationship Id="rId279" Type="http://schemas.openxmlformats.org/officeDocument/2006/relationships/hyperlink" Target="https://www.sciencedirect.com/science/article/pii/S0276562423000677" TargetMode="External"/><Relationship Id="rId280" Type="http://schemas.openxmlformats.org/officeDocument/2006/relationships/hyperlink" Target="https://doi.org/10.1016/j.rssm.2023.100823" TargetMode="External"/><Relationship Id="rId281" Type="http://schemas.openxmlformats.org/officeDocument/2006/relationships/hyperlink" Target="https://doi.org/10.36190/2023.01" TargetMode="External"/><Relationship Id="rId282" Type="http://schemas.openxmlformats.org/officeDocument/2006/relationships/hyperlink" Target="https://www.frontiersin.org/articles/10.3389/fpos.2023.1176686/full" TargetMode="External"/><Relationship Id="rId283" Type="http://schemas.openxmlformats.org/officeDocument/2006/relationships/hyperlink" Target="https://doi.org/10.3389/fpos.2023.1176686" TargetMode="External"/><Relationship Id="rId284" Type="http://schemas.openxmlformats.org/officeDocument/2006/relationships/hyperlink" Target="https://www.liebertpub.com/doi/10.1089/jwh.2022.0167" TargetMode="External"/><Relationship Id="rId285" Type="http://schemas.openxmlformats.org/officeDocument/2006/relationships/hyperlink" Target="https://www.liebertpub.com/doi/10.1089/jwh.2022.0167" TargetMode="External"/><Relationship Id="rId286" Type="http://schemas.openxmlformats.org/officeDocument/2006/relationships/hyperlink" Target="https://doi.org/10.1089/jwh.2022.0167" TargetMode="External"/><Relationship Id="rId287" Type="http://schemas.openxmlformats.org/officeDocument/2006/relationships/hyperlink" Target="https://onlinelibrary.wiley.com/doi/full/10.1111/1468-4446.13039" TargetMode="External"/><Relationship Id="rId288" Type="http://schemas.openxmlformats.org/officeDocument/2006/relationships/hyperlink" Target="https://doi.org/10.1111/1468-4446.13039" TargetMode="External"/><Relationship Id="rId289" Type="http://schemas.openxmlformats.org/officeDocument/2006/relationships/hyperlink" Target="https://www.tandfonline.com/doi/full/10.1080/00324728.2023.2215224" TargetMode="External"/><Relationship Id="rId290" Type="http://schemas.openxmlformats.org/officeDocument/2006/relationships/hyperlink" Target="https://doi.org/10.1080/00324728.2023.2215224" TargetMode="External"/><Relationship Id="rId291" Type="http://schemas.openxmlformats.org/officeDocument/2006/relationships/hyperlink" Target="https://journals.plos.org/plosone/article?id=10.1371/journal.pone.0286141" TargetMode="External"/><Relationship Id="rId292" Type="http://schemas.openxmlformats.org/officeDocument/2006/relationships/hyperlink" Target="https://doi.org/10.1371/journal.pone.0286141" TargetMode="External"/><Relationship Id="rId293" Type="http://schemas.openxmlformats.org/officeDocument/2006/relationships/hyperlink" Target="https://www.tandfonline.com/doi/abs/10.1080/00324728.2023.2222723?journalCode=rpst20" TargetMode="External"/><Relationship Id="rId294" Type="http://schemas.openxmlformats.org/officeDocument/2006/relationships/hyperlink" Target="https://doi.org/10.1080/00324728.2023.2222723" TargetMode="External"/><Relationship Id="rId295" Type="http://schemas.openxmlformats.org/officeDocument/2006/relationships/hyperlink" Target="https://www.tandfonline.com/doi/full/10.1080/10810730.2023.2214986" TargetMode="External"/><Relationship Id="rId296" Type="http://schemas.openxmlformats.org/officeDocument/2006/relationships/hyperlink" Target="https://doi.org/10.1080/10810730.2023.2214986" TargetMode="External"/><Relationship Id="rId297" Type="http://schemas.openxmlformats.org/officeDocument/2006/relationships/hyperlink" Target="https://www.nature.com/articles/s41588-023-01439-2" TargetMode="External"/><Relationship Id="rId298" Type="http://schemas.openxmlformats.org/officeDocument/2006/relationships/hyperlink" Target="https://journals.sagepub.com/doi/full/10.1177/00491241231186659" TargetMode="External"/><Relationship Id="rId299" Type="http://schemas.openxmlformats.org/officeDocument/2006/relationships/hyperlink" Target="https://doi.org/10.1177/00491241231186659" TargetMode="External"/><Relationship Id="rId300" Type="http://schemas.openxmlformats.org/officeDocument/2006/relationships/hyperlink" Target="https://bmjopen.bmj.com/content/13/8/e069905" TargetMode="External"/><Relationship Id="rId301" Type="http://schemas.openxmlformats.org/officeDocument/2006/relationships/hyperlink" Target="https://bmcresnotes.biomedcentral.com/articles/10.1186/s13104-023-06478-w" TargetMode="External"/><Relationship Id="rId302" Type="http://schemas.openxmlformats.org/officeDocument/2006/relationships/hyperlink" Target="https://doi.org/10.1186/s13104-023-06478-w" TargetMode="External"/><Relationship Id="rId303" Type="http://schemas.openxmlformats.org/officeDocument/2006/relationships/hyperlink" Target="https://academic.oup.com/esr/advance-article/doi/10.1093/esr/jcad050/7272620" TargetMode="External"/><Relationship Id="rId304" Type="http://schemas.openxmlformats.org/officeDocument/2006/relationships/hyperlink" Target="https://www.jstor.org/stable/48736619"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annualreviews.org/doi/pdf/10.1146/annurev-publhealth-040119-094423" TargetMode="External"/><Relationship Id="rId2" Type="http://schemas.openxmlformats.org/officeDocument/2006/relationships/hyperlink" Target="https://www.sciencedirect.com/science/article/pii/S2352827319301752" TargetMode="External"/><Relationship Id="rId3" Type="http://schemas.openxmlformats.org/officeDocument/2006/relationships/hyperlink" Target="https://teams.microsoft.com/l/meetup-join/19%3Ameeting_YjBiZDIwMDgtMTg3Yy00OGRiLWIxMTctOGQ4MmMxOWM5NzIy%40thread.v2/0?context=%7B%22Tid%22%3A%22d3a2d0d3-7cc8-4f52-bbf9-85bd43d94279%22%2C%22Oid%22%3A%2298f4a67c-484b-46fc-a0f5-72ec7d95678b%22%7D" TargetMode="External"/><Relationship Id="rId4" Type="http://schemas.openxmlformats.org/officeDocument/2006/relationships/hyperlink" Target="https://bmcmedicine.biomedcentral.com/articles/10.1186/s12916-020-01646-2" TargetMode="External"/><Relationship Id="rId5" Type="http://schemas.openxmlformats.org/officeDocument/2006/relationships/hyperlink" Target="https://www.tandfonline.com/doi/full/10.1080/00324728.2020.1819551?journalCode=rpst20" TargetMode="External"/><Relationship Id="rId6" Type="http://schemas.openxmlformats.org/officeDocument/2006/relationships/hyperlink" Target="https://doi.org/10.1007/978-3-319-70060-1_140-1" TargetMode="External"/><Relationship Id="rId7" Type="http://schemas.openxmlformats.org/officeDocument/2006/relationships/hyperlink" Target="https://www.medrxiv.org/content/10.1101/2020.07.16.20155077v1" TargetMode="External"/><Relationship Id="rId8" Type="http://schemas.openxmlformats.org/officeDocument/2006/relationships/hyperlink" Target="https://bmcmedicine.biomedcentral.com/articles/10.1186/s12916-020-01646-2" TargetMode="External"/><Relationship Id="rId9" Type="http://schemas.openxmlformats.org/officeDocument/2006/relationships/hyperlink" Target="https://doi.org/10.1186/s12916-020-01646-2" TargetMode="External"/><Relationship Id="rId10" Type="http://schemas.openxmlformats.org/officeDocument/2006/relationships/hyperlink" Target="https://www.pnas.org/content/117/42/25975" TargetMode="External"/><Relationship Id="rId11" Type="http://schemas.openxmlformats.org/officeDocument/2006/relationships/hyperlink" Target="https://doi.org/10.1073/pnas.2016831117" TargetMode="External"/><Relationship Id="rId12" Type="http://schemas.openxmlformats.org/officeDocument/2006/relationships/hyperlink" Target="https://www.cambridge.org/core/journals/ps-political-science-and-politics/article/improving-social-science-lessons-from-the-open-science-movement/DF2C935045D37C0F8A2E453BC465B071" TargetMode="External"/><Relationship Id="rId13" Type="http://schemas.openxmlformats.org/officeDocument/2006/relationships/hyperlink" Target="https://www.biorxiv.org/content/10.1101/2020.11.02.364539v1" TargetMode="External"/><Relationship Id="rId14" Type="http://schemas.openxmlformats.org/officeDocument/2006/relationships/hyperlink" Target="https://www.biorxiv.org/content/10.1101/2020.11.02.364539v1" TargetMode="External"/><Relationship Id="rId15" Type="http://schemas.openxmlformats.org/officeDocument/2006/relationships/hyperlink" Target="https://osf.io/x972j/" TargetMode="External"/><Relationship Id="rId16" Type="http://schemas.openxmlformats.org/officeDocument/2006/relationships/hyperlink" Target="https://doi.org/10.31235/osf.io/ve4z7" TargetMode="External"/><Relationship Id="rId17" Type="http://schemas.openxmlformats.org/officeDocument/2006/relationships/hyperlink" Target="https://osf.io/wah4e" TargetMode="External"/><Relationship Id="rId18"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s://www.jmir.org/2020/12/e20653/" TargetMode="External"/><Relationship Id="rId2" Type="http://schemas.openxmlformats.org/officeDocument/2006/relationships/hyperlink" Target="https://science.sciencemag.org/content/371/6535/1184.full" TargetMode="External"/><Relationship Id="rId3" Type="http://schemas.openxmlformats.org/officeDocument/2006/relationships/hyperlink" Target="https://www.bmj.com/content/372/bmj.n272" TargetMode="External"/><Relationship Id="rId4" Type="http://schemas.openxmlformats.org/officeDocument/2006/relationships/hyperlink" Target="https://doi.org/10.1136/bmj.n272" TargetMode="External"/><Relationship Id="rId5" Type="http://schemas.openxmlformats.org/officeDocument/2006/relationships/hyperlink" Target="https://www.demographic-research.org/Volumes/Vol44/30/" TargetMode="External"/><Relationship Id="rId6" Type="http://schemas.openxmlformats.org/officeDocument/2006/relationships/hyperlink" Target="https://link.springer.com/article/10.1007%2Fs11292-021-09458-x" TargetMode="External"/><Relationship Id="rId7" Type="http://schemas.openxmlformats.org/officeDocument/2006/relationships/hyperlink" Target="https://epjdatascience.springeropen.com/articles/10.1140/epjds/s13688-021-00270-1" TargetMode="External"/><Relationship Id="rId8" Type="http://schemas.openxmlformats.org/officeDocument/2006/relationships/hyperlink" Target="https://www.demographic-research.org/volumes/vol44/17/default.htm" TargetMode="External"/><Relationship Id="rId9" Type="http://schemas.openxmlformats.org/officeDocument/2006/relationships/hyperlink" Target="https://dx.doi.org/10.4054/DemRes.2021.44.17" TargetMode="External"/><Relationship Id="rId10" Type="http://schemas.openxmlformats.org/officeDocument/2006/relationships/hyperlink" Target="https://politicalsciencenow.com/improving-social-science-lessons-from-the-open-science-movement/" TargetMode="External"/><Relationship Id="rId11" Type="http://schemas.openxmlformats.org/officeDocument/2006/relationships/hyperlink" Target="https://doi.org/10.1017/S1049096520000967" TargetMode="External"/><Relationship Id="rId12" Type="http://schemas.openxmlformats.org/officeDocument/2006/relationships/hyperlink" Target="https://doi.org/10.1140/epjds/s13688-021-00294-7" TargetMode="External"/><Relationship Id="rId13" Type="http://schemas.openxmlformats.org/officeDocument/2006/relationships/hyperlink" Target="https://europepmc.org/article/MED/34146819" TargetMode="External"/><Relationship Id="rId14" Type="http://schemas.openxmlformats.org/officeDocument/2006/relationships/hyperlink" Target="https://www.nature.com/articles/s41467-021-23894-3" TargetMode="External"/><Relationship Id="rId15" Type="http://schemas.openxmlformats.org/officeDocument/2006/relationships/hyperlink" Target="https://journals.sagepub.com/doi/full/10.1177/01410768211018951" TargetMode="External"/><Relationship Id="rId16" Type="http://schemas.openxmlformats.org/officeDocument/2006/relationships/hyperlink" Target="https://doi.org/10.1177%2F01410768211018951" TargetMode="External"/><Relationship Id="rId17" Type="http://schemas.openxmlformats.org/officeDocument/2006/relationships/hyperlink" Target="https://www.mdpi.com/2076-393X/9/6/593" TargetMode="External"/><Relationship Id="rId18" Type="http://schemas.openxmlformats.org/officeDocument/2006/relationships/hyperlink" Target="https://academic.oup.com/ije/article/50/2/390/6277233" TargetMode="External"/><Relationship Id="rId19" Type="http://schemas.openxmlformats.org/officeDocument/2006/relationships/hyperlink" Target="https://www.sciencedirect.com/science/article/pii/S0378873321000654" TargetMode="External"/><Relationship Id="rId20" Type="http://schemas.openxmlformats.org/officeDocument/2006/relationships/hyperlink" Target="https://doi.org/10.1016/j.socnet.2021.08.003" TargetMode="External"/><Relationship Id="rId21" Type="http://schemas.openxmlformats.org/officeDocument/2006/relationships/hyperlink" Target="https://read.dukeupress.edu/demography/article/doi/10.1215/00703370-9429489/179628/Husbands-Dominance-in-Decision-Making-About-Women" TargetMode="External"/><Relationship Id="rId22" Type="http://schemas.openxmlformats.org/officeDocument/2006/relationships/hyperlink" Target="https://onlinelibrary.wiley.com/doi/full/10.1111/phn.12903" TargetMode="External"/><Relationship Id="rId23" Type="http://schemas.openxmlformats.org/officeDocument/2006/relationships/hyperlink" Target="https://www.pnas.org/content/117/46/28566" TargetMode="External"/><Relationship Id="rId24" Type="http://schemas.openxmlformats.org/officeDocument/2006/relationships/hyperlink" Target="https://immunityageing.biomedcentral.com/articles/10.1186/s12979-020-00206-9" TargetMode="External"/><Relationship Id="rId25" Type="http://schemas.openxmlformats.org/officeDocument/2006/relationships/hyperlink" Target="https://doi.org/10.1186/s12979-020-00206-9" TargetMode="External"/><Relationship Id="rId26" Type="http://schemas.openxmlformats.org/officeDocument/2006/relationships/hyperlink" Target="https://www.sciencedirect.com/science/article/pii/S2666354620301204" TargetMode="External"/><Relationship Id="rId27" Type="http://schemas.openxmlformats.org/officeDocument/2006/relationships/hyperlink" Target="https://www.sciencedirect.com/science/article/pii/S2352827321001907" TargetMode="External"/><Relationship Id="rId28" Type="http://schemas.openxmlformats.org/officeDocument/2006/relationships/hyperlink" Target="https://ajph.aphapublications.org/doi/epub/10.2105/AJPH.2021.306478" TargetMode="External"/><Relationship Id="rId29" Type="http://schemas.openxmlformats.org/officeDocument/2006/relationships/hyperlink" Target="https://doi.org/10.1093/ije/dyab207" TargetMode="External"/><Relationship Id="rId30" Type="http://schemas.openxmlformats.org/officeDocument/2006/relationships/hyperlink" Target="https://air.unimi.it/bitstream/2434/851706/7/pearson-sis-book-2021-parte-1.pdf" TargetMode="External"/><Relationship Id="rId31" Type="http://schemas.openxmlformats.org/officeDocument/2006/relationships/hyperlink" Target="https://www.demographic-research.org/volumes/vol45/2/45-2.pdf" TargetMode="External"/><Relationship Id="rId32" Type="http://schemas.openxmlformats.org/officeDocument/2006/relationships/hyperlink" Target="https://ora.ox.ac.uk/objects/uuid:6459a927-26ec-4d25-8aea-058e2eedb018" TargetMode="External"/><Relationship Id="rId33" Type="http://schemas.openxmlformats.org/officeDocument/2006/relationships/hyperlink" Target="https://www.demographic-research.org/volumes/vol45/29/default.htm" TargetMode="External"/><Relationship Id="rId34" Type="http://schemas.openxmlformats.org/officeDocument/2006/relationships/hyperlink" Target="https://www.sciencedirect.com/science/article/pii/S0921800921001737" TargetMode="External"/><Relationship Id="rId35" Type="http://schemas.openxmlformats.org/officeDocument/2006/relationships/hyperlink" Target="https://onlinelibrary.wiley.com/doi/10.1111/padr.12371" TargetMode="External"/><Relationship Id="rId36" Type="http://schemas.openxmlformats.org/officeDocument/2006/relationships/hyperlink" Target="https://bmjopen.bmj.com/content/11/10/e054200.info" TargetMode="External"/><Relationship Id="rId37" Type="http://schemas.openxmlformats.org/officeDocument/2006/relationships/hyperlink" Target="https://www.thelancet.com/journals/eclinm/article/PIIS2589-5370(20)30418-1/fulltext" TargetMode="External"/><Relationship Id="rId38" Type="http://schemas.openxmlformats.org/officeDocument/2006/relationships/hyperlink" Target="https://ora.ox.ac.uk/objects/uuid:98884e50-d1f5-494e-8cb2-b919381ce1b7" TargetMode="External"/><Relationship Id="rId39" Type="http://schemas.openxmlformats.org/officeDocument/2006/relationships/hyperlink" Target="https://ora.ox.ac.uk/objects/uuid:d601707c-57ba-4d14-91f3-8f7b1ce2987e" TargetMode="External"/><Relationship Id="rId40" Type="http://schemas.openxmlformats.org/officeDocument/2006/relationships/hyperlink" Target="https://www.metabolome-express.org/pheno/data_process.php" TargetMode="External"/><Relationship Id="rId41" Type="http://schemas.openxmlformats.org/officeDocument/2006/relationships/hyperlink" Target="https://doi.org/10.1080/00324728.2021.1996624" TargetMode="External"/><Relationship Id="rId42" Type="http://schemas.openxmlformats.org/officeDocument/2006/relationships/hyperlink" Target="https://doi.org/10.1353/prv.2021.0016" TargetMode="External"/><Relationship Id="rId43" Type="http://schemas.openxmlformats.org/officeDocument/2006/relationships/hyperlink" Target="https://osf.io/preprints/socarxiv/wb9pm/" TargetMode="External"/><Relationship Id="rId44" Type="http://schemas.openxmlformats.org/officeDocument/2006/relationships/hyperlink" Target="https://doi.org/10.31235/osf.io/gd2t6" TargetMode="External"/><Relationship Id="rId45" Type="http://schemas.openxmlformats.org/officeDocument/2006/relationships/hyperlink" Target="https://osf.io/preprints/socarxiv/ebmva/" TargetMode="External"/><Relationship Id="rId46" Type="http://schemas.openxmlformats.org/officeDocument/2006/relationships/hyperlink" Target="https://osf.io/preprints/socarxiv/ze57r/" TargetMode="External"/><Relationship Id="rId47" Type="http://schemas.openxmlformats.org/officeDocument/2006/relationships/hyperlink" Target="https://doi.org/10.31235/osf.io/ze57r" TargetMode="External"/><Relationship Id="rId48" Type="http://schemas.openxmlformats.org/officeDocument/2006/relationships/hyperlink" Target="https://osf.io/preprints/socarxiv/b78e9" TargetMode="External"/><Relationship Id="rId49" Type="http://schemas.openxmlformats.org/officeDocument/2006/relationships/hyperlink" Target="https://doi.org/10.31235/osf.io/b78e9" TargetMode="External"/><Relationship Id="rId50" Type="http://schemas.openxmlformats.org/officeDocument/2006/relationships/hyperlink" Target="https://www.medrxiv.org/content/10.1101/2021.03.12.21253462v3" TargetMode="External"/><Relationship Id="rId51" Type="http://schemas.openxmlformats.org/officeDocument/2006/relationships/hyperlink" Target="https://osf.io/preprints/socarxiv/vx9m7/" TargetMode="External"/><Relationship Id="rId52" Type="http://schemas.openxmlformats.org/officeDocument/2006/relationships/hyperlink" Target="https://osf.io/preprints/socarxiv/ufdhk/" TargetMode="External"/><Relationship Id="rId53" Type="http://schemas.openxmlformats.org/officeDocument/2006/relationships/hyperlink" Target="https://doi.org/10.31235/osf.io/ufdhk" TargetMode="External"/><Relationship Id="rId54" Type="http://schemas.openxmlformats.org/officeDocument/2006/relationships/hyperlink" Target="https://www.gov.uk/government/publications/university-of-oxford-and-nuffield-college-the-impact-of-mandatory-covid-19-certificates-on-vaccine-uptake-synthetic-control-modelling-of-6-countrie" TargetMode="External"/><Relationship Id="rId55" Type="http://schemas.openxmlformats.org/officeDocument/2006/relationships/hyperlink" Target="https://www.gov.uk/government/publications/spi-b-spi-m-and-emg-considerations-for-potential-impact-of-plan-b-measures-13-october-2021" TargetMode="External"/><Relationship Id="rId56" Type="http://schemas.openxmlformats.org/officeDocument/2006/relationships/hyperlink" Target="https://www.gov.uk/government/publications/spi-b-behavioural-considerations-for-maintaining-or-reintroducing-behavioural-interventions-and-introducing-new-measures-in-autumn-2021-14-october-2" TargetMode="External"/><Relationship Id="rId57" Type="http://schemas.openxmlformats.org/officeDocument/2006/relationships/hyperlink" Target="https://www.unicef.org/eap/reports/innovation-and-technology-gender-equality-1" TargetMode="External"/><Relationship Id="rId58" Type="http://schemas.openxmlformats.org/officeDocument/2006/relationships/hyperlink" Target="https://www.thebritishacademy.ac.uk/documents/3219/COVID-decade-health-inequality-implications-LCDS-Oxford-Nov-2020.pdf" TargetMode="External"/><Relationship Id="rId59" Type="http://schemas.openxmlformats.org/officeDocument/2006/relationships/hyperlink" Target="https://www.theguardian.com/commentisfree/2021/aug/02/covid-passports-government-vaccine" TargetMode="External"/><Relationship Id="rId60" Type="http://schemas.openxmlformats.org/officeDocument/2006/relationships/hyperlink" Target="https://www.theguardian.com/commentisfree/2021/aug/02/covid-passports-government-vaccine" TargetMode="External"/><Relationship Id="rId61" Type="http://schemas.openxmlformats.org/officeDocument/2006/relationships/hyperlink" Target="https://www.theguardian.com/commentisfree/2021/jun/22/covid-vaccines-mandatory-healthcare-sector-workers" TargetMode="External"/><Relationship Id="rId62" Type="http://schemas.openxmlformats.org/officeDocument/2006/relationships/hyperlink" Target="https://www.theguardian.com/commentisfree/2021/jun/22/covid-vaccines-mandatory-healthcare-sector-workers" TargetMode="External"/><Relationship Id="rId63" Type="http://schemas.openxmlformats.org/officeDocument/2006/relationships/hyperlink" Target="https://www.theguardian.com/commentisfree/2021/apr/07/covid-passports-good-idea-government-damaging" TargetMode="External"/><Relationship Id="rId64" Type="http://schemas.openxmlformats.org/officeDocument/2006/relationships/hyperlink" Target="https://www.theguardian.com/commentisfree/2021/apr/07/covid-passports-good-idea-government-damaging" TargetMode="External"/><Relationship Id="rId65" Type="http://schemas.openxmlformats.org/officeDocument/2006/relationships/hyperlink" Target="https://www.ft.com/content/07bf5293-3a06-4fa9-96b8-74406e6abf72" TargetMode="External"/><Relationship Id="rId66" Type="http://schemas.openxmlformats.org/officeDocument/2006/relationships/hyperlink" Target="https://www.ft.com/content/07bf5293-3a06-4fa9-96b8-74406e6abf72" TargetMode="External"/><Relationship Id="rId67" Type="http://schemas.openxmlformats.org/officeDocument/2006/relationships/hyperlink" Target="https://www.ft.com/content/0c399709-9de5-4302-b9fd-849d1b0e522c" TargetMode="External"/><Relationship Id="rId68" Type="http://schemas.openxmlformats.org/officeDocument/2006/relationships/hyperlink" Target="https://www.ft.com/content/0c399709-9de5-4302-b9fd-849d1b0e522c" TargetMode="External"/><Relationship Id="rId69" Type="http://schemas.openxmlformats.org/officeDocument/2006/relationships/hyperlink" Target="https://www.easterneye.biz/trust-and-transparency-vital-to-vaccine-uptake-2/" TargetMode="External"/><Relationship Id="rId70" Type="http://schemas.openxmlformats.org/officeDocument/2006/relationships/hyperlink" Target="https://www.easterneye.biz/trust-and-transparency-vital-to-vaccine-uptake-2/" TargetMode="External"/><Relationship Id="rId71" Type="http://schemas.openxmlformats.org/officeDocument/2006/relationships/hyperlink" Target="https://www.theguardian.com/profile/melinda-mills" TargetMode="External"/><Relationship Id="rId72" Type="http://schemas.openxmlformats.org/officeDocument/2006/relationships/hyperlink" Target="https://www.theguardian.com/commentisfree/2020/nov/11/vaccine-infodemic-covid-pandemic-anti-vaxxers-campaigns-persuade" TargetMode="External"/><Relationship Id="rId73" Type="http://schemas.openxmlformats.org/officeDocument/2006/relationships/hyperlink" Target="https://socialsciences.nature.com/posts/the-genetics-of-the-timing-of-sex-and-reproduction?utm_source=twitter&amp;utm_medium=social&amp;utm_content=organic&amp;utm_campaign=NGMT_USG" TargetMode="External"/><Relationship Id="rId74" Type="http://schemas.openxmlformats.org/officeDocument/2006/relationships/hyperlink" Target="https://www.theguardian.com/commentisfree/2021/feb/22/england-covid-roadmap-lockdown-experts-view" TargetMode="External"/><Relationship Id="rId75" Type="http://schemas.openxmlformats.org/officeDocument/2006/relationships/hyperlink" Target="https://slate.com/technology/2021/02/why-are-covid-cases-falling.html" TargetMode="External"/><Relationship Id="rId76" Type="http://schemas.openxmlformats.org/officeDocument/2006/relationships/hyperlink" Target="https://www.americanscientist.org/blog/macroscope/does-in-person-schooling-contribute-to-covid-19-spread" TargetMode="External"/><Relationship Id="rId77" Type="http://schemas.openxmlformats.org/officeDocument/2006/relationships/hyperlink" Target="https://www.theguardian.com/commentisfree/2020/nov/11/schools-coronavirus-ventilation-masks-pupils" TargetMode="External"/><Relationship Id="rId78" Type="http://schemas.openxmlformats.org/officeDocument/2006/relationships/hyperlink" Target="https://www.nature.com/articles/s41597-021-00898-8" TargetMode="External"/><Relationship Id="rId79" Type="http://schemas.openxmlformats.org/officeDocument/2006/relationships/hyperlink" Target="http://www.ipss.go.jp/publication/e/WP/IPSS_WPE29.pdf" TargetMode="External"/><Relationship Id="rId80" Type="http://schemas.openxmlformats.org/officeDocument/2006/relationships/hyperlink" Target="https://link.springer.com/content/pdf/10.1007/s12546-021-09257-1.pdf" TargetMode="External"/><Relationship Id="rId81" Type="http://schemas.openxmlformats.org/officeDocument/2006/relationships/hyperlink" Target="https://pubmed.ncbi.nlm.nih.gov/33780319/" TargetMode="External"/><Relationship Id="rId82" Type="http://schemas.openxmlformats.org/officeDocument/2006/relationships/hyperlink" Target="https://pubmed.ncbi.nlm.nih.gov/33841047/" TargetMode="External"/><Relationship Id="rId83" Type="http://schemas.openxmlformats.org/officeDocument/2006/relationships/hyperlink" Target="https://www.niussp.org/fertility-and-reproduction/average-length-of-life-spent-childless-cross-sectionally-speaking/" TargetMode="External"/><Relationship Id="rId84" Type="http://schemas.openxmlformats.org/officeDocument/2006/relationships/hyperlink" Target="https://www.pnas.org/doi/full/10.1073/pnas.2008760117" TargetMode="External"/><Relationship Id="rId85" Type="http://schemas.openxmlformats.org/officeDocument/2006/relationships/hyperlink" Target="https://doi.org/10.1073/pnas.2008760117" TargetMode="External"/><Relationship Id="rId86" Type="http://schemas.openxmlformats.org/officeDocument/2006/relationships/hyperlink" Target="https://www.sciencedirect.com/science/article/pii/S0305750X20302977?via%3Dihub" TargetMode="External"/><Relationship Id="rId87" Type="http://schemas.openxmlformats.org/officeDocument/2006/relationships/hyperlink" Target="https://doi.org/10.1016/j.worlddev.2020.105170" TargetMode="External"/><Relationship Id="rId88" Type="http://schemas.openxmlformats.org/officeDocument/2006/relationships/hyperlink" Target="https://www.mdpi.com/2227-9091/8/4/109" TargetMode="External"/><Relationship Id="rId89" Type="http://schemas.openxmlformats.org/officeDocument/2006/relationships/hyperlink" Target="https://doi.org/10.3390/risks8040109" TargetMode="External"/><Relationship Id="rId90" Type="http://schemas.openxmlformats.org/officeDocument/2006/relationships/hyperlink" Target="https://www.nature.com/articles/s41477-021-01001-0" TargetMode="External"/><Relationship Id="rId91" Type="http://schemas.openxmlformats.org/officeDocument/2006/relationships/hyperlink" Target="https://doi.org/10.1038/s41477-021-01001-0" TargetMode="External"/><Relationship Id="rId92" Type="http://schemas.openxmlformats.org/officeDocument/2006/relationships/hyperlink" Target="https://academic.oup.com/esr/article-abstract/37/3/497/6062714?redirectedFrom=fulltext" TargetMode="External"/><Relationship Id="rId93" Type="http://schemas.openxmlformats.org/officeDocument/2006/relationships/hyperlink" Target="https://doi.org/10.1093/esr/jcaa057"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journals.sagepub.com/doi/10.1177/00491241211043131" TargetMode="External"/><Relationship Id="rId2" Type="http://schemas.openxmlformats.org/officeDocument/2006/relationships/hyperlink" Target="https://doi.org/10.1177/00491241211043131" TargetMode="External"/><Relationship Id="rId3" Type="http://schemas.openxmlformats.org/officeDocument/2006/relationships/hyperlink" Target="https://journals.sagepub.com/doi/full/10.1177/00221465211055993" TargetMode="External"/><Relationship Id="rId4" Type="http://schemas.openxmlformats.org/officeDocument/2006/relationships/hyperlink" Target="https://doi.org/10.1177/00221465211055993" TargetMode="External"/><Relationship Id="rId5" Type="http://schemas.openxmlformats.org/officeDocument/2006/relationships/hyperlink" Target="https://read.dukeupress.edu/demography/article/59/1/187/290575/The-Cross-sectional-Average-Inequality-in-Lifespan" TargetMode="External"/><Relationship Id="rId6" Type="http://schemas.openxmlformats.org/officeDocument/2006/relationships/hyperlink" Target="https://doi.org/10.1215/00703370-9637380" TargetMode="External"/><Relationship Id="rId7" Type="http://schemas.openxmlformats.org/officeDocument/2006/relationships/hyperlink" Target="https://www.tandfonline.com/doi/pdf/10.1080/00324728.2021.1996624?needAccess=true" TargetMode="External"/><Relationship Id="rId8" Type="http://schemas.openxmlformats.org/officeDocument/2006/relationships/hyperlink" Target="https://doi.org/10.1080/00324728.2021.1996624" TargetMode="External"/><Relationship Id="rId9" Type="http://schemas.openxmlformats.org/officeDocument/2006/relationships/hyperlink" Target="https://www.thelancet.com/journals/lanpub/article/PIIS2468-2667(21)00273-5/fulltext" TargetMode="External"/><Relationship Id="rId10" Type="http://schemas.openxmlformats.org/officeDocument/2006/relationships/hyperlink" Target="https://doi.org/10.1016/S2468-2667(21)00273-5" TargetMode="External"/><Relationship Id="rId11" Type="http://schemas.openxmlformats.org/officeDocument/2006/relationships/hyperlink" Target="https://academic.oup.com/sf/advance-article/doi/10.1093/sf/soab135/6460866" TargetMode="External"/><Relationship Id="rId12" Type="http://schemas.openxmlformats.org/officeDocument/2006/relationships/hyperlink" Target="https://doi.org/10.1093/sf/soab135" TargetMode="External"/><Relationship Id="rId13" Type="http://schemas.openxmlformats.org/officeDocument/2006/relationships/hyperlink" Target="https://link.springer.com/article/10.1007/s10680-021-09601-4" TargetMode="External"/><Relationship Id="rId14" Type="http://schemas.openxmlformats.org/officeDocument/2006/relationships/hyperlink" Target="https://www.springer.com/journal/10680/" TargetMode="External"/><Relationship Id="rId15" Type="http://schemas.openxmlformats.org/officeDocument/2006/relationships/hyperlink" Target="https://link.springer.com/article/10.1007/s10680-021-09601-4" TargetMode="External"/><Relationship Id="rId16" Type="http://schemas.openxmlformats.org/officeDocument/2006/relationships/hyperlink" Target="https://doi.org/10.1007/s10680-021-09601-4" TargetMode="External"/><Relationship Id="rId17" Type="http://schemas.openxmlformats.org/officeDocument/2006/relationships/hyperlink" Target="https://academic.oup.com/jae/advance-article/doi/10.1093/jae/ejab030/6479813" TargetMode="External"/><Relationship Id="rId18" Type="http://schemas.openxmlformats.org/officeDocument/2006/relationships/hyperlink" Target="https://doi.org/10.1093/jae/ejab030" TargetMode="External"/><Relationship Id="rId19" Type="http://schemas.openxmlformats.org/officeDocument/2006/relationships/hyperlink" Target="https://rss.onlinelibrary.wiley.com/doi/10.1111/rssa.12790" TargetMode="External"/><Relationship Id="rId20" Type="http://schemas.openxmlformats.org/officeDocument/2006/relationships/hyperlink" Target="https://doi.org/10.1111/rssa.12790" TargetMode="External"/><Relationship Id="rId21" Type="http://schemas.openxmlformats.org/officeDocument/2006/relationships/hyperlink" Target="https://genus.springeropen.com/articles/10.1186/s41118-021-00150-6" TargetMode="External"/><Relationship Id="rId22" Type="http://schemas.openxmlformats.org/officeDocument/2006/relationships/hyperlink" Target="https://www.sciencedirect.com/science/article/pii/S0049089X21001630?via%3Dihub" TargetMode="External"/><Relationship Id="rId23" Type="http://schemas.openxmlformats.org/officeDocument/2006/relationships/hyperlink" Target="https://doi.org/10.1016/j.ssresearch.2021.102686" TargetMode="External"/><Relationship Id="rId24" Type="http://schemas.openxmlformats.org/officeDocument/2006/relationships/hyperlink" Target="https://www.frontiersin.org/articles/10.3389/fsoc.2021.787532/full" TargetMode="External"/><Relationship Id="rId25" Type="http://schemas.openxmlformats.org/officeDocument/2006/relationships/hyperlink" Target="https://doi.org/10.3389/fsoc.2021.787532" TargetMode="External"/><Relationship Id="rId26" Type="http://schemas.openxmlformats.org/officeDocument/2006/relationships/hyperlink" Target="https://onlinelibrary.wiley.com/doi/10.1111/jomf.12824" TargetMode="External"/><Relationship Id="rId27" Type="http://schemas.openxmlformats.org/officeDocument/2006/relationships/hyperlink" Target="https://doi.org/10.1111/jomf.12824" TargetMode="External"/><Relationship Id="rId28" Type="http://schemas.openxmlformats.org/officeDocument/2006/relationships/hyperlink" Target="https://onlinelibrary.wiley.com/doi/10.1111/1745-9125.12304" TargetMode="External"/><Relationship Id="rId29" Type="http://schemas.openxmlformats.org/officeDocument/2006/relationships/hyperlink" Target="https://doi.org/10.1111/1745-9125.12304" TargetMode="External"/><Relationship Id="rId30" Type="http://schemas.openxmlformats.org/officeDocument/2006/relationships/hyperlink" Target="https://bmcpublichealth.biomedcentral.com/articles/10.1186/s12889-022-12791-z" TargetMode="External"/><Relationship Id="rId31" Type="http://schemas.openxmlformats.org/officeDocument/2006/relationships/hyperlink" Target="https://bmcpublichealth.biomedcentral.com/" TargetMode="External"/><Relationship Id="rId32" Type="http://schemas.openxmlformats.org/officeDocument/2006/relationships/hyperlink" Target="https://bmcpublichealth.biomedcentral.com/articles/10.1186/s12889-022-12791-z" TargetMode="External"/><Relationship Id="rId33" Type="http://schemas.openxmlformats.org/officeDocument/2006/relationships/hyperlink" Target="https://www.bmj.com/content/376/bmj.o496" TargetMode="External"/><Relationship Id="rId34" Type="http://schemas.openxmlformats.org/officeDocument/2006/relationships/hyperlink" Target="https://doi.org/10.1136/bmj.o496" TargetMode="External"/><Relationship Id="rId35" Type="http://schemas.openxmlformats.org/officeDocument/2006/relationships/hyperlink" Target="https://academic.oup.com/psychsocgerontology/advance-article/doi/10.1093/geronb/gbac023/6537353" TargetMode="External"/><Relationship Id="rId36" Type="http://schemas.openxmlformats.org/officeDocument/2006/relationships/hyperlink" Target="https://doi.org/10.1093/geronb/gbac023" TargetMode="External"/><Relationship Id="rId37" Type="http://schemas.openxmlformats.org/officeDocument/2006/relationships/hyperlink" Target="https://journals.sagepub.com/doi/full/10.1177/23780231221081702" TargetMode="External"/><Relationship Id="rId38" Type="http://schemas.openxmlformats.org/officeDocument/2006/relationships/hyperlink" Target="https://doi.org/10.1177/23780231221081702" TargetMode="External"/><Relationship Id="rId39" Type="http://schemas.openxmlformats.org/officeDocument/2006/relationships/hyperlink" Target="https://www.demographic-research.org/volumes/vol46/11/" TargetMode="External"/><Relationship Id="rId40" Type="http://schemas.openxmlformats.org/officeDocument/2006/relationships/hyperlink" Target="https://dx.doi.org/10.4054/DemRes.2022.46.11" TargetMode="External"/><Relationship Id="rId41" Type="http://schemas.openxmlformats.org/officeDocument/2006/relationships/hyperlink" Target="https://ec.europa.eu/info/publications/new-era-europe-how-european-union-can-make-most-its-pandemic-recovery-pursue-sustainable-growth-and-promote-global-stability_en" TargetMode="External"/><Relationship Id="rId42" Type="http://schemas.openxmlformats.org/officeDocument/2006/relationships/hyperlink" Target="https://www.demographic-research.org/volumes/vol46/11/" TargetMode="External"/><Relationship Id="rId43" Type="http://schemas.openxmlformats.org/officeDocument/2006/relationships/hyperlink" Target="https://dx.doi.org/10.4054/DemRes.2022.46.11" TargetMode="External"/><Relationship Id="rId44" Type="http://schemas.openxmlformats.org/officeDocument/2006/relationships/hyperlink" Target="https://www.cambridge.org/core/journals/network-science/article/circular-specifications-and-predicting-with-information-from-the-future-errors-in-the-empirical-saomtergm-comparison-of-leifeld-cranmer/2426C7F7C5AB14E2443A3F481BBA0916" TargetMode="External"/><Relationship Id="rId45" Type="http://schemas.openxmlformats.org/officeDocument/2006/relationships/hyperlink" Target="https://doi.org/10.1017/nws.2022.6" TargetMode="External"/><Relationship Id="rId46" Type="http://schemas.openxmlformats.org/officeDocument/2006/relationships/hyperlink" Target="https://www.tandfonline.com/doi/full/10.1080/00324728.2022.2057576" TargetMode="External"/><Relationship Id="rId47" Type="http://schemas.openxmlformats.org/officeDocument/2006/relationships/hyperlink" Target="https://doi.org/10.1080/00324728.2022.2057576" TargetMode="External"/><Relationship Id="rId48" Type="http://schemas.openxmlformats.org/officeDocument/2006/relationships/hyperlink" Target="https://www.nature.com/articles/s41467-022-29094-x" TargetMode="External"/><Relationship Id="rId49" Type="http://schemas.openxmlformats.org/officeDocument/2006/relationships/hyperlink" Target="https://doi.org/10.1038/s41467-022-29094-x" TargetMode="External"/><Relationship Id="rId50" Type="http://schemas.openxmlformats.org/officeDocument/2006/relationships/hyperlink" Target="https://www.tandfonline.com/eprint/3FIHDTKRNFNUZWD3KKFB/full?target=10.1080/10402659.2022.2049002" TargetMode="External"/><Relationship Id="rId51" Type="http://schemas.openxmlformats.org/officeDocument/2006/relationships/hyperlink" Target="https://doi.org/10.1080/10402659.2022.2049002" TargetMode="External"/><Relationship Id="rId52" Type="http://schemas.openxmlformats.org/officeDocument/2006/relationships/hyperlink" Target="https://academic.oup.com/ije/advance-article/doi/10.1093/ije/dyac055/6555070" TargetMode="External"/><Relationship Id="rId53" Type="http://schemas.openxmlformats.org/officeDocument/2006/relationships/hyperlink" Target="https://doi.org/10.1093/ije/dyac055" TargetMode="External"/><Relationship Id="rId54" Type="http://schemas.openxmlformats.org/officeDocument/2006/relationships/hyperlink" Target="https://www.pnas.org/doi/10.1073/pnas.2203237119" TargetMode="External"/><Relationship Id="rId55" Type="http://schemas.openxmlformats.org/officeDocument/2006/relationships/hyperlink" Target="https://doi.org/10.1073/pnas.2203237119" TargetMode="External"/><Relationship Id="rId56" Type="http://schemas.openxmlformats.org/officeDocument/2006/relationships/hyperlink" Target="https://link.springer.com/article/10.1007/s10680-022-09611-w" TargetMode="External"/><Relationship Id="rId57" Type="http://schemas.openxmlformats.org/officeDocument/2006/relationships/hyperlink" Target="https://link.springer.com/article/10.1007/s10680-022-09611-w" TargetMode="External"/><Relationship Id="rId58" Type="http://schemas.openxmlformats.org/officeDocument/2006/relationships/hyperlink" Target="https://www.medrxiv.org/content/10.1101/2022.03.25.22272822v1" TargetMode="External"/><Relationship Id="rId59" Type="http://schemas.openxmlformats.org/officeDocument/2006/relationships/hyperlink" Target="https://sciety.org/articles/activity/10.1101/2022.04.04.22273385" TargetMode="External"/><Relationship Id="rId60" Type="http://schemas.openxmlformats.org/officeDocument/2006/relationships/hyperlink" Target="https://www.tandfonline.com/doi/full/10.1080/00324728.2022.2049857" TargetMode="External"/><Relationship Id="rId61" Type="http://schemas.openxmlformats.org/officeDocument/2006/relationships/hyperlink" Target="https://doi.org/10.1080/00324728.2022.2049857" TargetMode="External"/><Relationship Id="rId62" Type="http://schemas.openxmlformats.org/officeDocument/2006/relationships/hyperlink" Target="https://bmjopen.bmj.com/content/12/4/e055792" TargetMode="External"/><Relationship Id="rId63" Type="http://schemas.openxmlformats.org/officeDocument/2006/relationships/hyperlink" Target="https://bmjopen.bmj.com/content/12/4/e055792" TargetMode="External"/><Relationship Id="rId64" Type="http://schemas.openxmlformats.org/officeDocument/2006/relationships/hyperlink" Target="https://www.pnas.org/doi/full/10.1073/pnas.2123177119" TargetMode="External"/><Relationship Id="rId65" Type="http://schemas.openxmlformats.org/officeDocument/2006/relationships/hyperlink" Target="https://doi.org/10.1073/pnas.2123177119" TargetMode="External"/><Relationship Id="rId66" Type="http://schemas.openxmlformats.org/officeDocument/2006/relationships/hyperlink" Target="https://www.biorxiv.org/content/10.1101/2022.05.03.490435v1.article-info" TargetMode="External"/><Relationship Id="rId67" Type="http://schemas.openxmlformats.org/officeDocument/2006/relationships/hyperlink" Target="https://www.nature.com/articles/s41588-022-01062-7" TargetMode="External"/><Relationship Id="rId68" Type="http://schemas.openxmlformats.org/officeDocument/2006/relationships/hyperlink" Target="https://www.nature.com/articles/s41588-022-01062-7" TargetMode="External"/><Relationship Id="rId69" Type="http://schemas.openxmlformats.org/officeDocument/2006/relationships/hyperlink" Target="https://doi.org/10.1038/s41588-022-01062-7" TargetMode="External"/><Relationship Id="rId70" Type="http://schemas.openxmlformats.org/officeDocument/2006/relationships/hyperlink" Target="https://www.tandfonline.com/doi/full/10.1080/00324728.2022.2057576" TargetMode="External"/><Relationship Id="rId71" Type="http://schemas.openxmlformats.org/officeDocument/2006/relationships/hyperlink" Target="https://doi.org/10.1080/00324728.2022.2057576" TargetMode="External"/><Relationship Id="rId72" Type="http://schemas.openxmlformats.org/officeDocument/2006/relationships/hyperlink" Target="https://read.dukeupress.edu/demography/article/doi/10.1215/00703370-9983381/305942/Mass-Education-and-Women-s-Autonomy-Evidence-From" TargetMode="External"/><Relationship Id="rId73" Type="http://schemas.openxmlformats.org/officeDocument/2006/relationships/hyperlink" Target="https://doi.org/10.1215/00703370-9983381" TargetMode="External"/><Relationship Id="rId74" Type="http://schemas.openxmlformats.org/officeDocument/2006/relationships/hyperlink" Target="https://journals.plos.org/plosone/article?id=10.1371/journal.pone.0267889" TargetMode="External"/><Relationship Id="rId75" Type="http://schemas.openxmlformats.org/officeDocument/2006/relationships/hyperlink" Target="https://doi.org/10.1371/journal.pone.0267889" TargetMode="External"/><Relationship Id="rId76" Type="http://schemas.openxmlformats.org/officeDocument/2006/relationships/hyperlink" Target="https://academic.oup.com/ije/article/51/4/1057/6593246" TargetMode="External"/><Relationship Id="rId77" Type="http://schemas.openxmlformats.org/officeDocument/2006/relationships/hyperlink" Target="https://doi.org/10.1093/ije/dyac107" TargetMode="External"/><Relationship Id="rId78" Type="http://schemas.openxmlformats.org/officeDocument/2006/relationships/hyperlink" Target="https://link.springer.com/article/10.1007/s11111-022-00401-4" TargetMode="External"/><Relationship Id="rId79" Type="http://schemas.openxmlformats.org/officeDocument/2006/relationships/hyperlink" Target="https://www.sciencedirect.com/science/article/pii/S1040260822000028?via%3Dihub" TargetMode="External"/><Relationship Id="rId80" Type="http://schemas.openxmlformats.org/officeDocument/2006/relationships/hyperlink" Target="https://doi.org/10.1016/j.alcr.2022.100462" TargetMode="External"/><Relationship Id="rId81" Type="http://schemas.openxmlformats.org/officeDocument/2006/relationships/hyperlink" Target="https://read.dukeupress.edu/demography/article/59/3/1045/302879/Polygenic-Scores-for-Plasticity-A-New-Tool-for" TargetMode="External"/><Relationship Id="rId82" Type="http://schemas.openxmlformats.org/officeDocument/2006/relationships/hyperlink" Target="https://doi.org/10.1215/00703370-9957418" TargetMode="External"/><Relationship Id="rId83" Type="http://schemas.openxmlformats.org/officeDocument/2006/relationships/hyperlink" Target="https://journals.sagepub.com/doi/10.1177/20539517221101346" TargetMode="External"/><Relationship Id="rId84" Type="http://schemas.openxmlformats.org/officeDocument/2006/relationships/hyperlink" Target="https://doi.org/10.1177%2F20539517221101346" TargetMode="External"/><Relationship Id="rId85" Type="http://schemas.openxmlformats.org/officeDocument/2006/relationships/hyperlink" Target="https://osf.io/preprints/socarxiv/fdj6y/" TargetMode="External"/><Relationship Id="rId86" Type="http://schemas.openxmlformats.org/officeDocument/2006/relationships/hyperlink" Target="https://doi.org/10.31235/osf.io/fdj6y" TargetMode="External"/><Relationship Id="rId87" Type="http://schemas.openxmlformats.org/officeDocument/2006/relationships/hyperlink" Target="https://www.pnas.org/doi/10.1073/pnas.2205813119" TargetMode="External"/><Relationship Id="rId88" Type="http://schemas.openxmlformats.org/officeDocument/2006/relationships/hyperlink" Target="https://doi.org/10.1073/pnas.2205813119" TargetMode="External"/><Relationship Id="rId89" Type="http://schemas.openxmlformats.org/officeDocument/2006/relationships/hyperlink" Target="https://www.demographic-research.org/volumes/vol47/8/47-8.pdf" TargetMode="External"/><Relationship Id="rId90" Type="http://schemas.openxmlformats.org/officeDocument/2006/relationships/hyperlink" Target="https://onlinelibrary.wiley.com/doi/epdf/10.1111/eva.13473" TargetMode="External"/><Relationship Id="rId91" Type="http://schemas.openxmlformats.org/officeDocument/2006/relationships/hyperlink" Target="https://bmjopen.bmj.com/content/12/8/e059201" TargetMode="External"/><Relationship Id="rId92" Type="http://schemas.openxmlformats.org/officeDocument/2006/relationships/hyperlink" Target="http://dx.doi.org/10.1136/bmjopen-2021-059201" TargetMode="External"/><Relationship Id="rId93" Type="http://schemas.openxmlformats.org/officeDocument/2006/relationships/hyperlink" Target="http://coyunturademografica.somede.org/la-influencia-de-los-hogares-en-la-propagacion-de-covid-19-a-traves-de-una-simulacion/" TargetMode="External"/><Relationship Id="rId94" Type="http://schemas.openxmlformats.org/officeDocument/2006/relationships/hyperlink" Target="https://bit.ly/2QkBspH" TargetMode="External"/><Relationship Id="rId95" Type="http://schemas.openxmlformats.org/officeDocument/2006/relationships/hyperlink" Target="https://link.springer.com/article/10.1007/s00146-022-01540-w" TargetMode="External"/><Relationship Id="rId96" Type="http://schemas.openxmlformats.org/officeDocument/2006/relationships/hyperlink" Target="https://doi.org/10.1007/s00146-022-01540-w" TargetMode="External"/><Relationship Id="rId97" Type="http://schemas.openxmlformats.org/officeDocument/2006/relationships/hyperlink" Target="https://www.nature.com/articles/s41599-022-01307-0" TargetMode="External"/><Relationship Id="rId98" Type="http://schemas.openxmlformats.org/officeDocument/2006/relationships/hyperlink" Target="https://link.springer.com/article/10.1007/s10680-022-09630-7" TargetMode="External"/><Relationship Id="rId99" Type="http://schemas.openxmlformats.org/officeDocument/2006/relationships/hyperlink" Target="https://doi.org/10.1007/s10680-022-09630-7" TargetMode="External"/><Relationship Id="rId100" Type="http://schemas.openxmlformats.org/officeDocument/2006/relationships/hyperlink" Target="https://www.sciencedirect.com/science/article/pii/S2352827322001562?via%3Dihub" TargetMode="External"/><Relationship Id="rId101" Type="http://schemas.openxmlformats.org/officeDocument/2006/relationships/hyperlink" Target="https://www.sciencedirect.com/science/article/pii/S0049089X2200093X?via%3Dihub" TargetMode="External"/><Relationship Id="rId102" Type="http://schemas.openxmlformats.org/officeDocument/2006/relationships/hyperlink" Target="https://doi.org/10.1016/j.ssresearch.2022.102787" TargetMode="External"/><Relationship Id="rId103" Type="http://schemas.openxmlformats.org/officeDocument/2006/relationships/hyperlink" Target="https://read.dukeupress.edu/demography/article/59/5/1843/318522/How-Does-Mortality-Contribute-to-Lifetime-Pension" TargetMode="External"/><Relationship Id="rId104" Type="http://schemas.openxmlformats.org/officeDocument/2006/relationships/hyperlink" Target="https://doi.org/10.1215/00703370-10218779" TargetMode="External"/><Relationship Id="rId105" Type="http://schemas.openxmlformats.org/officeDocument/2006/relationships/hyperlink" Target="https://www.nature.com/articles/s41562-022-01450-3" TargetMode="External"/><Relationship Id="rId106" Type="http://schemas.openxmlformats.org/officeDocument/2006/relationships/hyperlink" Target="https://ec.europa.eu/info/sites/default/files/economy-finance/hlg_report_en.pdf" TargetMode="External"/><Relationship Id="rId107" Type="http://schemas.openxmlformats.org/officeDocument/2006/relationships/hyperlink" Target="https://ec.europa.eu/info/sites/default/files/economy-finance/hlg_report_en.pdf" TargetMode="External"/><Relationship Id="rId108"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doi.org/10.1093/sf/soab135" TargetMode="External"/><Relationship Id="rId2" Type="http://schemas.openxmlformats.org/officeDocument/2006/relationships/hyperlink" Target="https://academic.oup.com/aje/advance-article-abstract/doi/10.1093/aje/kwad002/6972359?redirectedFrom=fulltext" TargetMode="External"/><Relationship Id="rId3" Type="http://schemas.openxmlformats.org/officeDocument/2006/relationships/hyperlink" Target="https://doi.org/10.1093/aje/kwad002" TargetMode="External"/><Relationship Id="rId4" Type="http://schemas.openxmlformats.org/officeDocument/2006/relationships/hyperlink" Target="https://link.springer.com/article/10.1007/s10940-021-09532-7" TargetMode="External"/><Relationship Id="rId5" Type="http://schemas.openxmlformats.org/officeDocument/2006/relationships/hyperlink" Target="https://link.springer.com/article/10.1007/s11192-022-04351-4" TargetMode="External"/><Relationship Id="rId6" Type="http://schemas.openxmlformats.org/officeDocument/2006/relationships/hyperlink" Target="https://doi.org/10.1016/j.tpb.2022.08.003" TargetMode="External"/><Relationship Id="rId7" Type="http://schemas.openxmlformats.org/officeDocument/2006/relationships/hyperlink" Target="https://doi.org/10.1016/j.ssresearch.2022.102787" TargetMode="External"/><Relationship Id="rId8" Type="http://schemas.openxmlformats.org/officeDocument/2006/relationships/hyperlink" Target="https://academic.oup.com/ije/article/51/6/1711/6731613" TargetMode="External"/><Relationship Id="rId9" Type="http://schemas.openxmlformats.org/officeDocument/2006/relationships/hyperlink" Target="https://doi.org/10.1093/ije/dyac184" TargetMode="External"/><Relationship Id="rId10" Type="http://schemas.openxmlformats.org/officeDocument/2006/relationships/hyperlink" Target="https://www.cairn-int.info/article.php?ID_ARTICLE=E_POPU_2203_0467" TargetMode="External"/><Relationship Id="rId11" Type="http://schemas.openxmlformats.org/officeDocument/2006/relationships/hyperlink" Target="https://read.dukeupress.edu/demography/article/59/5/1843/318522/How-Does-Mortality-Contribute-to-Lifetime-Pension" TargetMode="External"/><Relationship Id="rId12" Type="http://schemas.openxmlformats.org/officeDocument/2006/relationships/hyperlink" Target="https://doi.org/10.1215/00703370-10218779" TargetMode="External"/><Relationship Id="rId13" Type="http://schemas.openxmlformats.org/officeDocument/2006/relationships/hyperlink" Target="https://www.nature.com/articles/s41562-022-01450-3" TargetMode="External"/><Relationship Id="rId14" Type="http://schemas.openxmlformats.org/officeDocument/2006/relationships/hyperlink" Target="https://www.sciencedirect.com/science/article/pii/S088915912200424X?via%3Dihub" TargetMode="External"/><Relationship Id="rId15" Type="http://schemas.openxmlformats.org/officeDocument/2006/relationships/hyperlink" Target="https://doi.org/10.1016/j.bbi.2022.10.019" TargetMode="External"/><Relationship Id="rId16" Type="http://schemas.openxmlformats.org/officeDocument/2006/relationships/hyperlink" Target="https://rss.onlinelibrary.wiley.com/doi/full/10.1111/rssa.12948" TargetMode="External"/><Relationship Id="rId17" Type="http://schemas.openxmlformats.org/officeDocument/2006/relationships/hyperlink" Target="https://doi.org/10.1111/rssa.12948" TargetMode="External"/><Relationship Id="rId18" Type="http://schemas.openxmlformats.org/officeDocument/2006/relationships/hyperlink" Target="https://www.science.org/doi/10.1126/scitranslmed.abl5849" TargetMode="External"/><Relationship Id="rId19" Type="http://schemas.openxmlformats.org/officeDocument/2006/relationships/hyperlink" Target="https://doi.org/10.1126/scitranslmed.abl5849" TargetMode="External"/><Relationship Id="rId20" Type="http://schemas.openxmlformats.org/officeDocument/2006/relationships/hyperlink" Target="https://academic.oup.com/psychsocgerontology/advance-article/doi/10.1093/geronb/gbac180/6832127" TargetMode="External"/><Relationship Id="rId21" Type="http://schemas.openxmlformats.org/officeDocument/2006/relationships/hyperlink" Target="https://doi.org/10.1093/geronb/gbac180" TargetMode="External"/><Relationship Id="rId22" Type="http://schemas.openxmlformats.org/officeDocument/2006/relationships/hyperlink" Target="https://findingspress.org/article/49875-an-online-interactive-dashboard-to-explore-personal-exposure-to-air-pollutionI" TargetMode="External"/><Relationship Id="rId23" Type="http://schemas.openxmlformats.org/officeDocument/2006/relationships/hyperlink" Target="https://doi.org/10.32866/001c.49875" TargetMode="External"/><Relationship Id="rId24" Type="http://schemas.openxmlformats.org/officeDocument/2006/relationships/hyperlink" Target="https://journals.sagepub.com/doi/10.1177/00031224221135797" TargetMode="External"/><Relationship Id="rId25" Type="http://schemas.openxmlformats.org/officeDocument/2006/relationships/hyperlink" Target="https://doi.org/10.1177/00031224221135797" TargetMode="External"/><Relationship Id="rId26" Type="http://schemas.openxmlformats.org/officeDocument/2006/relationships/hyperlink" Target="https://read.dukeupress.edu/demography/article/59/6/2247/319815/Outside-the-Skin-The-Persistence-of-Black-White" TargetMode="External"/><Relationship Id="rId27" Type="http://schemas.openxmlformats.org/officeDocument/2006/relationships/hyperlink" Target="https://doi.org/10.1215/00703370-10346963" TargetMode="External"/><Relationship Id="rId28" Type="http://schemas.openxmlformats.org/officeDocument/2006/relationships/hyperlink" Target="https://www.sciencedirect.com/science/article/pii/S0378873322001046" TargetMode="External"/><Relationship Id="rId29" Type="http://schemas.openxmlformats.org/officeDocument/2006/relationships/hyperlink" Target="https://doi.org/10.1016/j.socnet.2022.12.004" TargetMode="External"/><Relationship Id="rId30" Type="http://schemas.openxmlformats.org/officeDocument/2006/relationships/hyperlink" Target="https://www.nature.com/articles/s41598-022-26907-3" TargetMode="External"/><Relationship Id="rId31" Type="http://schemas.openxmlformats.org/officeDocument/2006/relationships/hyperlink" Target="https://doi.org/10.1038/s41598-022-26907-3" TargetMode="External"/><Relationship Id="rId32" Type="http://schemas.openxmlformats.org/officeDocument/2006/relationships/hyperlink" Target="https://link.springer.com/chapter/10.1007/978-3-031-16624-2_17" TargetMode="External"/><Relationship Id="rId33" Type="http://schemas.openxmlformats.org/officeDocument/2006/relationships/hyperlink" Target="https://sciencespo.hal.science/hal-03954706/" TargetMode="External"/><Relationship Id="rId34" Type="http://schemas.openxmlformats.org/officeDocument/2006/relationships/hyperlink" Target="https://dx.doi.org/10.1038/s41562-022-01506-4" TargetMode="External"/><Relationship Id="rId35" Type="http://schemas.openxmlformats.org/officeDocument/2006/relationships/hyperlink" Target="https://journals.sagepub.com/doi/full/10.1177/00811750221145166" TargetMode="External"/><Relationship Id="rId36" Type="http://schemas.openxmlformats.org/officeDocument/2006/relationships/hyperlink" Target="https://doi.org/10.1177/00811750221145166" TargetMode="External"/><Relationship Id="rId37" Type="http://schemas.openxmlformats.org/officeDocument/2006/relationships/hyperlink" Target="https://www.science.org/doi/10.1126/sciadv.add9038" TargetMode="External"/><Relationship Id="rId38" Type="http://schemas.openxmlformats.org/officeDocument/2006/relationships/hyperlink" Target="https://academic.oup.com/sleep/advance-article/doi/10.1093/sleep/zsad023/7028737?login=false" TargetMode="External"/><Relationship Id="rId39" Type="http://schemas.openxmlformats.org/officeDocument/2006/relationships/hyperlink" Target="https://doi.org/10.1093/sleep/zsad023" TargetMode="External"/><Relationship Id="rId40" Type="http://schemas.openxmlformats.org/officeDocument/2006/relationships/hyperlink" Target="https://www.pnas.org/doi/10.1073/pnas.2214664120" TargetMode="External"/><Relationship Id="rId41" Type="http://schemas.openxmlformats.org/officeDocument/2006/relationships/hyperlink" Target="https://www.sciencedirect.com/science/article/pii/S0033350623000793?via%3Dihub" TargetMode="External"/><Relationship Id="rId42" Type="http://schemas.openxmlformats.org/officeDocument/2006/relationships/hyperlink" Target="https://doi.org/10.1016/j.puhe.2023.02.019" TargetMode="External"/><Relationship Id="rId43" Type="http://schemas.openxmlformats.org/officeDocument/2006/relationships/hyperlink" Target="https://www.nature.com/articles/s41562-023-01528-6.epdf?sharing_token=VV7-QXAAUMXt21YpI5twwtRgN0jAjWel9jnR3ZoTv0OGUMDynQ0QP2dMTJtkOmQOezHw0xz67c-e7yceW9DyGRJP747dDz9NLBaKe5OntycI0REX23EpVoHGxOK3lKzwa6Zqi0eYsIxi1vPx8i9u0IHylchcAxxbZc8E32mVMkg%3D" TargetMode="External"/><Relationship Id="rId44" Type="http://schemas.openxmlformats.org/officeDocument/2006/relationships/hyperlink" Target="https://doi.org/10.1038/s41562-023-01528-6" TargetMode="External"/><Relationship Id="rId45" Type="http://schemas.openxmlformats.org/officeDocument/2006/relationships/hyperlink" Target="https://link.springer.com/article/10.1007/s10888-022-09559-1" TargetMode="External"/><Relationship Id="rId46" Type="http://schemas.openxmlformats.org/officeDocument/2006/relationships/hyperlink" Target="https://www.tandfonline.com/doi/full/10.1080/00324728.2023.2190151" TargetMode="External"/><Relationship Id="rId47" Type="http://schemas.openxmlformats.org/officeDocument/2006/relationships/hyperlink" Target="https://doi.org/10.1080/00324728.2023.2190151" TargetMode="External"/><Relationship Id="rId48" Type="http://schemas.openxmlformats.org/officeDocument/2006/relationships/hyperlink" Target="https://journals.plos.org/plosone/article?id=10.1371/journal.pone.0281773" TargetMode="External"/><Relationship Id="rId49" Type="http://schemas.openxmlformats.org/officeDocument/2006/relationships/hyperlink" Target="https://doi.org/10.1371/journal.pone.0281773" TargetMode="External"/><Relationship Id="rId50" Type="http://schemas.openxmlformats.org/officeDocument/2006/relationships/hyperlink" Target="https://www.elgaronline.com/edcollchap/book/9781789906769/book-part-9781789906769-10.xml" TargetMode="External"/><Relationship Id="rId51" Type="http://schemas.openxmlformats.org/officeDocument/2006/relationships/hyperlink" Target="https://doi.org/10.4337/9781789906769.00010" TargetMode="External"/><Relationship Id="rId52" Type="http://schemas.openxmlformats.org/officeDocument/2006/relationships/hyperlink" Target="https://journals.sagepub.com/doi/10.1177/01902725231162074" TargetMode="External"/><Relationship Id="rId53" Type="http://schemas.openxmlformats.org/officeDocument/2006/relationships/hyperlink" Target="https://doi.org/10.1177/01902725231162074" TargetMode="External"/><Relationship Id="rId54" Type="http://schemas.openxmlformats.org/officeDocument/2006/relationships/hyperlink" Target="https://onlinelibrary.wiley.com/doi/10.1111/padr.12558" TargetMode="External"/><Relationship Id="rId55" Type="http://schemas.openxmlformats.org/officeDocument/2006/relationships/hyperlink" Target="https://doi.org/10.1111/padr.12558" TargetMode="External"/><Relationship Id="rId56" Type="http://schemas.openxmlformats.org/officeDocument/2006/relationships/hyperlink" Target="https://journals.sagepub.com/home/HSB" TargetMode="External"/><Relationship Id="rId57" Type="http://schemas.openxmlformats.org/officeDocument/2006/relationships/hyperlink" Target="https://journals.sagepub.com/doi/10.1177/00221465231165284" TargetMode="External"/><Relationship Id="rId58" Type="http://schemas.openxmlformats.org/officeDocument/2006/relationships/hyperlink" Target="https://doi.org/10.1177/00221465231165284" TargetMode="External"/><Relationship Id="rId59" Type="http://schemas.openxmlformats.org/officeDocument/2006/relationships/hyperlink" Target="https://jamanetwork.com/journals/jamanetworkopen/fullarticle/2804655" TargetMode="External"/><Relationship Id="rId60" Type="http://schemas.openxmlformats.org/officeDocument/2006/relationships/hyperlink" Target="https://www.science.org/doi/10.1126/sciadv.adf1294" TargetMode="External"/><Relationship Id="rId61" Type="http://schemas.openxmlformats.org/officeDocument/2006/relationships/hyperlink" Target="https://doi.org/10.1126/sciadv.adf1294" TargetMode="External"/><Relationship Id="rId62" Type="http://schemas.openxmlformats.org/officeDocument/2006/relationships/hyperlink" Target="https://www.sciencedirect.com/science/article/pii/S0276562423000677" TargetMode="External"/><Relationship Id="rId63" Type="http://schemas.openxmlformats.org/officeDocument/2006/relationships/hyperlink" Target="https://doi.org/10.1016/j.rssm.2023.100823" TargetMode="External"/><Relationship Id="rId64" Type="http://schemas.openxmlformats.org/officeDocument/2006/relationships/hyperlink" Target="https://doi.org/10.36190/2023.01" TargetMode="External"/><Relationship Id="rId65" Type="http://schemas.openxmlformats.org/officeDocument/2006/relationships/hyperlink" Target="https://www.frontiersin.org/articles/10.3389/fpos.2023.1176686/full" TargetMode="External"/><Relationship Id="rId66" Type="http://schemas.openxmlformats.org/officeDocument/2006/relationships/hyperlink" Target="https://doi.org/10.3389/fpos.2023.1176686" TargetMode="External"/><Relationship Id="rId67" Type="http://schemas.openxmlformats.org/officeDocument/2006/relationships/hyperlink" Target="https://www.liebertpub.com/doi/10.1089/jwh.2022.0167" TargetMode="External"/><Relationship Id="rId68" Type="http://schemas.openxmlformats.org/officeDocument/2006/relationships/hyperlink" Target="https://www.liebertpub.com/doi/10.1089/jwh.2022.0167" TargetMode="External"/><Relationship Id="rId69" Type="http://schemas.openxmlformats.org/officeDocument/2006/relationships/hyperlink" Target="https://doi.org/10.1089/jwh.2022.0167" TargetMode="External"/><Relationship Id="rId70" Type="http://schemas.openxmlformats.org/officeDocument/2006/relationships/hyperlink" Target="https://doi.org/10.1111/1468-4446.13039" TargetMode="External"/><Relationship Id="rId71" Type="http://schemas.openxmlformats.org/officeDocument/2006/relationships/hyperlink" Target="https://doi.org/10.1080/00324728.2023.2215224" TargetMode="External"/><Relationship Id="rId72" Type="http://schemas.openxmlformats.org/officeDocument/2006/relationships/hyperlink" Target="https://journals.plos.org/plosone/article?id=10.1371/journal.pone.0286141" TargetMode="External"/><Relationship Id="rId73" Type="http://schemas.openxmlformats.org/officeDocument/2006/relationships/hyperlink" Target="https://doi.org/10.1371/journal.pone.0286141" TargetMode="External"/><Relationship Id="rId74" Type="http://schemas.openxmlformats.org/officeDocument/2006/relationships/hyperlink" Target="https://www.tandfonline.com/doi/abs/10.1080/00324728.2023.2222723?journalCode=rpst20" TargetMode="External"/><Relationship Id="rId75" Type="http://schemas.openxmlformats.org/officeDocument/2006/relationships/hyperlink" Target="https://doi.org/10.1080/00324728.2023.2222723" TargetMode="External"/><Relationship Id="rId76" Type="http://schemas.openxmlformats.org/officeDocument/2006/relationships/hyperlink" Target="https://www.tandfonline.com/doi/full/10.1080/10810730.2023.2214986" TargetMode="External"/><Relationship Id="rId77" Type="http://schemas.openxmlformats.org/officeDocument/2006/relationships/hyperlink" Target="https://doi.org/10.1080/10810730.2023.2214986" TargetMode="External"/><Relationship Id="rId78" Type="http://schemas.openxmlformats.org/officeDocument/2006/relationships/hyperlink" Target="https://www.nature.com/articles/s41588-023-01439-2" TargetMode="External"/><Relationship Id="rId79" Type="http://schemas.openxmlformats.org/officeDocument/2006/relationships/hyperlink" Target="https://journals.sagepub.com/doi/full/10.1177/00491241231186659" TargetMode="External"/><Relationship Id="rId80" Type="http://schemas.openxmlformats.org/officeDocument/2006/relationships/hyperlink" Target="https://doi.org/10.1177/00491241231186659" TargetMode="External"/><Relationship Id="rId81" Type="http://schemas.openxmlformats.org/officeDocument/2006/relationships/hyperlink" Target="https://bmjopen.bmj.com/content/13/8/e069905" TargetMode="External"/><Relationship Id="rId82" Type="http://schemas.openxmlformats.org/officeDocument/2006/relationships/hyperlink" Target="https://bmcresnotes.biomedcentral.com/articles/10.1186/s13104-023-06478-w" TargetMode="External"/><Relationship Id="rId83" Type="http://schemas.openxmlformats.org/officeDocument/2006/relationships/hyperlink" Target="https://doi.org/10.1186/s13104-023-06478-w" TargetMode="External"/><Relationship Id="rId84" Type="http://schemas.openxmlformats.org/officeDocument/2006/relationships/hyperlink" Target="https://academic.oup.com/esr/advance-article/doi/10.1093/esr/jcad050/7272620" TargetMode="External"/><Relationship Id="rId85" Type="http://schemas.openxmlformats.org/officeDocument/2006/relationships/hyperlink" Target="https://www.jstor.org/stable/48736619"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261"/>
  <sheetViews>
    <sheetView showFormulas="false" showGridLines="true" showRowColHeaders="true" showZeros="true" rightToLeft="false" tabSelected="true" showOutlineSymbols="true" defaultGridColor="true" view="normal" topLeftCell="A117" colorId="64" zoomScale="85" zoomScaleNormal="85" zoomScalePageLayoutView="100" workbookViewId="0">
      <selection pane="topLeft" activeCell="E139" activeCellId="0" sqref="E139:E260"/>
    </sheetView>
  </sheetViews>
  <sheetFormatPr defaultColWidth="9.1640625" defaultRowHeight="15" zeroHeight="false" outlineLevelRow="0" outlineLevelCol="0"/>
  <cols>
    <col collapsed="false" customWidth="false" hidden="false" outlineLevel="0" max="1" min="1" style="1" width="9.16"/>
    <col collapsed="false" customWidth="true" hidden="false" outlineLevel="0" max="3" min="2" style="1" width="22.5"/>
    <col collapsed="false" customWidth="true" hidden="false" outlineLevel="0" max="4" min="4" style="1" width="129.51"/>
    <col collapsed="false" customWidth="true" hidden="false" outlineLevel="0" max="5" min="5" style="1" width="21.16"/>
    <col collapsed="false" customWidth="true" hidden="false" outlineLevel="0" max="6" min="6" style="1" width="25.67"/>
    <col collapsed="false" customWidth="true" hidden="false" outlineLevel="0" max="7" min="7" style="1" width="21.5"/>
    <col collapsed="false" customWidth="true" hidden="false" outlineLevel="0" max="8" min="8" style="1" width="22.5"/>
    <col collapsed="false" customWidth="true" hidden="false" outlineLevel="0" max="9" min="9" style="1" width="56.16"/>
    <col collapsed="false" customWidth="true" hidden="false" outlineLevel="0" max="11" min="10" style="1" width="13"/>
    <col collapsed="false" customWidth="true" hidden="false" outlineLevel="0" max="12" min="12" style="1" width="13.83"/>
    <col collapsed="false" customWidth="true" hidden="false" outlineLevel="0" max="13" min="13" style="1" width="16.83"/>
    <col collapsed="false" customWidth="true" hidden="false" outlineLevel="0" max="14" min="14" style="1" width="25.51"/>
    <col collapsed="false" customWidth="true" hidden="false" outlineLevel="0" max="15" min="15" style="1" width="40.83"/>
    <col collapsed="false" customWidth="true" hidden="false" outlineLevel="0" max="16" min="16" style="1" width="148.33"/>
    <col collapsed="false" customWidth="false" hidden="false" outlineLevel="0" max="16384" min="17" style="1" width="9.16"/>
  </cols>
  <sheetData>
    <row r="1" customFormat="false" ht="1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1" t="s">
        <v>4</v>
      </c>
    </row>
    <row r="2" customFormat="false" ht="15" hidden="false" customHeight="true" outlineLevel="0" collapsed="false">
      <c r="A2" s="1" t="n">
        <v>1</v>
      </c>
      <c r="B2" s="3" t="s">
        <v>15</v>
      </c>
      <c r="C2" s="3" t="s">
        <v>16</v>
      </c>
      <c r="D2" s="3" t="s">
        <v>17</v>
      </c>
      <c r="E2" s="4" t="s">
        <v>18</v>
      </c>
      <c r="F2" s="5" t="s">
        <v>19</v>
      </c>
      <c r="G2" s="3"/>
      <c r="H2" s="3" t="s">
        <v>20</v>
      </c>
      <c r="I2" s="6" t="s">
        <v>21</v>
      </c>
      <c r="J2" s="6"/>
      <c r="K2" s="6"/>
      <c r="L2" s="6"/>
      <c r="M2" s="3"/>
      <c r="N2" s="7" t="n">
        <v>43759</v>
      </c>
      <c r="O2" s="1" t="s">
        <v>22</v>
      </c>
    </row>
    <row r="3" customFormat="false" ht="15" hidden="false" customHeight="true" outlineLevel="0" collapsed="false">
      <c r="A3" s="1" t="n">
        <v>1</v>
      </c>
      <c r="B3" s="3" t="s">
        <v>15</v>
      </c>
      <c r="C3" s="3" t="s">
        <v>23</v>
      </c>
      <c r="D3" s="3" t="s">
        <v>24</v>
      </c>
      <c r="E3" s="4" t="s">
        <v>25</v>
      </c>
      <c r="F3" s="5" t="s">
        <v>26</v>
      </c>
      <c r="G3" s="3"/>
      <c r="H3" s="3" t="s">
        <v>20</v>
      </c>
      <c r="I3" s="3" t="s">
        <v>27</v>
      </c>
      <c r="J3" s="3"/>
      <c r="K3" s="3"/>
      <c r="L3" s="3"/>
      <c r="M3" s="3" t="s">
        <v>28</v>
      </c>
      <c r="N3" s="7" t="n">
        <v>43797</v>
      </c>
    </row>
    <row r="4" customFormat="false" ht="15" hidden="false" customHeight="true" outlineLevel="0" collapsed="false">
      <c r="A4" s="1" t="n">
        <v>1</v>
      </c>
      <c r="B4" s="3" t="s">
        <v>15</v>
      </c>
      <c r="C4" s="3" t="s">
        <v>29</v>
      </c>
      <c r="D4" s="3" t="s">
        <v>30</v>
      </c>
      <c r="E4" s="1" t="s">
        <v>31</v>
      </c>
      <c r="F4" s="5" t="s">
        <v>32</v>
      </c>
      <c r="G4" s="3"/>
      <c r="H4" s="3" t="s">
        <v>20</v>
      </c>
      <c r="I4" s="3" t="s">
        <v>33</v>
      </c>
      <c r="J4" s="3"/>
      <c r="K4" s="3"/>
      <c r="L4" s="3"/>
      <c r="M4" s="3" t="s">
        <v>34</v>
      </c>
      <c r="N4" s="7" t="n">
        <v>43816</v>
      </c>
      <c r="O4" s="1" t="s">
        <v>35</v>
      </c>
    </row>
    <row r="5" customFormat="false" ht="15" hidden="false" customHeight="true" outlineLevel="0" collapsed="false">
      <c r="A5" s="1" t="n">
        <v>1</v>
      </c>
      <c r="B5" s="3" t="s">
        <v>15</v>
      </c>
      <c r="C5" s="3" t="s">
        <v>36</v>
      </c>
      <c r="D5" s="3" t="s">
        <v>37</v>
      </c>
      <c r="F5" s="5" t="s">
        <v>38</v>
      </c>
      <c r="G5" s="3"/>
      <c r="H5" s="3" t="s">
        <v>39</v>
      </c>
      <c r="I5" s="3" t="s">
        <v>40</v>
      </c>
      <c r="J5" s="3"/>
      <c r="K5" s="3"/>
      <c r="L5" s="3"/>
      <c r="M5" s="3"/>
      <c r="N5" s="7" t="n">
        <v>43862</v>
      </c>
    </row>
    <row r="6" customFormat="false" ht="15" hidden="false" customHeight="true" outlineLevel="0" collapsed="false">
      <c r="A6" s="1" t="n">
        <v>1</v>
      </c>
      <c r="B6" s="3" t="s">
        <v>15</v>
      </c>
      <c r="C6" s="3" t="s">
        <v>41</v>
      </c>
      <c r="D6" s="3" t="s">
        <v>42</v>
      </c>
      <c r="F6" s="3" t="s">
        <v>43</v>
      </c>
      <c r="G6" s="3"/>
      <c r="H6" s="3" t="s">
        <v>20</v>
      </c>
      <c r="I6" s="3" t="s">
        <v>44</v>
      </c>
      <c r="J6" s="3"/>
      <c r="K6" s="3"/>
      <c r="L6" s="3"/>
      <c r="M6" s="5" t="s">
        <v>45</v>
      </c>
      <c r="N6" s="7" t="n">
        <v>43895</v>
      </c>
      <c r="O6" s="1" t="s">
        <v>46</v>
      </c>
    </row>
    <row r="7" customFormat="false" ht="15" hidden="false" customHeight="true" outlineLevel="0" collapsed="false">
      <c r="A7" s="1" t="n">
        <v>1</v>
      </c>
      <c r="B7" s="3" t="s">
        <v>15</v>
      </c>
      <c r="C7" s="3" t="s">
        <v>47</v>
      </c>
      <c r="D7" s="3" t="s">
        <v>48</v>
      </c>
      <c r="E7" s="1" t="s">
        <v>49</v>
      </c>
      <c r="F7" s="3" t="s">
        <v>50</v>
      </c>
      <c r="G7" s="3"/>
      <c r="H7" s="3" t="s">
        <v>20</v>
      </c>
      <c r="I7" s="3" t="s">
        <v>51</v>
      </c>
      <c r="J7" s="3"/>
      <c r="K7" s="3"/>
      <c r="L7" s="3"/>
      <c r="M7" s="8" t="s">
        <v>52</v>
      </c>
      <c r="N7" s="7" t="n">
        <v>43896</v>
      </c>
    </row>
    <row r="8" customFormat="false" ht="15" hidden="false" customHeight="true" outlineLevel="0" collapsed="false">
      <c r="A8" s="1" t="n">
        <v>1</v>
      </c>
      <c r="B8" s="3" t="s">
        <v>15</v>
      </c>
      <c r="C8" s="3" t="s">
        <v>53</v>
      </c>
      <c r="D8" s="3" t="s">
        <v>54</v>
      </c>
      <c r="E8" s="1" t="s">
        <v>55</v>
      </c>
      <c r="F8" s="3" t="s">
        <v>56</v>
      </c>
      <c r="G8" s="3"/>
      <c r="H8" s="3" t="s">
        <v>20</v>
      </c>
      <c r="I8" s="3" t="s">
        <v>33</v>
      </c>
      <c r="J8" s="3"/>
      <c r="K8" s="3"/>
      <c r="L8" s="3"/>
      <c r="M8" s="3" t="s">
        <v>57</v>
      </c>
      <c r="N8" s="7" t="n">
        <v>43900</v>
      </c>
      <c r="O8" s="1" t="s">
        <v>58</v>
      </c>
    </row>
    <row r="9" customFormat="false" ht="15" hidden="false" customHeight="true" outlineLevel="0" collapsed="false">
      <c r="A9" s="1" t="n">
        <v>1</v>
      </c>
      <c r="B9" s="3" t="s">
        <v>15</v>
      </c>
      <c r="C9" s="3" t="s">
        <v>59</v>
      </c>
      <c r="D9" s="3" t="s">
        <v>60</v>
      </c>
      <c r="E9" s="1" t="s">
        <v>61</v>
      </c>
      <c r="F9" s="5" t="s">
        <v>62</v>
      </c>
      <c r="G9" s="3"/>
      <c r="H9" s="3" t="s">
        <v>20</v>
      </c>
      <c r="I9" s="3" t="s">
        <v>63</v>
      </c>
      <c r="J9" s="3"/>
      <c r="K9" s="3"/>
      <c r="L9" s="3"/>
      <c r="M9" s="3" t="s">
        <v>62</v>
      </c>
      <c r="N9" s="7" t="n">
        <v>43922</v>
      </c>
      <c r="O9" s="1" t="s">
        <v>64</v>
      </c>
    </row>
    <row r="10" customFormat="false" ht="15" hidden="false" customHeight="true" outlineLevel="0" collapsed="false">
      <c r="A10" s="1" t="n">
        <v>1</v>
      </c>
      <c r="B10" s="3" t="s">
        <v>15</v>
      </c>
      <c r="C10" s="3" t="s">
        <v>65</v>
      </c>
      <c r="D10" s="3" t="s">
        <v>66</v>
      </c>
      <c r="E10" s="4" t="s">
        <v>67</v>
      </c>
      <c r="F10" s="3" t="s">
        <v>68</v>
      </c>
      <c r="G10" s="3"/>
      <c r="H10" s="3" t="s">
        <v>20</v>
      </c>
      <c r="I10" s="3" t="s">
        <v>69</v>
      </c>
      <c r="J10" s="3"/>
      <c r="K10" s="3"/>
      <c r="L10" s="3"/>
      <c r="M10" s="3" t="s">
        <v>70</v>
      </c>
      <c r="N10" s="7" t="n">
        <v>43923</v>
      </c>
      <c r="O10" s="1" t="s">
        <v>71</v>
      </c>
    </row>
    <row r="11" customFormat="false" ht="15" hidden="false" customHeight="true" outlineLevel="0" collapsed="false">
      <c r="A11" s="1" t="n">
        <v>1</v>
      </c>
      <c r="B11" s="3" t="s">
        <v>15</v>
      </c>
      <c r="C11" s="3" t="s">
        <v>72</v>
      </c>
      <c r="D11" s="3" t="s">
        <v>73</v>
      </c>
      <c r="E11" s="1" t="s">
        <v>74</v>
      </c>
      <c r="F11" s="3" t="s">
        <v>75</v>
      </c>
      <c r="G11" s="3" t="n">
        <v>1</v>
      </c>
      <c r="H11" s="3" t="s">
        <v>20</v>
      </c>
      <c r="I11" s="3" t="s">
        <v>76</v>
      </c>
      <c r="J11" s="3"/>
      <c r="K11" s="3"/>
      <c r="L11" s="3"/>
      <c r="M11" s="3" t="s">
        <v>77</v>
      </c>
      <c r="N11" s="7" t="n">
        <v>43956</v>
      </c>
    </row>
    <row r="12" customFormat="false" ht="15" hidden="false" customHeight="true" outlineLevel="0" collapsed="false">
      <c r="A12" s="1" t="n">
        <v>1</v>
      </c>
      <c r="B12" s="3" t="s">
        <v>15</v>
      </c>
      <c r="C12" s="3" t="s">
        <v>78</v>
      </c>
      <c r="D12" s="3" t="s">
        <v>79</v>
      </c>
      <c r="E12" s="9" t="s">
        <v>80</v>
      </c>
      <c r="F12" s="3" t="s">
        <v>81</v>
      </c>
      <c r="G12" s="3"/>
      <c r="H12" s="3"/>
      <c r="I12" s="10"/>
      <c r="J12" s="10"/>
      <c r="K12" s="10"/>
      <c r="L12" s="10"/>
      <c r="M12" s="3"/>
      <c r="N12" s="7" t="n">
        <v>43983</v>
      </c>
    </row>
    <row r="13" customFormat="false" ht="15" hidden="false" customHeight="true" outlineLevel="0" collapsed="false">
      <c r="A13" s="1" t="n">
        <v>1</v>
      </c>
      <c r="B13" s="3" t="s">
        <v>15</v>
      </c>
      <c r="C13" s="3" t="s">
        <v>82</v>
      </c>
      <c r="D13" s="3" t="s">
        <v>83</v>
      </c>
      <c r="E13" s="11" t="s">
        <v>84</v>
      </c>
      <c r="F13" s="3" t="s">
        <v>85</v>
      </c>
      <c r="G13" s="3" t="n">
        <v>1</v>
      </c>
      <c r="H13" s="3" t="s">
        <v>20</v>
      </c>
      <c r="I13" s="3" t="s">
        <v>86</v>
      </c>
      <c r="J13" s="3"/>
      <c r="K13" s="3"/>
      <c r="L13" s="3"/>
      <c r="M13" s="3"/>
      <c r="N13" s="7" t="n">
        <v>43986</v>
      </c>
      <c r="O13" s="1" t="s">
        <v>87</v>
      </c>
    </row>
    <row r="14" customFormat="false" ht="15" hidden="false" customHeight="true" outlineLevel="0" collapsed="false">
      <c r="A14" s="1" t="n">
        <v>1</v>
      </c>
      <c r="B14" s="3" t="s">
        <v>15</v>
      </c>
      <c r="C14" s="3" t="s">
        <v>88</v>
      </c>
      <c r="D14" s="3" t="s">
        <v>89</v>
      </c>
      <c r="E14" s="4" t="s">
        <v>90</v>
      </c>
      <c r="F14" s="3" t="s">
        <v>91</v>
      </c>
      <c r="G14" s="3"/>
      <c r="H14" s="3" t="s">
        <v>20</v>
      </c>
      <c r="I14" s="3" t="s">
        <v>69</v>
      </c>
      <c r="J14" s="3"/>
      <c r="K14" s="3"/>
      <c r="L14" s="3"/>
      <c r="M14" s="3" t="s">
        <v>92</v>
      </c>
      <c r="N14" s="7" t="n">
        <v>43993</v>
      </c>
      <c r="O14" s="1" t="s">
        <v>93</v>
      </c>
    </row>
    <row r="15" customFormat="false" ht="15" hidden="false" customHeight="true" outlineLevel="0" collapsed="false">
      <c r="A15" s="1" t="n">
        <v>1</v>
      </c>
      <c r="B15" s="3" t="s">
        <v>15</v>
      </c>
      <c r="C15" s="3" t="s">
        <v>94</v>
      </c>
      <c r="D15" s="3" t="s">
        <v>95</v>
      </c>
      <c r="F15" s="3" t="s">
        <v>96</v>
      </c>
      <c r="G15" s="3" t="n">
        <v>1</v>
      </c>
      <c r="H15" s="3" t="s">
        <v>20</v>
      </c>
      <c r="I15" s="3" t="s">
        <v>97</v>
      </c>
      <c r="J15" s="3"/>
      <c r="K15" s="3"/>
      <c r="L15" s="3"/>
      <c r="M15" s="3"/>
      <c r="N15" s="7" t="n">
        <v>43993</v>
      </c>
      <c r="O15" s="1" t="s">
        <v>98</v>
      </c>
    </row>
    <row r="16" customFormat="false" ht="15" hidden="false" customHeight="true" outlineLevel="0" collapsed="false">
      <c r="A16" s="1" t="n">
        <v>1</v>
      </c>
      <c r="B16" s="3" t="s">
        <v>15</v>
      </c>
      <c r="C16" s="3" t="s">
        <v>99</v>
      </c>
      <c r="D16" s="3" t="s">
        <v>100</v>
      </c>
      <c r="E16" s="12" t="s">
        <v>101</v>
      </c>
      <c r="F16" s="3" t="s">
        <v>102</v>
      </c>
      <c r="G16" s="3"/>
      <c r="H16" s="3" t="s">
        <v>20</v>
      </c>
      <c r="I16" s="3" t="s">
        <v>33</v>
      </c>
      <c r="J16" s="3"/>
      <c r="K16" s="3"/>
      <c r="L16" s="3"/>
      <c r="M16" s="3" t="s">
        <v>103</v>
      </c>
      <c r="N16" s="7" t="n">
        <v>43998</v>
      </c>
      <c r="O16" s="1" t="s">
        <v>104</v>
      </c>
    </row>
    <row r="17" customFormat="false" ht="15" hidden="false" customHeight="true" outlineLevel="0" collapsed="false">
      <c r="A17" s="1" t="n">
        <v>1</v>
      </c>
      <c r="B17" s="3" t="s">
        <v>15</v>
      </c>
      <c r="C17" s="3" t="s">
        <v>105</v>
      </c>
      <c r="D17" s="3" t="s">
        <v>106</v>
      </c>
      <c r="F17" s="3" t="s">
        <v>107</v>
      </c>
      <c r="G17" s="3" t="n">
        <v>1</v>
      </c>
      <c r="H17" s="3" t="s">
        <v>108</v>
      </c>
      <c r="I17" s="3" t="s">
        <v>33</v>
      </c>
      <c r="J17" s="3"/>
      <c r="K17" s="3"/>
      <c r="L17" s="3"/>
      <c r="M17" s="3" t="s">
        <v>109</v>
      </c>
      <c r="N17" s="7" t="n">
        <v>44005</v>
      </c>
      <c r="O17" s="1" t="s">
        <v>110</v>
      </c>
    </row>
    <row r="18" customFormat="false" ht="15" hidden="false" customHeight="true" outlineLevel="0" collapsed="false">
      <c r="A18" s="1" t="n">
        <v>1</v>
      </c>
      <c r="B18" s="3" t="s">
        <v>15</v>
      </c>
      <c r="C18" s="3" t="s">
        <v>111</v>
      </c>
      <c r="D18" s="3" t="s">
        <v>112</v>
      </c>
      <c r="F18" s="3" t="s">
        <v>113</v>
      </c>
      <c r="G18" s="3" t="n">
        <v>1</v>
      </c>
      <c r="H18" s="3" t="s">
        <v>108</v>
      </c>
      <c r="I18" s="3" t="s">
        <v>33</v>
      </c>
      <c r="J18" s="3"/>
      <c r="K18" s="3"/>
      <c r="L18" s="3"/>
      <c r="M18" s="3" t="s">
        <v>114</v>
      </c>
      <c r="N18" s="7" t="n">
        <v>44005</v>
      </c>
      <c r="O18" s="1" t="s">
        <v>115</v>
      </c>
    </row>
    <row r="19" customFormat="false" ht="15" hidden="false" customHeight="true" outlineLevel="0" collapsed="false">
      <c r="A19" s="1" t="n">
        <v>1</v>
      </c>
      <c r="B19" s="3" t="s">
        <v>15</v>
      </c>
      <c r="C19" s="3" t="s">
        <v>116</v>
      </c>
      <c r="D19" s="3" t="s">
        <v>117</v>
      </c>
      <c r="E19" s="1" t="s">
        <v>118</v>
      </c>
      <c r="F19" s="3" t="s">
        <v>119</v>
      </c>
      <c r="G19" s="3" t="n">
        <v>1</v>
      </c>
      <c r="H19" s="3" t="s">
        <v>120</v>
      </c>
      <c r="I19" s="3" t="s">
        <v>121</v>
      </c>
      <c r="J19" s="3"/>
      <c r="K19" s="3"/>
      <c r="L19" s="3"/>
      <c r="M19" s="3"/>
      <c r="N19" s="7" t="n">
        <v>44008</v>
      </c>
    </row>
    <row r="20" customFormat="false" ht="15" hidden="false" customHeight="true" outlineLevel="0" collapsed="false">
      <c r="A20" s="1" t="n">
        <v>1</v>
      </c>
      <c r="B20" s="3" t="s">
        <v>15</v>
      </c>
      <c r="C20" s="3" t="s">
        <v>122</v>
      </c>
      <c r="D20" s="3" t="s">
        <v>123</v>
      </c>
      <c r="E20" s="4" t="s">
        <v>124</v>
      </c>
      <c r="F20" s="5" t="s">
        <v>125</v>
      </c>
      <c r="G20" s="3" t="n">
        <v>1</v>
      </c>
      <c r="H20" s="3" t="s">
        <v>20</v>
      </c>
      <c r="I20" s="3" t="s">
        <v>126</v>
      </c>
      <c r="J20" s="3"/>
      <c r="K20" s="3"/>
      <c r="L20" s="3"/>
      <c r="M20" s="3"/>
      <c r="N20" s="7" t="n">
        <v>44011</v>
      </c>
      <c r="O20" s="1" t="s">
        <v>127</v>
      </c>
    </row>
    <row r="21" customFormat="false" ht="15" hidden="false" customHeight="true" outlineLevel="0" collapsed="false">
      <c r="A21" s="1" t="n">
        <v>1</v>
      </c>
      <c r="B21" s="3" t="s">
        <v>15</v>
      </c>
      <c r="C21" s="3" t="s">
        <v>128</v>
      </c>
      <c r="D21" s="3" t="s">
        <v>129</v>
      </c>
      <c r="F21" s="3" t="s">
        <v>130</v>
      </c>
      <c r="G21" s="3"/>
      <c r="H21" s="3" t="s">
        <v>20</v>
      </c>
      <c r="I21" s="3" t="s">
        <v>131</v>
      </c>
      <c r="J21" s="3"/>
      <c r="K21" s="3"/>
      <c r="L21" s="3"/>
      <c r="M21" s="3"/>
      <c r="N21" s="7" t="n">
        <v>44013</v>
      </c>
      <c r="O21" s="1" t="s">
        <v>132</v>
      </c>
    </row>
    <row r="22" customFormat="false" ht="15" hidden="false" customHeight="true" outlineLevel="0" collapsed="false">
      <c r="A22" s="1" t="n">
        <v>1</v>
      </c>
      <c r="B22" s="3" t="s">
        <v>15</v>
      </c>
      <c r="C22" s="3" t="s">
        <v>133</v>
      </c>
      <c r="D22" s="3" t="s">
        <v>134</v>
      </c>
      <c r="E22" s="13" t="s">
        <v>135</v>
      </c>
      <c r="F22" s="3" t="s">
        <v>136</v>
      </c>
      <c r="G22" s="3" t="n">
        <v>1</v>
      </c>
      <c r="H22" s="3" t="s">
        <v>20</v>
      </c>
      <c r="I22" s="3" t="s">
        <v>137</v>
      </c>
      <c r="J22" s="3"/>
      <c r="K22" s="3"/>
      <c r="L22" s="3"/>
      <c r="M22" s="3"/>
      <c r="N22" s="7" t="n">
        <v>44025</v>
      </c>
      <c r="O22" s="1" t="s">
        <v>138</v>
      </c>
    </row>
    <row r="23" customFormat="false" ht="15" hidden="false" customHeight="true" outlineLevel="0" collapsed="false">
      <c r="A23" s="1" t="n">
        <v>1</v>
      </c>
      <c r="B23" s="3" t="s">
        <v>15</v>
      </c>
      <c r="C23" s="3" t="s">
        <v>139</v>
      </c>
      <c r="D23" s="3" t="s">
        <v>140</v>
      </c>
      <c r="E23" s="4" t="s">
        <v>141</v>
      </c>
      <c r="F23" s="3" t="s">
        <v>142</v>
      </c>
      <c r="G23" s="3"/>
      <c r="H23" s="3" t="s">
        <v>20</v>
      </c>
      <c r="I23" s="3" t="s">
        <v>143</v>
      </c>
      <c r="J23" s="3"/>
      <c r="K23" s="3"/>
      <c r="L23" s="3"/>
      <c r="M23" s="3"/>
      <c r="N23" s="7" t="n">
        <v>44033</v>
      </c>
    </row>
    <row r="24" customFormat="false" ht="15" hidden="false" customHeight="true" outlineLevel="0" collapsed="false">
      <c r="A24" s="1" t="n">
        <v>1</v>
      </c>
      <c r="B24" s="3" t="s">
        <v>15</v>
      </c>
      <c r="C24" s="3" t="s">
        <v>144</v>
      </c>
      <c r="D24" s="3" t="s">
        <v>145</v>
      </c>
      <c r="E24" s="1" t="s">
        <v>146</v>
      </c>
      <c r="F24" s="3" t="s">
        <v>147</v>
      </c>
      <c r="G24" s="3" t="n">
        <v>1</v>
      </c>
      <c r="H24" s="3" t="s">
        <v>20</v>
      </c>
      <c r="I24" s="3" t="s">
        <v>148</v>
      </c>
      <c r="J24" s="3"/>
      <c r="K24" s="3"/>
      <c r="L24" s="3"/>
      <c r="M24" s="3" t="s">
        <v>149</v>
      </c>
      <c r="N24" s="7" t="n">
        <v>44071</v>
      </c>
    </row>
    <row r="25" customFormat="false" ht="15" hidden="false" customHeight="true" outlineLevel="0" collapsed="false">
      <c r="A25" s="1" t="n">
        <v>1</v>
      </c>
      <c r="B25" s="3" t="s">
        <v>15</v>
      </c>
      <c r="C25" s="3" t="s">
        <v>150</v>
      </c>
      <c r="D25" s="3" t="s">
        <v>151</v>
      </c>
      <c r="E25" s="4" t="s">
        <v>152</v>
      </c>
      <c r="F25" s="3" t="s">
        <v>153</v>
      </c>
      <c r="G25" s="3"/>
      <c r="H25" s="3" t="s">
        <v>20</v>
      </c>
      <c r="I25" s="3" t="s">
        <v>69</v>
      </c>
      <c r="J25" s="3"/>
      <c r="K25" s="3"/>
      <c r="L25" s="3"/>
      <c r="M25" s="3" t="s">
        <v>154</v>
      </c>
      <c r="N25" s="7" t="n">
        <v>44075</v>
      </c>
      <c r="O25" s="1" t="s">
        <v>155</v>
      </c>
    </row>
    <row r="26" customFormat="false" ht="15" hidden="false" customHeight="true" outlineLevel="0" collapsed="false">
      <c r="A26" s="1" t="n">
        <v>1</v>
      </c>
      <c r="B26" s="3" t="s">
        <v>15</v>
      </c>
      <c r="C26" s="3" t="s">
        <v>156</v>
      </c>
      <c r="D26" s="3" t="s">
        <v>157</v>
      </c>
      <c r="E26" s="4" t="s">
        <v>158</v>
      </c>
      <c r="F26" s="3" t="s">
        <v>159</v>
      </c>
      <c r="G26" s="3"/>
      <c r="H26" s="3" t="s">
        <v>20</v>
      </c>
      <c r="I26" s="3" t="s">
        <v>160</v>
      </c>
      <c r="J26" s="3"/>
      <c r="K26" s="3"/>
      <c r="L26" s="3"/>
      <c r="M26" s="3" t="s">
        <v>161</v>
      </c>
      <c r="N26" s="7" t="n">
        <v>44077</v>
      </c>
    </row>
    <row r="27" customFormat="false" ht="15" hidden="false" customHeight="true" outlineLevel="0" collapsed="false">
      <c r="A27" s="1" t="n">
        <v>1</v>
      </c>
      <c r="B27" s="3" t="s">
        <v>15</v>
      </c>
      <c r="C27" s="3" t="s">
        <v>162</v>
      </c>
      <c r="D27" s="3" t="s">
        <v>163</v>
      </c>
      <c r="E27" s="4" t="s">
        <v>164</v>
      </c>
      <c r="F27" s="3" t="s">
        <v>165</v>
      </c>
      <c r="G27" s="3"/>
      <c r="H27" s="3" t="s">
        <v>20</v>
      </c>
      <c r="I27" s="3" t="s">
        <v>69</v>
      </c>
      <c r="J27" s="3"/>
      <c r="K27" s="3"/>
      <c r="L27" s="3"/>
      <c r="M27" s="3" t="s">
        <v>166</v>
      </c>
      <c r="N27" s="7" t="n">
        <v>44082</v>
      </c>
    </row>
    <row r="28" customFormat="false" ht="15" hidden="false" customHeight="true" outlineLevel="0" collapsed="false">
      <c r="A28" s="1" t="n">
        <v>1</v>
      </c>
      <c r="B28" s="3" t="s">
        <v>15</v>
      </c>
      <c r="C28" s="3" t="s">
        <v>167</v>
      </c>
      <c r="D28" s="3" t="s">
        <v>168</v>
      </c>
      <c r="E28" s="11" t="s">
        <v>169</v>
      </c>
      <c r="F28" s="3" t="s">
        <v>170</v>
      </c>
      <c r="G28" s="3"/>
      <c r="H28" s="3" t="s">
        <v>20</v>
      </c>
      <c r="I28" s="3" t="s">
        <v>171</v>
      </c>
      <c r="J28" s="3"/>
      <c r="K28" s="3"/>
      <c r="L28" s="3"/>
      <c r="M28" s="3"/>
      <c r="N28" s="7" t="n">
        <v>44099</v>
      </c>
    </row>
    <row r="29" customFormat="false" ht="15" hidden="false" customHeight="true" outlineLevel="0" collapsed="false">
      <c r="A29" s="1" t="n">
        <v>1</v>
      </c>
      <c r="B29" s="3" t="s">
        <v>15</v>
      </c>
      <c r="C29" s="3" t="s">
        <v>172</v>
      </c>
      <c r="D29" s="3" t="s">
        <v>173</v>
      </c>
      <c r="E29" s="1" t="s">
        <v>174</v>
      </c>
      <c r="F29" s="3" t="s">
        <v>175</v>
      </c>
      <c r="G29" s="3"/>
      <c r="H29" s="3" t="s">
        <v>20</v>
      </c>
      <c r="I29" s="3" t="s">
        <v>176</v>
      </c>
      <c r="J29" s="3"/>
      <c r="K29" s="3"/>
      <c r="L29" s="3"/>
      <c r="M29" s="3" t="s">
        <v>177</v>
      </c>
      <c r="N29" s="7" t="n">
        <v>44117</v>
      </c>
    </row>
    <row r="30" customFormat="false" ht="15" hidden="false" customHeight="true" outlineLevel="0" collapsed="false">
      <c r="A30" s="1" t="n">
        <v>1</v>
      </c>
      <c r="B30" s="3" t="s">
        <v>15</v>
      </c>
      <c r="C30" s="3" t="s">
        <v>178</v>
      </c>
      <c r="D30" s="3" t="s">
        <v>179</v>
      </c>
      <c r="E30" s="14" t="s">
        <v>180</v>
      </c>
      <c r="F30" s="3" t="s">
        <v>181</v>
      </c>
      <c r="G30" s="3"/>
      <c r="H30" s="3" t="s">
        <v>20</v>
      </c>
      <c r="I30" s="3" t="s">
        <v>182</v>
      </c>
      <c r="J30" s="3"/>
      <c r="K30" s="3"/>
      <c r="L30" s="3"/>
      <c r="M30" s="3" t="s">
        <v>183</v>
      </c>
      <c r="N30" s="7" t="n">
        <v>44124</v>
      </c>
      <c r="O30" s="1" t="s">
        <v>184</v>
      </c>
    </row>
    <row r="31" customFormat="false" ht="15" hidden="false" customHeight="true" outlineLevel="0" collapsed="false">
      <c r="A31" s="1" t="n">
        <v>1</v>
      </c>
      <c r="B31" s="3" t="s">
        <v>15</v>
      </c>
      <c r="C31" s="3" t="s">
        <v>185</v>
      </c>
      <c r="D31" s="3" t="s">
        <v>186</v>
      </c>
      <c r="E31" s="1" t="s">
        <v>187</v>
      </c>
      <c r="F31" s="3" t="s">
        <v>188</v>
      </c>
      <c r="G31" s="3" t="n">
        <v>1</v>
      </c>
      <c r="H31" s="3" t="s">
        <v>120</v>
      </c>
      <c r="I31" s="3" t="s">
        <v>121</v>
      </c>
      <c r="J31" s="3"/>
      <c r="K31" s="3"/>
      <c r="L31" s="3"/>
      <c r="M31" s="3"/>
      <c r="N31" s="7" t="n">
        <v>44125</v>
      </c>
    </row>
    <row r="32" s="3" customFormat="true" ht="15" hidden="false" customHeight="true" outlineLevel="0" collapsed="false">
      <c r="A32" s="3" t="n">
        <v>1</v>
      </c>
      <c r="B32" s="3" t="s">
        <v>15</v>
      </c>
      <c r="C32" s="3" t="s">
        <v>189</v>
      </c>
      <c r="D32" s="3" t="s">
        <v>190</v>
      </c>
      <c r="E32" s="15" t="s">
        <v>191</v>
      </c>
      <c r="F32" s="3" t="s">
        <v>192</v>
      </c>
      <c r="H32" s="3" t="s">
        <v>20</v>
      </c>
      <c r="I32" s="3" t="s">
        <v>69</v>
      </c>
      <c r="M32" s="3" t="s">
        <v>193</v>
      </c>
      <c r="N32" s="7" t="n">
        <v>44161</v>
      </c>
    </row>
    <row r="33" s="3" customFormat="true" ht="15" hidden="false" customHeight="true" outlineLevel="0" collapsed="false">
      <c r="A33" s="3" t="n">
        <v>1</v>
      </c>
      <c r="B33" s="3" t="s">
        <v>15</v>
      </c>
      <c r="C33" s="3" t="s">
        <v>194</v>
      </c>
      <c r="D33" s="3" t="s">
        <v>195</v>
      </c>
      <c r="E33" s="15"/>
      <c r="F33" s="3" t="s">
        <v>196</v>
      </c>
      <c r="H33" s="16" t="s">
        <v>197</v>
      </c>
      <c r="I33" s="3" t="s">
        <v>198</v>
      </c>
      <c r="M33" s="5" t="s">
        <v>199</v>
      </c>
      <c r="N33" s="7" t="n">
        <v>44035</v>
      </c>
    </row>
    <row r="34" s="3" customFormat="true" ht="15" hidden="false" customHeight="true" outlineLevel="0" collapsed="false">
      <c r="A34" s="3" t="n">
        <v>1</v>
      </c>
      <c r="B34" s="3" t="s">
        <v>15</v>
      </c>
      <c r="C34" s="3" t="s">
        <v>200</v>
      </c>
      <c r="D34" s="15" t="s">
        <v>201</v>
      </c>
      <c r="E34" s="15" t="s">
        <v>202</v>
      </c>
      <c r="F34" s="5" t="s">
        <v>203</v>
      </c>
      <c r="G34" s="15" t="n">
        <v>1</v>
      </c>
      <c r="H34" s="15" t="s">
        <v>20</v>
      </c>
      <c r="I34" s="3" t="s">
        <v>204</v>
      </c>
      <c r="M34" s="3" t="s">
        <v>205</v>
      </c>
    </row>
    <row r="35" customFormat="false" ht="15" hidden="false" customHeight="true" outlineLevel="0" collapsed="false">
      <c r="A35" s="1" t="n">
        <v>1</v>
      </c>
      <c r="B35" s="3" t="s">
        <v>15</v>
      </c>
      <c r="C35" s="3" t="s">
        <v>206</v>
      </c>
      <c r="D35" s="15" t="s">
        <v>123</v>
      </c>
      <c r="E35" s="4" t="s">
        <v>207</v>
      </c>
      <c r="F35" s="5" t="s">
        <v>125</v>
      </c>
      <c r="G35" s="15" t="n">
        <v>1</v>
      </c>
      <c r="H35" s="15" t="s">
        <v>20</v>
      </c>
      <c r="I35" s="3" t="s">
        <v>126</v>
      </c>
      <c r="J35" s="3"/>
      <c r="K35" s="3"/>
      <c r="L35" s="3"/>
      <c r="M35" s="5" t="s">
        <v>208</v>
      </c>
      <c r="N35" s="7" t="n">
        <v>44011</v>
      </c>
      <c r="O35" s="1" t="s">
        <v>209</v>
      </c>
    </row>
    <row r="36" customFormat="false" ht="15" hidden="false" customHeight="true" outlineLevel="0" collapsed="false">
      <c r="A36" s="1" t="n">
        <v>1</v>
      </c>
      <c r="B36" s="3" t="s">
        <v>15</v>
      </c>
      <c r="C36" s="3" t="s">
        <v>210</v>
      </c>
      <c r="D36" s="15" t="s">
        <v>211</v>
      </c>
      <c r="F36" s="5" t="s">
        <v>212</v>
      </c>
      <c r="G36" s="15" t="n">
        <v>1</v>
      </c>
      <c r="H36" s="15" t="s">
        <v>108</v>
      </c>
      <c r="I36" s="17" t="s">
        <v>213</v>
      </c>
      <c r="J36" s="17"/>
      <c r="K36" s="17"/>
      <c r="L36" s="17"/>
      <c r="M36" s="5" t="s">
        <v>214</v>
      </c>
      <c r="N36" s="7" t="n">
        <v>44124</v>
      </c>
      <c r="O36" s="1" t="s">
        <v>215</v>
      </c>
    </row>
    <row r="37" customFormat="false" ht="15" hidden="false" customHeight="true" outlineLevel="0" collapsed="false">
      <c r="A37" s="1" t="n">
        <v>1</v>
      </c>
      <c r="B37" s="3" t="s">
        <v>15</v>
      </c>
      <c r="C37" s="3" t="s">
        <v>216</v>
      </c>
      <c r="D37" s="18" t="s">
        <v>217</v>
      </c>
      <c r="F37" s="3" t="s">
        <v>218</v>
      </c>
      <c r="G37" s="18" t="n">
        <v>1</v>
      </c>
      <c r="H37" s="18" t="s">
        <v>108</v>
      </c>
      <c r="I37" s="3" t="s">
        <v>219</v>
      </c>
      <c r="J37" s="3"/>
      <c r="K37" s="3"/>
      <c r="L37" s="3"/>
      <c r="M37" s="3" t="s">
        <v>218</v>
      </c>
      <c r="N37" s="3"/>
    </row>
    <row r="38" s="3" customFormat="true" ht="15" hidden="false" customHeight="true" outlineLevel="0" collapsed="false">
      <c r="A38" s="3" t="n">
        <v>1</v>
      </c>
      <c r="B38" s="3" t="s">
        <v>15</v>
      </c>
      <c r="C38" s="3" t="s">
        <v>220</v>
      </c>
      <c r="D38" s="3" t="s">
        <v>221</v>
      </c>
      <c r="E38" s="15" t="s">
        <v>222</v>
      </c>
      <c r="F38" s="3" t="s">
        <v>223</v>
      </c>
      <c r="H38" s="3" t="s">
        <v>224</v>
      </c>
      <c r="I38" s="3" t="s">
        <v>224</v>
      </c>
      <c r="M38" s="3" t="s">
        <v>225</v>
      </c>
    </row>
    <row r="39" s="3" customFormat="true" ht="15" hidden="false" customHeight="true" outlineLevel="0" collapsed="false">
      <c r="A39" s="3" t="n">
        <v>1</v>
      </c>
      <c r="B39" s="3" t="s">
        <v>15</v>
      </c>
      <c r="C39" s="3" t="s">
        <v>226</v>
      </c>
      <c r="D39" s="3" t="s">
        <v>227</v>
      </c>
      <c r="E39" s="19" t="s">
        <v>228</v>
      </c>
      <c r="F39" s="3" t="s">
        <v>229</v>
      </c>
      <c r="I39" s="3" t="s">
        <v>224</v>
      </c>
      <c r="M39" s="3" t="s">
        <v>230</v>
      </c>
    </row>
    <row r="40" s="3" customFormat="true" ht="15" hidden="false" customHeight="true" outlineLevel="0" collapsed="false">
      <c r="A40" s="3" t="n">
        <v>1</v>
      </c>
      <c r="B40" s="3" t="s">
        <v>15</v>
      </c>
      <c r="C40" s="3" t="s">
        <v>231</v>
      </c>
      <c r="D40" s="3" t="s">
        <v>232</v>
      </c>
      <c r="E40" s="19" t="s">
        <v>233</v>
      </c>
      <c r="F40" s="3" t="s">
        <v>234</v>
      </c>
      <c r="H40" s="3" t="s">
        <v>224</v>
      </c>
      <c r="I40" s="3" t="s">
        <v>224</v>
      </c>
      <c r="M40" s="3" t="s">
        <v>235</v>
      </c>
    </row>
    <row r="41" s="3" customFormat="true" ht="15" hidden="false" customHeight="true" outlineLevel="0" collapsed="false">
      <c r="A41" s="3" t="n">
        <v>1</v>
      </c>
      <c r="B41" s="3" t="s">
        <v>15</v>
      </c>
      <c r="C41" s="3" t="s">
        <v>236</v>
      </c>
      <c r="D41" s="3" t="s">
        <v>237</v>
      </c>
      <c r="F41" s="5" t="s">
        <v>238</v>
      </c>
      <c r="H41" s="3" t="s">
        <v>224</v>
      </c>
      <c r="I41" s="3" t="s">
        <v>239</v>
      </c>
      <c r="M41" s="3" t="s">
        <v>240</v>
      </c>
      <c r="N41" s="7" t="n">
        <v>44287</v>
      </c>
    </row>
    <row r="42" s="3" customFormat="true" ht="15" hidden="false" customHeight="true" outlineLevel="0" collapsed="false">
      <c r="A42" s="3" t="n">
        <v>1</v>
      </c>
      <c r="B42" s="3" t="s">
        <v>15</v>
      </c>
      <c r="C42" s="3" t="s">
        <v>241</v>
      </c>
      <c r="D42" s="3" t="s">
        <v>242</v>
      </c>
      <c r="E42" s="20" t="s">
        <v>243</v>
      </c>
      <c r="F42" s="3" t="s">
        <v>244</v>
      </c>
      <c r="H42" s="3" t="s">
        <v>224</v>
      </c>
      <c r="I42" s="3" t="s">
        <v>224</v>
      </c>
      <c r="M42" s="3" t="s">
        <v>245</v>
      </c>
    </row>
    <row r="43" s="3" customFormat="true" ht="15" hidden="false" customHeight="true" outlineLevel="0" collapsed="false">
      <c r="A43" s="3" t="n">
        <v>1</v>
      </c>
      <c r="B43" s="3" t="s">
        <v>15</v>
      </c>
      <c r="C43" s="3" t="s">
        <v>246</v>
      </c>
      <c r="D43" s="3" t="s">
        <v>247</v>
      </c>
      <c r="E43" s="19" t="s">
        <v>248</v>
      </c>
      <c r="F43" s="5" t="s">
        <v>249</v>
      </c>
      <c r="G43" s="5"/>
      <c r="H43" s="5"/>
      <c r="I43" s="3" t="s">
        <v>224</v>
      </c>
      <c r="M43" s="3" t="s">
        <v>249</v>
      </c>
    </row>
    <row r="44" s="3" customFormat="true" ht="15" hidden="false" customHeight="true" outlineLevel="0" collapsed="false">
      <c r="A44" s="3" t="n">
        <v>1</v>
      </c>
      <c r="B44" s="3" t="s">
        <v>15</v>
      </c>
      <c r="C44" s="3" t="s">
        <v>250</v>
      </c>
      <c r="D44" s="3" t="s">
        <v>251</v>
      </c>
      <c r="E44" s="3" t="s">
        <v>252</v>
      </c>
      <c r="F44" s="5" t="s">
        <v>253</v>
      </c>
      <c r="G44" s="3" t="n">
        <v>1</v>
      </c>
      <c r="H44" s="3" t="s">
        <v>224</v>
      </c>
      <c r="I44" s="3" t="s">
        <v>224</v>
      </c>
      <c r="M44" s="6" t="s">
        <v>253</v>
      </c>
      <c r="N44" s="7" t="n">
        <v>44155</v>
      </c>
    </row>
    <row r="45" s="3" customFormat="true" ht="15" hidden="false" customHeight="true" outlineLevel="0" collapsed="false">
      <c r="A45" s="3" t="n">
        <v>1</v>
      </c>
      <c r="B45" s="3" t="s">
        <v>15</v>
      </c>
      <c r="C45" s="3" t="s">
        <v>254</v>
      </c>
      <c r="D45" s="3" t="s">
        <v>255</v>
      </c>
      <c r="H45" s="3" t="s">
        <v>224</v>
      </c>
      <c r="I45" s="3" t="s">
        <v>224</v>
      </c>
      <c r="M45" s="5" t="s">
        <v>256</v>
      </c>
      <c r="N45" s="7" t="n">
        <v>44105</v>
      </c>
    </row>
    <row r="46" s="3" customFormat="true" ht="15" hidden="false" customHeight="true" outlineLevel="0" collapsed="false">
      <c r="A46" s="3" t="n">
        <v>1</v>
      </c>
      <c r="B46" s="3" t="s">
        <v>15</v>
      </c>
      <c r="C46" s="3" t="s">
        <v>257</v>
      </c>
      <c r="D46" s="3" t="s">
        <v>258</v>
      </c>
      <c r="F46" s="10" t="s">
        <v>259</v>
      </c>
      <c r="H46" s="3" t="s">
        <v>224</v>
      </c>
      <c r="I46" s="3" t="s">
        <v>224</v>
      </c>
      <c r="N46" s="7" t="n">
        <v>44098</v>
      </c>
    </row>
    <row r="47" s="3" customFormat="true" ht="15" hidden="false" customHeight="true" outlineLevel="0" collapsed="false">
      <c r="A47" s="3" t="n">
        <v>1</v>
      </c>
      <c r="B47" s="3" t="s">
        <v>15</v>
      </c>
      <c r="C47" s="3" t="s">
        <v>260</v>
      </c>
      <c r="D47" s="3" t="s">
        <v>261</v>
      </c>
      <c r="E47" s="20" t="s">
        <v>262</v>
      </c>
      <c r="F47" s="3" t="s">
        <v>263</v>
      </c>
      <c r="H47" s="3" t="s">
        <v>224</v>
      </c>
      <c r="I47" s="3" t="s">
        <v>224</v>
      </c>
      <c r="N47" s="7" t="n">
        <v>44038</v>
      </c>
    </row>
    <row r="48" s="3" customFormat="true" ht="15" hidden="false" customHeight="true" outlineLevel="0" collapsed="false">
      <c r="A48" s="3" t="n">
        <v>1</v>
      </c>
      <c r="B48" s="3" t="s">
        <v>15</v>
      </c>
      <c r="C48" s="3" t="s">
        <v>264</v>
      </c>
      <c r="D48" s="3" t="s">
        <v>265</v>
      </c>
      <c r="F48" s="5" t="s">
        <v>266</v>
      </c>
      <c r="G48" s="21" t="n">
        <v>1</v>
      </c>
      <c r="H48" s="3" t="s">
        <v>224</v>
      </c>
      <c r="I48" s="3" t="s">
        <v>224</v>
      </c>
      <c r="M48" s="3" t="s">
        <v>267</v>
      </c>
    </row>
    <row r="49" s="3" customFormat="true" ht="15" hidden="false" customHeight="true" outlineLevel="0" collapsed="false">
      <c r="A49" s="3" t="n">
        <v>1</v>
      </c>
      <c r="B49" s="3" t="s">
        <v>15</v>
      </c>
      <c r="C49" s="3" t="s">
        <v>268</v>
      </c>
      <c r="D49" s="3" t="s">
        <v>269</v>
      </c>
      <c r="F49" s="3" t="s">
        <v>270</v>
      </c>
      <c r="H49" s="3" t="s">
        <v>120</v>
      </c>
      <c r="I49" s="3" t="s">
        <v>271</v>
      </c>
    </row>
    <row r="50" customFormat="false" ht="15" hidden="false" customHeight="true" outlineLevel="0" collapsed="false">
      <c r="A50" s="1" t="n">
        <v>2</v>
      </c>
      <c r="B50" s="3" t="s">
        <v>272</v>
      </c>
      <c r="C50" s="22" t="s">
        <v>273</v>
      </c>
      <c r="D50" s="23" t="s">
        <v>274</v>
      </c>
      <c r="H50" s="1" t="s">
        <v>20</v>
      </c>
      <c r="I50" s="23" t="s">
        <v>275</v>
      </c>
      <c r="M50" s="22" t="s">
        <v>276</v>
      </c>
      <c r="N50" s="24" t="n">
        <v>44175</v>
      </c>
    </row>
    <row r="51" customFormat="false" ht="15" hidden="false" customHeight="true" outlineLevel="0" collapsed="false">
      <c r="A51" s="1" t="n">
        <v>2</v>
      </c>
      <c r="B51" s="3" t="s">
        <v>272</v>
      </c>
      <c r="C51" s="22" t="s">
        <v>277</v>
      </c>
      <c r="D51" s="23" t="s">
        <v>278</v>
      </c>
      <c r="E51" s="25" t="s">
        <v>279</v>
      </c>
      <c r="F51" s="26" t="s">
        <v>280</v>
      </c>
      <c r="G51" s="27"/>
      <c r="H51" s="1" t="s">
        <v>20</v>
      </c>
      <c r="I51" s="23" t="s">
        <v>281</v>
      </c>
      <c r="M51" s="22" t="s">
        <v>282</v>
      </c>
      <c r="N51" s="24" t="n">
        <v>44215</v>
      </c>
    </row>
    <row r="52" customFormat="false" ht="15" hidden="false" customHeight="true" outlineLevel="0" collapsed="false">
      <c r="A52" s="1" t="n">
        <v>2</v>
      </c>
      <c r="B52" s="3" t="s">
        <v>272</v>
      </c>
      <c r="C52" s="22" t="s">
        <v>283</v>
      </c>
      <c r="D52" s="23" t="s">
        <v>284</v>
      </c>
      <c r="F52" s="26" t="s">
        <v>285</v>
      </c>
      <c r="G52" s="27"/>
      <c r="H52" s="1" t="s">
        <v>20</v>
      </c>
      <c r="I52" s="23" t="s">
        <v>204</v>
      </c>
      <c r="M52" s="22" t="s">
        <v>286</v>
      </c>
      <c r="N52" s="24" t="n">
        <v>44175</v>
      </c>
    </row>
    <row r="53" customFormat="false" ht="15" hidden="false" customHeight="true" outlineLevel="0" collapsed="false">
      <c r="A53" s="1" t="n">
        <v>2</v>
      </c>
      <c r="B53" s="3" t="s">
        <v>272</v>
      </c>
      <c r="C53" s="22" t="s">
        <v>287</v>
      </c>
      <c r="D53" s="23" t="s">
        <v>288</v>
      </c>
      <c r="E53" s="4" t="s">
        <v>289</v>
      </c>
      <c r="F53" s="26" t="s">
        <v>290</v>
      </c>
      <c r="G53" s="27" t="n">
        <v>1</v>
      </c>
      <c r="H53" s="1" t="s">
        <v>20</v>
      </c>
      <c r="I53" s="23" t="s">
        <v>281</v>
      </c>
      <c r="M53" s="22" t="s">
        <v>291</v>
      </c>
      <c r="N53" s="24" t="n">
        <v>44103</v>
      </c>
    </row>
    <row r="54" customFormat="false" ht="15" hidden="false" customHeight="true" outlineLevel="0" collapsed="false">
      <c r="A54" s="1" t="n">
        <v>2</v>
      </c>
      <c r="B54" s="3" t="s">
        <v>272</v>
      </c>
      <c r="C54" s="22" t="s">
        <v>292</v>
      </c>
      <c r="D54" s="23" t="s">
        <v>293</v>
      </c>
      <c r="E54" s="25" t="s">
        <v>294</v>
      </c>
      <c r="F54" s="22" t="s">
        <v>295</v>
      </c>
      <c r="G54" s="27"/>
      <c r="H54" s="1" t="s">
        <v>20</v>
      </c>
      <c r="I54" s="23" t="s">
        <v>296</v>
      </c>
      <c r="M54" s="22" t="s">
        <v>297</v>
      </c>
      <c r="N54" s="24" t="n">
        <v>44242</v>
      </c>
    </row>
    <row r="55" customFormat="false" ht="15" hidden="false" customHeight="true" outlineLevel="0" collapsed="false">
      <c r="A55" s="1" t="n">
        <v>2</v>
      </c>
      <c r="B55" s="3" t="s">
        <v>272</v>
      </c>
      <c r="C55" s="22" t="s">
        <v>298</v>
      </c>
      <c r="D55" s="23" t="s">
        <v>299</v>
      </c>
      <c r="F55" s="28" t="s">
        <v>300</v>
      </c>
      <c r="G55" s="27"/>
      <c r="H55" s="1" t="s">
        <v>20</v>
      </c>
      <c r="I55" s="23" t="s">
        <v>301</v>
      </c>
      <c r="M55" s="22" t="s">
        <v>302</v>
      </c>
      <c r="N55" s="24" t="n">
        <v>44256</v>
      </c>
    </row>
    <row r="56" customFormat="false" ht="15" hidden="false" customHeight="true" outlineLevel="0" collapsed="false">
      <c r="A56" s="1" t="n">
        <v>2</v>
      </c>
      <c r="B56" s="3" t="s">
        <v>272</v>
      </c>
      <c r="C56" s="22" t="s">
        <v>303</v>
      </c>
      <c r="D56" s="23" t="s">
        <v>304</v>
      </c>
      <c r="E56" s="1" t="s">
        <v>305</v>
      </c>
      <c r="F56" s="28" t="s">
        <v>306</v>
      </c>
      <c r="G56" s="27"/>
      <c r="H56" s="1" t="s">
        <v>20</v>
      </c>
      <c r="I56" s="23" t="s">
        <v>307</v>
      </c>
      <c r="M56" s="22" t="s">
        <v>308</v>
      </c>
      <c r="N56" s="24" t="n">
        <v>44179</v>
      </c>
    </row>
    <row r="57" customFormat="false" ht="15" hidden="false" customHeight="true" outlineLevel="0" collapsed="false">
      <c r="A57" s="1" t="n">
        <v>2</v>
      </c>
      <c r="B57" s="3" t="s">
        <v>272</v>
      </c>
      <c r="C57" s="22" t="s">
        <v>309</v>
      </c>
      <c r="D57" s="23" t="s">
        <v>310</v>
      </c>
      <c r="E57" s="29" t="s">
        <v>311</v>
      </c>
      <c r="F57" s="28" t="s">
        <v>312</v>
      </c>
      <c r="G57" s="27" t="n">
        <v>1</v>
      </c>
      <c r="H57" s="1" t="s">
        <v>20</v>
      </c>
      <c r="I57" s="23" t="s">
        <v>313</v>
      </c>
      <c r="M57" s="22"/>
      <c r="N57" s="24" t="n">
        <v>44241</v>
      </c>
    </row>
    <row r="58" customFormat="false" ht="15" hidden="false" customHeight="true" outlineLevel="0" collapsed="false">
      <c r="A58" s="1" t="n">
        <v>2</v>
      </c>
      <c r="B58" s="3" t="s">
        <v>272</v>
      </c>
      <c r="C58" s="22" t="s">
        <v>314</v>
      </c>
      <c r="D58" s="23" t="s">
        <v>315</v>
      </c>
      <c r="F58" s="22" t="s">
        <v>316</v>
      </c>
      <c r="G58" s="27"/>
      <c r="H58" s="1" t="s">
        <v>120</v>
      </c>
      <c r="I58" s="23" t="s">
        <v>121</v>
      </c>
      <c r="M58" s="22" t="s">
        <v>317</v>
      </c>
      <c r="N58" s="24" t="n">
        <v>44221</v>
      </c>
    </row>
    <row r="59" customFormat="false" ht="15" hidden="false" customHeight="true" outlineLevel="0" collapsed="false">
      <c r="A59" s="1" t="n">
        <v>2</v>
      </c>
      <c r="B59" s="3" t="s">
        <v>272</v>
      </c>
      <c r="C59" s="22" t="s">
        <v>318</v>
      </c>
      <c r="D59" s="23" t="s">
        <v>319</v>
      </c>
      <c r="E59" s="4" t="s">
        <v>320</v>
      </c>
      <c r="F59" s="22" t="s">
        <v>321</v>
      </c>
      <c r="G59" s="27" t="n">
        <v>1</v>
      </c>
      <c r="H59" s="1" t="s">
        <v>20</v>
      </c>
      <c r="I59" s="23" t="s">
        <v>322</v>
      </c>
      <c r="M59" s="22" t="s">
        <v>323</v>
      </c>
      <c r="N59" s="24" t="n">
        <v>44274</v>
      </c>
    </row>
    <row r="60" customFormat="false" ht="15" hidden="false" customHeight="true" outlineLevel="0" collapsed="false">
      <c r="A60" s="1" t="n">
        <v>2</v>
      </c>
      <c r="B60" s="3" t="s">
        <v>272</v>
      </c>
      <c r="C60" s="22" t="s">
        <v>324</v>
      </c>
      <c r="D60" s="23" t="s">
        <v>325</v>
      </c>
      <c r="F60" s="28" t="s">
        <v>326</v>
      </c>
      <c r="G60" s="27"/>
      <c r="H60" s="1" t="s">
        <v>20</v>
      </c>
      <c r="I60" s="23" t="s">
        <v>327</v>
      </c>
      <c r="M60" s="22" t="s">
        <v>328</v>
      </c>
      <c r="N60" s="24" t="n">
        <v>44244</v>
      </c>
    </row>
    <row r="61" customFormat="false" ht="15" hidden="false" customHeight="true" outlineLevel="0" collapsed="false">
      <c r="A61" s="1" t="n">
        <v>2</v>
      </c>
      <c r="B61" s="3" t="s">
        <v>272</v>
      </c>
      <c r="C61" s="22" t="s">
        <v>329</v>
      </c>
      <c r="D61" s="23" t="s">
        <v>330</v>
      </c>
      <c r="F61" s="28" t="s">
        <v>331</v>
      </c>
      <c r="G61" s="27" t="n">
        <v>1</v>
      </c>
      <c r="H61" s="1" t="s">
        <v>20</v>
      </c>
      <c r="I61" s="23" t="s">
        <v>332</v>
      </c>
      <c r="M61" s="22" t="s">
        <v>333</v>
      </c>
      <c r="N61" s="24" t="n">
        <v>44293</v>
      </c>
    </row>
    <row r="62" customFormat="false" ht="15" hidden="false" customHeight="true" outlineLevel="0" collapsed="false">
      <c r="A62" s="1" t="n">
        <v>2</v>
      </c>
      <c r="B62" s="3" t="s">
        <v>272</v>
      </c>
      <c r="C62" s="23" t="s">
        <v>334</v>
      </c>
      <c r="D62" s="23" t="s">
        <v>335</v>
      </c>
      <c r="E62" s="4" t="s">
        <v>336</v>
      </c>
      <c r="F62" s="28" t="s">
        <v>337</v>
      </c>
      <c r="G62" s="27" t="n">
        <v>1</v>
      </c>
      <c r="H62" s="1" t="s">
        <v>20</v>
      </c>
      <c r="I62" s="23" t="s">
        <v>69</v>
      </c>
      <c r="M62" s="22" t="s">
        <v>338</v>
      </c>
      <c r="N62" s="24" t="n">
        <v>44241</v>
      </c>
    </row>
    <row r="63" customFormat="false" ht="15" hidden="false" customHeight="true" outlineLevel="0" collapsed="false">
      <c r="A63" s="1" t="n">
        <v>2</v>
      </c>
      <c r="B63" s="3" t="s">
        <v>272</v>
      </c>
      <c r="C63" s="22" t="s">
        <v>339</v>
      </c>
      <c r="D63" s="23" t="s">
        <v>340</v>
      </c>
      <c r="E63" s="11" t="s">
        <v>341</v>
      </c>
      <c r="F63" s="22" t="s">
        <v>342</v>
      </c>
      <c r="G63" s="27"/>
      <c r="H63" s="1" t="s">
        <v>20</v>
      </c>
      <c r="I63" s="23" t="s">
        <v>343</v>
      </c>
      <c r="M63" s="22" t="s">
        <v>344</v>
      </c>
      <c r="N63" s="24" t="n">
        <v>44273</v>
      </c>
    </row>
    <row r="64" customFormat="false" ht="15" hidden="false" customHeight="true" outlineLevel="0" collapsed="false">
      <c r="A64" s="1" t="n">
        <v>2</v>
      </c>
      <c r="B64" s="3" t="s">
        <v>272</v>
      </c>
      <c r="C64" s="22" t="s">
        <v>345</v>
      </c>
      <c r="D64" s="23" t="s">
        <v>346</v>
      </c>
      <c r="E64" s="4" t="s">
        <v>347</v>
      </c>
      <c r="F64" s="28" t="s">
        <v>348</v>
      </c>
      <c r="G64" s="27"/>
      <c r="H64" s="1" t="s">
        <v>20</v>
      </c>
      <c r="I64" s="23" t="s">
        <v>349</v>
      </c>
      <c r="M64" s="22" t="s">
        <v>350</v>
      </c>
      <c r="N64" s="24" t="n">
        <v>44287</v>
      </c>
    </row>
    <row r="65" customFormat="false" ht="15" hidden="false" customHeight="true" outlineLevel="0" collapsed="false">
      <c r="A65" s="1" t="n">
        <v>2</v>
      </c>
      <c r="B65" s="3" t="s">
        <v>272</v>
      </c>
      <c r="C65" s="22" t="s">
        <v>351</v>
      </c>
      <c r="D65" s="23" t="s">
        <v>352</v>
      </c>
      <c r="E65" s="1" t="s">
        <v>353</v>
      </c>
      <c r="F65" s="22" t="s">
        <v>354</v>
      </c>
      <c r="G65" s="27"/>
      <c r="H65" s="1" t="s">
        <v>20</v>
      </c>
      <c r="I65" s="23" t="s">
        <v>355</v>
      </c>
      <c r="M65" s="22"/>
      <c r="N65" s="24" t="n">
        <v>44300</v>
      </c>
    </row>
    <row r="66" customFormat="false" ht="15" hidden="false" customHeight="true" outlineLevel="0" collapsed="false">
      <c r="A66" s="1" t="n">
        <v>2</v>
      </c>
      <c r="B66" s="3" t="s">
        <v>272</v>
      </c>
      <c r="C66" s="22" t="s">
        <v>356</v>
      </c>
      <c r="D66" s="23" t="s">
        <v>357</v>
      </c>
      <c r="E66" s="4" t="s">
        <v>358</v>
      </c>
      <c r="F66" s="28" t="s">
        <v>359</v>
      </c>
      <c r="G66" s="27"/>
      <c r="H66" s="1" t="s">
        <v>20</v>
      </c>
      <c r="I66" s="23" t="s">
        <v>360</v>
      </c>
      <c r="M66" s="22" t="s">
        <v>361</v>
      </c>
      <c r="N66" s="24" t="n">
        <v>44320</v>
      </c>
    </row>
    <row r="67" customFormat="false" ht="15" hidden="false" customHeight="true" outlineLevel="0" collapsed="false">
      <c r="A67" s="1" t="n">
        <v>2</v>
      </c>
      <c r="B67" s="3" t="s">
        <v>272</v>
      </c>
      <c r="C67" s="22" t="s">
        <v>362</v>
      </c>
      <c r="D67" s="23" t="s">
        <v>363</v>
      </c>
      <c r="E67" s="30" t="s">
        <v>364</v>
      </c>
      <c r="F67" s="22" t="s">
        <v>365</v>
      </c>
      <c r="G67" s="27" t="n">
        <v>1</v>
      </c>
      <c r="H67" s="1" t="s">
        <v>20</v>
      </c>
      <c r="I67" s="23" t="s">
        <v>366</v>
      </c>
      <c r="M67" s="22" t="s">
        <v>367</v>
      </c>
      <c r="N67" s="24" t="n">
        <v>44313</v>
      </c>
    </row>
    <row r="68" customFormat="false" ht="15" hidden="false" customHeight="true" outlineLevel="0" collapsed="false">
      <c r="A68" s="1" t="n">
        <v>2</v>
      </c>
      <c r="B68" s="3" t="s">
        <v>272</v>
      </c>
      <c r="C68" s="22" t="s">
        <v>368</v>
      </c>
      <c r="D68" s="23" t="s">
        <v>369</v>
      </c>
      <c r="E68" s="12" t="s">
        <v>370</v>
      </c>
      <c r="F68" s="22" t="s">
        <v>371</v>
      </c>
      <c r="G68" s="27"/>
      <c r="H68" s="1" t="s">
        <v>20</v>
      </c>
      <c r="I68" s="23" t="s">
        <v>213</v>
      </c>
      <c r="M68" s="22" t="s">
        <v>372</v>
      </c>
      <c r="N68" s="24" t="n">
        <v>44250</v>
      </c>
    </row>
    <row r="69" customFormat="false" ht="15" hidden="false" customHeight="true" outlineLevel="0" collapsed="false">
      <c r="A69" s="1" t="n">
        <v>2</v>
      </c>
      <c r="B69" s="3" t="s">
        <v>272</v>
      </c>
      <c r="C69" s="22" t="s">
        <v>373</v>
      </c>
      <c r="D69" s="23" t="s">
        <v>374</v>
      </c>
      <c r="E69" s="4" t="s">
        <v>375</v>
      </c>
      <c r="F69" s="22" t="s">
        <v>376</v>
      </c>
      <c r="G69" s="27" t="n">
        <v>1</v>
      </c>
      <c r="H69" s="1" t="s">
        <v>20</v>
      </c>
      <c r="I69" s="23" t="s">
        <v>69</v>
      </c>
      <c r="M69" s="28" t="s">
        <v>205</v>
      </c>
      <c r="N69" s="24" t="n">
        <v>44187</v>
      </c>
    </row>
    <row r="70" customFormat="false" ht="15" hidden="false" customHeight="true" outlineLevel="0" collapsed="false">
      <c r="A70" s="1" t="n">
        <v>2</v>
      </c>
      <c r="B70" s="3" t="s">
        <v>272</v>
      </c>
      <c r="C70" s="22" t="s">
        <v>377</v>
      </c>
      <c r="D70" s="23" t="s">
        <v>378</v>
      </c>
      <c r="F70" s="28" t="s">
        <v>379</v>
      </c>
      <c r="G70" s="27" t="n">
        <v>1</v>
      </c>
      <c r="H70" s="1" t="s">
        <v>20</v>
      </c>
      <c r="I70" s="23" t="s">
        <v>380</v>
      </c>
      <c r="M70" s="28" t="s">
        <v>381</v>
      </c>
      <c r="N70" s="24" t="n">
        <v>44406</v>
      </c>
    </row>
    <row r="71" customFormat="false" ht="15" hidden="false" customHeight="true" outlineLevel="0" collapsed="false">
      <c r="A71" s="1" t="n">
        <v>2</v>
      </c>
      <c r="B71" s="3" t="s">
        <v>272</v>
      </c>
      <c r="C71" s="22" t="s">
        <v>382</v>
      </c>
      <c r="D71" s="23" t="s">
        <v>383</v>
      </c>
      <c r="E71" s="1" t="s">
        <v>384</v>
      </c>
      <c r="F71" s="22" t="s">
        <v>385</v>
      </c>
      <c r="G71" s="27"/>
      <c r="H71" s="1" t="s">
        <v>20</v>
      </c>
      <c r="I71" s="23" t="s">
        <v>360</v>
      </c>
      <c r="M71" s="22" t="s">
        <v>386</v>
      </c>
      <c r="N71" s="24" t="n">
        <v>44400</v>
      </c>
    </row>
    <row r="72" customFormat="false" ht="15" hidden="false" customHeight="true" outlineLevel="0" collapsed="false">
      <c r="A72" s="1" t="n">
        <v>2</v>
      </c>
      <c r="B72" s="3" t="s">
        <v>272</v>
      </c>
      <c r="C72" s="22" t="s">
        <v>387</v>
      </c>
      <c r="D72" s="23" t="s">
        <v>388</v>
      </c>
      <c r="E72" s="1" t="s">
        <v>389</v>
      </c>
      <c r="F72" s="22" t="s">
        <v>390</v>
      </c>
      <c r="G72" s="27"/>
      <c r="H72" s="1" t="s">
        <v>20</v>
      </c>
      <c r="I72" s="23" t="s">
        <v>391</v>
      </c>
      <c r="M72" s="22" t="s">
        <v>392</v>
      </c>
      <c r="N72" s="24" t="n">
        <v>44400</v>
      </c>
    </row>
    <row r="73" customFormat="false" ht="15" hidden="false" customHeight="true" outlineLevel="0" collapsed="false">
      <c r="A73" s="1" t="n">
        <v>2</v>
      </c>
      <c r="B73" s="3" t="s">
        <v>272</v>
      </c>
      <c r="C73" s="22" t="s">
        <v>393</v>
      </c>
      <c r="D73" s="23" t="s">
        <v>394</v>
      </c>
      <c r="E73" s="1" t="s">
        <v>395</v>
      </c>
      <c r="F73" s="22" t="s">
        <v>396</v>
      </c>
      <c r="G73" s="27"/>
      <c r="H73" s="1" t="s">
        <v>20</v>
      </c>
      <c r="I73" s="23" t="s">
        <v>391</v>
      </c>
      <c r="M73" s="22" t="s">
        <v>397</v>
      </c>
      <c r="N73" s="24" t="n">
        <v>44364</v>
      </c>
    </row>
    <row r="74" customFormat="false" ht="15" hidden="false" customHeight="true" outlineLevel="0" collapsed="false">
      <c r="A74" s="1" t="n">
        <v>2</v>
      </c>
      <c r="B74" s="3" t="s">
        <v>272</v>
      </c>
      <c r="C74" s="22" t="s">
        <v>398</v>
      </c>
      <c r="D74" s="23" t="s">
        <v>399</v>
      </c>
      <c r="E74" s="4" t="s">
        <v>400</v>
      </c>
      <c r="F74" s="28" t="s">
        <v>401</v>
      </c>
      <c r="G74" s="27"/>
      <c r="H74" s="1" t="s">
        <v>20</v>
      </c>
      <c r="I74" s="23" t="s">
        <v>402</v>
      </c>
      <c r="M74" s="22"/>
      <c r="N74" s="24" t="n">
        <v>44378</v>
      </c>
    </row>
    <row r="75" customFormat="false" ht="15" hidden="false" customHeight="true" outlineLevel="0" collapsed="false">
      <c r="A75" s="1" t="n">
        <v>2</v>
      </c>
      <c r="B75" s="3" t="s">
        <v>272</v>
      </c>
      <c r="C75" s="22" t="s">
        <v>403</v>
      </c>
      <c r="D75" s="23" t="s">
        <v>404</v>
      </c>
      <c r="E75" s="11" t="s">
        <v>405</v>
      </c>
      <c r="F75" s="22" t="s">
        <v>406</v>
      </c>
      <c r="G75" s="27"/>
      <c r="H75" s="1" t="s">
        <v>20</v>
      </c>
      <c r="I75" s="23" t="s">
        <v>86</v>
      </c>
      <c r="M75" s="22" t="s">
        <v>407</v>
      </c>
      <c r="N75" s="24" t="n">
        <v>44375</v>
      </c>
    </row>
    <row r="76" customFormat="false" ht="15" hidden="false" customHeight="true" outlineLevel="0" collapsed="false">
      <c r="A76" s="1" t="n">
        <v>2</v>
      </c>
      <c r="B76" s="3" t="s">
        <v>272</v>
      </c>
      <c r="C76" s="22" t="s">
        <v>408</v>
      </c>
      <c r="D76" s="23" t="s">
        <v>409</v>
      </c>
      <c r="E76" s="1" t="s">
        <v>410</v>
      </c>
      <c r="F76" s="22" t="s">
        <v>411</v>
      </c>
      <c r="G76" s="27"/>
      <c r="H76" s="1" t="s">
        <v>20</v>
      </c>
      <c r="I76" s="23" t="s">
        <v>63</v>
      </c>
      <c r="M76" s="22" t="s">
        <v>412</v>
      </c>
      <c r="N76" s="24" t="n">
        <v>44363</v>
      </c>
    </row>
    <row r="77" customFormat="false" ht="15" hidden="false" customHeight="true" outlineLevel="0" collapsed="false">
      <c r="A77" s="1" t="n">
        <v>2</v>
      </c>
      <c r="B77" s="3" t="s">
        <v>272</v>
      </c>
      <c r="C77" s="22" t="s">
        <v>413</v>
      </c>
      <c r="D77" s="23" t="s">
        <v>414</v>
      </c>
      <c r="E77" s="1" t="s">
        <v>415</v>
      </c>
      <c r="F77" s="28" t="s">
        <v>416</v>
      </c>
      <c r="G77" s="27"/>
      <c r="H77" s="1" t="s">
        <v>20</v>
      </c>
      <c r="I77" s="23" t="s">
        <v>417</v>
      </c>
      <c r="M77" s="22" t="s">
        <v>418</v>
      </c>
      <c r="N77" s="24" t="n">
        <v>44355</v>
      </c>
    </row>
    <row r="78" customFormat="false" ht="15" hidden="false" customHeight="true" outlineLevel="0" collapsed="false">
      <c r="A78" s="1" t="n">
        <v>2</v>
      </c>
      <c r="B78" s="3" t="s">
        <v>272</v>
      </c>
      <c r="C78" s="22" t="s">
        <v>419</v>
      </c>
      <c r="D78" s="23" t="s">
        <v>420</v>
      </c>
      <c r="E78" s="1" t="s">
        <v>421</v>
      </c>
      <c r="F78" s="22" t="s">
        <v>422</v>
      </c>
      <c r="G78" s="27"/>
      <c r="H78" s="1" t="s">
        <v>20</v>
      </c>
      <c r="I78" s="23" t="s">
        <v>423</v>
      </c>
      <c r="M78" s="28" t="s">
        <v>424</v>
      </c>
      <c r="N78" s="24" t="n">
        <v>44349</v>
      </c>
    </row>
    <row r="79" customFormat="false" ht="15" hidden="false" customHeight="true" outlineLevel="0" collapsed="false">
      <c r="A79" s="1" t="n">
        <v>2</v>
      </c>
      <c r="B79" s="3" t="s">
        <v>272</v>
      </c>
      <c r="C79" s="22" t="s">
        <v>425</v>
      </c>
      <c r="D79" s="23" t="s">
        <v>426</v>
      </c>
      <c r="F79" s="28" t="s">
        <v>427</v>
      </c>
      <c r="G79" s="27"/>
      <c r="H79" s="1" t="s">
        <v>20</v>
      </c>
      <c r="I79" s="23" t="s">
        <v>428</v>
      </c>
      <c r="M79" s="22" t="s">
        <v>429</v>
      </c>
      <c r="N79" s="24" t="n">
        <v>44350</v>
      </c>
    </row>
    <row r="80" customFormat="false" ht="15" hidden="false" customHeight="true" outlineLevel="0" collapsed="false">
      <c r="A80" s="1" t="n">
        <v>2</v>
      </c>
      <c r="B80" s="3" t="s">
        <v>272</v>
      </c>
      <c r="C80" s="22" t="s">
        <v>430</v>
      </c>
      <c r="D80" s="23" t="s">
        <v>431</v>
      </c>
      <c r="E80" s="14" t="s">
        <v>432</v>
      </c>
      <c r="F80" s="28" t="s">
        <v>433</v>
      </c>
      <c r="G80" s="27" t="n">
        <v>1</v>
      </c>
      <c r="H80" s="1" t="s">
        <v>20</v>
      </c>
      <c r="I80" s="23" t="s">
        <v>434</v>
      </c>
      <c r="M80" s="22" t="s">
        <v>435</v>
      </c>
      <c r="N80" s="24" t="n">
        <v>44331</v>
      </c>
    </row>
    <row r="81" customFormat="false" ht="15" hidden="false" customHeight="true" outlineLevel="0" collapsed="false">
      <c r="A81" s="1" t="n">
        <v>2</v>
      </c>
      <c r="B81" s="3" t="s">
        <v>272</v>
      </c>
      <c r="C81" s="22" t="s">
        <v>436</v>
      </c>
      <c r="D81" s="23" t="s">
        <v>437</v>
      </c>
      <c r="F81" s="28" t="s">
        <v>438</v>
      </c>
      <c r="G81" s="27" t="n">
        <v>1</v>
      </c>
      <c r="H81" s="1" t="s">
        <v>20</v>
      </c>
      <c r="I81" s="23" t="s">
        <v>439</v>
      </c>
      <c r="M81" s="28" t="s">
        <v>440</v>
      </c>
      <c r="N81" s="24" t="s">
        <v>441</v>
      </c>
    </row>
    <row r="82" customFormat="false" ht="15" hidden="false" customHeight="true" outlineLevel="0" collapsed="false">
      <c r="A82" s="1" t="n">
        <v>2</v>
      </c>
      <c r="B82" s="3" t="s">
        <v>272</v>
      </c>
      <c r="C82" s="22" t="s">
        <v>442</v>
      </c>
      <c r="D82" s="23" t="s">
        <v>443</v>
      </c>
      <c r="E82" s="31" t="s">
        <v>444</v>
      </c>
      <c r="F82" s="28" t="s">
        <v>445</v>
      </c>
      <c r="G82" s="27" t="n">
        <v>1</v>
      </c>
      <c r="H82" s="1" t="s">
        <v>20</v>
      </c>
      <c r="I82" s="23" t="s">
        <v>446</v>
      </c>
      <c r="M82" s="22" t="s">
        <v>447</v>
      </c>
      <c r="N82" s="24" t="n">
        <v>44448</v>
      </c>
    </row>
    <row r="83" customFormat="false" ht="15" hidden="false" customHeight="true" outlineLevel="0" collapsed="false">
      <c r="A83" s="1" t="n">
        <v>2</v>
      </c>
      <c r="B83" s="3" t="s">
        <v>272</v>
      </c>
      <c r="C83" s="22" t="s">
        <v>448</v>
      </c>
      <c r="D83" s="23" t="s">
        <v>449</v>
      </c>
      <c r="E83" s="32" t="s">
        <v>450</v>
      </c>
      <c r="F83" s="28" t="s">
        <v>451</v>
      </c>
      <c r="G83" s="27"/>
      <c r="H83" s="1" t="s">
        <v>20</v>
      </c>
      <c r="I83" s="23" t="s">
        <v>171</v>
      </c>
      <c r="M83" s="22" t="s">
        <v>452</v>
      </c>
      <c r="N83" s="24" t="n">
        <v>44445</v>
      </c>
    </row>
    <row r="84" customFormat="false" ht="15" hidden="false" customHeight="true" outlineLevel="0" collapsed="false">
      <c r="A84" s="1" t="n">
        <v>2</v>
      </c>
      <c r="B84" s="3" t="s">
        <v>272</v>
      </c>
      <c r="C84" s="22" t="s">
        <v>453</v>
      </c>
      <c r="D84" s="23" t="s">
        <v>454</v>
      </c>
      <c r="E84" s="1" t="s">
        <v>455</v>
      </c>
      <c r="F84" s="22" t="s">
        <v>456</v>
      </c>
      <c r="G84" s="27"/>
      <c r="H84" s="1" t="s">
        <v>20</v>
      </c>
      <c r="I84" s="23" t="s">
        <v>457</v>
      </c>
      <c r="M84" s="22" t="s">
        <v>458</v>
      </c>
      <c r="N84" s="24" t="n">
        <v>44270</v>
      </c>
    </row>
    <row r="85" customFormat="false" ht="15" hidden="false" customHeight="true" outlineLevel="0" collapsed="false">
      <c r="A85" s="1" t="n">
        <v>2</v>
      </c>
      <c r="B85" s="3" t="s">
        <v>272</v>
      </c>
      <c r="C85" s="22" t="s">
        <v>459</v>
      </c>
      <c r="D85" s="23" t="s">
        <v>460</v>
      </c>
      <c r="E85" s="1" t="s">
        <v>461</v>
      </c>
      <c r="F85" s="22" t="s">
        <v>462</v>
      </c>
      <c r="G85" s="27"/>
      <c r="H85" s="1" t="s">
        <v>20</v>
      </c>
      <c r="I85" s="23" t="s">
        <v>463</v>
      </c>
      <c r="M85" s="22" t="s">
        <v>464</v>
      </c>
      <c r="N85" s="24" t="n">
        <v>44138</v>
      </c>
    </row>
    <row r="86" customFormat="false" ht="15" hidden="false" customHeight="true" outlineLevel="0" collapsed="false">
      <c r="A86" s="1" t="n">
        <v>2</v>
      </c>
      <c r="B86" s="3" t="s">
        <v>272</v>
      </c>
      <c r="C86" s="22" t="s">
        <v>465</v>
      </c>
      <c r="D86" s="23" t="s">
        <v>466</v>
      </c>
      <c r="F86" s="22" t="s">
        <v>467</v>
      </c>
      <c r="G86" s="27" t="n">
        <v>1</v>
      </c>
      <c r="H86" s="1" t="s">
        <v>108</v>
      </c>
      <c r="I86" s="23" t="s">
        <v>213</v>
      </c>
      <c r="M86" s="28" t="s">
        <v>468</v>
      </c>
      <c r="N86" s="24" t="n">
        <v>44154</v>
      </c>
    </row>
    <row r="87" customFormat="false" ht="15" hidden="false" customHeight="true" outlineLevel="0" collapsed="false">
      <c r="A87" s="1" t="n">
        <v>2</v>
      </c>
      <c r="B87" s="3" t="s">
        <v>272</v>
      </c>
      <c r="C87" s="22" t="s">
        <v>469</v>
      </c>
      <c r="D87" s="23" t="s">
        <v>470</v>
      </c>
      <c r="E87" s="4" t="s">
        <v>471</v>
      </c>
      <c r="F87" s="22" t="s">
        <v>472</v>
      </c>
      <c r="G87" s="27"/>
      <c r="H87" s="1" t="s">
        <v>20</v>
      </c>
      <c r="I87" s="23" t="s">
        <v>473</v>
      </c>
      <c r="M87" s="22" t="s">
        <v>474</v>
      </c>
      <c r="N87" s="24" t="n">
        <v>44113</v>
      </c>
    </row>
    <row r="88" customFormat="false" ht="15" hidden="false" customHeight="true" outlineLevel="0" collapsed="false">
      <c r="A88" s="1" t="n">
        <v>2</v>
      </c>
      <c r="B88" s="3" t="s">
        <v>272</v>
      </c>
      <c r="C88" s="22" t="s">
        <v>475</v>
      </c>
      <c r="D88" s="23" t="s">
        <v>476</v>
      </c>
      <c r="E88" s="1" t="s">
        <v>477</v>
      </c>
      <c r="F88" s="28" t="s">
        <v>478</v>
      </c>
      <c r="G88" s="27"/>
      <c r="H88" s="1" t="s">
        <v>20</v>
      </c>
      <c r="I88" s="23" t="s">
        <v>479</v>
      </c>
      <c r="M88" s="22" t="s">
        <v>480</v>
      </c>
      <c r="N88" s="24" t="n">
        <v>44446</v>
      </c>
    </row>
    <row r="89" customFormat="false" ht="15" hidden="false" customHeight="true" outlineLevel="0" collapsed="false">
      <c r="A89" s="1" t="n">
        <v>2</v>
      </c>
      <c r="B89" s="3" t="s">
        <v>272</v>
      </c>
      <c r="C89" s="22" t="s">
        <v>481</v>
      </c>
      <c r="D89" s="23" t="s">
        <v>482</v>
      </c>
      <c r="E89" s="1" t="s">
        <v>483</v>
      </c>
      <c r="F89" s="28" t="s">
        <v>484</v>
      </c>
      <c r="G89" s="27"/>
      <c r="H89" s="1" t="s">
        <v>20</v>
      </c>
      <c r="I89" s="23" t="s">
        <v>485</v>
      </c>
      <c r="M89" s="22" t="s">
        <v>486</v>
      </c>
      <c r="N89" s="24" t="n">
        <v>44143</v>
      </c>
    </row>
    <row r="90" customFormat="false" ht="15" hidden="false" customHeight="true" outlineLevel="0" collapsed="false">
      <c r="A90" s="1" t="n">
        <v>2</v>
      </c>
      <c r="B90" s="3" t="s">
        <v>272</v>
      </c>
      <c r="C90" s="22" t="s">
        <v>487</v>
      </c>
      <c r="D90" s="23" t="s">
        <v>488</v>
      </c>
      <c r="E90" s="33" t="s">
        <v>489</v>
      </c>
      <c r="F90" s="22" t="s">
        <v>490</v>
      </c>
      <c r="G90" s="27"/>
      <c r="H90" s="1" t="s">
        <v>20</v>
      </c>
      <c r="I90" s="23" t="s">
        <v>491</v>
      </c>
      <c r="M90" s="22" t="s">
        <v>492</v>
      </c>
      <c r="N90" s="24" t="n">
        <v>44470</v>
      </c>
    </row>
    <row r="91" customFormat="false" ht="15" hidden="false" customHeight="true" outlineLevel="0" collapsed="false">
      <c r="A91" s="1" t="n">
        <v>2</v>
      </c>
      <c r="B91" s="3" t="s">
        <v>272</v>
      </c>
      <c r="C91" s="22" t="s">
        <v>493</v>
      </c>
      <c r="D91" s="23" t="s">
        <v>494</v>
      </c>
      <c r="F91" s="28" t="s">
        <v>495</v>
      </c>
      <c r="G91" s="27"/>
      <c r="H91" s="1" t="s">
        <v>20</v>
      </c>
      <c r="I91" s="23" t="s">
        <v>496</v>
      </c>
      <c r="M91" s="22"/>
      <c r="N91" s="24" t="n">
        <v>44465</v>
      </c>
    </row>
    <row r="92" customFormat="false" ht="15" hidden="false" customHeight="true" outlineLevel="0" collapsed="false">
      <c r="A92" s="1" t="n">
        <v>2</v>
      </c>
      <c r="B92" s="3" t="s">
        <v>272</v>
      </c>
      <c r="C92" s="22" t="s">
        <v>497</v>
      </c>
      <c r="D92" s="23" t="s">
        <v>498</v>
      </c>
      <c r="E92" s="4" t="s">
        <v>499</v>
      </c>
      <c r="F92" s="22" t="s">
        <v>500</v>
      </c>
      <c r="G92" s="27" t="n">
        <v>1</v>
      </c>
      <c r="H92" s="1" t="s">
        <v>20</v>
      </c>
      <c r="I92" s="23" t="s">
        <v>439</v>
      </c>
      <c r="M92" s="22"/>
      <c r="N92" s="24" t="n">
        <v>44562</v>
      </c>
    </row>
    <row r="93" customFormat="false" ht="15" hidden="false" customHeight="true" outlineLevel="0" collapsed="false">
      <c r="A93" s="1" t="n">
        <v>2</v>
      </c>
      <c r="B93" s="3" t="s">
        <v>272</v>
      </c>
      <c r="C93" s="22" t="s">
        <v>501</v>
      </c>
      <c r="D93" s="23" t="s">
        <v>502</v>
      </c>
      <c r="F93" s="22" t="s">
        <v>503</v>
      </c>
      <c r="G93" s="27" t="n">
        <v>1</v>
      </c>
      <c r="H93" s="1" t="s">
        <v>20</v>
      </c>
      <c r="I93" s="23" t="s">
        <v>504</v>
      </c>
      <c r="M93" s="22" t="s">
        <v>505</v>
      </c>
      <c r="N93" s="24" t="n">
        <v>44383</v>
      </c>
    </row>
    <row r="94" customFormat="false" ht="15" hidden="false" customHeight="true" outlineLevel="0" collapsed="false">
      <c r="A94" s="1" t="n">
        <v>2</v>
      </c>
      <c r="B94" s="3" t="s">
        <v>272</v>
      </c>
      <c r="C94" s="22" t="s">
        <v>506</v>
      </c>
      <c r="D94" s="23" t="s">
        <v>507</v>
      </c>
      <c r="E94" s="4" t="s">
        <v>508</v>
      </c>
      <c r="F94" s="22" t="s">
        <v>509</v>
      </c>
      <c r="G94" s="27"/>
      <c r="H94" s="1" t="s">
        <v>20</v>
      </c>
      <c r="I94" s="23" t="s">
        <v>69</v>
      </c>
      <c r="M94" s="22"/>
      <c r="N94" s="24"/>
    </row>
    <row r="95" customFormat="false" ht="15" hidden="false" customHeight="true" outlineLevel="0" collapsed="false">
      <c r="A95" s="1" t="n">
        <v>2</v>
      </c>
      <c r="B95" s="3" t="s">
        <v>272</v>
      </c>
      <c r="C95" s="22" t="s">
        <v>510</v>
      </c>
      <c r="D95" s="23" t="s">
        <v>511</v>
      </c>
      <c r="E95" s="1" t="s">
        <v>512</v>
      </c>
      <c r="F95" s="28" t="s">
        <v>513</v>
      </c>
      <c r="G95" s="27"/>
      <c r="H95" s="1" t="s">
        <v>20</v>
      </c>
      <c r="I95" s="23" t="s">
        <v>514</v>
      </c>
      <c r="M95" s="22" t="s">
        <v>515</v>
      </c>
      <c r="N95" s="24" t="n">
        <v>44474</v>
      </c>
    </row>
    <row r="96" customFormat="false" ht="15" hidden="false" customHeight="true" outlineLevel="0" collapsed="false">
      <c r="A96" s="1" t="n">
        <v>2</v>
      </c>
      <c r="B96" s="3" t="s">
        <v>272</v>
      </c>
      <c r="C96" s="22" t="s">
        <v>516</v>
      </c>
      <c r="D96" s="23" t="s">
        <v>517</v>
      </c>
      <c r="E96" s="4" t="s">
        <v>518</v>
      </c>
      <c r="F96" s="28" t="s">
        <v>519</v>
      </c>
      <c r="G96" s="27"/>
      <c r="H96" s="1" t="s">
        <v>20</v>
      </c>
      <c r="I96" s="23" t="s">
        <v>69</v>
      </c>
      <c r="M96" s="22"/>
      <c r="N96" s="24" t="n">
        <v>44461</v>
      </c>
    </row>
    <row r="97" customFormat="false" ht="15" hidden="false" customHeight="true" outlineLevel="0" collapsed="false">
      <c r="A97" s="1" t="n">
        <v>2</v>
      </c>
      <c r="B97" s="3" t="s">
        <v>272</v>
      </c>
      <c r="C97" s="22" t="s">
        <v>520</v>
      </c>
      <c r="D97" s="22" t="s">
        <v>521</v>
      </c>
      <c r="E97" s="1" t="s">
        <v>522</v>
      </c>
      <c r="F97" s="22" t="s">
        <v>523</v>
      </c>
      <c r="G97" s="27"/>
      <c r="H97" s="1" t="s">
        <v>20</v>
      </c>
      <c r="I97" s="22" t="s">
        <v>524</v>
      </c>
      <c r="M97" s="22" t="s">
        <v>525</v>
      </c>
      <c r="N97" s="22" t="s">
        <v>526</v>
      </c>
    </row>
    <row r="98" customFormat="false" ht="15" hidden="false" customHeight="true" outlineLevel="0" collapsed="false">
      <c r="A98" s="1" t="n">
        <v>2</v>
      </c>
      <c r="B98" s="3" t="s">
        <v>272</v>
      </c>
      <c r="C98" s="23" t="s">
        <v>527</v>
      </c>
      <c r="D98" s="22" t="s">
        <v>528</v>
      </c>
      <c r="E98" s="1" t="s">
        <v>529</v>
      </c>
      <c r="F98" s="28" t="s">
        <v>530</v>
      </c>
      <c r="G98" s="27"/>
      <c r="H98" s="1" t="s">
        <v>20</v>
      </c>
      <c r="I98" s="23" t="s">
        <v>531</v>
      </c>
      <c r="M98" s="22"/>
      <c r="N98" s="24" t="n">
        <v>44179</v>
      </c>
    </row>
    <row r="99" customFormat="false" ht="15" hidden="false" customHeight="true" outlineLevel="0" collapsed="false">
      <c r="A99" s="1" t="n">
        <v>2</v>
      </c>
      <c r="B99" s="3" t="s">
        <v>272</v>
      </c>
      <c r="C99" s="22" t="s">
        <v>257</v>
      </c>
      <c r="D99" s="22" t="s">
        <v>532</v>
      </c>
      <c r="E99" s="1" t="s">
        <v>533</v>
      </c>
      <c r="F99" s="28" t="s">
        <v>534</v>
      </c>
      <c r="G99" s="27"/>
      <c r="H99" s="1" t="s">
        <v>20</v>
      </c>
      <c r="I99" s="23" t="s">
        <v>535</v>
      </c>
      <c r="M99" s="22"/>
      <c r="N99" s="24" t="n">
        <v>44494</v>
      </c>
    </row>
    <row r="100" customFormat="false" ht="15" hidden="false" customHeight="true" outlineLevel="0" collapsed="false">
      <c r="A100" s="1" t="n">
        <v>2</v>
      </c>
      <c r="B100" s="3" t="s">
        <v>272</v>
      </c>
      <c r="C100" s="22" t="s">
        <v>536</v>
      </c>
      <c r="D100" s="23" t="s">
        <v>537</v>
      </c>
      <c r="E100" s="4" t="s">
        <v>538</v>
      </c>
      <c r="F100" s="28" t="s">
        <v>539</v>
      </c>
      <c r="G100" s="27"/>
      <c r="H100" s="1" t="s">
        <v>20</v>
      </c>
      <c r="I100" s="23" t="s">
        <v>301</v>
      </c>
      <c r="M100" s="22"/>
      <c r="N100" s="24" t="n">
        <v>44173</v>
      </c>
    </row>
    <row r="101" customFormat="false" ht="15" hidden="false" customHeight="true" outlineLevel="0" collapsed="false">
      <c r="A101" s="1" t="n">
        <v>2</v>
      </c>
      <c r="B101" s="3" t="s">
        <v>272</v>
      </c>
      <c r="C101" s="22" t="s">
        <v>216</v>
      </c>
      <c r="D101" s="23" t="s">
        <v>217</v>
      </c>
      <c r="F101" s="28" t="s">
        <v>218</v>
      </c>
      <c r="G101" s="27" t="n">
        <v>1</v>
      </c>
      <c r="H101" s="1" t="s">
        <v>108</v>
      </c>
      <c r="I101" s="23" t="s">
        <v>219</v>
      </c>
      <c r="M101" s="22"/>
      <c r="N101" s="22"/>
    </row>
    <row r="102" customFormat="false" ht="15" hidden="false" customHeight="true" outlineLevel="0" collapsed="false">
      <c r="A102" s="1" t="n">
        <v>2</v>
      </c>
      <c r="B102" s="3" t="s">
        <v>272</v>
      </c>
      <c r="C102" s="22" t="s">
        <v>540</v>
      </c>
      <c r="D102" s="23" t="s">
        <v>541</v>
      </c>
      <c r="E102" s="34" t="s">
        <v>542</v>
      </c>
      <c r="F102" s="22" t="s">
        <v>543</v>
      </c>
      <c r="G102" s="27"/>
      <c r="H102" s="1" t="s">
        <v>544</v>
      </c>
      <c r="I102" s="23" t="s">
        <v>545</v>
      </c>
      <c r="M102" s="22"/>
      <c r="N102" s="24"/>
    </row>
    <row r="103" customFormat="false" ht="15" hidden="false" customHeight="true" outlineLevel="0" collapsed="false">
      <c r="A103" s="1" t="n">
        <v>2</v>
      </c>
      <c r="B103" s="3" t="s">
        <v>272</v>
      </c>
      <c r="C103" s="22" t="s">
        <v>546</v>
      </c>
      <c r="D103" s="23" t="s">
        <v>547</v>
      </c>
      <c r="F103" s="22"/>
      <c r="G103" s="27"/>
      <c r="H103" s="1" t="s">
        <v>544</v>
      </c>
      <c r="I103" s="23" t="s">
        <v>548</v>
      </c>
      <c r="M103" s="22"/>
      <c r="N103" s="24"/>
    </row>
    <row r="104" customFormat="false" ht="15" hidden="false" customHeight="true" outlineLevel="0" collapsed="false">
      <c r="A104" s="1" t="n">
        <v>2</v>
      </c>
      <c r="B104" s="3" t="s">
        <v>272</v>
      </c>
      <c r="C104" s="22" t="s">
        <v>549</v>
      </c>
      <c r="D104" s="22" t="s">
        <v>550</v>
      </c>
      <c r="F104" s="22" t="s">
        <v>551</v>
      </c>
      <c r="G104" s="27"/>
      <c r="H104" s="1" t="s">
        <v>544</v>
      </c>
      <c r="I104" s="35" t="s">
        <v>552</v>
      </c>
      <c r="M104" s="22"/>
      <c r="N104" s="24"/>
    </row>
    <row r="105" customFormat="false" ht="15" hidden="false" customHeight="true" outlineLevel="0" collapsed="false">
      <c r="A105" s="1" t="n">
        <v>2</v>
      </c>
      <c r="B105" s="3" t="s">
        <v>272</v>
      </c>
      <c r="C105" s="22" t="s">
        <v>553</v>
      </c>
      <c r="D105" s="23" t="s">
        <v>554</v>
      </c>
      <c r="E105" s="36" t="s">
        <v>555</v>
      </c>
      <c r="F105" s="22" t="s">
        <v>556</v>
      </c>
      <c r="G105" s="27"/>
      <c r="H105" s="1" t="s">
        <v>544</v>
      </c>
      <c r="I105" s="23" t="s">
        <v>557</v>
      </c>
      <c r="M105" s="37" t="s">
        <v>558</v>
      </c>
      <c r="N105" s="22"/>
    </row>
    <row r="106" customFormat="false" ht="15" hidden="false" customHeight="true" outlineLevel="0" collapsed="false">
      <c r="A106" s="1" t="n">
        <v>2</v>
      </c>
      <c r="B106" s="3" t="s">
        <v>272</v>
      </c>
      <c r="C106" s="22" t="s">
        <v>559</v>
      </c>
      <c r="D106" s="23" t="s">
        <v>560</v>
      </c>
      <c r="E106" s="1" t="s">
        <v>561</v>
      </c>
      <c r="F106" s="22" t="s">
        <v>562</v>
      </c>
      <c r="G106" s="27"/>
      <c r="H106" s="1" t="s">
        <v>544</v>
      </c>
      <c r="I106" s="23" t="s">
        <v>176</v>
      </c>
      <c r="M106" s="37" t="s">
        <v>563</v>
      </c>
      <c r="N106" s="22"/>
    </row>
    <row r="107" customFormat="false" ht="15" hidden="false" customHeight="true" outlineLevel="0" collapsed="false">
      <c r="A107" s="1" t="n">
        <v>2</v>
      </c>
      <c r="B107" s="3" t="s">
        <v>272</v>
      </c>
      <c r="C107" s="22" t="s">
        <v>564</v>
      </c>
      <c r="D107" s="23" t="s">
        <v>565</v>
      </c>
      <c r="F107" s="22"/>
      <c r="G107" s="27"/>
      <c r="H107" s="1" t="s">
        <v>544</v>
      </c>
      <c r="I107" s="23" t="s">
        <v>566</v>
      </c>
      <c r="M107" s="22"/>
      <c r="N107" s="22"/>
    </row>
    <row r="108" customFormat="false" ht="15" hidden="false" customHeight="true" outlineLevel="0" collapsed="false">
      <c r="A108" s="1" t="n">
        <v>2</v>
      </c>
      <c r="B108" s="3" t="s">
        <v>272</v>
      </c>
      <c r="C108" s="22" t="s">
        <v>567</v>
      </c>
      <c r="D108" s="23" t="s">
        <v>568</v>
      </c>
      <c r="H108" s="23" t="s">
        <v>224</v>
      </c>
      <c r="I108" s="23" t="s">
        <v>224</v>
      </c>
      <c r="M108" s="22" t="s">
        <v>569</v>
      </c>
      <c r="N108" s="24" t="n">
        <v>44262</v>
      </c>
    </row>
    <row r="109" customFormat="false" ht="15" hidden="false" customHeight="true" outlineLevel="0" collapsed="false">
      <c r="A109" s="1" t="n">
        <v>2</v>
      </c>
      <c r="B109" s="3" t="s">
        <v>272</v>
      </c>
      <c r="C109" s="22" t="s">
        <v>570</v>
      </c>
      <c r="D109" s="23" t="s">
        <v>571</v>
      </c>
      <c r="E109" s="1" t="s">
        <v>572</v>
      </c>
      <c r="F109" s="22" t="s">
        <v>573</v>
      </c>
      <c r="H109" s="23" t="s">
        <v>224</v>
      </c>
      <c r="I109" s="23" t="s">
        <v>224</v>
      </c>
      <c r="M109" s="28" t="s">
        <v>574</v>
      </c>
      <c r="N109" s="24" t="n">
        <v>44390</v>
      </c>
    </row>
    <row r="110" customFormat="false" ht="15" hidden="false" customHeight="true" outlineLevel="0" collapsed="false">
      <c r="A110" s="1" t="n">
        <v>2</v>
      </c>
      <c r="B110" s="3" t="s">
        <v>272</v>
      </c>
      <c r="C110" s="22" t="s">
        <v>575</v>
      </c>
      <c r="D110" s="23" t="s">
        <v>576</v>
      </c>
      <c r="E110" s="20"/>
      <c r="F110" s="22" t="s">
        <v>577</v>
      </c>
      <c r="H110" s="23" t="s">
        <v>224</v>
      </c>
      <c r="I110" s="23" t="s">
        <v>224</v>
      </c>
      <c r="M110" s="22" t="s">
        <v>578</v>
      </c>
      <c r="N110" s="24" t="n">
        <v>44469</v>
      </c>
    </row>
    <row r="111" customFormat="false" ht="15" hidden="false" customHeight="true" outlineLevel="0" collapsed="false">
      <c r="A111" s="1" t="n">
        <v>2</v>
      </c>
      <c r="B111" s="3" t="s">
        <v>272</v>
      </c>
      <c r="C111" s="22" t="s">
        <v>579</v>
      </c>
      <c r="D111" s="23" t="s">
        <v>580</v>
      </c>
      <c r="E111" s="20" t="s">
        <v>581</v>
      </c>
      <c r="F111" s="22" t="s">
        <v>582</v>
      </c>
      <c r="H111" s="23" t="s">
        <v>224</v>
      </c>
      <c r="I111" s="23" t="s">
        <v>224</v>
      </c>
      <c r="M111" s="28" t="s">
        <v>583</v>
      </c>
      <c r="N111" s="22"/>
    </row>
    <row r="112" customFormat="false" ht="15" hidden="false" customHeight="true" outlineLevel="0" collapsed="false">
      <c r="A112" s="1" t="n">
        <v>2</v>
      </c>
      <c r="B112" s="3" t="s">
        <v>272</v>
      </c>
      <c r="C112" s="38" t="s">
        <v>584</v>
      </c>
      <c r="D112" s="38" t="s">
        <v>585</v>
      </c>
      <c r="E112" s="20" t="s">
        <v>586</v>
      </c>
      <c r="F112" s="28" t="s">
        <v>587</v>
      </c>
      <c r="H112" s="23" t="s">
        <v>224</v>
      </c>
      <c r="I112" s="23" t="s">
        <v>224</v>
      </c>
      <c r="M112" s="28" t="s">
        <v>588</v>
      </c>
      <c r="N112" s="24" t="n">
        <v>44317</v>
      </c>
    </row>
    <row r="113" customFormat="false" ht="15" hidden="false" customHeight="true" outlineLevel="0" collapsed="false">
      <c r="A113" s="1" t="n">
        <v>2</v>
      </c>
      <c r="B113" s="3" t="s">
        <v>272</v>
      </c>
      <c r="C113" s="22" t="s">
        <v>589</v>
      </c>
      <c r="D113" s="23" t="s">
        <v>590</v>
      </c>
      <c r="E113" s="1" t="s">
        <v>591</v>
      </c>
      <c r="F113" s="28" t="s">
        <v>592</v>
      </c>
      <c r="H113" s="23" t="s">
        <v>224</v>
      </c>
      <c r="I113" s="23" t="s">
        <v>224</v>
      </c>
      <c r="M113" s="22" t="s">
        <v>593</v>
      </c>
      <c r="N113" s="22"/>
    </row>
    <row r="114" customFormat="false" ht="15" hidden="false" customHeight="true" outlineLevel="0" collapsed="false">
      <c r="A114" s="1" t="n">
        <v>2</v>
      </c>
      <c r="B114" s="3" t="s">
        <v>272</v>
      </c>
      <c r="C114" s="22" t="s">
        <v>594</v>
      </c>
      <c r="D114" s="23" t="s">
        <v>595</v>
      </c>
      <c r="E114" s="1" t="s">
        <v>596</v>
      </c>
      <c r="F114" s="22" t="s">
        <v>597</v>
      </c>
      <c r="H114" s="23" t="s">
        <v>224</v>
      </c>
      <c r="I114" s="23" t="s">
        <v>224</v>
      </c>
      <c r="M114" s="39" t="s">
        <v>598</v>
      </c>
      <c r="N114" s="24"/>
    </row>
    <row r="115" customFormat="false" ht="15" hidden="false" customHeight="true" outlineLevel="0" collapsed="false">
      <c r="A115" s="1" t="n">
        <v>2</v>
      </c>
      <c r="B115" s="3" t="s">
        <v>272</v>
      </c>
      <c r="C115" s="22" t="s">
        <v>599</v>
      </c>
      <c r="D115" s="23" t="s">
        <v>600</v>
      </c>
      <c r="E115" s="1" t="s">
        <v>601</v>
      </c>
      <c r="F115" s="22" t="s">
        <v>602</v>
      </c>
      <c r="H115" s="23" t="s">
        <v>224</v>
      </c>
      <c r="I115" s="23" t="s">
        <v>224</v>
      </c>
      <c r="M115" s="22"/>
      <c r="N115" s="24"/>
    </row>
    <row r="116" customFormat="false" ht="15" hidden="false" customHeight="true" outlineLevel="0" collapsed="false">
      <c r="A116" s="1" t="n">
        <v>2</v>
      </c>
      <c r="B116" s="3" t="s">
        <v>272</v>
      </c>
      <c r="C116" s="22" t="s">
        <v>603</v>
      </c>
      <c r="D116" s="23" t="s">
        <v>604</v>
      </c>
      <c r="E116" s="1" t="s">
        <v>605</v>
      </c>
      <c r="F116" s="28" t="s">
        <v>606</v>
      </c>
      <c r="H116" s="23" t="s">
        <v>224</v>
      </c>
      <c r="I116" s="23" t="s">
        <v>224</v>
      </c>
      <c r="M116" s="22" t="s">
        <v>607</v>
      </c>
      <c r="N116" s="22"/>
    </row>
    <row r="117" customFormat="false" ht="15" hidden="false" customHeight="true" outlineLevel="0" collapsed="false">
      <c r="A117" s="1" t="n">
        <v>2</v>
      </c>
      <c r="B117" s="3" t="s">
        <v>272</v>
      </c>
      <c r="C117" s="22" t="s">
        <v>373</v>
      </c>
      <c r="D117" s="23" t="s">
        <v>608</v>
      </c>
      <c r="E117" s="1" t="s">
        <v>609</v>
      </c>
      <c r="F117" s="28" t="s">
        <v>610</v>
      </c>
      <c r="H117" s="23" t="s">
        <v>224</v>
      </c>
      <c r="I117" s="23" t="s">
        <v>224</v>
      </c>
      <c r="M117" s="31" t="s">
        <v>611</v>
      </c>
      <c r="N117" s="22"/>
    </row>
    <row r="118" customFormat="false" ht="15" hidden="false" customHeight="true" outlineLevel="0" collapsed="false">
      <c r="A118" s="1" t="n">
        <v>2</v>
      </c>
      <c r="B118" s="3" t="s">
        <v>272</v>
      </c>
      <c r="C118" s="1" t="s">
        <v>516</v>
      </c>
      <c r="D118" s="1" t="s">
        <v>612</v>
      </c>
      <c r="E118" s="20" t="s">
        <v>613</v>
      </c>
      <c r="F118" s="31" t="s">
        <v>614</v>
      </c>
      <c r="H118" s="23" t="s">
        <v>224</v>
      </c>
      <c r="I118" s="23" t="s">
        <v>224</v>
      </c>
      <c r="M118" s="22" t="s">
        <v>615</v>
      </c>
      <c r="N118" s="22"/>
    </row>
    <row r="119" customFormat="false" ht="15" hidden="false" customHeight="true" outlineLevel="0" collapsed="false">
      <c r="A119" s="1" t="n">
        <v>2</v>
      </c>
      <c r="B119" s="3" t="s">
        <v>272</v>
      </c>
      <c r="C119" s="22" t="s">
        <v>616</v>
      </c>
      <c r="D119" s="23" t="s">
        <v>617</v>
      </c>
      <c r="E119" s="1" t="s">
        <v>618</v>
      </c>
      <c r="F119" s="22" t="s">
        <v>619</v>
      </c>
      <c r="H119" s="23" t="s">
        <v>224</v>
      </c>
      <c r="I119" s="23" t="s">
        <v>224</v>
      </c>
      <c r="M119" s="22"/>
      <c r="N119" s="24"/>
    </row>
    <row r="120" customFormat="false" ht="15" hidden="false" customHeight="true" outlineLevel="0" collapsed="false">
      <c r="A120" s="1" t="n">
        <v>2</v>
      </c>
      <c r="B120" s="3" t="s">
        <v>272</v>
      </c>
      <c r="C120" s="22" t="s">
        <v>620</v>
      </c>
      <c r="D120" s="23" t="s">
        <v>621</v>
      </c>
      <c r="F120" s="28" t="s">
        <v>622</v>
      </c>
      <c r="H120" s="23" t="s">
        <v>120</v>
      </c>
      <c r="I120" s="23" t="s">
        <v>623</v>
      </c>
      <c r="M120" s="22"/>
      <c r="N120" s="24" t="n">
        <v>44491</v>
      </c>
    </row>
    <row r="121" customFormat="false" ht="15" hidden="false" customHeight="true" outlineLevel="0" collapsed="false">
      <c r="A121" s="1" t="n">
        <v>2</v>
      </c>
      <c r="B121" s="3" t="s">
        <v>272</v>
      </c>
      <c r="C121" s="22" t="s">
        <v>549</v>
      </c>
      <c r="D121" s="23" t="s">
        <v>624</v>
      </c>
      <c r="F121" s="28" t="s">
        <v>625</v>
      </c>
      <c r="H121" s="23" t="s">
        <v>120</v>
      </c>
      <c r="I121" s="23" t="s">
        <v>623</v>
      </c>
      <c r="M121" s="22"/>
      <c r="N121" s="24" t="n">
        <v>44482</v>
      </c>
    </row>
    <row r="122" customFormat="false" ht="15" hidden="false" customHeight="true" outlineLevel="0" collapsed="false">
      <c r="A122" s="1" t="n">
        <v>2</v>
      </c>
      <c r="B122" s="3" t="s">
        <v>272</v>
      </c>
      <c r="C122" s="22" t="s">
        <v>626</v>
      </c>
      <c r="D122" s="23" t="s">
        <v>627</v>
      </c>
      <c r="F122" s="28" t="s">
        <v>628</v>
      </c>
      <c r="H122" s="23" t="s">
        <v>120</v>
      </c>
      <c r="I122" s="23" t="s">
        <v>629</v>
      </c>
      <c r="M122" s="22"/>
      <c r="N122" s="24" t="n">
        <v>44483</v>
      </c>
    </row>
    <row r="123" customFormat="false" ht="15" hidden="false" customHeight="true" outlineLevel="0" collapsed="false">
      <c r="A123" s="1" t="n">
        <v>2</v>
      </c>
      <c r="B123" s="3" t="s">
        <v>272</v>
      </c>
      <c r="C123" s="22" t="s">
        <v>630</v>
      </c>
      <c r="D123" s="23" t="s">
        <v>631</v>
      </c>
      <c r="F123" s="28" t="s">
        <v>632</v>
      </c>
      <c r="H123" s="23" t="s">
        <v>120</v>
      </c>
      <c r="I123" s="23" t="s">
        <v>633</v>
      </c>
      <c r="M123" s="22"/>
      <c r="N123" s="24" t="n">
        <v>44348</v>
      </c>
    </row>
    <row r="124" customFormat="false" ht="15" hidden="false" customHeight="true" outlineLevel="0" collapsed="false">
      <c r="A124" s="1" t="n">
        <v>2</v>
      </c>
      <c r="B124" s="3" t="s">
        <v>272</v>
      </c>
      <c r="C124" s="22" t="s">
        <v>634</v>
      </c>
      <c r="D124" s="23" t="s">
        <v>635</v>
      </c>
      <c r="F124" s="28" t="s">
        <v>636</v>
      </c>
      <c r="H124" s="23" t="s">
        <v>120</v>
      </c>
      <c r="I124" s="23" t="s">
        <v>637</v>
      </c>
      <c r="M124" s="22"/>
      <c r="N124" s="24" t="n">
        <v>44161</v>
      </c>
    </row>
    <row r="125" customFormat="false" ht="15" hidden="false" customHeight="true" outlineLevel="0" collapsed="false">
      <c r="A125" s="1" t="n">
        <v>2</v>
      </c>
      <c r="B125" s="3" t="s">
        <v>272</v>
      </c>
      <c r="C125" s="22" t="s">
        <v>638</v>
      </c>
      <c r="D125" s="23" t="s">
        <v>639</v>
      </c>
      <c r="F125" s="28"/>
      <c r="H125" s="23" t="s">
        <v>120</v>
      </c>
      <c r="I125" s="23" t="s">
        <v>640</v>
      </c>
      <c r="M125" s="22"/>
      <c r="N125" s="24"/>
    </row>
    <row r="126" customFormat="false" ht="15" hidden="false" customHeight="true" outlineLevel="0" collapsed="false">
      <c r="A126" s="1" t="n">
        <v>2</v>
      </c>
      <c r="B126" s="3" t="s">
        <v>272</v>
      </c>
      <c r="C126" s="22" t="s">
        <v>641</v>
      </c>
      <c r="D126" s="28" t="s">
        <v>642</v>
      </c>
      <c r="E126" s="28"/>
      <c r="F126" s="28" t="s">
        <v>643</v>
      </c>
      <c r="H126" s="23" t="s">
        <v>644</v>
      </c>
      <c r="I126" s="23" t="s">
        <v>645</v>
      </c>
      <c r="M126" s="22"/>
      <c r="N126" s="24" t="n">
        <v>44369</v>
      </c>
    </row>
    <row r="127" customFormat="false" ht="15" hidden="false" customHeight="true" outlineLevel="0" collapsed="false">
      <c r="A127" s="1" t="n">
        <v>2</v>
      </c>
      <c r="B127" s="3" t="s">
        <v>272</v>
      </c>
      <c r="C127" s="22" t="s">
        <v>641</v>
      </c>
      <c r="D127" s="28" t="s">
        <v>646</v>
      </c>
      <c r="E127" s="28"/>
      <c r="F127" s="28" t="s">
        <v>647</v>
      </c>
      <c r="H127" s="23" t="s">
        <v>644</v>
      </c>
      <c r="I127" s="23" t="s">
        <v>645</v>
      </c>
      <c r="M127" s="22"/>
      <c r="N127" s="24" t="n">
        <v>44293</v>
      </c>
    </row>
    <row r="128" customFormat="false" ht="15" hidden="false" customHeight="true" outlineLevel="0" collapsed="false">
      <c r="A128" s="1" t="n">
        <v>2</v>
      </c>
      <c r="B128" s="3" t="s">
        <v>272</v>
      </c>
      <c r="C128" s="22" t="s">
        <v>641</v>
      </c>
      <c r="D128" s="28" t="s">
        <v>648</v>
      </c>
      <c r="E128" s="28"/>
      <c r="F128" s="28" t="s">
        <v>649</v>
      </c>
      <c r="H128" s="23" t="s">
        <v>644</v>
      </c>
      <c r="I128" s="23" t="s">
        <v>645</v>
      </c>
      <c r="M128" s="22"/>
      <c r="N128" s="24" t="n">
        <v>44295</v>
      </c>
    </row>
    <row r="129" customFormat="false" ht="15" hidden="false" customHeight="true" outlineLevel="0" collapsed="false">
      <c r="A129" s="1" t="n">
        <v>2</v>
      </c>
      <c r="B129" s="3" t="s">
        <v>272</v>
      </c>
      <c r="C129" s="22" t="s">
        <v>641</v>
      </c>
      <c r="D129" s="28" t="s">
        <v>650</v>
      </c>
      <c r="E129" s="28"/>
      <c r="F129" s="28" t="s">
        <v>651</v>
      </c>
      <c r="H129" s="23" t="s">
        <v>644</v>
      </c>
      <c r="I129" s="23" t="s">
        <v>652</v>
      </c>
      <c r="M129" s="22"/>
      <c r="N129" s="24" t="n">
        <v>44253</v>
      </c>
    </row>
    <row r="130" customFormat="false" ht="15" hidden="false" customHeight="true" outlineLevel="0" collapsed="false">
      <c r="A130" s="1" t="n">
        <v>2</v>
      </c>
      <c r="B130" s="3" t="s">
        <v>272</v>
      </c>
      <c r="C130" s="22" t="s">
        <v>641</v>
      </c>
      <c r="D130" s="28" t="s">
        <v>653</v>
      </c>
      <c r="E130" s="28"/>
      <c r="F130" s="28" t="s">
        <v>654</v>
      </c>
      <c r="H130" s="23" t="s">
        <v>644</v>
      </c>
      <c r="I130" s="23" t="s">
        <v>652</v>
      </c>
      <c r="M130" s="22"/>
      <c r="N130" s="24" t="n">
        <v>44168</v>
      </c>
    </row>
    <row r="131" customFormat="false" ht="15" hidden="false" customHeight="true" outlineLevel="0" collapsed="false">
      <c r="A131" s="1" t="n">
        <v>2</v>
      </c>
      <c r="B131" s="3" t="s">
        <v>272</v>
      </c>
      <c r="C131" s="22" t="s">
        <v>641</v>
      </c>
      <c r="D131" s="28" t="s">
        <v>655</v>
      </c>
      <c r="E131" s="28"/>
      <c r="F131" s="28" t="s">
        <v>656</v>
      </c>
      <c r="H131" s="23" t="s">
        <v>644</v>
      </c>
      <c r="I131" s="23" t="s">
        <v>657</v>
      </c>
      <c r="M131" s="22"/>
      <c r="N131" s="24" t="n">
        <v>44146</v>
      </c>
    </row>
    <row r="132" customFormat="false" ht="15" hidden="false" customHeight="true" outlineLevel="0" collapsed="false">
      <c r="A132" s="1" t="n">
        <v>2</v>
      </c>
      <c r="B132" s="3" t="s">
        <v>272</v>
      </c>
      <c r="C132" s="22" t="s">
        <v>641</v>
      </c>
      <c r="D132" s="28" t="s">
        <v>658</v>
      </c>
      <c r="E132" s="28"/>
      <c r="F132" s="28" t="s">
        <v>659</v>
      </c>
      <c r="H132" s="23" t="s">
        <v>644</v>
      </c>
      <c r="I132" s="23" t="s">
        <v>645</v>
      </c>
      <c r="M132" s="22"/>
      <c r="N132" s="24" t="n">
        <v>44378</v>
      </c>
    </row>
    <row r="133" customFormat="false" ht="15" hidden="false" customHeight="true" outlineLevel="0" collapsed="false">
      <c r="A133" s="1" t="n">
        <v>2</v>
      </c>
      <c r="B133" s="3" t="s">
        <v>272</v>
      </c>
      <c r="C133" s="22" t="s">
        <v>641</v>
      </c>
      <c r="D133" s="23" t="s">
        <v>660</v>
      </c>
      <c r="E133" s="23"/>
      <c r="F133" s="28" t="s">
        <v>661</v>
      </c>
      <c r="H133" s="23" t="s">
        <v>644</v>
      </c>
      <c r="I133" s="23" t="s">
        <v>86</v>
      </c>
      <c r="M133" s="22"/>
      <c r="N133" s="24" t="n">
        <v>44249</v>
      </c>
    </row>
    <row r="134" customFormat="false" ht="15" hidden="false" customHeight="true" outlineLevel="0" collapsed="false">
      <c r="A134" s="1" t="n">
        <v>2</v>
      </c>
      <c r="B134" s="3" t="s">
        <v>272</v>
      </c>
      <c r="C134" s="22" t="s">
        <v>662</v>
      </c>
      <c r="D134" s="23" t="s">
        <v>663</v>
      </c>
      <c r="E134" s="23"/>
      <c r="F134" s="28" t="s">
        <v>664</v>
      </c>
      <c r="H134" s="23" t="s">
        <v>644</v>
      </c>
      <c r="I134" s="23" t="s">
        <v>645</v>
      </c>
      <c r="M134" s="22"/>
      <c r="N134" s="24" t="n">
        <v>44245</v>
      </c>
    </row>
    <row r="135" customFormat="false" ht="15" hidden="false" customHeight="true" outlineLevel="0" collapsed="false">
      <c r="A135" s="1" t="n">
        <v>2</v>
      </c>
      <c r="B135" s="3" t="s">
        <v>272</v>
      </c>
      <c r="C135" s="22" t="s">
        <v>662</v>
      </c>
      <c r="D135" s="23" t="s">
        <v>665</v>
      </c>
      <c r="E135" s="23"/>
      <c r="F135" s="28" t="s">
        <v>666</v>
      </c>
      <c r="H135" s="23" t="s">
        <v>644</v>
      </c>
      <c r="I135" s="23" t="s">
        <v>667</v>
      </c>
      <c r="M135" s="22"/>
      <c r="N135" s="40" t="s">
        <v>668</v>
      </c>
    </row>
    <row r="136" customFormat="false" ht="15" hidden="false" customHeight="true" outlineLevel="0" collapsed="false">
      <c r="A136" s="1" t="n">
        <v>2</v>
      </c>
      <c r="B136" s="3" t="s">
        <v>272</v>
      </c>
      <c r="C136" s="22" t="s">
        <v>669</v>
      </c>
      <c r="D136" s="23" t="s">
        <v>670</v>
      </c>
      <c r="E136" s="23"/>
      <c r="F136" s="28" t="s">
        <v>671</v>
      </c>
      <c r="H136" s="23" t="s">
        <v>644</v>
      </c>
      <c r="I136" s="23" t="s">
        <v>672</v>
      </c>
      <c r="M136" s="22"/>
      <c r="N136" s="24" t="n">
        <v>44511</v>
      </c>
    </row>
    <row r="137" customFormat="false" ht="15" hidden="false" customHeight="true" outlineLevel="0" collapsed="false">
      <c r="A137" s="1" t="n">
        <v>2</v>
      </c>
      <c r="B137" s="3" t="s">
        <v>272</v>
      </c>
      <c r="C137" s="22" t="s">
        <v>662</v>
      </c>
      <c r="D137" s="23" t="s">
        <v>673</v>
      </c>
      <c r="E137" s="23"/>
      <c r="F137" s="22"/>
      <c r="H137" s="23" t="s">
        <v>644</v>
      </c>
      <c r="I137" s="23" t="s">
        <v>645</v>
      </c>
      <c r="M137" s="22"/>
      <c r="N137" s="22"/>
    </row>
    <row r="138" s="41" customFormat="true" ht="15" hidden="false" customHeight="true" outlineLevel="0" collapsed="false">
      <c r="A138" s="41" t="n">
        <v>2</v>
      </c>
      <c r="B138" s="41" t="s">
        <v>272</v>
      </c>
      <c r="C138" s="42" t="s">
        <v>674</v>
      </c>
      <c r="D138" s="43" t="s">
        <v>675</v>
      </c>
      <c r="H138" s="41" t="s">
        <v>676</v>
      </c>
      <c r="I138" s="43" t="s">
        <v>677</v>
      </c>
    </row>
    <row r="139" customFormat="false" ht="15" hidden="false" customHeight="true" outlineLevel="0" collapsed="false">
      <c r="A139" s="10" t="n">
        <v>2</v>
      </c>
      <c r="B139" s="10" t="s">
        <v>272</v>
      </c>
      <c r="C139" s="22" t="s">
        <v>678</v>
      </c>
      <c r="D139" s="23" t="s">
        <v>679</v>
      </c>
      <c r="E139" s="1" t="s">
        <v>680</v>
      </c>
      <c r="F139" s="28" t="s">
        <v>681</v>
      </c>
      <c r="H139" s="1" t="s">
        <v>676</v>
      </c>
      <c r="I139" s="23" t="s">
        <v>682</v>
      </c>
      <c r="M139" s="22"/>
      <c r="N139" s="24" t="n">
        <v>43466</v>
      </c>
      <c r="P139" s="1" t="s">
        <v>680</v>
      </c>
    </row>
    <row r="140" customFormat="false" ht="15" hidden="false" customHeight="true" outlineLevel="0" collapsed="false">
      <c r="A140" s="10" t="n">
        <v>2</v>
      </c>
      <c r="B140" s="10" t="s">
        <v>272</v>
      </c>
      <c r="C140" s="22" t="s">
        <v>683</v>
      </c>
      <c r="D140" s="23" t="s">
        <v>684</v>
      </c>
      <c r="E140" s="1" t="s">
        <v>685</v>
      </c>
      <c r="F140" s="28" t="s">
        <v>686</v>
      </c>
      <c r="H140" s="1" t="s">
        <v>676</v>
      </c>
      <c r="I140" s="23" t="s">
        <v>687</v>
      </c>
      <c r="M140" s="22"/>
      <c r="N140" s="24" t="n">
        <v>44259</v>
      </c>
      <c r="P140" s="1" t="s">
        <v>685</v>
      </c>
    </row>
    <row r="141" customFormat="false" ht="15" hidden="false" customHeight="true" outlineLevel="0" collapsed="false">
      <c r="A141" s="10" t="n">
        <v>2</v>
      </c>
      <c r="B141" s="10" t="s">
        <v>272</v>
      </c>
      <c r="C141" s="22" t="s">
        <v>688</v>
      </c>
      <c r="D141" s="23" t="s">
        <v>689</v>
      </c>
      <c r="E141" s="1" t="s">
        <v>690</v>
      </c>
      <c r="F141" s="28" t="s">
        <v>691</v>
      </c>
      <c r="H141" s="1" t="s">
        <v>676</v>
      </c>
      <c r="I141" s="23" t="s">
        <v>176</v>
      </c>
      <c r="M141" s="22" t="s">
        <v>692</v>
      </c>
      <c r="N141" s="24" t="n">
        <v>44284</v>
      </c>
      <c r="P141" s="1" t="s">
        <v>690</v>
      </c>
    </row>
    <row r="142" customFormat="false" ht="15" hidden="false" customHeight="true" outlineLevel="0" collapsed="false">
      <c r="A142" s="10" t="n">
        <v>2</v>
      </c>
      <c r="B142" s="10" t="s">
        <v>272</v>
      </c>
      <c r="C142" s="22" t="s">
        <v>693</v>
      </c>
      <c r="D142" s="23" t="s">
        <v>694</v>
      </c>
      <c r="E142" s="1" t="s">
        <v>695</v>
      </c>
      <c r="F142" s="28" t="s">
        <v>696</v>
      </c>
      <c r="H142" s="1" t="s">
        <v>676</v>
      </c>
      <c r="I142" s="23" t="s">
        <v>171</v>
      </c>
      <c r="M142" s="22" t="s">
        <v>697</v>
      </c>
      <c r="N142" s="24" t="n">
        <v>44291</v>
      </c>
      <c r="P142" s="1" t="s">
        <v>695</v>
      </c>
    </row>
    <row r="143" customFormat="false" ht="15" hidden="false" customHeight="true" outlineLevel="0" collapsed="false">
      <c r="A143" s="10" t="n">
        <v>2</v>
      </c>
      <c r="B143" s="10" t="s">
        <v>272</v>
      </c>
      <c r="C143" s="22" t="s">
        <v>698</v>
      </c>
      <c r="D143" s="23" t="s">
        <v>699</v>
      </c>
      <c r="E143" s="1" t="s">
        <v>700</v>
      </c>
      <c r="F143" s="22"/>
      <c r="H143" s="1" t="s">
        <v>676</v>
      </c>
      <c r="I143" s="23" t="s">
        <v>701</v>
      </c>
      <c r="M143" s="22"/>
      <c r="N143" s="24"/>
      <c r="P143" s="1" t="s">
        <v>700</v>
      </c>
    </row>
    <row r="144" customFormat="false" ht="15" hidden="false" customHeight="true" outlineLevel="0" collapsed="false">
      <c r="A144" s="10" t="n">
        <v>2</v>
      </c>
      <c r="B144" s="10" t="s">
        <v>272</v>
      </c>
      <c r="C144" s="22" t="s">
        <v>693</v>
      </c>
      <c r="D144" s="23" t="s">
        <v>702</v>
      </c>
      <c r="E144" s="1" t="s">
        <v>703</v>
      </c>
      <c r="F144" s="28" t="s">
        <v>704</v>
      </c>
      <c r="H144" s="1" t="s">
        <v>676</v>
      </c>
      <c r="I144" s="23" t="s">
        <v>705</v>
      </c>
      <c r="M144" s="22"/>
      <c r="N144" s="24" t="n">
        <v>44389</v>
      </c>
      <c r="P144" s="1" t="s">
        <v>703</v>
      </c>
    </row>
    <row r="145" customFormat="false" ht="15" hidden="false" customHeight="true" outlineLevel="0" collapsed="false">
      <c r="A145" s="10" t="n">
        <v>2</v>
      </c>
      <c r="B145" s="10" t="s">
        <v>272</v>
      </c>
      <c r="C145" s="22" t="s">
        <v>706</v>
      </c>
      <c r="D145" s="23" t="s">
        <v>707</v>
      </c>
      <c r="E145" s="1" t="s">
        <v>708</v>
      </c>
      <c r="F145" s="22" t="s">
        <v>709</v>
      </c>
      <c r="H145" s="1" t="s">
        <v>676</v>
      </c>
      <c r="I145" s="23" t="s">
        <v>710</v>
      </c>
      <c r="M145" s="22" t="s">
        <v>711</v>
      </c>
      <c r="N145" s="24" t="n">
        <v>44501</v>
      </c>
      <c r="P145" s="1" t="s">
        <v>708</v>
      </c>
    </row>
    <row r="146" customFormat="false" ht="15" hidden="false" customHeight="true" outlineLevel="0" collapsed="false">
      <c r="A146" s="10" t="n">
        <v>2</v>
      </c>
      <c r="B146" s="10" t="s">
        <v>272</v>
      </c>
      <c r="C146" s="1" t="s">
        <v>712</v>
      </c>
      <c r="D146" s="1" t="s">
        <v>713</v>
      </c>
      <c r="H146" s="1" t="s">
        <v>714</v>
      </c>
      <c r="I146" s="1" t="s">
        <v>715</v>
      </c>
    </row>
    <row r="147" customFormat="false" ht="15" hidden="false" customHeight="true" outlineLevel="0" collapsed="false">
      <c r="A147" s="10" t="n">
        <v>2</v>
      </c>
      <c r="B147" s="10" t="s">
        <v>272</v>
      </c>
      <c r="C147" s="1" t="s">
        <v>716</v>
      </c>
      <c r="D147" s="1" t="s">
        <v>145</v>
      </c>
      <c r="E147" s="1" t="s">
        <v>146</v>
      </c>
      <c r="F147" s="31" t="s">
        <v>717</v>
      </c>
      <c r="H147" s="1" t="s">
        <v>714</v>
      </c>
      <c r="I147" s="1" t="s">
        <v>718</v>
      </c>
      <c r="M147" s="31" t="s">
        <v>149</v>
      </c>
      <c r="N147" s="44" t="n">
        <v>44071</v>
      </c>
      <c r="P147" s="1" t="s">
        <v>146</v>
      </c>
    </row>
    <row r="148" customFormat="false" ht="15" hidden="false" customHeight="true" outlineLevel="0" collapsed="false">
      <c r="A148" s="10" t="n">
        <v>2</v>
      </c>
      <c r="B148" s="10" t="s">
        <v>272</v>
      </c>
      <c r="C148" s="1" t="s">
        <v>719</v>
      </c>
      <c r="D148" s="1" t="s">
        <v>179</v>
      </c>
      <c r="E148" s="1" t="s">
        <v>180</v>
      </c>
      <c r="F148" s="31" t="s">
        <v>720</v>
      </c>
      <c r="H148" s="1" t="s">
        <v>714</v>
      </c>
      <c r="I148" s="1" t="s">
        <v>182</v>
      </c>
      <c r="M148" s="31" t="s">
        <v>183</v>
      </c>
      <c r="N148" s="44" t="n">
        <v>44124</v>
      </c>
      <c r="P148" s="1" t="s">
        <v>180</v>
      </c>
    </row>
    <row r="149" customFormat="false" ht="15" hidden="false" customHeight="true" outlineLevel="0" collapsed="false">
      <c r="A149" s="10" t="n">
        <v>2</v>
      </c>
      <c r="B149" s="10" t="s">
        <v>272</v>
      </c>
      <c r="C149" s="1" t="s">
        <v>674</v>
      </c>
      <c r="D149" s="45" t="s">
        <v>721</v>
      </c>
      <c r="E149" s="1" t="s">
        <v>722</v>
      </c>
      <c r="F149" s="31" t="s">
        <v>723</v>
      </c>
      <c r="H149" s="1" t="s">
        <v>714</v>
      </c>
      <c r="I149" s="45" t="s">
        <v>724</v>
      </c>
      <c r="M149" s="31" t="s">
        <v>725</v>
      </c>
      <c r="N149" s="44" t="n">
        <v>44473</v>
      </c>
      <c r="P149" s="1" t="s">
        <v>722</v>
      </c>
    </row>
    <row r="150" customFormat="false" ht="15" hidden="false" customHeight="true" outlineLevel="0" collapsed="false">
      <c r="A150" s="10" t="n">
        <v>2</v>
      </c>
      <c r="B150" s="10" t="s">
        <v>272</v>
      </c>
      <c r="C150" s="1" t="s">
        <v>373</v>
      </c>
      <c r="D150" s="45" t="s">
        <v>726</v>
      </c>
      <c r="E150" s="1" t="s">
        <v>727</v>
      </c>
      <c r="F150" s="31" t="s">
        <v>728</v>
      </c>
      <c r="H150" s="1" t="s">
        <v>714</v>
      </c>
      <c r="I150" s="45" t="s">
        <v>63</v>
      </c>
      <c r="M150" s="31" t="s">
        <v>729</v>
      </c>
      <c r="N150" s="44" t="n">
        <v>44201</v>
      </c>
      <c r="P150" s="1" t="s">
        <v>727</v>
      </c>
    </row>
    <row r="151" customFormat="false" ht="15" hidden="false" customHeight="true" outlineLevel="0" collapsed="false">
      <c r="A151" s="10" t="n">
        <v>3</v>
      </c>
      <c r="B151" s="10" t="s">
        <v>730</v>
      </c>
      <c r="C151" s="1" t="s">
        <v>373</v>
      </c>
      <c r="D151" s="1" t="s">
        <v>731</v>
      </c>
      <c r="E151" s="1" t="s">
        <v>732</v>
      </c>
      <c r="F151" s="31" t="s">
        <v>733</v>
      </c>
      <c r="H151" s="1" t="s">
        <v>20</v>
      </c>
      <c r="I151" s="46" t="s">
        <v>734</v>
      </c>
      <c r="M151" s="31" t="s">
        <v>735</v>
      </c>
      <c r="N151" s="44" t="n">
        <v>44517</v>
      </c>
      <c r="P151" s="1" t="s">
        <v>732</v>
      </c>
    </row>
    <row r="152" customFormat="false" ht="15" hidden="false" customHeight="true" outlineLevel="0" collapsed="false">
      <c r="A152" s="10" t="n">
        <v>3</v>
      </c>
      <c r="B152" s="10" t="s">
        <v>730</v>
      </c>
      <c r="C152" s="1" t="s">
        <v>736</v>
      </c>
      <c r="D152" s="1" t="s">
        <v>737</v>
      </c>
      <c r="E152" s="1" t="s">
        <v>738</v>
      </c>
      <c r="F152" s="31" t="s">
        <v>739</v>
      </c>
      <c r="H152" s="1" t="s">
        <v>20</v>
      </c>
      <c r="I152" s="1" t="s">
        <v>740</v>
      </c>
      <c r="M152" s="31" t="s">
        <v>741</v>
      </c>
      <c r="N152" s="44" t="n">
        <v>44522</v>
      </c>
      <c r="P152" s="1" t="s">
        <v>738</v>
      </c>
    </row>
    <row r="153" customFormat="false" ht="15" hidden="false" customHeight="true" outlineLevel="0" collapsed="false">
      <c r="A153" s="10" t="n">
        <v>3</v>
      </c>
      <c r="B153" s="10" t="s">
        <v>730</v>
      </c>
      <c r="C153" s="1" t="s">
        <v>742</v>
      </c>
      <c r="D153" s="1" t="s">
        <v>743</v>
      </c>
      <c r="E153" s="1" t="s">
        <v>744</v>
      </c>
      <c r="F153" s="31" t="s">
        <v>745</v>
      </c>
      <c r="H153" s="1" t="s">
        <v>20</v>
      </c>
      <c r="I153" s="1" t="s">
        <v>171</v>
      </c>
      <c r="M153" s="31" t="s">
        <v>746</v>
      </c>
      <c r="N153" s="44" t="n">
        <v>44531</v>
      </c>
      <c r="P153" s="1" t="s">
        <v>744</v>
      </c>
    </row>
    <row r="154" customFormat="false" ht="15" hidden="false" customHeight="true" outlineLevel="0" collapsed="false">
      <c r="A154" s="10" t="n">
        <v>3</v>
      </c>
      <c r="B154" s="10" t="s">
        <v>730</v>
      </c>
      <c r="C154" s="1" t="s">
        <v>747</v>
      </c>
      <c r="D154" s="1" t="s">
        <v>748</v>
      </c>
      <c r="E154" s="1" t="s">
        <v>749</v>
      </c>
      <c r="F154" s="28" t="s">
        <v>750</v>
      </c>
      <c r="H154" s="1" t="s">
        <v>20</v>
      </c>
      <c r="I154" s="1" t="s">
        <v>176</v>
      </c>
      <c r="M154" s="37" t="s">
        <v>751</v>
      </c>
      <c r="N154" s="44" t="n">
        <v>44543</v>
      </c>
      <c r="P154" s="1" t="s">
        <v>749</v>
      </c>
    </row>
    <row r="155" customFormat="false" ht="15" hidden="false" customHeight="true" outlineLevel="0" collapsed="false">
      <c r="A155" s="10" t="n">
        <v>3</v>
      </c>
      <c r="B155" s="10" t="s">
        <v>730</v>
      </c>
      <c r="C155" s="1" t="s">
        <v>752</v>
      </c>
      <c r="D155" s="1" t="s">
        <v>753</v>
      </c>
      <c r="E155" s="1" t="s">
        <v>754</v>
      </c>
      <c r="F155" s="31" t="s">
        <v>755</v>
      </c>
      <c r="H155" s="1" t="s">
        <v>20</v>
      </c>
      <c r="I155" s="1" t="s">
        <v>756</v>
      </c>
      <c r="M155" s="31" t="s">
        <v>757</v>
      </c>
      <c r="N155" s="44" t="n">
        <v>44543</v>
      </c>
      <c r="P155" s="1" t="s">
        <v>754</v>
      </c>
    </row>
    <row r="156" customFormat="false" ht="15" hidden="false" customHeight="true" outlineLevel="0" collapsed="false">
      <c r="A156" s="10" t="n">
        <v>3</v>
      </c>
      <c r="B156" s="10" t="s">
        <v>730</v>
      </c>
      <c r="C156" s="1" t="s">
        <v>758</v>
      </c>
      <c r="D156" s="1" t="s">
        <v>759</v>
      </c>
      <c r="E156" s="1" t="s">
        <v>760</v>
      </c>
      <c r="F156" s="31" t="s">
        <v>761</v>
      </c>
      <c r="H156" s="1" t="s">
        <v>20</v>
      </c>
      <c r="I156" s="1" t="s">
        <v>762</v>
      </c>
      <c r="M156" s="31" t="s">
        <v>763</v>
      </c>
      <c r="N156" s="44" t="n">
        <v>44544</v>
      </c>
      <c r="P156" s="1" t="s">
        <v>760</v>
      </c>
    </row>
    <row r="157" customFormat="false" ht="15" hidden="false" customHeight="true" outlineLevel="0" collapsed="false">
      <c r="A157" s="10" t="n">
        <v>3</v>
      </c>
      <c r="B157" s="10" t="s">
        <v>730</v>
      </c>
      <c r="C157" s="1" t="s">
        <v>764</v>
      </c>
      <c r="D157" s="1" t="s">
        <v>765</v>
      </c>
      <c r="E157" s="1" t="s">
        <v>766</v>
      </c>
      <c r="F157" s="31" t="s">
        <v>767</v>
      </c>
      <c r="H157" s="1" t="s">
        <v>20</v>
      </c>
      <c r="I157" s="1" t="s">
        <v>768</v>
      </c>
      <c r="M157" s="31" t="s">
        <v>769</v>
      </c>
      <c r="N157" s="44" t="n">
        <v>44553</v>
      </c>
      <c r="P157" s="1" t="s">
        <v>766</v>
      </c>
    </row>
    <row r="158" customFormat="false" ht="15" hidden="false" customHeight="true" outlineLevel="0" collapsed="false">
      <c r="A158" s="10" t="n">
        <v>3</v>
      </c>
      <c r="B158" s="10" t="s">
        <v>730</v>
      </c>
      <c r="C158" s="1" t="s">
        <v>770</v>
      </c>
      <c r="D158" s="45" t="s">
        <v>771</v>
      </c>
      <c r="E158" s="1" t="s">
        <v>772</v>
      </c>
      <c r="F158" s="28" t="s">
        <v>773</v>
      </c>
      <c r="H158" s="1" t="s">
        <v>20</v>
      </c>
      <c r="I158" s="1" t="s">
        <v>774</v>
      </c>
      <c r="M158" s="28" t="s">
        <v>775</v>
      </c>
      <c r="N158" s="44" t="n">
        <v>44557</v>
      </c>
      <c r="P158" s="1" t="s">
        <v>772</v>
      </c>
    </row>
    <row r="159" customFormat="false" ht="15" hidden="false" customHeight="true" outlineLevel="0" collapsed="false">
      <c r="A159" s="10" t="n">
        <v>3</v>
      </c>
      <c r="B159" s="10" t="s">
        <v>730</v>
      </c>
      <c r="C159" s="1" t="s">
        <v>776</v>
      </c>
      <c r="D159" s="1" t="s">
        <v>777</v>
      </c>
      <c r="E159" s="1" t="s">
        <v>778</v>
      </c>
      <c r="F159" s="28" t="s">
        <v>779</v>
      </c>
      <c r="H159" s="1" t="s">
        <v>20</v>
      </c>
      <c r="I159" s="1" t="s">
        <v>780</v>
      </c>
      <c r="M159" s="31" t="s">
        <v>781</v>
      </c>
      <c r="N159" s="44" t="n">
        <v>44567</v>
      </c>
      <c r="P159" s="1" t="s">
        <v>778</v>
      </c>
    </row>
    <row r="160" customFormat="false" ht="15" hidden="false" customHeight="true" outlineLevel="0" collapsed="false">
      <c r="A160" s="10" t="n">
        <v>3</v>
      </c>
      <c r="B160" s="10" t="s">
        <v>730</v>
      </c>
      <c r="C160" s="1" t="s">
        <v>782</v>
      </c>
      <c r="D160" s="45" t="s">
        <v>783</v>
      </c>
      <c r="E160" s="1" t="s">
        <v>784</v>
      </c>
      <c r="F160" s="28" t="s">
        <v>785</v>
      </c>
      <c r="H160" s="1" t="s">
        <v>20</v>
      </c>
      <c r="I160" s="1" t="s">
        <v>786</v>
      </c>
      <c r="M160" s="28"/>
      <c r="N160" s="44" t="n">
        <v>44571</v>
      </c>
      <c r="P160" s="1" t="s">
        <v>784</v>
      </c>
    </row>
    <row r="161" customFormat="false" ht="15" hidden="false" customHeight="true" outlineLevel="0" collapsed="false">
      <c r="A161" s="10" t="n">
        <v>3</v>
      </c>
      <c r="B161" s="10" t="s">
        <v>730</v>
      </c>
      <c r="C161" s="1" t="s">
        <v>787</v>
      </c>
      <c r="D161" s="1" t="s">
        <v>788</v>
      </c>
      <c r="E161" s="1" t="s">
        <v>243</v>
      </c>
      <c r="F161" s="28" t="s">
        <v>789</v>
      </c>
      <c r="H161" s="1" t="s">
        <v>20</v>
      </c>
      <c r="I161" s="22" t="s">
        <v>790</v>
      </c>
      <c r="M161" s="28" t="s">
        <v>791</v>
      </c>
      <c r="N161" s="24" t="n">
        <v>44581</v>
      </c>
      <c r="P161" s="1" t="s">
        <v>243</v>
      </c>
    </row>
    <row r="162" customFormat="false" ht="15" hidden="false" customHeight="true" outlineLevel="0" collapsed="false">
      <c r="A162" s="10" t="n">
        <v>3</v>
      </c>
      <c r="B162" s="10" t="s">
        <v>730</v>
      </c>
      <c r="C162" s="1" t="s">
        <v>792</v>
      </c>
      <c r="D162" s="45" t="s">
        <v>793</v>
      </c>
      <c r="E162" s="1" t="s">
        <v>794</v>
      </c>
      <c r="F162" s="28" t="s">
        <v>795</v>
      </c>
      <c r="H162" s="1" t="s">
        <v>20</v>
      </c>
      <c r="I162" s="1" t="s">
        <v>796</v>
      </c>
      <c r="M162" s="28" t="s">
        <v>797</v>
      </c>
      <c r="N162" s="44" t="n">
        <v>44588</v>
      </c>
      <c r="P162" s="1" t="s">
        <v>794</v>
      </c>
    </row>
    <row r="163" customFormat="false" ht="15" hidden="false" customHeight="true" outlineLevel="0" collapsed="false">
      <c r="A163" s="10" t="n">
        <v>3</v>
      </c>
      <c r="B163" s="10" t="s">
        <v>730</v>
      </c>
      <c r="C163" s="1" t="s">
        <v>798</v>
      </c>
      <c r="D163" s="1" t="s">
        <v>799</v>
      </c>
      <c r="E163" s="4" t="s">
        <v>800</v>
      </c>
      <c r="F163" s="28" t="s">
        <v>801</v>
      </c>
      <c r="H163" s="1" t="s">
        <v>20</v>
      </c>
      <c r="I163" s="46" t="s">
        <v>802</v>
      </c>
      <c r="M163" s="28" t="s">
        <v>803</v>
      </c>
      <c r="N163" s="24" t="n">
        <v>44590</v>
      </c>
      <c r="P163" s="4" t="s">
        <v>800</v>
      </c>
    </row>
    <row r="164" customFormat="false" ht="15" hidden="false" customHeight="true" outlineLevel="0" collapsed="false">
      <c r="A164" s="10" t="n">
        <v>3</v>
      </c>
      <c r="B164" s="10" t="s">
        <v>730</v>
      </c>
      <c r="C164" s="1" t="s">
        <v>804</v>
      </c>
      <c r="D164" s="1" t="s">
        <v>805</v>
      </c>
      <c r="E164" s="1" t="s">
        <v>806</v>
      </c>
      <c r="F164" s="28" t="s">
        <v>807</v>
      </c>
      <c r="H164" s="1" t="s">
        <v>20</v>
      </c>
      <c r="I164" s="1" t="s">
        <v>808</v>
      </c>
      <c r="M164" s="31" t="s">
        <v>809</v>
      </c>
      <c r="N164" s="44" t="n">
        <v>44607</v>
      </c>
      <c r="P164" s="1" t="s">
        <v>806</v>
      </c>
    </row>
    <row r="165" customFormat="false" ht="15" hidden="false" customHeight="true" outlineLevel="0" collapsed="false">
      <c r="A165" s="10" t="n">
        <v>3</v>
      </c>
      <c r="B165" s="10" t="s">
        <v>730</v>
      </c>
      <c r="C165" s="1" t="s">
        <v>810</v>
      </c>
      <c r="D165" s="1" t="s">
        <v>811</v>
      </c>
      <c r="E165" s="4" t="s">
        <v>812</v>
      </c>
      <c r="F165" s="28" t="s">
        <v>813</v>
      </c>
      <c r="H165" s="1" t="s">
        <v>20</v>
      </c>
      <c r="I165" s="23" t="s">
        <v>814</v>
      </c>
      <c r="M165" s="47" t="s">
        <v>815</v>
      </c>
      <c r="N165" s="24" t="n">
        <v>44616</v>
      </c>
      <c r="P165" s="4" t="s">
        <v>812</v>
      </c>
    </row>
    <row r="166" customFormat="false" ht="15" hidden="false" customHeight="true" outlineLevel="0" collapsed="false">
      <c r="A166" s="10" t="n">
        <v>3</v>
      </c>
      <c r="B166" s="10" t="s">
        <v>730</v>
      </c>
      <c r="C166" s="48" t="s">
        <v>816</v>
      </c>
      <c r="D166" s="1" t="s">
        <v>817</v>
      </c>
      <c r="E166" s="1" t="s">
        <v>818</v>
      </c>
      <c r="F166" s="31" t="s">
        <v>819</v>
      </c>
      <c r="H166" s="1" t="s">
        <v>20</v>
      </c>
      <c r="I166" s="1" t="s">
        <v>86</v>
      </c>
      <c r="M166" s="31" t="s">
        <v>820</v>
      </c>
      <c r="N166" s="44" t="n">
        <v>44616</v>
      </c>
      <c r="P166" s="1" t="s">
        <v>818</v>
      </c>
    </row>
    <row r="167" customFormat="false" ht="15" hidden="false" customHeight="true" outlineLevel="0" collapsed="false">
      <c r="A167" s="10" t="n">
        <v>3</v>
      </c>
      <c r="B167" s="10" t="s">
        <v>730</v>
      </c>
      <c r="C167" s="1" t="s">
        <v>821</v>
      </c>
      <c r="D167" s="45" t="s">
        <v>822</v>
      </c>
      <c r="F167" s="28" t="s">
        <v>823</v>
      </c>
      <c r="H167" s="1" t="s">
        <v>20</v>
      </c>
      <c r="I167" s="1" t="s">
        <v>824</v>
      </c>
      <c r="M167" s="28" t="s">
        <v>825</v>
      </c>
      <c r="N167" s="44" t="n">
        <v>44617</v>
      </c>
    </row>
    <row r="168" customFormat="false" ht="15" hidden="false" customHeight="true" outlineLevel="0" collapsed="false">
      <c r="A168" s="10" t="n">
        <v>3</v>
      </c>
      <c r="B168" s="10" t="s">
        <v>730</v>
      </c>
      <c r="C168" s="1" t="s">
        <v>826</v>
      </c>
      <c r="D168" s="45" t="s">
        <v>827</v>
      </c>
      <c r="E168" s="1" t="s">
        <v>828</v>
      </c>
      <c r="F168" s="28" t="s">
        <v>829</v>
      </c>
      <c r="H168" s="1" t="s">
        <v>20</v>
      </c>
      <c r="I168" s="1" t="s">
        <v>830</v>
      </c>
      <c r="M168" s="28" t="s">
        <v>831</v>
      </c>
      <c r="N168" s="44" t="n">
        <v>44618</v>
      </c>
      <c r="P168" s="1" t="s">
        <v>828</v>
      </c>
    </row>
    <row r="169" customFormat="false" ht="15" hidden="false" customHeight="true" outlineLevel="0" collapsed="false">
      <c r="A169" s="10" t="n">
        <v>3</v>
      </c>
      <c r="B169" s="10" t="s">
        <v>730</v>
      </c>
      <c r="C169" s="1" t="s">
        <v>832</v>
      </c>
      <c r="D169" s="1" t="s">
        <v>833</v>
      </c>
      <c r="E169" s="1" t="s">
        <v>834</v>
      </c>
      <c r="F169" s="28" t="s">
        <v>835</v>
      </c>
      <c r="H169" s="1" t="s">
        <v>20</v>
      </c>
      <c r="I169" s="1" t="s">
        <v>514</v>
      </c>
      <c r="M169" s="31" t="s">
        <v>836</v>
      </c>
      <c r="N169" s="44" t="n">
        <v>44620</v>
      </c>
      <c r="P169" s="1" t="s">
        <v>834</v>
      </c>
    </row>
    <row r="170" customFormat="false" ht="15" hidden="false" customHeight="true" outlineLevel="0" collapsed="false">
      <c r="A170" s="10" t="n">
        <v>3</v>
      </c>
      <c r="B170" s="10" t="s">
        <v>730</v>
      </c>
      <c r="C170" s="1" t="s">
        <v>837</v>
      </c>
      <c r="D170" s="45" t="s">
        <v>838</v>
      </c>
      <c r="E170" s="4" t="s">
        <v>839</v>
      </c>
      <c r="F170" s="28" t="s">
        <v>840</v>
      </c>
      <c r="H170" s="1" t="s">
        <v>20</v>
      </c>
      <c r="I170" s="1" t="s">
        <v>69</v>
      </c>
      <c r="M170" s="28" t="s">
        <v>841</v>
      </c>
      <c r="N170" s="44" t="n">
        <v>44621</v>
      </c>
      <c r="P170" s="4" t="s">
        <v>839</v>
      </c>
    </row>
    <row r="171" customFormat="false" ht="15" hidden="false" customHeight="true" outlineLevel="0" collapsed="false">
      <c r="A171" s="10" t="n">
        <v>3</v>
      </c>
      <c r="B171" s="10" t="s">
        <v>730</v>
      </c>
      <c r="C171" s="49" t="s">
        <v>842</v>
      </c>
      <c r="D171" s="45" t="s">
        <v>843</v>
      </c>
      <c r="F171" s="28" t="s">
        <v>844</v>
      </c>
      <c r="H171" s="1" t="s">
        <v>120</v>
      </c>
      <c r="I171" s="1" t="s">
        <v>845</v>
      </c>
      <c r="M171" s="28" t="s">
        <v>846</v>
      </c>
      <c r="N171" s="44" t="n">
        <v>44621</v>
      </c>
    </row>
    <row r="172" customFormat="false" ht="15" hidden="false" customHeight="true" outlineLevel="0" collapsed="false">
      <c r="A172" s="10" t="n">
        <v>3</v>
      </c>
      <c r="B172" s="10" t="s">
        <v>730</v>
      </c>
      <c r="C172" s="1" t="s">
        <v>847</v>
      </c>
      <c r="D172" s="1" t="s">
        <v>585</v>
      </c>
      <c r="E172" s="4" t="s">
        <v>848</v>
      </c>
      <c r="F172" s="31" t="s">
        <v>840</v>
      </c>
      <c r="H172" s="1" t="s">
        <v>20</v>
      </c>
      <c r="I172" s="1" t="s">
        <v>69</v>
      </c>
      <c r="M172" s="31" t="s">
        <v>849</v>
      </c>
      <c r="N172" s="44" t="n">
        <v>44621</v>
      </c>
      <c r="P172" s="4" t="s">
        <v>848</v>
      </c>
    </row>
    <row r="173" customFormat="false" ht="15" hidden="false" customHeight="true" outlineLevel="0" collapsed="false">
      <c r="A173" s="10" t="n">
        <v>3</v>
      </c>
      <c r="B173" s="10" t="s">
        <v>730</v>
      </c>
      <c r="C173" s="1" t="s">
        <v>850</v>
      </c>
      <c r="D173" s="1" t="s">
        <v>851</v>
      </c>
      <c r="E173" s="1" t="s">
        <v>852</v>
      </c>
      <c r="F173" s="28" t="s">
        <v>853</v>
      </c>
      <c r="H173" s="1" t="s">
        <v>20</v>
      </c>
      <c r="I173" s="46" t="s">
        <v>854</v>
      </c>
      <c r="M173" s="31" t="s">
        <v>855</v>
      </c>
      <c r="N173" s="44" t="n">
        <v>44630</v>
      </c>
      <c r="P173" s="1" t="s">
        <v>852</v>
      </c>
    </row>
    <row r="174" customFormat="false" ht="15" hidden="false" customHeight="true" outlineLevel="0" collapsed="false">
      <c r="A174" s="10" t="n">
        <v>3</v>
      </c>
      <c r="B174" s="10" t="s">
        <v>730</v>
      </c>
      <c r="C174" s="1" t="s">
        <v>856</v>
      </c>
      <c r="D174" s="1" t="s">
        <v>857</v>
      </c>
      <c r="E174" s="1" t="s">
        <v>858</v>
      </c>
      <c r="F174" s="31" t="s">
        <v>859</v>
      </c>
      <c r="H174" s="1" t="s">
        <v>20</v>
      </c>
      <c r="I174" s="1" t="s">
        <v>176</v>
      </c>
      <c r="M174" s="31" t="s">
        <v>860</v>
      </c>
      <c r="N174" s="44" t="n">
        <v>44630</v>
      </c>
      <c r="P174" s="1" t="s">
        <v>858</v>
      </c>
    </row>
    <row r="175" customFormat="false" ht="15" hidden="false" customHeight="true" outlineLevel="0" collapsed="false">
      <c r="A175" s="10" t="n">
        <v>3</v>
      </c>
      <c r="B175" s="10" t="s">
        <v>730</v>
      </c>
      <c r="C175" s="1" t="s">
        <v>861</v>
      </c>
      <c r="D175" s="1" t="s">
        <v>862</v>
      </c>
      <c r="E175" s="1" t="s">
        <v>863</v>
      </c>
      <c r="F175" s="28" t="s">
        <v>864</v>
      </c>
      <c r="H175" s="1" t="s">
        <v>20</v>
      </c>
      <c r="I175" s="1" t="s">
        <v>865</v>
      </c>
      <c r="M175" s="31" t="s">
        <v>866</v>
      </c>
      <c r="N175" s="44" t="n">
        <v>44634</v>
      </c>
      <c r="P175" s="1" t="s">
        <v>863</v>
      </c>
    </row>
    <row r="176" customFormat="false" ht="15" hidden="false" customHeight="true" outlineLevel="0" collapsed="false">
      <c r="A176" s="10" t="n">
        <v>3</v>
      </c>
      <c r="B176" s="10" t="s">
        <v>730</v>
      </c>
      <c r="C176" s="1" t="s">
        <v>867</v>
      </c>
      <c r="D176" s="1" t="s">
        <v>868</v>
      </c>
      <c r="E176" s="1" t="s">
        <v>869</v>
      </c>
      <c r="F176" s="31" t="s">
        <v>870</v>
      </c>
      <c r="H176" s="1" t="s">
        <v>20</v>
      </c>
      <c r="I176" s="1" t="s">
        <v>871</v>
      </c>
      <c r="M176" s="31" t="s">
        <v>872</v>
      </c>
      <c r="N176" s="44" t="n">
        <v>44646</v>
      </c>
      <c r="P176" s="1" t="s">
        <v>869</v>
      </c>
    </row>
    <row r="177" customFormat="false" ht="15" hidden="false" customHeight="true" outlineLevel="0" collapsed="false">
      <c r="A177" s="10" t="n">
        <v>3</v>
      </c>
      <c r="B177" s="10" t="s">
        <v>730</v>
      </c>
      <c r="C177" s="1" t="s">
        <v>873</v>
      </c>
      <c r="D177" s="1" t="s">
        <v>874</v>
      </c>
      <c r="F177" s="31" t="s">
        <v>875</v>
      </c>
      <c r="H177" s="1" t="s">
        <v>20</v>
      </c>
      <c r="I177" s="1" t="s">
        <v>439</v>
      </c>
      <c r="M177" s="31" t="s">
        <v>876</v>
      </c>
      <c r="N177" s="44" t="n">
        <v>44648</v>
      </c>
    </row>
    <row r="178" customFormat="false" ht="15" hidden="false" customHeight="true" outlineLevel="0" collapsed="false">
      <c r="A178" s="10" t="n">
        <v>3</v>
      </c>
      <c r="B178" s="10" t="s">
        <v>730</v>
      </c>
      <c r="C178" s="1" t="s">
        <v>877</v>
      </c>
      <c r="D178" s="1" t="s">
        <v>878</v>
      </c>
      <c r="F178" s="31" t="s">
        <v>879</v>
      </c>
      <c r="H178" s="1" t="s">
        <v>20</v>
      </c>
      <c r="I178" s="1" t="s">
        <v>880</v>
      </c>
      <c r="M178" s="31" t="s">
        <v>881</v>
      </c>
      <c r="N178" s="44" t="n">
        <v>44650</v>
      </c>
    </row>
    <row r="179" customFormat="false" ht="15" hidden="false" customHeight="true" outlineLevel="0" collapsed="false">
      <c r="A179" s="10" t="n">
        <v>3</v>
      </c>
      <c r="B179" s="10" t="s">
        <v>730</v>
      </c>
      <c r="C179" s="1" t="s">
        <v>882</v>
      </c>
      <c r="D179" s="1" t="s">
        <v>883</v>
      </c>
      <c r="E179" s="1" t="s">
        <v>884</v>
      </c>
      <c r="F179" s="31" t="s">
        <v>885</v>
      </c>
      <c r="H179" s="1" t="s">
        <v>20</v>
      </c>
      <c r="I179" s="1" t="s">
        <v>768</v>
      </c>
      <c r="M179" s="31" t="s">
        <v>886</v>
      </c>
      <c r="N179" s="44" t="n">
        <v>44651</v>
      </c>
      <c r="P179" s="1" t="s">
        <v>884</v>
      </c>
    </row>
    <row r="180" customFormat="false" ht="15" hidden="false" customHeight="true" outlineLevel="0" collapsed="false">
      <c r="A180" s="10" t="n">
        <v>3</v>
      </c>
      <c r="B180" s="10" t="s">
        <v>730</v>
      </c>
      <c r="C180" s="50" t="s">
        <v>887</v>
      </c>
      <c r="D180" s="1" t="s">
        <v>888</v>
      </c>
      <c r="E180" s="4" t="s">
        <v>889</v>
      </c>
      <c r="F180" s="31" t="s">
        <v>890</v>
      </c>
      <c r="H180" s="1" t="s">
        <v>224</v>
      </c>
      <c r="I180" s="1" t="s">
        <v>891</v>
      </c>
      <c r="M180" s="31" t="s">
        <v>892</v>
      </c>
      <c r="N180" s="44" t="n">
        <v>44653</v>
      </c>
      <c r="P180" s="4" t="s">
        <v>889</v>
      </c>
    </row>
    <row r="181" customFormat="false" ht="15" hidden="false" customHeight="true" outlineLevel="0" collapsed="false">
      <c r="A181" s="51" t="n">
        <v>3</v>
      </c>
      <c r="B181" s="51" t="s">
        <v>730</v>
      </c>
      <c r="C181" s="1" t="s">
        <v>893</v>
      </c>
      <c r="D181" s="1" t="s">
        <v>894</v>
      </c>
      <c r="E181" s="1" t="s">
        <v>895</v>
      </c>
      <c r="F181" s="31" t="s">
        <v>896</v>
      </c>
      <c r="H181" s="1" t="s">
        <v>20</v>
      </c>
      <c r="I181" s="1" t="s">
        <v>715</v>
      </c>
      <c r="M181" s="31" t="s">
        <v>897</v>
      </c>
      <c r="N181" s="44" t="n">
        <v>44655</v>
      </c>
      <c r="P181" s="1" t="s">
        <v>895</v>
      </c>
    </row>
    <row r="182" customFormat="false" ht="15" hidden="false" customHeight="true" outlineLevel="0" collapsed="false">
      <c r="A182" s="51" t="n">
        <v>3</v>
      </c>
      <c r="B182" s="51" t="s">
        <v>730</v>
      </c>
      <c r="C182" s="1" t="s">
        <v>898</v>
      </c>
      <c r="D182" s="1" t="s">
        <v>899</v>
      </c>
      <c r="E182" s="1" t="s">
        <v>900</v>
      </c>
      <c r="F182" s="31" t="s">
        <v>901</v>
      </c>
      <c r="H182" s="1" t="s">
        <v>20</v>
      </c>
      <c r="I182" s="1" t="s">
        <v>902</v>
      </c>
      <c r="M182" s="37" t="s">
        <v>903</v>
      </c>
      <c r="N182" s="44" t="n">
        <v>44663</v>
      </c>
      <c r="P182" s="1" t="s">
        <v>900</v>
      </c>
    </row>
    <row r="183" customFormat="false" ht="15" hidden="false" customHeight="true" outlineLevel="0" collapsed="false">
      <c r="A183" s="51" t="n">
        <v>3</v>
      </c>
      <c r="B183" s="51" t="s">
        <v>730</v>
      </c>
      <c r="C183" s="1" t="s">
        <v>904</v>
      </c>
      <c r="D183" s="1" t="s">
        <v>905</v>
      </c>
      <c r="E183" s="45" t="s">
        <v>906</v>
      </c>
      <c r="F183" s="31" t="s">
        <v>907</v>
      </c>
      <c r="H183" s="1" t="s">
        <v>20</v>
      </c>
      <c r="I183" s="1" t="s">
        <v>301</v>
      </c>
      <c r="M183" s="31" t="s">
        <v>908</v>
      </c>
      <c r="N183" s="44" t="n">
        <v>44672</v>
      </c>
      <c r="P183" s="45" t="s">
        <v>906</v>
      </c>
    </row>
    <row r="184" customFormat="false" ht="15" hidden="false" customHeight="true" outlineLevel="0" collapsed="false">
      <c r="A184" s="51" t="n">
        <v>3</v>
      </c>
      <c r="B184" s="51" t="s">
        <v>730</v>
      </c>
      <c r="C184" s="1" t="s">
        <v>909</v>
      </c>
      <c r="D184" s="1" t="s">
        <v>910</v>
      </c>
      <c r="E184" s="1" t="s">
        <v>911</v>
      </c>
      <c r="F184" s="31" t="s">
        <v>912</v>
      </c>
      <c r="H184" s="1" t="s">
        <v>20</v>
      </c>
      <c r="I184" s="1" t="s">
        <v>880</v>
      </c>
      <c r="M184" s="31" t="s">
        <v>913</v>
      </c>
      <c r="N184" s="44" t="n">
        <v>44683</v>
      </c>
      <c r="P184" s="1" t="s">
        <v>911</v>
      </c>
    </row>
    <row r="185" customFormat="false" ht="15" hidden="false" customHeight="true" outlineLevel="0" collapsed="false">
      <c r="A185" s="51" t="n">
        <v>3</v>
      </c>
      <c r="B185" s="51" t="s">
        <v>730</v>
      </c>
      <c r="C185" s="52" t="s">
        <v>914</v>
      </c>
      <c r="D185" s="1" t="s">
        <v>915</v>
      </c>
      <c r="E185" s="1" t="s">
        <v>916</v>
      </c>
      <c r="F185" s="31" t="s">
        <v>917</v>
      </c>
      <c r="H185" s="1" t="s">
        <v>224</v>
      </c>
      <c r="I185" s="1" t="s">
        <v>918</v>
      </c>
      <c r="M185" s="31" t="s">
        <v>919</v>
      </c>
      <c r="N185" s="44" t="n">
        <v>44685</v>
      </c>
      <c r="P185" s="1" t="s">
        <v>916</v>
      </c>
    </row>
    <row r="186" customFormat="false" ht="15" hidden="false" customHeight="true" outlineLevel="0" collapsed="false">
      <c r="A186" s="51" t="n">
        <v>3</v>
      </c>
      <c r="B186" s="51" t="s">
        <v>730</v>
      </c>
      <c r="C186" s="53" t="s">
        <v>920</v>
      </c>
      <c r="D186" s="1" t="s">
        <v>921</v>
      </c>
      <c r="E186" s="1" t="s">
        <v>922</v>
      </c>
      <c r="F186" s="31" t="s">
        <v>923</v>
      </c>
      <c r="H186" s="1" t="s">
        <v>20</v>
      </c>
      <c r="I186" s="1" t="s">
        <v>924</v>
      </c>
      <c r="M186" s="31" t="s">
        <v>925</v>
      </c>
      <c r="N186" s="44" t="n">
        <v>44690</v>
      </c>
      <c r="P186" s="1" t="s">
        <v>922</v>
      </c>
    </row>
    <row r="187" customFormat="false" ht="15" hidden="false" customHeight="true" outlineLevel="0" collapsed="false">
      <c r="A187" s="51" t="n">
        <v>3</v>
      </c>
      <c r="B187" s="51" t="s">
        <v>730</v>
      </c>
      <c r="C187" s="1" t="s">
        <v>926</v>
      </c>
      <c r="D187" s="1" t="s">
        <v>857</v>
      </c>
      <c r="E187" s="1" t="s">
        <v>858</v>
      </c>
      <c r="F187" s="31" t="s">
        <v>927</v>
      </c>
      <c r="H187" s="1" t="s">
        <v>20</v>
      </c>
      <c r="I187" s="1" t="s">
        <v>902</v>
      </c>
      <c r="M187" s="37" t="s">
        <v>860</v>
      </c>
      <c r="N187" s="44" t="n">
        <v>44691</v>
      </c>
      <c r="P187" s="1" t="s">
        <v>858</v>
      </c>
    </row>
    <row r="188" customFormat="false" ht="15" hidden="false" customHeight="true" outlineLevel="0" collapsed="false">
      <c r="A188" s="51" t="n">
        <v>3</v>
      </c>
      <c r="B188" s="51" t="s">
        <v>730</v>
      </c>
      <c r="C188" s="1" t="s">
        <v>928</v>
      </c>
      <c r="D188" s="1" t="s">
        <v>929</v>
      </c>
      <c r="E188" s="1" t="s">
        <v>930</v>
      </c>
      <c r="F188" s="31" t="s">
        <v>931</v>
      </c>
      <c r="H188" s="1" t="s">
        <v>20</v>
      </c>
      <c r="I188" s="1" t="s">
        <v>171</v>
      </c>
      <c r="M188" s="31" t="s">
        <v>932</v>
      </c>
      <c r="N188" s="44" t="n">
        <v>44698</v>
      </c>
      <c r="P188" s="1" t="s">
        <v>930</v>
      </c>
    </row>
    <row r="189" customFormat="false" ht="15" hidden="false" customHeight="true" outlineLevel="0" collapsed="false">
      <c r="A189" s="51" t="n">
        <v>3</v>
      </c>
      <c r="B189" s="51" t="s">
        <v>730</v>
      </c>
      <c r="C189" s="1" t="s">
        <v>933</v>
      </c>
      <c r="D189" s="1" t="s">
        <v>934</v>
      </c>
      <c r="E189" s="1" t="s">
        <v>935</v>
      </c>
      <c r="F189" s="31" t="s">
        <v>936</v>
      </c>
      <c r="H189" s="1" t="s">
        <v>20</v>
      </c>
      <c r="I189" s="1" t="s">
        <v>937</v>
      </c>
      <c r="M189" s="37" t="s">
        <v>938</v>
      </c>
      <c r="N189" s="44" t="n">
        <v>44706</v>
      </c>
      <c r="P189" s="1" t="s">
        <v>935</v>
      </c>
    </row>
    <row r="190" customFormat="false" ht="15" hidden="false" customHeight="true" outlineLevel="0" collapsed="false">
      <c r="A190" s="51" t="n">
        <v>3</v>
      </c>
      <c r="B190" s="51" t="s">
        <v>730</v>
      </c>
      <c r="C190" s="1" t="s">
        <v>939</v>
      </c>
      <c r="D190" s="1" t="s">
        <v>940</v>
      </c>
      <c r="E190" s="4" t="s">
        <v>941</v>
      </c>
      <c r="F190" s="31" t="s">
        <v>942</v>
      </c>
      <c r="H190" s="1" t="s">
        <v>20</v>
      </c>
      <c r="I190" s="1" t="s">
        <v>439</v>
      </c>
      <c r="M190" s="31" t="s">
        <v>943</v>
      </c>
      <c r="N190" s="44" t="n">
        <v>44707</v>
      </c>
      <c r="P190" s="4" t="s">
        <v>941</v>
      </c>
    </row>
    <row r="191" customFormat="false" ht="15" hidden="false" customHeight="true" outlineLevel="0" collapsed="false">
      <c r="A191" s="51" t="n">
        <v>3</v>
      </c>
      <c r="B191" s="51" t="s">
        <v>730</v>
      </c>
      <c r="C191" s="1" t="s">
        <v>944</v>
      </c>
      <c r="D191" s="1" t="s">
        <v>945</v>
      </c>
      <c r="E191" s="1" t="s">
        <v>946</v>
      </c>
      <c r="F191" s="31" t="s">
        <v>947</v>
      </c>
      <c r="H191" s="1" t="s">
        <v>20</v>
      </c>
      <c r="I191" s="1" t="s">
        <v>948</v>
      </c>
      <c r="M191" s="31" t="s">
        <v>949</v>
      </c>
      <c r="N191" s="44" t="n">
        <v>44711</v>
      </c>
      <c r="P191" s="1" t="s">
        <v>946</v>
      </c>
    </row>
    <row r="192" customFormat="false" ht="15" hidden="false" customHeight="true" outlineLevel="0" collapsed="false">
      <c r="A192" s="51" t="n">
        <v>3</v>
      </c>
      <c r="B192" s="51" t="s">
        <v>730</v>
      </c>
      <c r="C192" s="1" t="s">
        <v>950</v>
      </c>
      <c r="D192" s="45" t="s">
        <v>951</v>
      </c>
      <c r="E192" s="1" t="s">
        <v>952</v>
      </c>
      <c r="F192" s="28" t="s">
        <v>953</v>
      </c>
      <c r="H192" s="1" t="s">
        <v>20</v>
      </c>
      <c r="I192" s="1" t="s">
        <v>790</v>
      </c>
      <c r="M192" s="28" t="s">
        <v>954</v>
      </c>
      <c r="N192" s="44" t="n">
        <v>44713</v>
      </c>
      <c r="P192" s="1" t="s">
        <v>952</v>
      </c>
    </row>
    <row r="193" customFormat="false" ht="15" hidden="false" customHeight="true" outlineLevel="0" collapsed="false">
      <c r="A193" s="51" t="n">
        <v>3</v>
      </c>
      <c r="B193" s="51" t="s">
        <v>730</v>
      </c>
      <c r="C193" s="1" t="s">
        <v>955</v>
      </c>
      <c r="D193" s="1" t="s">
        <v>956</v>
      </c>
      <c r="E193" s="1" t="s">
        <v>957</v>
      </c>
      <c r="F193" s="31" t="s">
        <v>958</v>
      </c>
      <c r="H193" s="1" t="s">
        <v>20</v>
      </c>
      <c r="I193" s="1" t="s">
        <v>171</v>
      </c>
      <c r="M193" s="31" t="s">
        <v>959</v>
      </c>
      <c r="N193" s="44" t="n">
        <v>44713</v>
      </c>
      <c r="P193" s="1" t="s">
        <v>957</v>
      </c>
    </row>
    <row r="194" customFormat="false" ht="15" hidden="false" customHeight="true" outlineLevel="0" collapsed="false">
      <c r="A194" s="51" t="n">
        <v>3</v>
      </c>
      <c r="B194" s="51" t="s">
        <v>730</v>
      </c>
      <c r="C194" s="1" t="s">
        <v>960</v>
      </c>
      <c r="D194" s="1" t="s">
        <v>961</v>
      </c>
      <c r="E194" s="1" t="s">
        <v>962</v>
      </c>
      <c r="F194" s="31" t="s">
        <v>963</v>
      </c>
      <c r="H194" s="1" t="s">
        <v>20</v>
      </c>
      <c r="I194" s="1" t="s">
        <v>964</v>
      </c>
      <c r="M194" s="31" t="s">
        <v>965</v>
      </c>
      <c r="N194" s="44" t="n">
        <v>44727</v>
      </c>
      <c r="P194" s="1" t="s">
        <v>962</v>
      </c>
    </row>
    <row r="195" customFormat="false" ht="15" hidden="false" customHeight="true" outlineLevel="0" collapsed="false">
      <c r="A195" s="51" t="n">
        <v>3</v>
      </c>
      <c r="B195" s="51" t="s">
        <v>730</v>
      </c>
      <c r="C195" s="1" t="s">
        <v>966</v>
      </c>
      <c r="D195" s="1" t="s">
        <v>967</v>
      </c>
      <c r="E195" s="1" t="s">
        <v>968</v>
      </c>
      <c r="F195" s="31" t="s">
        <v>969</v>
      </c>
      <c r="H195" s="1" t="s">
        <v>224</v>
      </c>
      <c r="I195" s="1" t="s">
        <v>970</v>
      </c>
      <c r="M195" s="31" t="s">
        <v>971</v>
      </c>
      <c r="N195" s="44" t="n">
        <v>44731</v>
      </c>
      <c r="P195" s="1" t="s">
        <v>968</v>
      </c>
    </row>
    <row r="196" customFormat="false" ht="15" hidden="false" customHeight="true" outlineLevel="0" collapsed="false">
      <c r="A196" s="51" t="n">
        <v>3</v>
      </c>
      <c r="B196" s="51" t="s">
        <v>730</v>
      </c>
      <c r="C196" s="1" t="s">
        <v>972</v>
      </c>
      <c r="D196" s="1" t="s">
        <v>973</v>
      </c>
      <c r="E196" s="1" t="s">
        <v>974</v>
      </c>
      <c r="F196" s="31" t="s">
        <v>975</v>
      </c>
      <c r="H196" s="1" t="s">
        <v>20</v>
      </c>
      <c r="I196" s="1" t="s">
        <v>213</v>
      </c>
      <c r="M196" s="31" t="s">
        <v>976</v>
      </c>
      <c r="N196" s="44" t="n">
        <v>44732</v>
      </c>
      <c r="P196" s="1" t="s">
        <v>974</v>
      </c>
    </row>
    <row r="197" customFormat="false" ht="15" hidden="false" customHeight="true" outlineLevel="0" collapsed="false">
      <c r="A197" s="51" t="n">
        <v>3</v>
      </c>
      <c r="B197" s="51" t="s">
        <v>730</v>
      </c>
      <c r="C197" s="1" t="s">
        <v>977</v>
      </c>
      <c r="D197" s="1" t="s">
        <v>978</v>
      </c>
      <c r="E197" s="45" t="s">
        <v>979</v>
      </c>
      <c r="F197" s="31" t="s">
        <v>980</v>
      </c>
      <c r="H197" s="1" t="s">
        <v>20</v>
      </c>
      <c r="I197" s="1" t="s">
        <v>69</v>
      </c>
      <c r="M197" s="31" t="s">
        <v>981</v>
      </c>
      <c r="N197" s="44" t="n">
        <v>44758</v>
      </c>
      <c r="P197" s="45" t="s">
        <v>979</v>
      </c>
    </row>
    <row r="198" customFormat="false" ht="15" hidden="false" customHeight="true" outlineLevel="0" collapsed="false">
      <c r="A198" s="51" t="n">
        <v>3</v>
      </c>
      <c r="B198" s="51" t="s">
        <v>730</v>
      </c>
      <c r="C198" s="1" t="s">
        <v>982</v>
      </c>
      <c r="D198" s="1" t="s">
        <v>983</v>
      </c>
      <c r="E198" s="1" t="s">
        <v>984</v>
      </c>
      <c r="F198" s="31" t="s">
        <v>985</v>
      </c>
      <c r="H198" s="1" t="s">
        <v>20</v>
      </c>
      <c r="I198" s="22" t="s">
        <v>802</v>
      </c>
      <c r="M198" s="31" t="s">
        <v>986</v>
      </c>
      <c r="N198" s="44" t="n">
        <v>44785</v>
      </c>
      <c r="P198" s="1" t="s">
        <v>984</v>
      </c>
    </row>
    <row r="199" customFormat="false" ht="15" hidden="false" customHeight="true" outlineLevel="0" collapsed="false">
      <c r="A199" s="51" t="n">
        <v>3</v>
      </c>
      <c r="B199" s="51" t="s">
        <v>730</v>
      </c>
      <c r="C199" s="1" t="s">
        <v>987</v>
      </c>
      <c r="D199" s="1" t="s">
        <v>988</v>
      </c>
      <c r="E199" s="45" t="s">
        <v>989</v>
      </c>
      <c r="F199" s="31" t="s">
        <v>990</v>
      </c>
      <c r="H199" s="1" t="s">
        <v>20</v>
      </c>
      <c r="I199" s="1" t="s">
        <v>301</v>
      </c>
      <c r="M199" s="31" t="s">
        <v>991</v>
      </c>
      <c r="N199" s="44" t="n">
        <v>44792</v>
      </c>
      <c r="P199" s="45" t="s">
        <v>989</v>
      </c>
    </row>
    <row r="200" customFormat="false" ht="15" hidden="false" customHeight="true" outlineLevel="0" collapsed="false">
      <c r="A200" s="51" t="n">
        <v>3</v>
      </c>
      <c r="B200" s="51" t="s">
        <v>730</v>
      </c>
      <c r="C200" s="1" t="s">
        <v>992</v>
      </c>
      <c r="D200" s="1" t="s">
        <v>993</v>
      </c>
      <c r="E200" s="1" t="s">
        <v>994</v>
      </c>
      <c r="F200" s="31" t="s">
        <v>995</v>
      </c>
      <c r="H200" s="1" t="s">
        <v>20</v>
      </c>
      <c r="I200" s="1" t="s">
        <v>996</v>
      </c>
      <c r="M200" s="31" t="s">
        <v>997</v>
      </c>
      <c r="N200" s="44" t="n">
        <v>44795</v>
      </c>
      <c r="P200" s="1" t="s">
        <v>994</v>
      </c>
    </row>
    <row r="201" customFormat="false" ht="15" hidden="false" customHeight="true" outlineLevel="0" collapsed="false">
      <c r="A201" s="51" t="n">
        <v>3</v>
      </c>
      <c r="B201" s="51" t="s">
        <v>730</v>
      </c>
      <c r="C201" s="1" t="s">
        <v>998</v>
      </c>
      <c r="D201" s="1" t="s">
        <v>999</v>
      </c>
      <c r="E201" s="45" t="s">
        <v>1000</v>
      </c>
      <c r="F201" s="31" t="s">
        <v>1001</v>
      </c>
      <c r="H201" s="1" t="s">
        <v>20</v>
      </c>
      <c r="I201" s="1" t="s">
        <v>1002</v>
      </c>
      <c r="M201" s="31" t="s">
        <v>1003</v>
      </c>
      <c r="N201" s="44" t="n">
        <v>44796</v>
      </c>
      <c r="P201" s="45" t="s">
        <v>1000</v>
      </c>
    </row>
    <row r="202" customFormat="false" ht="15" hidden="false" customHeight="true" outlineLevel="0" collapsed="false">
      <c r="A202" s="51" t="n">
        <v>3</v>
      </c>
      <c r="B202" s="51" t="s">
        <v>730</v>
      </c>
      <c r="C202" s="1" t="s">
        <v>1004</v>
      </c>
      <c r="D202" s="1" t="s">
        <v>1005</v>
      </c>
      <c r="E202" s="1" t="s">
        <v>1006</v>
      </c>
      <c r="F202" s="31" t="s">
        <v>1007</v>
      </c>
      <c r="H202" s="1" t="s">
        <v>20</v>
      </c>
      <c r="I202" s="1" t="s">
        <v>1008</v>
      </c>
      <c r="M202" s="31" t="s">
        <v>1009</v>
      </c>
      <c r="N202" s="44" t="n">
        <v>44797</v>
      </c>
      <c r="P202" s="1" t="s">
        <v>1006</v>
      </c>
    </row>
    <row r="203" customFormat="false" ht="15" hidden="false" customHeight="true" outlineLevel="0" collapsed="false">
      <c r="A203" s="51" t="n">
        <v>3</v>
      </c>
      <c r="B203" s="51" t="s">
        <v>730</v>
      </c>
      <c r="C203" s="22" t="s">
        <v>1010</v>
      </c>
      <c r="D203" s="22" t="s">
        <v>1011</v>
      </c>
      <c r="E203" s="22" t="s">
        <v>1012</v>
      </c>
      <c r="F203" s="28" t="s">
        <v>1013</v>
      </c>
      <c r="G203" s="3"/>
      <c r="H203" s="3" t="s">
        <v>20</v>
      </c>
      <c r="I203" s="22" t="s">
        <v>768</v>
      </c>
      <c r="J203" s="3"/>
      <c r="K203" s="3"/>
      <c r="L203" s="3"/>
      <c r="M203" s="28" t="s">
        <v>1014</v>
      </c>
      <c r="N203" s="24" t="n">
        <v>44803</v>
      </c>
      <c r="P203" s="22" t="s">
        <v>1012</v>
      </c>
    </row>
    <row r="204" customFormat="false" ht="15" hidden="false" customHeight="true" outlineLevel="0" collapsed="false">
      <c r="A204" s="51" t="n">
        <v>3</v>
      </c>
      <c r="B204" s="51" t="s">
        <v>730</v>
      </c>
      <c r="C204" s="22" t="s">
        <v>1015</v>
      </c>
      <c r="D204" s="22" t="s">
        <v>1016</v>
      </c>
      <c r="E204" s="23" t="s">
        <v>1017</v>
      </c>
      <c r="F204" s="28" t="s">
        <v>1018</v>
      </c>
      <c r="G204" s="3"/>
      <c r="H204" s="3" t="s">
        <v>20</v>
      </c>
      <c r="I204" s="22" t="s">
        <v>307</v>
      </c>
      <c r="J204" s="3"/>
      <c r="K204" s="3"/>
      <c r="L204" s="3"/>
      <c r="M204" s="28" t="s">
        <v>1019</v>
      </c>
      <c r="N204" s="24" t="n">
        <v>44805</v>
      </c>
      <c r="P204" s="23" t="s">
        <v>1017</v>
      </c>
    </row>
    <row r="205" customFormat="false" ht="15" hidden="false" customHeight="true" outlineLevel="0" collapsed="false">
      <c r="A205" s="51" t="n">
        <v>3</v>
      </c>
      <c r="B205" s="51" t="s">
        <v>730</v>
      </c>
      <c r="C205" s="22" t="s">
        <v>408</v>
      </c>
      <c r="D205" s="22" t="s">
        <v>1020</v>
      </c>
      <c r="E205" s="23" t="s">
        <v>1021</v>
      </c>
      <c r="F205" s="28" t="s">
        <v>1022</v>
      </c>
      <c r="G205" s="3"/>
      <c r="H205" s="3" t="s">
        <v>20</v>
      </c>
      <c r="I205" s="22" t="s">
        <v>718</v>
      </c>
      <c r="J205" s="3"/>
      <c r="K205" s="3"/>
      <c r="L205" s="3"/>
      <c r="M205" s="28" t="s">
        <v>1023</v>
      </c>
      <c r="N205" s="24" t="n">
        <v>44810</v>
      </c>
      <c r="P205" s="23" t="s">
        <v>1021</v>
      </c>
    </row>
    <row r="206" customFormat="false" ht="15" hidden="false" customHeight="true" outlineLevel="0" collapsed="false">
      <c r="A206" s="51" t="n">
        <v>3</v>
      </c>
      <c r="B206" s="51" t="s">
        <v>730</v>
      </c>
      <c r="C206" s="22" t="s">
        <v>1024</v>
      </c>
      <c r="D206" s="22" t="s">
        <v>1025</v>
      </c>
      <c r="E206" s="23" t="s">
        <v>1026</v>
      </c>
      <c r="F206" s="22"/>
      <c r="G206" s="3"/>
      <c r="H206" s="3" t="s">
        <v>20</v>
      </c>
      <c r="I206" s="22"/>
      <c r="J206" s="3"/>
      <c r="K206" s="3"/>
      <c r="L206" s="3"/>
      <c r="M206" s="22"/>
      <c r="N206" s="22"/>
      <c r="P206" s="23" t="s">
        <v>1026</v>
      </c>
    </row>
    <row r="207" customFormat="false" ht="15" hidden="false" customHeight="true" outlineLevel="0" collapsed="false">
      <c r="A207" s="51" t="n">
        <v>3</v>
      </c>
      <c r="B207" s="51" t="s">
        <v>730</v>
      </c>
      <c r="C207" s="22" t="s">
        <v>1027</v>
      </c>
      <c r="D207" s="22" t="s">
        <v>590</v>
      </c>
      <c r="E207" s="22" t="s">
        <v>1028</v>
      </c>
      <c r="F207" s="28" t="s">
        <v>1029</v>
      </c>
      <c r="G207" s="3"/>
      <c r="H207" s="3" t="s">
        <v>20</v>
      </c>
      <c r="I207" s="22" t="s">
        <v>171</v>
      </c>
      <c r="J207" s="3"/>
      <c r="K207" s="3"/>
      <c r="L207" s="3"/>
      <c r="M207" s="28" t="s">
        <v>1030</v>
      </c>
      <c r="N207" s="24" t="n">
        <v>44825</v>
      </c>
      <c r="P207" s="22" t="s">
        <v>1028</v>
      </c>
    </row>
    <row r="208" customFormat="false" ht="15" hidden="false" customHeight="true" outlineLevel="0" collapsed="false">
      <c r="A208" s="51" t="n">
        <v>3</v>
      </c>
      <c r="B208" s="51" t="s">
        <v>730</v>
      </c>
      <c r="C208" s="22" t="s">
        <v>1031</v>
      </c>
      <c r="D208" s="22" t="s">
        <v>1032</v>
      </c>
      <c r="E208" s="22" t="s">
        <v>1033</v>
      </c>
      <c r="F208" s="28" t="s">
        <v>1034</v>
      </c>
      <c r="G208" s="3"/>
      <c r="H208" s="3" t="s">
        <v>20</v>
      </c>
      <c r="I208" s="22" t="s">
        <v>86</v>
      </c>
      <c r="J208" s="3"/>
      <c r="K208" s="3"/>
      <c r="L208" s="3"/>
      <c r="M208" s="28" t="s">
        <v>1035</v>
      </c>
      <c r="N208" s="24" t="n">
        <v>44851</v>
      </c>
      <c r="P208" s="22" t="s">
        <v>1033</v>
      </c>
    </row>
    <row r="209" customFormat="false" ht="15" hidden="false" customHeight="true" outlineLevel="0" collapsed="false">
      <c r="A209" s="51" t="n">
        <v>3</v>
      </c>
      <c r="B209" s="51" t="s">
        <v>730</v>
      </c>
      <c r="C209" s="22" t="s">
        <v>1024</v>
      </c>
      <c r="D209" s="54" t="s">
        <v>1036</v>
      </c>
      <c r="E209" s="22"/>
      <c r="F209" s="28" t="s">
        <v>1037</v>
      </c>
      <c r="G209" s="3"/>
      <c r="H209" s="3" t="s">
        <v>20</v>
      </c>
      <c r="I209" s="28" t="s">
        <v>1037</v>
      </c>
      <c r="J209" s="3"/>
      <c r="K209" s="3"/>
      <c r="L209" s="3"/>
      <c r="M209" s="22"/>
      <c r="N209" s="22"/>
      <c r="P209" s="22"/>
    </row>
    <row r="210" customFormat="false" ht="15" hidden="false" customHeight="true" outlineLevel="0" collapsed="false">
      <c r="A210" s="51" t="n">
        <v>4</v>
      </c>
      <c r="B210" s="51" t="s">
        <v>1038</v>
      </c>
      <c r="C210" s="55" t="s">
        <v>1039</v>
      </c>
      <c r="D210" s="56" t="s">
        <v>1040</v>
      </c>
      <c r="E210" s="55" t="s">
        <v>760</v>
      </c>
      <c r="F210" s="28" t="s">
        <v>1041</v>
      </c>
      <c r="G210" s="3"/>
      <c r="H210" s="3" t="s">
        <v>20</v>
      </c>
      <c r="I210" s="55" t="s">
        <v>762</v>
      </c>
      <c r="J210" s="55"/>
      <c r="K210" s="3"/>
      <c r="L210" s="3"/>
      <c r="M210" s="28" t="s">
        <v>763</v>
      </c>
      <c r="N210" s="57" t="n">
        <v>44544</v>
      </c>
      <c r="P210" s="55" t="s">
        <v>760</v>
      </c>
    </row>
    <row r="211" customFormat="false" ht="15" hidden="false" customHeight="true" outlineLevel="0" collapsed="false">
      <c r="A211" s="51" t="n">
        <v>4</v>
      </c>
      <c r="B211" s="51" t="s">
        <v>1038</v>
      </c>
      <c r="C211" s="58" t="s">
        <v>1042</v>
      </c>
      <c r="D211" s="58" t="s">
        <v>1043</v>
      </c>
      <c r="E211" s="22" t="s">
        <v>1044</v>
      </c>
      <c r="F211" s="59" t="s">
        <v>1045</v>
      </c>
      <c r="G211" s="3"/>
      <c r="H211" s="3" t="s">
        <v>108</v>
      </c>
      <c r="I211" s="58" t="s">
        <v>1046</v>
      </c>
      <c r="J211" s="58"/>
      <c r="K211" s="3"/>
      <c r="L211" s="3"/>
      <c r="M211" s="59" t="s">
        <v>1047</v>
      </c>
      <c r="N211" s="60" t="n">
        <v>44566</v>
      </c>
      <c r="P211" s="22" t="s">
        <v>1044</v>
      </c>
    </row>
    <row r="212" customFormat="false" ht="15" hidden="false" customHeight="true" outlineLevel="0" collapsed="false">
      <c r="A212" s="51" t="n">
        <v>4</v>
      </c>
      <c r="B212" s="51" t="s">
        <v>1038</v>
      </c>
      <c r="C212" s="55" t="s">
        <v>1048</v>
      </c>
      <c r="D212" s="56" t="s">
        <v>1049</v>
      </c>
      <c r="E212" s="56" t="s">
        <v>1050</v>
      </c>
      <c r="F212" s="28" t="s">
        <v>1051</v>
      </c>
      <c r="G212" s="3"/>
      <c r="H212" s="3" t="s">
        <v>20</v>
      </c>
      <c r="I212" s="55" t="s">
        <v>1052</v>
      </c>
      <c r="J212" s="55"/>
      <c r="K212" s="3"/>
      <c r="L212" s="3"/>
      <c r="M212" s="28" t="s">
        <v>1053</v>
      </c>
      <c r="N212" s="57" t="n">
        <v>44573</v>
      </c>
      <c r="P212" s="56" t="s">
        <v>1050</v>
      </c>
    </row>
    <row r="213" customFormat="false" ht="15" hidden="false" customHeight="true" outlineLevel="0" collapsed="false">
      <c r="A213" s="51" t="n">
        <v>4</v>
      </c>
      <c r="B213" s="51" t="s">
        <v>1038</v>
      </c>
      <c r="C213" s="55" t="s">
        <v>1054</v>
      </c>
      <c r="D213" s="56" t="s">
        <v>1055</v>
      </c>
      <c r="E213" s="55" t="s">
        <v>1056</v>
      </c>
      <c r="F213" s="28" t="s">
        <v>1057</v>
      </c>
      <c r="G213" s="3"/>
      <c r="H213" s="3" t="s">
        <v>20</v>
      </c>
      <c r="I213" s="55" t="s">
        <v>1052</v>
      </c>
      <c r="J213" s="55"/>
      <c r="K213" s="3"/>
      <c r="L213" s="3"/>
      <c r="M213" s="28" t="s">
        <v>1058</v>
      </c>
      <c r="N213" s="57" t="n">
        <v>44650</v>
      </c>
      <c r="P213" s="55" t="s">
        <v>1056</v>
      </c>
    </row>
    <row r="214" customFormat="false" ht="15" hidden="false" customHeight="true" outlineLevel="0" collapsed="false">
      <c r="A214" s="51" t="n">
        <v>4</v>
      </c>
      <c r="B214" s="51" t="s">
        <v>1038</v>
      </c>
      <c r="C214" s="55" t="s">
        <v>1059</v>
      </c>
      <c r="D214" s="56" t="s">
        <v>1060</v>
      </c>
      <c r="E214" s="55" t="s">
        <v>1061</v>
      </c>
      <c r="F214" s="28" t="s">
        <v>1062</v>
      </c>
      <c r="G214" s="3"/>
      <c r="H214" s="3" t="s">
        <v>20</v>
      </c>
      <c r="I214" s="55" t="s">
        <v>1063</v>
      </c>
      <c r="J214" s="55"/>
      <c r="K214" s="3"/>
      <c r="L214" s="3"/>
      <c r="M214" s="28" t="s">
        <v>1064</v>
      </c>
      <c r="N214" s="57" t="n">
        <v>44810</v>
      </c>
      <c r="P214" s="55" t="s">
        <v>1061</v>
      </c>
    </row>
    <row r="215" customFormat="false" ht="15" hidden="false" customHeight="true" outlineLevel="0" collapsed="false">
      <c r="A215" s="51" t="n">
        <v>4</v>
      </c>
      <c r="B215" s="51" t="s">
        <v>1038</v>
      </c>
      <c r="C215" s="55" t="s">
        <v>408</v>
      </c>
      <c r="D215" s="56" t="s">
        <v>1020</v>
      </c>
      <c r="E215" s="55" t="s">
        <v>1065</v>
      </c>
      <c r="F215" s="28" t="s">
        <v>1066</v>
      </c>
      <c r="G215" s="3"/>
      <c r="H215" s="3" t="s">
        <v>20</v>
      </c>
      <c r="I215" s="55" t="s">
        <v>1067</v>
      </c>
      <c r="J215" s="55"/>
      <c r="K215" s="3"/>
      <c r="L215" s="3"/>
      <c r="M215" s="28" t="s">
        <v>1023</v>
      </c>
      <c r="N215" s="57" t="s">
        <v>1068</v>
      </c>
      <c r="P215" s="55" t="s">
        <v>1065</v>
      </c>
    </row>
    <row r="216" customFormat="false" ht="15" hidden="false" customHeight="true" outlineLevel="0" collapsed="false">
      <c r="A216" s="51" t="n">
        <v>4</v>
      </c>
      <c r="B216" s="51" t="s">
        <v>1038</v>
      </c>
      <c r="C216" s="23" t="s">
        <v>1069</v>
      </c>
      <c r="D216" s="23" t="s">
        <v>1070</v>
      </c>
      <c r="E216" s="23" t="s">
        <v>1071</v>
      </c>
      <c r="F216" s="47" t="s">
        <v>1072</v>
      </c>
      <c r="G216" s="3"/>
      <c r="H216" s="3" t="s">
        <v>20</v>
      </c>
      <c r="I216" s="23" t="s">
        <v>439</v>
      </c>
      <c r="J216" s="61"/>
      <c r="K216" s="3"/>
      <c r="L216" s="3"/>
      <c r="M216" s="47" t="s">
        <v>1073</v>
      </c>
      <c r="N216" s="62" t="s">
        <v>1074</v>
      </c>
      <c r="P216" s="23" t="s">
        <v>1071</v>
      </c>
    </row>
    <row r="217" customFormat="false" ht="15" hidden="false" customHeight="true" outlineLevel="0" collapsed="false">
      <c r="A217" s="51" t="n">
        <v>4</v>
      </c>
      <c r="B217" s="51" t="s">
        <v>1038</v>
      </c>
      <c r="C217" s="58" t="s">
        <v>1075</v>
      </c>
      <c r="D217" s="58" t="s">
        <v>1076</v>
      </c>
      <c r="E217" s="22" t="s">
        <v>1077</v>
      </c>
      <c r="F217" s="59" t="s">
        <v>1078</v>
      </c>
      <c r="G217" s="3"/>
      <c r="H217" s="3" t="s">
        <v>20</v>
      </c>
      <c r="I217" s="58" t="s">
        <v>1079</v>
      </c>
      <c r="J217" s="58"/>
      <c r="K217" s="3"/>
      <c r="L217" s="3"/>
      <c r="M217" s="59" t="s">
        <v>1080</v>
      </c>
      <c r="N217" s="60" t="n">
        <v>44835</v>
      </c>
      <c r="P217" s="22" t="s">
        <v>1077</v>
      </c>
    </row>
    <row r="218" customFormat="false" ht="15" hidden="false" customHeight="true" outlineLevel="0" collapsed="false">
      <c r="A218" s="51" t="n">
        <v>4</v>
      </c>
      <c r="B218" s="51" t="s">
        <v>1038</v>
      </c>
      <c r="C218" s="55" t="s">
        <v>1081</v>
      </c>
      <c r="D218" s="56" t="s">
        <v>1082</v>
      </c>
      <c r="E218" s="55" t="s">
        <v>1028</v>
      </c>
      <c r="F218" s="28" t="s">
        <v>1083</v>
      </c>
      <c r="G218" s="3"/>
      <c r="H218" s="3" t="s">
        <v>20</v>
      </c>
      <c r="I218" s="55" t="s">
        <v>171</v>
      </c>
      <c r="J218" s="55"/>
      <c r="K218" s="3"/>
      <c r="L218" s="3"/>
      <c r="M218" s="28" t="s">
        <v>1030</v>
      </c>
      <c r="N218" s="57" t="n">
        <v>44835</v>
      </c>
      <c r="P218" s="55" t="s">
        <v>1028</v>
      </c>
    </row>
    <row r="219" customFormat="false" ht="15" hidden="false" customHeight="true" outlineLevel="0" collapsed="false">
      <c r="A219" s="51" t="n">
        <v>4</v>
      </c>
      <c r="B219" s="51" t="s">
        <v>1038</v>
      </c>
      <c r="C219" s="63" t="s">
        <v>1084</v>
      </c>
      <c r="D219" s="64" t="s">
        <v>1032</v>
      </c>
      <c r="E219" s="64" t="s">
        <v>1033</v>
      </c>
      <c r="F219" s="47" t="s">
        <v>1085</v>
      </c>
      <c r="G219" s="3"/>
      <c r="H219" s="3" t="s">
        <v>20</v>
      </c>
      <c r="I219" s="64" t="s">
        <v>86</v>
      </c>
      <c r="J219" s="64"/>
      <c r="K219" s="3"/>
      <c r="L219" s="3"/>
      <c r="M219" s="59" t="s">
        <v>1035</v>
      </c>
      <c r="N219" s="60" t="n">
        <v>44851</v>
      </c>
      <c r="P219" s="64" t="s">
        <v>1033</v>
      </c>
    </row>
    <row r="220" customFormat="false" ht="15" hidden="false" customHeight="true" outlineLevel="0" collapsed="false">
      <c r="A220" s="51" t="n">
        <v>4</v>
      </c>
      <c r="B220" s="51" t="s">
        <v>1038</v>
      </c>
      <c r="C220" s="63" t="s">
        <v>1086</v>
      </c>
      <c r="D220" s="64" t="s">
        <v>1087</v>
      </c>
      <c r="E220" s="64" t="s">
        <v>1088</v>
      </c>
      <c r="F220" s="64" t="s">
        <v>1089</v>
      </c>
      <c r="G220" s="3"/>
      <c r="H220" s="3" t="s">
        <v>20</v>
      </c>
      <c r="I220" s="64" t="s">
        <v>1090</v>
      </c>
      <c r="J220" s="64"/>
      <c r="K220" s="3"/>
      <c r="L220" s="3"/>
      <c r="M220" s="47" t="s">
        <v>1091</v>
      </c>
      <c r="N220" s="60" t="s">
        <v>1092</v>
      </c>
      <c r="P220" s="64" t="s">
        <v>1088</v>
      </c>
    </row>
    <row r="221" customFormat="false" ht="15" hidden="false" customHeight="true" outlineLevel="0" collapsed="false">
      <c r="A221" s="65" t="n">
        <v>4</v>
      </c>
      <c r="B221" s="65" t="s">
        <v>1038</v>
      </c>
      <c r="C221" s="58" t="s">
        <v>1093</v>
      </c>
      <c r="D221" s="58" t="s">
        <v>1094</v>
      </c>
      <c r="E221" s="66" t="s">
        <v>1095</v>
      </c>
      <c r="F221" s="59" t="s">
        <v>1096</v>
      </c>
      <c r="G221" s="3"/>
      <c r="H221" s="3" t="s">
        <v>20</v>
      </c>
      <c r="I221" s="58" t="s">
        <v>1097</v>
      </c>
      <c r="J221" s="58"/>
      <c r="K221" s="3"/>
      <c r="L221" s="3"/>
      <c r="M221" s="59" t="s">
        <v>1098</v>
      </c>
      <c r="N221" s="60" t="n">
        <v>44871</v>
      </c>
      <c r="P221" s="66" t="s">
        <v>1095</v>
      </c>
    </row>
    <row r="222" customFormat="false" ht="15" hidden="false" customHeight="true" outlineLevel="0" collapsed="false">
      <c r="A222" s="65" t="n">
        <v>4</v>
      </c>
      <c r="B222" s="65" t="s">
        <v>1038</v>
      </c>
      <c r="C222" s="63" t="s">
        <v>1099</v>
      </c>
      <c r="D222" s="64" t="s">
        <v>1100</v>
      </c>
      <c r="E222" s="67" t="s">
        <v>1101</v>
      </c>
      <c r="F222" s="47" t="s">
        <v>1102</v>
      </c>
      <c r="G222" s="3"/>
      <c r="H222" s="3" t="s">
        <v>20</v>
      </c>
      <c r="I222" s="64" t="s">
        <v>1103</v>
      </c>
      <c r="J222" s="64"/>
      <c r="K222" s="3"/>
      <c r="L222" s="3"/>
      <c r="M222" s="64" t="s">
        <v>1104</v>
      </c>
      <c r="N222" s="60" t="n">
        <v>44881</v>
      </c>
      <c r="P222" s="67" t="s">
        <v>1101</v>
      </c>
    </row>
    <row r="223" customFormat="false" ht="15" hidden="false" customHeight="true" outlineLevel="0" collapsed="false">
      <c r="A223" s="65" t="n">
        <v>4</v>
      </c>
      <c r="B223" s="65" t="s">
        <v>1038</v>
      </c>
      <c r="C223" s="58" t="s">
        <v>1105</v>
      </c>
      <c r="D223" s="58" t="s">
        <v>1106</v>
      </c>
      <c r="E223" s="4" t="s">
        <v>1107</v>
      </c>
      <c r="F223" s="59" t="s">
        <v>1108</v>
      </c>
      <c r="G223" s="3"/>
      <c r="H223" s="3" t="s">
        <v>20</v>
      </c>
      <c r="I223" s="58" t="s">
        <v>1109</v>
      </c>
      <c r="J223" s="58"/>
      <c r="K223" s="3"/>
      <c r="L223" s="3"/>
      <c r="M223" s="59" t="s">
        <v>1110</v>
      </c>
      <c r="N223" s="58" t="s">
        <v>1111</v>
      </c>
      <c r="P223" s="4" t="s">
        <v>1107</v>
      </c>
    </row>
    <row r="224" customFormat="false" ht="15" hidden="false" customHeight="true" outlineLevel="0" collapsed="false">
      <c r="A224" s="65" t="n">
        <v>4</v>
      </c>
      <c r="B224" s="65" t="s">
        <v>1038</v>
      </c>
      <c r="C224" s="58" t="s">
        <v>1112</v>
      </c>
      <c r="D224" s="58" t="s">
        <v>1113</v>
      </c>
      <c r="E224" s="68" t="s">
        <v>1114</v>
      </c>
      <c r="F224" s="59" t="s">
        <v>1115</v>
      </c>
      <c r="G224" s="3"/>
      <c r="H224" s="3" t="s">
        <v>1116</v>
      </c>
      <c r="I224" s="58" t="s">
        <v>1117</v>
      </c>
      <c r="J224" s="58"/>
      <c r="K224" s="3"/>
      <c r="L224" s="3"/>
      <c r="M224" s="59" t="s">
        <v>1118</v>
      </c>
      <c r="N224" s="69" t="s">
        <v>1119</v>
      </c>
      <c r="P224" s="68" t="s">
        <v>1114</v>
      </c>
    </row>
    <row r="225" customFormat="false" ht="15" hidden="false" customHeight="true" outlineLevel="0" collapsed="false">
      <c r="A225" s="65" t="n">
        <v>4</v>
      </c>
      <c r="B225" s="65" t="s">
        <v>1038</v>
      </c>
      <c r="C225" s="58" t="s">
        <v>1120</v>
      </c>
      <c r="D225" s="58" t="s">
        <v>1121</v>
      </c>
      <c r="E225" s="70" t="s">
        <v>1122</v>
      </c>
      <c r="F225" s="59" t="s">
        <v>1123</v>
      </c>
      <c r="G225" s="3"/>
      <c r="H225" s="3" t="s">
        <v>20</v>
      </c>
      <c r="I225" s="58" t="s">
        <v>1124</v>
      </c>
      <c r="J225" s="58"/>
      <c r="K225" s="3"/>
      <c r="L225" s="3"/>
      <c r="M225" s="59" t="s">
        <v>1125</v>
      </c>
      <c r="N225" s="60" t="s">
        <v>1126</v>
      </c>
      <c r="P225" s="70" t="s">
        <v>1122</v>
      </c>
    </row>
    <row r="226" customFormat="false" ht="15" hidden="false" customHeight="true" outlineLevel="0" collapsed="false">
      <c r="A226" s="65" t="n">
        <v>4</v>
      </c>
      <c r="B226" s="65" t="s">
        <v>1038</v>
      </c>
      <c r="C226" s="58" t="s">
        <v>1127</v>
      </c>
      <c r="D226" s="58" t="s">
        <v>1128</v>
      </c>
      <c r="E226" s="71" t="s">
        <v>1129</v>
      </c>
      <c r="F226" s="59" t="s">
        <v>1130</v>
      </c>
      <c r="G226" s="3"/>
      <c r="H226" s="3" t="s">
        <v>20</v>
      </c>
      <c r="I226" s="58" t="s">
        <v>171</v>
      </c>
      <c r="J226" s="58"/>
      <c r="K226" s="3"/>
      <c r="L226" s="3"/>
      <c r="M226" s="59" t="s">
        <v>1131</v>
      </c>
      <c r="N226" s="69" t="n">
        <v>44896</v>
      </c>
      <c r="P226" s="71" t="s">
        <v>1129</v>
      </c>
    </row>
    <row r="227" customFormat="false" ht="15" hidden="false" customHeight="true" outlineLevel="0" collapsed="false">
      <c r="A227" s="65" t="n">
        <v>4</v>
      </c>
      <c r="B227" s="65" t="s">
        <v>1038</v>
      </c>
      <c r="C227" s="58" t="s">
        <v>1132</v>
      </c>
      <c r="D227" s="58" t="s">
        <v>1133</v>
      </c>
      <c r="E227" s="1" t="s">
        <v>1134</v>
      </c>
      <c r="F227" s="59" t="s">
        <v>1135</v>
      </c>
      <c r="G227" s="3"/>
      <c r="H227" s="3" t="s">
        <v>20</v>
      </c>
      <c r="I227" s="58" t="s">
        <v>446</v>
      </c>
      <c r="J227" s="58"/>
      <c r="K227" s="3"/>
      <c r="L227" s="3"/>
      <c r="M227" s="59" t="s">
        <v>1136</v>
      </c>
      <c r="N227" s="60" t="s">
        <v>1137</v>
      </c>
      <c r="P227" s="1" t="s">
        <v>1134</v>
      </c>
    </row>
    <row r="228" customFormat="false" ht="15" hidden="false" customHeight="true" outlineLevel="0" collapsed="false">
      <c r="A228" s="65" t="n">
        <v>4</v>
      </c>
      <c r="B228" s="65" t="s">
        <v>1038</v>
      </c>
      <c r="C228" s="63" t="s">
        <v>1059</v>
      </c>
      <c r="D228" s="64" t="s">
        <v>1138</v>
      </c>
      <c r="E228" s="72" t="s">
        <v>1139</v>
      </c>
      <c r="F228" s="47" t="s">
        <v>1140</v>
      </c>
      <c r="G228" s="3"/>
      <c r="H228" s="3" t="s">
        <v>20</v>
      </c>
      <c r="I228" s="64" t="s">
        <v>1141</v>
      </c>
      <c r="J228" s="64"/>
      <c r="K228" s="3"/>
      <c r="L228" s="3"/>
      <c r="M228" s="28" t="s">
        <v>1142</v>
      </c>
      <c r="N228" s="60" t="n">
        <v>44926</v>
      </c>
      <c r="P228" s="72" t="s">
        <v>1139</v>
      </c>
    </row>
    <row r="229" customFormat="false" ht="15" hidden="false" customHeight="true" outlineLevel="0" collapsed="false">
      <c r="A229" s="65" t="n">
        <v>4</v>
      </c>
      <c r="B229" s="65" t="s">
        <v>1038</v>
      </c>
      <c r="C229" s="63" t="s">
        <v>1143</v>
      </c>
      <c r="D229" s="64" t="s">
        <v>1144</v>
      </c>
      <c r="E229" s="73" t="s">
        <v>1145</v>
      </c>
      <c r="F229" s="47" t="s">
        <v>1146</v>
      </c>
      <c r="G229" s="3"/>
      <c r="H229" s="3" t="s">
        <v>1147</v>
      </c>
      <c r="I229" s="64" t="s">
        <v>1148</v>
      </c>
      <c r="J229" s="64"/>
      <c r="K229" s="3"/>
      <c r="L229" s="3"/>
      <c r="M229" s="59" t="s">
        <v>1149</v>
      </c>
      <c r="N229" s="60" t="n">
        <v>44950</v>
      </c>
      <c r="P229" s="73" t="s">
        <v>1145</v>
      </c>
    </row>
    <row r="230" customFormat="false" ht="15" hidden="false" customHeight="true" outlineLevel="0" collapsed="false">
      <c r="A230" s="65" t="n">
        <v>4</v>
      </c>
      <c r="B230" s="65" t="s">
        <v>1038</v>
      </c>
      <c r="C230" s="55" t="s">
        <v>1150</v>
      </c>
      <c r="D230" s="56" t="s">
        <v>1151</v>
      </c>
      <c r="E230" s="74" t="s">
        <v>1152</v>
      </c>
      <c r="F230" s="28" t="s">
        <v>1153</v>
      </c>
      <c r="G230" s="3"/>
      <c r="H230" s="3" t="s">
        <v>20</v>
      </c>
      <c r="I230" s="55" t="s">
        <v>1154</v>
      </c>
      <c r="J230" s="55"/>
      <c r="K230" s="3"/>
      <c r="L230" s="3"/>
      <c r="M230" s="28" t="s">
        <v>1155</v>
      </c>
      <c r="N230" s="57" t="n">
        <v>44956</v>
      </c>
      <c r="P230" s="74" t="s">
        <v>1152</v>
      </c>
    </row>
    <row r="231" customFormat="false" ht="15" hidden="false" customHeight="true" outlineLevel="0" collapsed="false">
      <c r="A231" s="65" t="n">
        <v>4</v>
      </c>
      <c r="B231" s="65" t="s">
        <v>1038</v>
      </c>
      <c r="C231" s="55" t="s">
        <v>1156</v>
      </c>
      <c r="D231" s="56" t="s">
        <v>1157</v>
      </c>
      <c r="E231" s="70" t="s">
        <v>1158</v>
      </c>
      <c r="F231" s="28" t="s">
        <v>1159</v>
      </c>
      <c r="G231" s="3"/>
      <c r="H231" s="3" t="s">
        <v>20</v>
      </c>
      <c r="I231" s="55" t="s">
        <v>1160</v>
      </c>
      <c r="J231" s="55"/>
      <c r="K231" s="3"/>
      <c r="L231" s="3"/>
      <c r="M231" s="28" t="s">
        <v>1161</v>
      </c>
      <c r="N231" s="57" t="n">
        <v>44956</v>
      </c>
      <c r="P231" s="70" t="s">
        <v>1158</v>
      </c>
    </row>
    <row r="232" customFormat="false" ht="15" hidden="false" customHeight="true" outlineLevel="0" collapsed="false">
      <c r="A232" s="65" t="n">
        <v>4</v>
      </c>
      <c r="B232" s="65" t="s">
        <v>1038</v>
      </c>
      <c r="C232" s="63" t="s">
        <v>1162</v>
      </c>
      <c r="D232" s="64" t="s">
        <v>1163</v>
      </c>
      <c r="E232" s="67" t="s">
        <v>1164</v>
      </c>
      <c r="F232" s="47" t="s">
        <v>1165</v>
      </c>
      <c r="G232" s="3"/>
      <c r="H232" s="3" t="s">
        <v>20</v>
      </c>
      <c r="I232" s="64" t="s">
        <v>1166</v>
      </c>
      <c r="J232" s="64"/>
      <c r="K232" s="3"/>
      <c r="L232" s="3"/>
      <c r="M232" s="64" t="s">
        <v>1167</v>
      </c>
      <c r="N232" s="69" t="n">
        <v>44960</v>
      </c>
      <c r="P232" s="67" t="s">
        <v>1164</v>
      </c>
    </row>
    <row r="233" customFormat="false" ht="15" hidden="false" customHeight="true" outlineLevel="0" collapsed="false">
      <c r="A233" s="65" t="n">
        <v>4</v>
      </c>
      <c r="B233" s="65" t="s">
        <v>1038</v>
      </c>
      <c r="C233" s="75" t="s">
        <v>1168</v>
      </c>
      <c r="D233" s="58" t="s">
        <v>1169</v>
      </c>
      <c r="E233" s="76" t="s">
        <v>1170</v>
      </c>
      <c r="F233" s="59" t="s">
        <v>1171</v>
      </c>
      <c r="G233" s="3"/>
      <c r="H233" s="3" t="s">
        <v>20</v>
      </c>
      <c r="I233" s="58" t="s">
        <v>1172</v>
      </c>
      <c r="J233" s="58"/>
      <c r="K233" s="3"/>
      <c r="L233" s="3"/>
      <c r="M233" s="59" t="s">
        <v>1173</v>
      </c>
      <c r="N233" s="60" t="n">
        <v>44963</v>
      </c>
      <c r="P233" s="76" t="s">
        <v>1170</v>
      </c>
    </row>
    <row r="234" customFormat="false" ht="15" hidden="false" customHeight="true" outlineLevel="0" collapsed="false">
      <c r="A234" s="65" t="n">
        <v>4</v>
      </c>
      <c r="B234" s="65" t="s">
        <v>1038</v>
      </c>
      <c r="C234" s="63" t="s">
        <v>1174</v>
      </c>
      <c r="D234" s="64" t="s">
        <v>1175</v>
      </c>
      <c r="E234" s="77" t="s">
        <v>1176</v>
      </c>
      <c r="F234" s="47" t="s">
        <v>1177</v>
      </c>
      <c r="G234" s="3"/>
      <c r="H234" s="3" t="s">
        <v>20</v>
      </c>
      <c r="I234" s="64" t="s">
        <v>213</v>
      </c>
      <c r="J234" s="64"/>
      <c r="K234" s="3"/>
      <c r="L234" s="3"/>
      <c r="M234" s="64" t="s">
        <v>1178</v>
      </c>
      <c r="N234" s="69" t="n">
        <v>44984</v>
      </c>
      <c r="P234" s="77" t="s">
        <v>1176</v>
      </c>
    </row>
    <row r="235" customFormat="false" ht="15" hidden="false" customHeight="true" outlineLevel="0" collapsed="false">
      <c r="A235" s="65" t="n">
        <v>4</v>
      </c>
      <c r="B235" s="65" t="s">
        <v>1038</v>
      </c>
      <c r="C235" s="58" t="s">
        <v>1179</v>
      </c>
      <c r="D235" s="58" t="s">
        <v>1180</v>
      </c>
      <c r="E235" s="1" t="s">
        <v>1181</v>
      </c>
      <c r="F235" s="59" t="s">
        <v>1182</v>
      </c>
      <c r="G235" s="3"/>
      <c r="H235" s="3" t="s">
        <v>20</v>
      </c>
      <c r="I235" s="58" t="s">
        <v>1183</v>
      </c>
      <c r="J235" s="58"/>
      <c r="K235" s="3"/>
      <c r="L235" s="3"/>
      <c r="M235" s="59" t="s">
        <v>1184</v>
      </c>
      <c r="N235" s="60" t="n">
        <v>44984</v>
      </c>
      <c r="P235" s="1" t="s">
        <v>1181</v>
      </c>
    </row>
    <row r="236" customFormat="false" ht="15" hidden="false" customHeight="true" outlineLevel="0" collapsed="false">
      <c r="A236" s="65" t="n">
        <v>4</v>
      </c>
      <c r="B236" s="65" t="s">
        <v>1038</v>
      </c>
      <c r="C236" s="58" t="s">
        <v>1185</v>
      </c>
      <c r="D236" s="58" t="s">
        <v>1186</v>
      </c>
      <c r="E236" s="78" t="s">
        <v>1187</v>
      </c>
      <c r="F236" s="59" t="s">
        <v>1188</v>
      </c>
      <c r="G236" s="3"/>
      <c r="H236" s="3" t="s">
        <v>20</v>
      </c>
      <c r="I236" s="58" t="s">
        <v>1189</v>
      </c>
      <c r="J236" s="58"/>
      <c r="K236" s="3"/>
      <c r="L236" s="3"/>
      <c r="M236" s="59" t="s">
        <v>1190</v>
      </c>
      <c r="N236" s="60" t="n">
        <v>44987</v>
      </c>
      <c r="P236" s="78" t="s">
        <v>1187</v>
      </c>
    </row>
    <row r="237" customFormat="false" ht="15" hidden="false" customHeight="true" outlineLevel="0" collapsed="false">
      <c r="A237" s="65" t="n">
        <v>4</v>
      </c>
      <c r="B237" s="65" t="s">
        <v>1038</v>
      </c>
      <c r="C237" s="55" t="s">
        <v>1191</v>
      </c>
      <c r="D237" s="56" t="s">
        <v>1192</v>
      </c>
      <c r="E237" s="79" t="s">
        <v>1193</v>
      </c>
      <c r="F237" s="28" t="s">
        <v>1194</v>
      </c>
      <c r="G237" s="3"/>
      <c r="H237" s="3" t="s">
        <v>20</v>
      </c>
      <c r="I237" s="55" t="s">
        <v>1052</v>
      </c>
      <c r="J237" s="55"/>
      <c r="K237" s="3"/>
      <c r="L237" s="3"/>
      <c r="M237" s="28" t="s">
        <v>1195</v>
      </c>
      <c r="N237" s="57" t="n">
        <v>44994</v>
      </c>
      <c r="P237" s="79" t="s">
        <v>1193</v>
      </c>
    </row>
    <row r="238" customFormat="false" ht="15" hidden="false" customHeight="true" outlineLevel="0" collapsed="false">
      <c r="A238" s="65" t="n">
        <v>4</v>
      </c>
      <c r="B238" s="65" t="s">
        <v>1038</v>
      </c>
      <c r="C238" s="58" t="s">
        <v>1196</v>
      </c>
      <c r="D238" s="58" t="s">
        <v>1197</v>
      </c>
      <c r="E238" s="80" t="s">
        <v>1198</v>
      </c>
      <c r="F238" s="59" t="s">
        <v>1199</v>
      </c>
      <c r="G238" s="3"/>
      <c r="H238" s="3" t="s">
        <v>20</v>
      </c>
      <c r="I238" s="58" t="s">
        <v>176</v>
      </c>
      <c r="J238" s="58"/>
      <c r="K238" s="3"/>
      <c r="L238" s="3"/>
      <c r="M238" s="59" t="s">
        <v>1200</v>
      </c>
      <c r="N238" s="58" t="s">
        <v>1201</v>
      </c>
      <c r="P238" s="80" t="s">
        <v>1198</v>
      </c>
    </row>
    <row r="239" customFormat="false" ht="15" hidden="false" customHeight="true" outlineLevel="0" collapsed="false">
      <c r="A239" s="65" t="n">
        <v>4</v>
      </c>
      <c r="B239" s="65" t="s">
        <v>1038</v>
      </c>
      <c r="C239" s="58" t="s">
        <v>1202</v>
      </c>
      <c r="D239" s="58" t="s">
        <v>1203</v>
      </c>
      <c r="E239" s="1" t="s">
        <v>1204</v>
      </c>
      <c r="F239" s="59" t="s">
        <v>1205</v>
      </c>
      <c r="G239" s="3"/>
      <c r="H239" s="3" t="s">
        <v>1116</v>
      </c>
      <c r="I239" s="58" t="s">
        <v>937</v>
      </c>
      <c r="J239" s="58"/>
      <c r="K239" s="3"/>
      <c r="L239" s="3"/>
      <c r="M239" s="59" t="s">
        <v>1206</v>
      </c>
      <c r="N239" s="69" t="s">
        <v>1207</v>
      </c>
      <c r="P239" s="1" t="s">
        <v>1204</v>
      </c>
    </row>
    <row r="240" customFormat="false" ht="15" hidden="false" customHeight="true" outlineLevel="0" collapsed="false">
      <c r="A240" s="65" t="n">
        <v>4</v>
      </c>
      <c r="B240" s="65" t="s">
        <v>1038</v>
      </c>
      <c r="C240" s="63" t="s">
        <v>1208</v>
      </c>
      <c r="D240" s="64" t="s">
        <v>1209</v>
      </c>
      <c r="F240" s="47" t="s">
        <v>1210</v>
      </c>
      <c r="G240" s="3"/>
      <c r="H240" s="3" t="s">
        <v>1147</v>
      </c>
      <c r="I240" s="64" t="s">
        <v>1211</v>
      </c>
      <c r="J240" s="64"/>
      <c r="K240" s="3"/>
      <c r="L240" s="3"/>
      <c r="M240" s="28" t="s">
        <v>1212</v>
      </c>
      <c r="N240" s="69" t="n">
        <v>45016</v>
      </c>
    </row>
    <row r="241" customFormat="false" ht="15" hidden="false" customHeight="true" outlineLevel="0" collapsed="false">
      <c r="A241" s="65" t="n">
        <v>4</v>
      </c>
      <c r="B241" s="65" t="s">
        <v>1038</v>
      </c>
      <c r="C241" s="63" t="s">
        <v>516</v>
      </c>
      <c r="D241" s="64" t="s">
        <v>1213</v>
      </c>
      <c r="E241" s="70" t="s">
        <v>1214</v>
      </c>
      <c r="F241" s="64" t="s">
        <v>1215</v>
      </c>
      <c r="G241" s="3"/>
      <c r="H241" s="3" t="s">
        <v>20</v>
      </c>
      <c r="I241" s="64" t="s">
        <v>1216</v>
      </c>
      <c r="J241" s="64"/>
      <c r="K241" s="3"/>
      <c r="L241" s="3"/>
      <c r="M241" s="61" t="s">
        <v>1217</v>
      </c>
      <c r="N241" s="60" t="n">
        <v>45016</v>
      </c>
      <c r="P241" s="70" t="s">
        <v>1214</v>
      </c>
    </row>
    <row r="242" customFormat="false" ht="15" hidden="false" customHeight="true" outlineLevel="0" collapsed="false">
      <c r="A242" s="65" t="n">
        <v>4</v>
      </c>
      <c r="B242" s="65" t="s">
        <v>1038</v>
      </c>
      <c r="C242" s="58" t="s">
        <v>1218</v>
      </c>
      <c r="D242" s="58" t="s">
        <v>1219</v>
      </c>
      <c r="E242" s="66" t="s">
        <v>1220</v>
      </c>
      <c r="F242" s="59" t="s">
        <v>1221</v>
      </c>
      <c r="G242" s="3"/>
      <c r="H242" s="3" t="s">
        <v>20</v>
      </c>
      <c r="I242" s="58" t="s">
        <v>1222</v>
      </c>
      <c r="J242" s="58"/>
      <c r="K242" s="3"/>
      <c r="L242" s="3"/>
      <c r="M242" s="59" t="s">
        <v>1223</v>
      </c>
      <c r="N242" s="60" t="n">
        <v>45022</v>
      </c>
      <c r="P242" s="66" t="s">
        <v>1220</v>
      </c>
    </row>
    <row r="243" customFormat="false" ht="15" hidden="false" customHeight="true" outlineLevel="0" collapsed="false">
      <c r="A243" s="65" t="n">
        <v>4</v>
      </c>
      <c r="B243" s="65" t="s">
        <v>1038</v>
      </c>
      <c r="C243" s="38" t="s">
        <v>1224</v>
      </c>
      <c r="D243" s="58" t="s">
        <v>1225</v>
      </c>
      <c r="E243" s="70" t="s">
        <v>1226</v>
      </c>
      <c r="F243" s="59" t="s">
        <v>1227</v>
      </c>
      <c r="G243" s="3"/>
      <c r="H243" s="3" t="s">
        <v>20</v>
      </c>
      <c r="I243" s="58" t="s">
        <v>1228</v>
      </c>
      <c r="J243" s="58"/>
      <c r="K243" s="3"/>
      <c r="L243" s="3"/>
      <c r="M243" s="59" t="s">
        <v>1229</v>
      </c>
      <c r="N243" s="81" t="s">
        <v>1230</v>
      </c>
      <c r="P243" s="70" t="s">
        <v>1226</v>
      </c>
    </row>
    <row r="244" customFormat="false" ht="15" hidden="false" customHeight="true" outlineLevel="0" collapsed="false">
      <c r="A244" s="65" t="n">
        <v>4</v>
      </c>
      <c r="B244" s="65" t="s">
        <v>1038</v>
      </c>
      <c r="C244" s="22" t="s">
        <v>1231</v>
      </c>
      <c r="D244" s="23" t="s">
        <v>1232</v>
      </c>
      <c r="E244" s="1" t="s">
        <v>1233</v>
      </c>
      <c r="F244" s="59" t="s">
        <v>1234</v>
      </c>
      <c r="G244" s="3"/>
      <c r="H244" s="3" t="s">
        <v>20</v>
      </c>
      <c r="I244" s="82" t="s">
        <v>1235</v>
      </c>
      <c r="J244" s="82"/>
      <c r="K244" s="3"/>
      <c r="L244" s="3"/>
      <c r="M244" s="59" t="s">
        <v>1236</v>
      </c>
      <c r="N244" s="60" t="n">
        <v>45055</v>
      </c>
      <c r="P244" s="1" t="s">
        <v>1233</v>
      </c>
    </row>
    <row r="245" customFormat="false" ht="15" hidden="false" customHeight="true" outlineLevel="0" collapsed="false">
      <c r="A245" s="65" t="n">
        <v>4</v>
      </c>
      <c r="B245" s="65" t="s">
        <v>1038</v>
      </c>
      <c r="C245" s="63" t="s">
        <v>1237</v>
      </c>
      <c r="D245" s="64" t="s">
        <v>1238</v>
      </c>
      <c r="E245" s="1" t="s">
        <v>1239</v>
      </c>
      <c r="F245" s="47" t="s">
        <v>1240</v>
      </c>
      <c r="G245" s="3"/>
      <c r="H245" s="3" t="s">
        <v>20</v>
      </c>
      <c r="I245" s="64" t="s">
        <v>1241</v>
      </c>
      <c r="J245" s="64"/>
      <c r="K245" s="3"/>
      <c r="L245" s="3"/>
      <c r="M245" s="28" t="s">
        <v>1242</v>
      </c>
      <c r="N245" s="60" t="n">
        <v>45065</v>
      </c>
      <c r="P245" s="1" t="s">
        <v>1239</v>
      </c>
    </row>
    <row r="246" customFormat="false" ht="15" hidden="false" customHeight="true" outlineLevel="0" collapsed="false">
      <c r="A246" s="65" t="n">
        <v>4</v>
      </c>
      <c r="B246" s="65" t="s">
        <v>1038</v>
      </c>
      <c r="C246" s="55" t="s">
        <v>408</v>
      </c>
      <c r="D246" s="56" t="s">
        <v>1243</v>
      </c>
      <c r="E246" s="1" t="s">
        <v>1244</v>
      </c>
      <c r="F246" s="28" t="s">
        <v>1245</v>
      </c>
      <c r="G246" s="3"/>
      <c r="H246" s="3" t="s">
        <v>20</v>
      </c>
      <c r="I246" s="55" t="s">
        <v>1246</v>
      </c>
      <c r="J246" s="55"/>
      <c r="K246" s="3"/>
      <c r="L246" s="3"/>
      <c r="M246" s="28" t="s">
        <v>1247</v>
      </c>
      <c r="N246" s="57" t="n">
        <v>45070</v>
      </c>
      <c r="P246" s="1" t="s">
        <v>1244</v>
      </c>
    </row>
    <row r="247" customFormat="false" ht="15" hidden="false" customHeight="true" outlineLevel="0" collapsed="false">
      <c r="A247" s="65" t="n">
        <v>4</v>
      </c>
      <c r="B247" s="65" t="s">
        <v>1038</v>
      </c>
      <c r="C247" s="63" t="s">
        <v>1248</v>
      </c>
      <c r="D247" s="64" t="s">
        <v>1249</v>
      </c>
      <c r="E247" s="83" t="s">
        <v>1250</v>
      </c>
      <c r="F247" s="64"/>
      <c r="G247" s="3"/>
      <c r="H247" s="3" t="s">
        <v>20</v>
      </c>
      <c r="I247" s="64" t="s">
        <v>1251</v>
      </c>
      <c r="J247" s="64"/>
      <c r="K247" s="3"/>
      <c r="L247" s="3"/>
      <c r="M247" s="28" t="s">
        <v>1252</v>
      </c>
      <c r="N247" s="69" t="n">
        <v>45078</v>
      </c>
      <c r="P247" s="83" t="s">
        <v>1250</v>
      </c>
    </row>
    <row r="248" customFormat="false" ht="15" hidden="false" customHeight="true" outlineLevel="0" collapsed="false">
      <c r="A248" s="65" t="n">
        <v>4</v>
      </c>
      <c r="B248" s="65" t="s">
        <v>1038</v>
      </c>
      <c r="C248" s="55" t="s">
        <v>408</v>
      </c>
      <c r="D248" s="56" t="s">
        <v>1253</v>
      </c>
      <c r="E248" s="4" t="s">
        <v>1254</v>
      </c>
      <c r="F248" s="28" t="s">
        <v>1255</v>
      </c>
      <c r="G248" s="3"/>
      <c r="H248" s="3" t="s">
        <v>20</v>
      </c>
      <c r="I248" s="55" t="s">
        <v>1256</v>
      </c>
      <c r="J248" s="55"/>
      <c r="K248" s="3"/>
      <c r="L248" s="3"/>
      <c r="M248" s="28" t="s">
        <v>1257</v>
      </c>
      <c r="N248" s="57" t="n">
        <v>45078</v>
      </c>
      <c r="P248" s="4" t="s">
        <v>1254</v>
      </c>
    </row>
    <row r="249" customFormat="false" ht="15" hidden="false" customHeight="true" outlineLevel="0" collapsed="false">
      <c r="A249" s="65" t="n">
        <v>4</v>
      </c>
      <c r="B249" s="65" t="s">
        <v>1038</v>
      </c>
      <c r="C249" s="58" t="s">
        <v>1258</v>
      </c>
      <c r="D249" s="58" t="s">
        <v>1259</v>
      </c>
      <c r="E249" s="1" t="s">
        <v>1260</v>
      </c>
      <c r="F249" s="59" t="s">
        <v>1261</v>
      </c>
      <c r="G249" s="3"/>
      <c r="H249" s="3" t="s">
        <v>20</v>
      </c>
      <c r="I249" s="58" t="s">
        <v>1262</v>
      </c>
      <c r="J249" s="58"/>
      <c r="K249" s="3"/>
      <c r="L249" s="3"/>
      <c r="M249" s="59" t="s">
        <v>1263</v>
      </c>
      <c r="N249" s="60" t="n">
        <v>45083</v>
      </c>
      <c r="P249" s="1" t="s">
        <v>1260</v>
      </c>
    </row>
    <row r="250" customFormat="false" ht="15" hidden="false" customHeight="true" outlineLevel="0" collapsed="false">
      <c r="A250" s="65" t="n">
        <v>4</v>
      </c>
      <c r="B250" s="65" t="s">
        <v>1038</v>
      </c>
      <c r="C250" s="55" t="s">
        <v>408</v>
      </c>
      <c r="D250" s="56" t="s">
        <v>1264</v>
      </c>
      <c r="E250" s="1" t="s">
        <v>1265</v>
      </c>
      <c r="F250" s="28" t="s">
        <v>1266</v>
      </c>
      <c r="G250" s="3"/>
      <c r="H250" s="3" t="s">
        <v>20</v>
      </c>
      <c r="I250" s="55" t="s">
        <v>1267</v>
      </c>
      <c r="J250" s="55"/>
      <c r="K250" s="3"/>
      <c r="L250" s="3"/>
      <c r="M250" s="28" t="s">
        <v>1268</v>
      </c>
      <c r="N250" s="57" t="n">
        <v>45083</v>
      </c>
      <c r="P250" s="1" t="s">
        <v>1265</v>
      </c>
    </row>
    <row r="251" customFormat="false" ht="15" hidden="false" customHeight="true" outlineLevel="0" collapsed="false">
      <c r="A251" s="65" t="n">
        <v>4</v>
      </c>
      <c r="B251" s="65" t="s">
        <v>1038</v>
      </c>
      <c r="C251" s="63" t="s">
        <v>516</v>
      </c>
      <c r="D251" s="64" t="s">
        <v>1269</v>
      </c>
      <c r="E251" s="1" t="s">
        <v>1270</v>
      </c>
      <c r="F251" s="47" t="s">
        <v>1271</v>
      </c>
      <c r="G251" s="3"/>
      <c r="H251" s="3" t="s">
        <v>20</v>
      </c>
      <c r="I251" s="64" t="s">
        <v>176</v>
      </c>
      <c r="J251" s="64"/>
      <c r="K251" s="3"/>
      <c r="L251" s="3"/>
      <c r="M251" s="28" t="s">
        <v>1272</v>
      </c>
      <c r="N251" s="60" t="n">
        <v>45084</v>
      </c>
      <c r="P251" s="1" t="s">
        <v>1270</v>
      </c>
    </row>
    <row r="252" customFormat="false" ht="15" hidden="false" customHeight="true" outlineLevel="0" collapsed="false">
      <c r="A252" s="65" t="n">
        <v>4</v>
      </c>
      <c r="B252" s="65" t="s">
        <v>1038</v>
      </c>
      <c r="C252" s="63" t="s">
        <v>1086</v>
      </c>
      <c r="D252" s="64" t="s">
        <v>1273</v>
      </c>
      <c r="E252" s="1" t="s">
        <v>1274</v>
      </c>
      <c r="F252" s="64" t="s">
        <v>1275</v>
      </c>
      <c r="G252" s="3"/>
      <c r="H252" s="3" t="s">
        <v>20</v>
      </c>
      <c r="I252" s="64" t="s">
        <v>1276</v>
      </c>
      <c r="J252" s="64"/>
      <c r="K252" s="3"/>
      <c r="L252" s="3"/>
      <c r="M252" s="84" t="s">
        <v>1277</v>
      </c>
      <c r="N252" s="69" t="n">
        <v>45098</v>
      </c>
      <c r="P252" s="1" t="s">
        <v>1274</v>
      </c>
    </row>
    <row r="253" customFormat="false" ht="15" hidden="false" customHeight="true" outlineLevel="0" collapsed="false">
      <c r="A253" s="65" t="n">
        <v>4</v>
      </c>
      <c r="B253" s="65" t="s">
        <v>1038</v>
      </c>
      <c r="C253" s="63" t="s">
        <v>1059</v>
      </c>
      <c r="D253" s="64" t="s">
        <v>1278</v>
      </c>
      <c r="E253" s="1" t="s">
        <v>1279</v>
      </c>
      <c r="F253" s="64" t="s">
        <v>1280</v>
      </c>
      <c r="G253" s="3"/>
      <c r="H253" s="3" t="s">
        <v>20</v>
      </c>
      <c r="I253" s="64" t="s">
        <v>176</v>
      </c>
      <c r="J253" s="64"/>
      <c r="K253" s="3"/>
      <c r="L253" s="3"/>
      <c r="M253" s="85" t="s">
        <v>1281</v>
      </c>
      <c r="N253" s="69" t="n">
        <v>45104</v>
      </c>
      <c r="P253" s="1" t="s">
        <v>1279</v>
      </c>
    </row>
    <row r="254" customFormat="false" ht="15" hidden="false" customHeight="true" outlineLevel="0" collapsed="false">
      <c r="A254" s="65" t="n">
        <v>4</v>
      </c>
      <c r="B254" s="65" t="s">
        <v>1038</v>
      </c>
      <c r="C254" s="63" t="s">
        <v>1086</v>
      </c>
      <c r="D254" s="64" t="s">
        <v>1282</v>
      </c>
      <c r="E254" s="1" t="s">
        <v>1283</v>
      </c>
      <c r="F254" s="47" t="s">
        <v>1284</v>
      </c>
      <c r="G254" s="3"/>
      <c r="H254" s="3" t="s">
        <v>20</v>
      </c>
      <c r="I254" s="64" t="s">
        <v>1285</v>
      </c>
      <c r="J254" s="64"/>
      <c r="K254" s="3"/>
      <c r="L254" s="3"/>
      <c r="M254" s="85" t="s">
        <v>1286</v>
      </c>
      <c r="N254" s="60" t="n">
        <v>45107</v>
      </c>
      <c r="P254" s="1" t="s">
        <v>1283</v>
      </c>
    </row>
    <row r="255" customFormat="false" ht="15" hidden="false" customHeight="true" outlineLevel="0" collapsed="false">
      <c r="A255" s="65" t="n">
        <v>4</v>
      </c>
      <c r="B255" s="65" t="s">
        <v>1038</v>
      </c>
      <c r="C255" s="63" t="s">
        <v>1287</v>
      </c>
      <c r="D255" s="64" t="s">
        <v>1288</v>
      </c>
      <c r="E255" s="4" t="s">
        <v>1289</v>
      </c>
      <c r="F255" s="47" t="s">
        <v>1290</v>
      </c>
      <c r="G255" s="3"/>
      <c r="H255" s="3" t="s">
        <v>20</v>
      </c>
      <c r="I255" s="64" t="s">
        <v>44</v>
      </c>
      <c r="J255" s="64"/>
      <c r="K255" s="3"/>
      <c r="L255" s="3"/>
      <c r="M255" s="47" t="s">
        <v>1291</v>
      </c>
      <c r="N255" s="60" t="n">
        <v>45120</v>
      </c>
      <c r="P255" s="4" t="s">
        <v>1289</v>
      </c>
    </row>
    <row r="256" customFormat="false" ht="15" hidden="false" customHeight="true" outlineLevel="0" collapsed="false">
      <c r="A256" s="65" t="n">
        <v>4</v>
      </c>
      <c r="B256" s="65" t="s">
        <v>1038</v>
      </c>
      <c r="C256" s="55" t="s">
        <v>516</v>
      </c>
      <c r="D256" s="56" t="s">
        <v>1292</v>
      </c>
      <c r="E256" s="1" t="s">
        <v>1293</v>
      </c>
      <c r="F256" s="28" t="s">
        <v>1294</v>
      </c>
      <c r="G256" s="3"/>
      <c r="H256" s="3" t="s">
        <v>20</v>
      </c>
      <c r="I256" s="55" t="s">
        <v>734</v>
      </c>
      <c r="J256" s="55"/>
      <c r="K256" s="3"/>
      <c r="L256" s="3"/>
      <c r="M256" s="28" t="s">
        <v>1295</v>
      </c>
      <c r="N256" s="57" t="n">
        <v>45154</v>
      </c>
      <c r="P256" s="1" t="s">
        <v>1293</v>
      </c>
    </row>
    <row r="257" customFormat="false" ht="15" hidden="false" customHeight="true" outlineLevel="0" collapsed="false">
      <c r="A257" s="65" t="n">
        <v>4</v>
      </c>
      <c r="B257" s="65" t="s">
        <v>1038</v>
      </c>
      <c r="C257" s="63" t="s">
        <v>1086</v>
      </c>
      <c r="D257" s="64" t="s">
        <v>1296</v>
      </c>
      <c r="E257" s="1" t="s">
        <v>1297</v>
      </c>
      <c r="F257" s="47"/>
      <c r="G257" s="3"/>
      <c r="H257" s="3" t="s">
        <v>20</v>
      </c>
      <c r="I257" s="64" t="s">
        <v>301</v>
      </c>
      <c r="J257" s="64"/>
      <c r="K257" s="3"/>
      <c r="L257" s="3"/>
      <c r="M257" s="85" t="s">
        <v>1298</v>
      </c>
      <c r="N257" s="69" t="n">
        <v>45155</v>
      </c>
      <c r="P257" s="1" t="s">
        <v>1297</v>
      </c>
    </row>
    <row r="258" customFormat="false" ht="15" hidden="false" customHeight="true" outlineLevel="0" collapsed="false">
      <c r="A258" s="65" t="n">
        <v>4</v>
      </c>
      <c r="B258" s="65" t="s">
        <v>1038</v>
      </c>
      <c r="C258" s="56" t="s">
        <v>1299</v>
      </c>
      <c r="D258" s="23" t="s">
        <v>1300</v>
      </c>
      <c r="E258" s="4" t="s">
        <v>1301</v>
      </c>
      <c r="F258" s="28" t="s">
        <v>1302</v>
      </c>
      <c r="G258" s="3"/>
      <c r="H258" s="3" t="s">
        <v>20</v>
      </c>
      <c r="I258" s="61" t="s">
        <v>1303</v>
      </c>
      <c r="J258" s="61"/>
      <c r="K258" s="3"/>
      <c r="L258" s="3"/>
      <c r="M258" s="28" t="s">
        <v>1304</v>
      </c>
      <c r="N258" s="86" t="n">
        <v>45181</v>
      </c>
      <c r="P258" s="4" t="s">
        <v>1301</v>
      </c>
    </row>
    <row r="259" customFormat="false" ht="15" hidden="false" customHeight="true" outlineLevel="0" collapsed="false">
      <c r="A259" s="65" t="n">
        <v>4</v>
      </c>
      <c r="B259" s="65" t="s">
        <v>1038</v>
      </c>
      <c r="C259" s="55" t="s">
        <v>1305</v>
      </c>
      <c r="D259" s="23" t="s">
        <v>1306</v>
      </c>
      <c r="E259" s="1" t="s">
        <v>1307</v>
      </c>
      <c r="F259" s="28" t="s">
        <v>1308</v>
      </c>
      <c r="G259" s="3"/>
      <c r="H259" s="3" t="s">
        <v>20</v>
      </c>
      <c r="I259" s="22" t="s">
        <v>63</v>
      </c>
      <c r="J259" s="61"/>
      <c r="K259" s="3"/>
      <c r="L259" s="3"/>
      <c r="M259" s="61" t="s">
        <v>1309</v>
      </c>
      <c r="N259" s="86" t="n">
        <v>45182</v>
      </c>
      <c r="P259" s="1" t="s">
        <v>1307</v>
      </c>
    </row>
    <row r="260" customFormat="false" ht="15" hidden="false" customHeight="true" outlineLevel="0" collapsed="false">
      <c r="A260" s="65"/>
      <c r="B260" s="65" t="s">
        <v>1038</v>
      </c>
      <c r="C260" s="55" t="s">
        <v>1310</v>
      </c>
      <c r="D260" s="56" t="s">
        <v>1311</v>
      </c>
      <c r="E260" s="4" t="s">
        <v>1312</v>
      </c>
      <c r="F260" s="28" t="s">
        <v>1313</v>
      </c>
      <c r="G260" s="3"/>
      <c r="H260" s="3" t="s">
        <v>20</v>
      </c>
      <c r="I260" s="55" t="s">
        <v>1314</v>
      </c>
      <c r="J260" s="55"/>
      <c r="K260" s="3"/>
      <c r="L260" s="3"/>
      <c r="M260" s="28" t="s">
        <v>1315</v>
      </c>
      <c r="N260" s="57" t="s">
        <v>1316</v>
      </c>
      <c r="P260" s="4" t="s">
        <v>1312</v>
      </c>
    </row>
    <row r="261" customFormat="false" ht="15" hidden="false" customHeight="true" outlineLevel="0" collapsed="false">
      <c r="B261" s="3"/>
      <c r="C261" s="3"/>
      <c r="D261" s="3"/>
      <c r="E261" s="3"/>
      <c r="F261" s="3"/>
      <c r="G261" s="3"/>
      <c r="H261" s="3"/>
      <c r="I261" s="3"/>
      <c r="J261" s="3"/>
      <c r="K261" s="3"/>
      <c r="L261" s="3"/>
      <c r="M261" s="3"/>
      <c r="N261" s="3"/>
    </row>
  </sheetData>
  <hyperlinks>
    <hyperlink ref="F2" r:id="rId1" display="https://www.annualreviews.org/doi/pdf/10.1146/annurev-publhealth-040119-094423"/>
    <hyperlink ref="F3" r:id="rId2" display="https://www.sciencedirect.com/science/article/pii/S2352827319301752"/>
    <hyperlink ref="F4" r:id="rId3" display="https://www.pnas.org/content/116/51/25386"/>
    <hyperlink ref="F5" r:id="rId4" display="https://mitpress.mit.edu/books/introduction-statistical-genetic-data-analysis"/>
    <hyperlink ref="M6" r:id="rId5" display="LINK to join: Click here to join the meeting"/>
    <hyperlink ref="F9" r:id="rId6" display="https://academic.oup.com/esr/article/36/2/179/5584224"/>
    <hyperlink ref="F20" r:id="rId7" display="https://bmcmedicine.biomedcentral.com/articles/10.1186/s12916-020-01646-2"/>
    <hyperlink ref="F29" r:id="rId8" display="https://www.tandfonline.com/doi/full/10.1080/00324728.2020.1819551?journalCode=rpst20"/>
    <hyperlink ref="M33" r:id="rId9" display="https://doi.org/10.1007/978-3-319-70060-1_140-1"/>
    <hyperlink ref="F34" r:id="rId10" display="https://www.medrxiv.org/content/10.1101/2020.07.16.20155077v1"/>
    <hyperlink ref="F35" r:id="rId11" display="https://bmcmedicine.biomedcentral.com/articles/10.1186/s12916-020-01646-2"/>
    <hyperlink ref="M35" r:id="rId12" display="https://doi.org/10.1186/s12916-020-01646-2"/>
    <hyperlink ref="F36" r:id="rId13" display="https://www.pnas.org/content/117/42/25975"/>
    <hyperlink ref="M36" r:id="rId14" display="https://doi.org/10.1073/pnas.2016831117"/>
    <hyperlink ref="F41" r:id="rId15" display="https://www.cambridge.org/core/journals/ps-political-science-and-politics/article/improving-social-science-lessons-from-the-open-science-movement/DF2C935045D37C0F8A2E453BC465B071"/>
    <hyperlink ref="D43" r:id="rId16" display="Heritable environments: bias due to conditioning on a collider in models with polygenic scores"/>
    <hyperlink ref="F43" r:id="rId17" display="https://www.biorxiv.org/content/10.1101/2020.11.02.364539v1"/>
    <hyperlink ref="F44" r:id="rId18" display="https://osf.io/x972j/"/>
    <hyperlink ref="M45" r:id="rId19" display="https://doi.org/10.31235/osf.io/ve4z7"/>
    <hyperlink ref="F48" r:id="rId20" display="pre print"/>
    <hyperlink ref="F55" r:id="rId21" display="https://bmjopen.bmj.com/content/11/2/e044706.info"/>
    <hyperlink ref="F56" r:id="rId22" display="https://www.sciencedirect.com/science/article/pii/S235282732030358X?via%3Dihub"/>
    <hyperlink ref="F57" r:id="rId23" display="https://www.jmir.org/2020/12/e20653/"/>
    <hyperlink ref="F60" r:id="rId24" display="https://science.sciencemag.org/content/371/6535/1184.full"/>
    <hyperlink ref="M60" r:id="rId25" display="doi: https://doi.org/10.1136/bmj.n272 "/>
    <hyperlink ref="F61" r:id="rId26" display="https://www.bmj.com/content/372/bmj.n272"/>
    <hyperlink ref="F62" r:id="rId27" display="https://www.demographic-research.org/Volumes/Vol44/30/"/>
    <hyperlink ref="F64" r:id="rId28" display="https://link.springer.com/article/10.1007%2Fs11292-021-09458-x"/>
    <hyperlink ref="F66" r:id="rId29" display="https://epjdatascience.springeropen.com/articles/10.1140/epjds/s13688-021-00270-1"/>
    <hyperlink ref="M68" r:id="rId30" display="https://dx.doi.org/10.4054/DemRes.2021.44.17"/>
    <hyperlink ref="F69" r:id="rId31" display="https://www.demographic-research.org/volumes/vol44/17/default.htm"/>
    <hyperlink ref="M69" r:id="rId32" display="https://doi.org/10.1017/S1049096520000967"/>
    <hyperlink ref="F70" r:id="rId33" display="https://politicalsciencenow.com/improving-social-science-lessons-from-the-open-science-movement/"/>
    <hyperlink ref="M70" r:id="rId34" display="https://doi.org/10.1140/epjds/s13688-021-00294-7"/>
    <hyperlink ref="F74" r:id="rId35" display="https://europepmc.org/article/MED/34146819"/>
    <hyperlink ref="F77" r:id="rId36" display="https://www.nature.com/articles/s41467-021-23894-3"/>
    <hyperlink ref="M78" r:id="rId37" display="https://doi.org/10.1177%2F01410768211018951"/>
    <hyperlink ref="F79" r:id="rId38" display="https://journals.sagepub.com/doi/full/10.1177/01410768211018951"/>
    <hyperlink ref="F80" r:id="rId39" display="https://www.mdpi.com/2076-393X/9/6/593"/>
    <hyperlink ref="F81" r:id="rId40" display="https://academic.oup.com/ije/article/50/2/390/6277233"/>
    <hyperlink ref="M81" r:id="rId41" display="https://doi.org/10.1016/j.socnet.2021.08.003"/>
    <hyperlink ref="F82" r:id="rId42" display="https://www.sciencedirect.com/science/article/pii/S0378873321000654"/>
    <hyperlink ref="F83" r:id="rId43" display="https://read.dukeupress.edu/demography/article/doi/10.1215/00703370-9429489/179628/Husbands-Dominance-in-Decision-Making-About-Women"/>
    <hyperlink ref="F85" r:id="rId44" display="https://onlinelibrary.wiley.com/doi/full/10.1111/phn.12903"/>
    <hyperlink ref="F86" r:id="rId45" display="https://www.pnas.org/content/117/46/28566"/>
    <hyperlink ref="M86" r:id="rId46" display="https://doi.org/10.1186/s12979-020-00206-9"/>
    <hyperlink ref="F87" r:id="rId47" display="https://immunityageing.biomedcentral.com/articles/10.1186/s12979-020-00206-9"/>
    <hyperlink ref="F88" r:id="rId48" display="https://www.sciencedirect.com/science/article/pii/S2666354620301204"/>
    <hyperlink ref="F89" r:id="rId49" display="https://www.sciencedirect.com/science/article/pii/S2352827321001907"/>
    <hyperlink ref="F91" r:id="rId50" display="https://ajph.aphapublications.org/doi/epub/10.2105/AJPH.2021.306478"/>
    <hyperlink ref="F92" r:id="rId51" display="https://doi.org/10.1093/ije/dyab207"/>
    <hyperlink ref="F93" r:id="rId52" location="page=140" display="https://air.unimi.it/bitstream/2434/851706/7/pearson-sis-book-2021-parte-1.pdf#page=140"/>
    <hyperlink ref="F94" r:id="rId53" display="https://www.demographic-research.org/volumes/vol45/2/45-2.pdf"/>
    <hyperlink ref="F95" r:id="rId54" display="https://ora.ox.ac.uk/objects/uuid:6459a927-26ec-4d25-8aea-058e2eedb018"/>
    <hyperlink ref="F96" r:id="rId55" display="https://www.demographic-research.org/volumes/vol45/29/default.htm"/>
    <hyperlink ref="F98" r:id="rId56" display="https://www.sciencedirect.com/science/article/pii/S0921800921001737"/>
    <hyperlink ref="F99" r:id="rId57" display="https://onlinelibrary.wiley.com/doi/10.1111/padr.12371"/>
    <hyperlink ref="F100" r:id="rId58" display="https://bmjopen.bmj.com/content/11/10/e054200.info"/>
    <hyperlink ref="F101" r:id="rId59" display="https://www.thelancet.com/journals/eclinm/article/PIIS2589-5370(20)30418-1/fulltext"/>
    <hyperlink ref="F102" r:id="rId60" display="https://ora.ox.ac.uk/objects/uuid:d601707c-57ba-4d14-91f3-8f7b1ce2987e"/>
    <hyperlink ref="F104" r:id="rId61" display="https://www.metabolome-express.org/pheno/data_process.php"/>
    <hyperlink ref="M105" r:id="rId62" display="10.1080/00324728.2021.1996624"/>
    <hyperlink ref="M106" r:id="rId63" display="10.1353/prv.2021.0016"/>
    <hyperlink ref="M109" r:id="rId64" display="https://doi.org/10.31235/osf.io/gd2t6"/>
    <hyperlink ref="F111" r:id="rId65" display="https://osf.io/preprints/socarxiv/ebmva/"/>
    <hyperlink ref="M111" r:id="rId66" display="https://doi.org/10.31235/osf.io/ze57r"/>
    <hyperlink ref="F112" r:id="rId67" display="https://osf.io/preprints/socarxiv/ze57r/"/>
    <hyperlink ref="M112" r:id="rId68" display="https://doi.org/10.31235/osf.io/b78e9"/>
    <hyperlink ref="F113" r:id="rId69" display="https://osf.io/preprints/socarxiv/b78e9"/>
    <hyperlink ref="F115" r:id="rId70" display="https://www.medrxiv.org/content/10.1101/2021.03.12.21253462v3"/>
    <hyperlink ref="F116" r:id="rId71" display="https://www.biorxiv.org/content/10.1101/2020.05.19.104455v1.supplementary-material"/>
    <hyperlink ref="F117" r:id="rId72" display="https://osf.io/preprints/socarxiv/vx9m7/"/>
    <hyperlink ref="M117" r:id="rId73" display="10.31235/osf.io/ufdhk"/>
    <hyperlink ref="F118" r:id="rId74" display="https://osf.io/preprints/socarxiv/ufdhk/"/>
    <hyperlink ref="F120" r:id="rId75" display="https://www.gov.uk/government/publications/university-of-oxford-and-nuffield-college-the-impact-of-mandatory-covid-19-certificates-on-vaccine-uptake-synthetic-control-modelling-of-6-countrie"/>
    <hyperlink ref="F121" r:id="rId76" display="https://www.gov.uk/government/publications/spi-b-spi-m-and-emg-considerations-for-potential-impact-of-plan-b-measures-13-october-2021"/>
    <hyperlink ref="F122" r:id="rId77" display="https://www.gov.uk/government/publications/spi-b-behavioural-considerations-for-maintaining-or-reintroducing-behavioural-interventions-and-introducing-new-measures-in-autumn-2021-14-october-2"/>
    <hyperlink ref="F123" r:id="rId78" display="https://www.unicef.org/eap/reports/innovation-and-technology-gender-equality-1"/>
    <hyperlink ref="F124" r:id="rId79" display="https://www.thebritishacademy.ac.uk/documents/3219/COVID-decade-health-inequality-implications-LCDS-Oxford-Nov-2020.pdf"/>
    <hyperlink ref="D126" r:id="rId80" display="Covid passports could work – but coercion is doomed to fail"/>
    <hyperlink ref="F126" r:id="rId81" display="https://www.theguardian.com/commentisfree/2021/jun/22/covid-vaccines-mandatory-healthcare-sector-workers"/>
    <hyperlink ref="D127" r:id="rId82" display="Why suggesting mandatory Covid vaccinations is an ethical minefield"/>
    <hyperlink ref="F127" r:id="rId83" display="https://www.theguardian.com/commentisfree/2021/apr/07/covid-passports-good-idea-government-damaging"/>
    <hyperlink ref="D128" r:id="rId84" display="Head to Head: Would Covid passports be damaging to public health? "/>
    <hyperlink ref="F128" r:id="rId85" display="https://www.ft.com/content/07bf5293-3a06-4fa9-96b8-74406e6abf72"/>
    <hyperlink ref="D129" r:id="rId86" display="People struggle to assess risk, especially in a pandemic"/>
    <hyperlink ref="F129" r:id="rId87" display="https://www.ft.com/content/0c399709-9de5-4302-b9fd-849d1b0e522c"/>
    <hyperlink ref="D130" r:id="rId88" display="Vaccine passports are a technical and ethical minefield, "/>
    <hyperlink ref="F130" r:id="rId89" display="https://www.easterneye.biz/trust-and-transparency-vital-to-vaccine-uptake-2/"/>
    <hyperlink ref="D131" r:id="rId90" display="Trust and transparency vital to vaccine uptake"/>
    <hyperlink ref="F131" r:id="rId91" display="https://www.theguardian.com/commentisfree/2020/nov/11/vaccine-infodemic-covid-pandemic-anti-vaxxers-campaigns-persuade"/>
    <hyperlink ref="D132" r:id="rId92" display="We must prevent a vaccine ‘infodemic’ from fuelling the Covid pandemic"/>
    <hyperlink ref="F132" r:id="rId93" display="https://socialsciences.nature.com/posts/the-genetics-of-the-timing-of-sex-and-reproduction?utm_source=twitter&amp;utm_medium=social&amp;utm_content=organic&amp;utm_campaign=NGMT_USG"/>
    <hyperlink ref="F133" r:id="rId94" display="https://www.theguardian.com/commentisfree/2021/feb/22/england-covid-roadmap-lockdown-experts-view"/>
    <hyperlink ref="F134" r:id="rId95" display="https://slate.com/technology/2021/02/why-are-covid-cases-falling.html"/>
    <hyperlink ref="F135" r:id="rId96" display="https://www.americanscientist.org/blog/macroscope/does-in-person-schooling-contribute-to-covid-19-spread"/>
    <hyperlink ref="F136" r:id="rId97" display="https://www.theguardian.com/commentisfree/2020/nov/11/schools-coronavirus-ventilation-masks-pupils"/>
    <hyperlink ref="F139" r:id="rId98" display="http://www.ipss.go.jp/publication/e/WP/IPSS_WPE29.pdf"/>
    <hyperlink ref="F140" r:id="rId99" display="https://link.springer.com/content/pdf/10.1007/s12546-021-09257-1.pdf"/>
    <hyperlink ref="F141" r:id="rId100" display="https://pubmed.ncbi.nlm.nih.gov/33780319/"/>
    <hyperlink ref="F142" r:id="rId101" display="https://pubmed.ncbi.nlm.nih.gov/33841047/"/>
    <hyperlink ref="F144" r:id="rId102" display="https://www.niussp.org/fertility-and-reproduction/average-length-of-life-spent-childless-cross-sectionally-speaking/"/>
    <hyperlink ref="F147" r:id="rId103" display="COVID-19 in unequally ageing European regions - ScienceDirect"/>
    <hyperlink ref="M147" r:id="rId104" display="https://doi.org/10.1016/j.worlddev.2020.105170"/>
    <hyperlink ref="F148" r:id="rId105" display="Risks | Free Full-Text | The Linear Link: Deriving Age-Specific Death Rates from Life Expectancy (mdpi.com)"/>
    <hyperlink ref="M148" r:id="rId106" display="https://doi.org/10.3390/risks8040109"/>
    <hyperlink ref="F149" r:id="rId107" display="https://www.nature.com/articles/s41477-021-01001-0"/>
    <hyperlink ref="M149" r:id="rId108" display="https://doi.org/10.1038/s41477-021-01001-0"/>
    <hyperlink ref="F150" r:id="rId109" display="Sibling Models, Categorical Outcomes, and the Intra-Class Correlation | European Sociological Review | Oxford Academic (oup.com)"/>
    <hyperlink ref="M150" r:id="rId110" display="https://doi.org/10.1093/esr/jcaa057"/>
    <hyperlink ref="F151" r:id="rId111" display="Using Inverse Probability Weighting to Address Post-Outcome Collider Bias - Richard Breen, John Ermisch, 2021 (sagepub.com)"/>
    <hyperlink ref="M151" r:id="rId112" display="https://doi.org/10.1177/00491241211043131"/>
    <hyperlink ref="F152" r:id="rId113" display="Stressful Life Events, Differential Vulnerability, and Depressive Symptoms: Critique and New Evidence - Lewis R. Anderson, Christiaan W.S. Monden, Erzsébet Bukodi, 2021 (sagepub.com)"/>
    <hyperlink ref="M152" r:id="rId114" display="https://doi.org/10.1177/00221465211055993"/>
    <hyperlink ref="F153" r:id="rId115" display="The Cross-sectional Average Inequality in Lifespan (CAL†): A Lifespan Variation Measure That Reflects the Mortality Histories of Cohorts | Demography | Duke University Press (dukeupress.edu)"/>
    <hyperlink ref="M153" r:id="rId116" display="https://doi.org/10.1215/00703370-9637380"/>
    <hyperlink ref="F154" r:id="rId117" display="Population Studies at 75 years: An empirical review (tandfonline.com)"/>
    <hyperlink ref="M154" r:id="rId118" display="https://doi.org/10.1080/00324728.2021.1996624"/>
    <hyperlink ref="F155" r:id="rId119" display="The effect of mandatory COVID-19 certificates on vaccine uptake: synthetic-control modelling of six countries - The Lancet Public Health"/>
    <hyperlink ref="M155" r:id="rId120" display="https://doi.org/10.1016/S2468-2667(21)00273-5"/>
    <hyperlink ref="F156" r:id="rId121" location="supplementary-data" display="Getting under the Skin: The Impact of Terrorist Attacks on Native and Immigrant Sentiment | Social Forces | Oxford Academic (oup.com)"/>
    <hyperlink ref="M156" r:id="rId122" display="https://doi.org/10.1093/sf/soab135"/>
    <hyperlink ref="C157" r:id="rId123" location="auth-Nicole-Kapelle" display="Nicole Kapelle, Sergi Vidal "/>
    <hyperlink ref="F157" r:id="rId124" display="Heterogeneity in Family Life Course Patterns and Intra-Cohort Wealth Disparities in Late Working Age | SpringerLink"/>
    <hyperlink ref="I157" r:id="rId125" display="European Journal of Population"/>
    <hyperlink ref="M157" r:id="rId126" display="https://doi.org/10.1007/s10680-021-09601-4"/>
    <hyperlink ref="F158" r:id="rId127" location=".YczIp-BGjBU.Twitter" display="Bombs and Babies: Exposure to Terrorism and Fertility Choices in Nigeria | Journal of African Economies | Oxford Academic (oup.com)"/>
    <hyperlink ref="M158" r:id="rId128" display="https://doi.org/10.1093/jae/ejab030"/>
    <hyperlink ref="F159" r:id="rId129" display="Pairwise comparisons as a scale development tool for composite measures - Floridi - - Journal of the Royal Statistical Society: Series A (Statistics in Society) - Wiley Online Library"/>
    <hyperlink ref="M159" r:id="rId130" display=" https://doi.org/10.1111/rssa.12790"/>
    <hyperlink ref="F160" r:id="rId131" display="Normalized lifespan inequality: disentangling the longevity–lifespan variability nexus | Genus | Full Text (springeropen.com)"/>
    <hyperlink ref="F161" r:id="rId132" display="Industrial automation and intergenerational income mobility in the United States - ScienceDirect"/>
    <hyperlink ref="M161" r:id="rId133" display="https://doi.org/10.1016/j.ssresearch.2021.102686"/>
    <hyperlink ref="F162" r:id="rId134" display="Frontiers | How Young Mothers Rely on Kin Networks and Formal Childcare to Avoid Becoming NEET in the Netherlands | Sociology (frontiersin.org)"/>
    <hyperlink ref="M162" r:id="rId135" display="https://doi.org/10.3389/fsoc.2021.787532"/>
    <hyperlink ref="F163" r:id="rId136" display="https://onlinelibrary.wiley.com/doi/10.1111/jomf.12824"/>
    <hyperlink ref="M163" r:id="rId137" display="https://doi.org/10.1111/jomf.12824"/>
    <hyperlink ref="F164" r:id="rId138" display="Collective efficacy and the built environment* - Lanfear - - Criminology - Wiley Online Library"/>
    <hyperlink ref="M164" r:id="rId139" display="https://doi.org/10.1111/1745-9125.12304"/>
    <hyperlink ref="C165" r:id="rId140" location="auth-Brian-Houle" display="Brian Houle, Chodziwadziwa W Kabudula, Andrea M Tilstra, Sanyu A Mojola, Enid Schatz, Samuel J Clark, Nicole Angotti, F Xavier Gómez-Olivé, Jane Menken "/>
    <hyperlink ref="F165" r:id="rId141" location="auth-Sanyu_A-Mojola" display="Twin epidemics: the effects of HIV and systolic blood pressure on mortality risk in rural South Africa, 2010-2019 | BMC Public Health | Full Text (biomedcentral.com)"/>
    <hyperlink ref="I165" r:id="rId142" display="BMC Public Health"/>
    <hyperlink ref="F167" r:id="rId143" display="The UK’s covid-19 data collection has been “world beating”—let’s not throw it away | The BMJ"/>
    <hyperlink ref="M167" r:id="rId144" display="https://doi.org/10.1136/bmj.o496"/>
    <hyperlink ref="F168" r:id="rId145" display="Older adults in the US have worse cardiometabolic health compared to England | The Journals of Gerontology: Series B | Oxford Academic (oup.com)"/>
    <hyperlink ref="M168" r:id="rId146" display="https://doi.org/10.1093/geronb/gbac023"/>
    <hyperlink ref="F169" r:id="rId147" display="A Pragmatist’s Guide to Using Prediction in the Social Sciences - Mark D. Verhagen, 2022 (sagepub.com)"/>
    <hyperlink ref="M169" r:id="rId148" display="https://doi.org/10.1177/23780231221081702"/>
    <hyperlink ref="F170" r:id="rId149" display="Divergent trends in lifespan variation during mortality crises (Volume 46 - Article 11 | Pages 291–336) (demographic-research.org)"/>
    <hyperlink ref="M170" r:id="rId150" display="10.4054/DemRes.2022.46.11"/>
    <hyperlink ref="F171" r:id="rId151" display="A New Era for Europe - How the European Union Can Make the Most of its Pandemic Recovery, Pursue Sustainable Growth, and Promote Global Stability | European Commission (europa.eu)"/>
    <hyperlink ref="F172" r:id="rId152" display="Divergent trends in lifespan variation during mortality crises (Volume 46 - Article 11 | Pages 291–336) (demographic-research.org)"/>
    <hyperlink ref="M172" r:id="rId153" display="https://dx.doi.org/10.4054/DemRes.2022.46.11"/>
    <hyperlink ref="F173" r:id="rId154" display="Circular specifications and “predicting” with information from the future: Errors in the empirical SAOM–TERGM comparison of Leifeld &amp; Cranmer | Network Science | Cambridge Core"/>
    <hyperlink ref="M173" r:id="rId155" display="https://doi.org/10.1017/nws.2022.6"/>
    <hyperlink ref="F174" r:id="rId156" display="Full article: A distributional approach to measuring lifespan stratification (tandfonline.com)"/>
    <hyperlink ref="M174" r:id="rId157" display="https://doi.org/10.1080/00324728.2022.2057576"/>
    <hyperlink ref="F175" r:id="rId158" display="High-resolution population estimation using household survey data and building footprints | Nature Communications"/>
    <hyperlink ref="M175" r:id="rId159" display="https://doi.org/10.1038/s41467-022-29094-x"/>
    <hyperlink ref="F176" r:id="rId160" display="Full article: Statistical Biases, Measurement Challenges, and Recommendations for Studying Patterns of Femicide in Conflict (tandfonline.com)"/>
    <hyperlink ref="M176" r:id="rId161" display="https://doi.org/10.1080/10402659.2022.2049002"/>
    <hyperlink ref="F177" r:id="rId162" display="Life expectancy declines in Russia during the COVID-19 pandemic in 2020 | International Journal of Epidemiology | Oxford Academic (oup.com)"/>
    <hyperlink ref="M177" r:id="rId163" display="https://doi.org/10.1093/ije/dyac055"/>
    <hyperlink ref="F178" r:id="rId164" display="https://www.pnas.org/doi/10.1073/pnas.2203237119"/>
    <hyperlink ref="M178" r:id="rId165" display="https://doi.org/10.1073/pnas.2203237119"/>
    <hyperlink ref="C179" r:id="rId166" location="auth-Zachary-Winkle" display="Zachary Van Winkle, Christiaan Monden "/>
    <hyperlink ref="F179" r:id="rId167" display="https://link.springer.com/article/10.1007/s10680-022-09611-w"/>
    <hyperlink ref="F180" r:id="rId168" display="The relationship of major diseases with childlessness: a sibling matched case-control and population register study in Finland and Sweden | medRxiv"/>
    <hyperlink ref="F181" r:id="rId169" display="Significant impacts of the COVID-19 pandemic on race/ethnic differences in USA mortality | Sciety"/>
    <hyperlink ref="F182" r:id="rId170" display="Full article: Cross-sectional average length of life by parity: Country comparisons (tandfonline.com)"/>
    <hyperlink ref="M182" r:id="rId171" display="https://doi.org/10.1080/00324728.2022.2049857"/>
    <hyperlink ref="C183" r:id="rId172" location="aff-1" display="Xuejie Ding, David M. Brazel, Melinda C. Mills"/>
    <hyperlink ref="F183" r:id="rId173" display="https://bmjopen.bmj.com/content/12/4/e055792"/>
    <hyperlink ref="F184" r:id="rId174" display="https://www.pnas.org/doi/full/10.1073/pnas.2123177119"/>
    <hyperlink ref="M184" r:id="rId175" display="https://doi.org/10.1073/pnas.2123177119"/>
    <hyperlink ref="F185" r:id="rId176" display="Rank concordance of polygenic indices: Implications for personalised intervention and gene-environment interplay | bioRxiv"/>
    <hyperlink ref="C186" r:id="rId177" location="auth-Laurence_J_-Howe" display="Laurence J. Howe, Michel G. Nivard, Tim T. Morris, Ailin F. Hansen, "/>
    <hyperlink ref="F186" r:id="rId178" display="https://www.nature.com/articles/s41588-022-01062-7"/>
    <hyperlink ref="M186" r:id="rId179" display="https://doi.org/10.1038/s41588-022-01062-7"/>
    <hyperlink ref="F187" r:id="rId180" display="https://www.tandfonline.com/doi/full/10.1080/00324728.2022.2057576"/>
    <hyperlink ref="M187" r:id="rId181" display="https://doi.org/10.1080/00324728.2022.2057576"/>
    <hyperlink ref="F188" r:id="rId182" display="https://read.dukeupress.edu/demography/article/doi/10.1215/00703370-9983381/305942/Mass-Education-and-Women-s-Autonomy-Evidence-From"/>
    <hyperlink ref="M188" r:id="rId183" display="https://doi.org/10.1215/00703370-9983381"/>
    <hyperlink ref="F189" r:id="rId184" display="https://journals.plos.org/plosone/article?id=10.1371/journal.pone.0267889"/>
    <hyperlink ref="M189" r:id="rId185" display="https://doi.org/10.1371/journal.pone.0267889"/>
    <hyperlink ref="F190" r:id="rId186" display="Large variation in the epidemiological transition across countries: is it still valuable as a mortality theory? | International Journal of Epidemiology | Oxford Academic (oup.com)"/>
    <hyperlink ref="M190" r:id="rId187" display="https://doi.org/10.1093/ije/dyac107"/>
    <hyperlink ref="F191" r:id="rId188" display="https://link.springer.com/article/10.1007/s11111-022-00401-4"/>
    <hyperlink ref="F192" r:id="rId189" display="Family demographic processes and in-work poverty: A systematic review - ScienceDirect"/>
    <hyperlink ref="M192" r:id="rId190" display="https://doi.org/10.1016/j.alcr.2022.100462"/>
    <hyperlink ref="F193" r:id="rId191" display="Polygenic Scores for Plasticity: A New Tool for Studying Gene–Environment Interplay | Demography | Duke University Press (dukeupress.edu)"/>
    <hyperlink ref="M193" r:id="rId192" display="https://doi.org/10.1215/00703370-9957418"/>
    <hyperlink ref="F194" r:id="rId193" display="https://journals.sagepub.com/doi/10.1177/20539517221101346"/>
    <hyperlink ref="M194" r:id="rId194" display="https://doi.org/10.1177/20539517221101346"/>
    <hyperlink ref="F195" r:id="rId195" display="SocArXiv Papers | Implications of rising female reproductive-age mortality for fertility in the United States, 2010–2019 (osf.io)"/>
    <hyperlink ref="M195" r:id="rId196" display="https://doi.org/10.31235/osf.io/fdj6y"/>
    <hyperlink ref="F196" r:id="rId197" display="https://www.pnas.org/doi/10.1073/pnas.2205813119"/>
    <hyperlink ref="M196" r:id="rId198" display="https://doi.org/10.1073/pnas.2205813119"/>
    <hyperlink ref="F197" r:id="rId199" display="Leveraging deep neural networks to estimate age-specific mortality from life expectancy at birth (demographic-research.org)"/>
    <hyperlink ref="F198" r:id="rId200" display="Population genomic monitoring provides insight into conservation status but no correlation with demographic estimates of extinction risk in a threatened trout (wiley.com)"/>
    <hyperlink ref="F199" r:id="rId201" display="Unequal impact of the COVID-19 pandemic in 2020 on life expectancy across urban areas in Chile: a cross-sectional demographic study | BMJ Open"/>
    <hyperlink ref="M199" r:id="rId202" display="http://dx.doi.org/10.1136/bmjopen-2021-059201"/>
    <hyperlink ref="F200" r:id="rId203" display="Demografica | La influencia de los hogares en la propagación de Covid-19 a través de una simulación (somede.org)"/>
    <hyperlink ref="M200" r:id="rId204" display="https://bit.ly/2QkBspH"/>
    <hyperlink ref="F201" r:id="rId205" display="The rise of machine learning in the academic social sciences | SpringerLink"/>
    <hyperlink ref="M201" r:id="rId206" display="https://doi.org/10.1007/s00146-022-01540-w"/>
    <hyperlink ref="F202" r:id="rId207" display="In praise of the persona economica: listening to plants for a new economic paradigm | Humanities and Social Sciences Communications (nature.com)"/>
    <hyperlink ref="F203" r:id="rId208" display="My Wealth, (Y)Our Life Satisfaction? Sole and Joint Wealth Ownership and Life Satisfaction in Marriage | SpringerLink"/>
    <hyperlink ref="M203" r:id="rId209" display="https://doi.org/10.1007/s10680-022-09630-7"/>
    <hyperlink ref="F204" r:id="rId210" display="https://www.sciencedirect.com/science/article/pii/S2352827322001562?via%3Dihub"/>
    <hyperlink ref="F205" r:id="rId211" display="Scar effects of unemployment on generalised social trust: The joint impact of individual and contextual unemployment across Europe - ScienceDirect"/>
    <hyperlink ref="M205" r:id="rId212" display="https://doi.org/10.1016/j.ssresearch.2022.102787"/>
    <hyperlink ref="F207" r:id="rId213" display="How Does Mortality Contribute to Lifetime Pension Inequality? Evidence From Five Decades of Swedish Taxation Data | Demography | Duke University Press (dukeupress.edu)"/>
    <hyperlink ref="M207" r:id="rId214" display="https://doi.org/10.1215/00703370-10218779"/>
    <hyperlink ref="F208" r:id="rId215" display="Life expectancy changes since COVID-19 | Nature Human Behaviour"/>
    <hyperlink ref="F209" r:id="rId216" display="A New Era for Europe: How the European Union Can Make the Most of its Pandemic Recovery, Pursue Sustainable Growth, and Promote Global Stability"/>
    <hyperlink ref="I209" r:id="rId217" display="A New Era for Europe: How the European Union Can Make the Most of its Pandemic Recovery, Pursue Sustainable Growth, and Promote Global Stability"/>
    <hyperlink ref="M210" r:id="rId218" display="https://doi.org/10.1093/sf/soab135"/>
    <hyperlink ref="F211" r:id="rId219" display="Invited Commentary: Stop Analyzing Suicides, Drug-Related Deaths, and Alcohol-Related Deaths Together | American Journal of Epidemiology | Oxford Academic (oup.com)"/>
    <hyperlink ref="M211" r:id="rId220" display="https://doi.org/10.1093/aje/kwad002"/>
    <hyperlink ref="F212" r:id="rId221" display="https://link.springer.com/article/10.1007/s10940-021-09532-7"/>
    <hyperlink ref="F213" r:id="rId222" display="https://link.springer.com/article/10.1007/s11192-022-04351-4"/>
    <hyperlink ref="M214" r:id="rId223" display="https://doi.org/10.1016/j.tpb.2022.08.003"/>
    <hyperlink ref="M215" r:id="rId224" display="https://doi.org/10.1016/j.ssresearch.2022.102787"/>
    <hyperlink ref="F216" r:id="rId225" display="https://academic.oup.com/ije/article/51/6/1711/6731613"/>
    <hyperlink ref="M216" r:id="rId226" display="https://doi.org/10.1093/ije/dyac184"/>
    <hyperlink ref="F217" r:id="rId227" display="The Population Seen from Space: When Satellite Images Come to the Rescue of the Census | Cairn International Edition (cairn-int.info)"/>
    <hyperlink ref="F218" r:id="rId228" display="https://read.dukeupress.edu/demography/article/59/5/1843/318522/How-Does-Mortality-Contribute-to-Lifetime-Pension"/>
    <hyperlink ref="M218" r:id="rId229" display="https://doi.org/10.1215/00703370-10218779"/>
    <hyperlink ref="F219" r:id="rId230" display="https://www.nature.com/articles/s41562-022-01450-3"/>
    <hyperlink ref="F220" r:id="rId231" display="https://www.sciencedirect.com/science/article/pii/S088915912200424X?via%3Dihub"/>
    <hyperlink ref="M220" r:id="rId232" display="https://doi.org/10.1016/j.bbi.2022.10.019"/>
    <hyperlink ref="F221" r:id="rId233" display="Is Facebook's advertising data accurate enough for use in social science research? Insights from a cross‐national online survey - Grow - 2022 - Journal of the Royal Statistical Society: Series A (Statistics in Society) - Wiley Online Library"/>
    <hyperlink ref="M221" r:id="rId234" display="https://doi.org/10.1111/rssa.12948"/>
    <hyperlink ref="F222" r:id="rId235" display="https://www.science.org/doi/10.1126/scitranslmed.abl5849"/>
    <hyperlink ref="M222" r:id="rId236" display="DOI: 10.1126/scitranslmed.abl5849"/>
    <hyperlink ref="F223" r:id="rId237" display="Inequalities in Retirement Life Span in the United States | The Journals of Gerontology: Series B | Oxford Academic (oup.com)"/>
    <hyperlink ref="M223" r:id="rId238" display="https://doi.org/10.1093/geronb/gbac180"/>
    <hyperlink ref="F224" r:id="rId239" display="An Online Interactive Dashboard to Explore Personal Exposure to Air Pollution | Published in Findings (findingspress.org)"/>
    <hyperlink ref="M224" r:id="rId240" display="https://doi.org/10.32866/001c.49875"/>
    <hyperlink ref="F225" r:id="rId241" display="https://journals.sagepub.com/doi/10.1177/00031224221135797"/>
    <hyperlink ref="M225" r:id="rId242" display="https://doi.org/10.1177/00031224221135797"/>
    <hyperlink ref="F226" r:id="rId243" display="“Outside the Skin”: The Persistence of Black–White Disparities in U.S. Early-Life Mortality | Demography | Duke University Press (dukeupress.edu)"/>
    <hyperlink ref="M226" r:id="rId244" display="https://doi.org/10.1215/00703370-10346963"/>
    <hyperlink ref="F227" r:id="rId245" display="Understanding the self-organization of occupational sex segregation with mobility networks - ScienceDirect"/>
    <hyperlink ref="M227" r:id="rId246" display="https://doi.org/10.1016/j.socnet.2022.12.004"/>
    <hyperlink ref="F228" r:id="rId247" display="https://www.nature.com/articles/s41598-022-26907-3"/>
    <hyperlink ref="M228" r:id="rId248" display="https://doi.org/10.1038/s41598-022-26907-3"/>
    <hyperlink ref="F229" r:id="rId249" location=":~:text=Situated%20at%20the%20intersection%20of,outcomes%2C%20e.g.%20linked%20to%20health%2C" display="https://link.springer.com/chapter/10.1007/978-3-031-16624-2_17#:~:text=Situated%20at%20the%20intersection%20of,outcomes%2C%20e.g.%20linked%20to%20health%2C"/>
    <hyperlink ref="F230" r:id="rId250" display="https://sciencespo.hal.science/hal-03954706/"/>
    <hyperlink ref="M230" r:id="rId251" display="https://dx.doi.org/10.1038/s41562-022-01506-4"/>
    <hyperlink ref="F231" r:id="rId252" display="https://journals.sagepub.com/doi/full/10.1177/00811750221145166"/>
    <hyperlink ref="M231" r:id="rId253" display="https://doi.org/10.1177/00811750221145166"/>
    <hyperlink ref="F232" r:id="rId254" display="https://www.science.org/doi/10.1126/sciadv.add9038"/>
    <hyperlink ref="F233" r:id="rId255" display="Gene-x-environment analysis supports protective effects of eveningness chronotype on self-reported and actigraphy-derived sleep duration among those who always work night shifts in the UK Biobank | SLEEP | Oxford Academic (oup.com)"/>
    <hyperlink ref="M233" r:id="rId256" display="https://doi.org/10.1093/sleep/zsad023"/>
    <hyperlink ref="F234" r:id="rId257" display="https://www.pnas.org/doi/10.1073/pnas.2214664120"/>
    <hyperlink ref="F235" r:id="rId258" display="Increases in ‘deaths of despair’ during the COVID-19 pandemic in the United States and the United Kingdom - ScienceDirect"/>
    <hyperlink ref="M235" r:id="rId259" display="https://doi.org/10.1016/j.puhe.2023.02.019"/>
    <hyperlink ref="F236" r:id="rId260" display="Genome-wide analysis identifies genetic effects on reproductive success and ongoing natural selection at the FADS locus | Nature Human Behaviour"/>
    <hyperlink ref="M236" r:id="rId261" display="https://doi.org/10.1038/s41562-023-01528-6"/>
    <hyperlink ref="F237" r:id="rId262" display="https://link.springer.com/article/10.1007/s10888-022-09559-1"/>
    <hyperlink ref="F238" r:id="rId263" display="Full article: Social cartography and satellite-derived building coverage for post-census population estimates in difficult-to-access regions of Colombia (tandfonline.com)"/>
    <hyperlink ref="M238" r:id="rId264" display="https://doi.org/10.1080/00324728.2023.2190151"/>
    <hyperlink ref="F239" r:id="rId265" display="Dear Pandemic: A topic modeling analysis of COVID-19 information needs among readers of an online science communication campaign | PLOS ONE"/>
    <hyperlink ref="M239" r:id="rId266" display="https://doi.org/10.1371/journal.pone.0281773"/>
    <hyperlink ref="F240" r:id="rId267" display="https://www.elgaronline.com/edcollchap/book/9781789906769/book-part-9781789906769-10.xml"/>
    <hyperlink ref="M240" r:id="rId268" display="https://doi.org/10.4337/9781789906769.00010"/>
    <hyperlink ref="F241" r:id="rId269" display="https://journals.sagepub.com/doi/10.1177/01902725231162074"/>
    <hyperlink ref="M241" r:id="rId270" display="https://doi.org/10.1177/0190272523116207"/>
    <hyperlink ref="F242" r:id="rId271" display="Nowcasting Daily Population Displacement in Ukraine through Social Media Advertising Data - Leasure - Population and Development Review - Wiley Online Library"/>
    <hyperlink ref="M242" r:id="rId272" display="https://doi.org/10.1111/padr.12558"/>
    <hyperlink ref="F243" r:id="rId273" display="https://journals.sagepub.com/doi/10.1177/00221465231165284"/>
    <hyperlink ref="I243" r:id="rId274" display="Journal of Health and Social Behavior"/>
    <hyperlink ref="M243" r:id="rId275" display="https://doi.org/10.1177/00221465231165284"/>
    <hyperlink ref="F244" r:id="rId276" display="https://jamanetwork.com/journals/jamanetworkopen/fullarticle/2804655"/>
    <hyperlink ref="F245" r:id="rId277" display="https://www.science.org/doi/10.1126/sciadv.adf1294"/>
    <hyperlink ref="M245" r:id="rId278" display="DOI: 10.1126/sciadv.adf1294"/>
    <hyperlink ref="F246" r:id="rId279" display="https://www.sciencedirect.com/science/article/pii/S0276562423000677"/>
    <hyperlink ref="M246" r:id="rId280" display="https://doi.org/10.1016/j.rssm.2023.100823"/>
    <hyperlink ref="M247" r:id="rId281" display="https://doi.org/10.36190/2023.01"/>
    <hyperlink ref="F248" r:id="rId282" display="https://www.frontiersin.org/articles/10.3389/fpos.2023.1176686/full"/>
    <hyperlink ref="M248" r:id="rId283" display="https://doi.org/10.3389/fpos.2023.1176686"/>
    <hyperlink ref="C249" r:id="rId284" display="Ryan K. Masters, Andrea M. Tilstra and Kate Coleman-Minahan"/>
    <hyperlink ref="F249" r:id="rId285" display="Increases in Obstetric Interventions and Changes in Gestational Age Distributions of U.S. Births | Journal of Women's Health (liebertpub.com)"/>
    <hyperlink ref="M249" r:id="rId286" display="https://doi.org/10.1089/jwh.2022.0167"/>
    <hyperlink ref="F250" r:id="rId287" display="https://onlinelibrary.wiley.com/doi/full/10.1111/1468-4446.13039"/>
    <hyperlink ref="M250" r:id="rId288" display="https://doi.org/10.1111/1468-4446.13039"/>
    <hyperlink ref="F251" r:id="rId289" display="https://www.tandfonline.com/doi/full/10.1080/00324728.2023.2215224"/>
    <hyperlink ref="M251" r:id="rId290" display="https://doi.org/10.1080/00324728.2023.2215224"/>
    <hyperlink ref="F252" r:id="rId291" display="https://journals.plos.org/plosone/article?id=10.1371/journal.pone.0286141"/>
    <hyperlink ref="M252" r:id="rId292" display="https://doi.org/10.1371/journal.pone.0286141"/>
    <hyperlink ref="F253" r:id="rId293" display="https://www.tandfonline.com/doi/abs/10.1080/00324728.2023.2222723?journalCode=rpst20"/>
    <hyperlink ref="M253" r:id="rId294" display="https://doi.org/10.1080/00324728.2023.2222723"/>
    <hyperlink ref="F254" r:id="rId295" display="https://www.tandfonline.com/doi/full/10.1080/10810730.2023.2214986"/>
    <hyperlink ref="M254" r:id="rId296" display="https://doi.org/10.1080/10810730.2023.2214986"/>
    <hyperlink ref="F255" r:id="rId297" display="https://www.nature.com/articles/s41588-023-01439-2"/>
    <hyperlink ref="F256" r:id="rId298" display="https://journals.sagepub.com/doi/full/10.1177/00491241231186659"/>
    <hyperlink ref="M256" r:id="rId299" display="https://doi.org/10.1177/00491241231186659"/>
    <hyperlink ref="M257" r:id="rId300" display="https://bmjopen.bmj.com/content/13/8/e069905"/>
    <hyperlink ref="F258" r:id="rId301" display="https://bmcresnotes.biomedcentral.com/articles/10.1186/s13104-023-06478-w"/>
    <hyperlink ref="M258" r:id="rId302" display="https://doi.org/10.1186/s13104-023-06478-w"/>
    <hyperlink ref="F259" r:id="rId303" location="416801785" display="https://academic.oup.com/esr/advance-article/doi/10.1093/esr/jcad050/7272620#416801785"/>
    <hyperlink ref="F260" r:id="rId304" display="https://www.jstor.org/stable/4873661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50"/>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pane xSplit="0" ySplit="1" topLeftCell="A2" activePane="bottomLeft" state="frozen"/>
      <selection pane="topLeft" activeCell="A1" activeCellId="0" sqref="A1"/>
      <selection pane="bottomLeft" activeCell="A51" activeCellId="1" sqref="E139:E260 A51"/>
    </sheetView>
  </sheetViews>
  <sheetFormatPr defaultColWidth="8.83203125" defaultRowHeight="15" zeroHeight="false" outlineLevelRow="0" outlineLevelCol="0"/>
  <cols>
    <col collapsed="false" customWidth="true" hidden="false" outlineLevel="0" max="1" min="1" style="87" width="9.16"/>
    <col collapsed="false" customWidth="true" hidden="false" outlineLevel="0" max="2" min="2" style="0" width="53.33"/>
    <col collapsed="false" customWidth="true" hidden="false" outlineLevel="0" max="3" min="3" style="0" width="124.16"/>
    <col collapsed="false" customWidth="true" hidden="false" outlineLevel="0" max="4" min="4" style="0" width="15.66"/>
    <col collapsed="false" customWidth="true" hidden="false" outlineLevel="0" max="5" min="5" style="0" width="46"/>
    <col collapsed="false" customWidth="true" hidden="false" outlineLevel="0" max="6" min="6" style="0" width="55"/>
    <col collapsed="false" customWidth="true" hidden="false" outlineLevel="0" max="7" min="7" style="0" width="36.67"/>
    <col collapsed="false" customWidth="true" hidden="false" outlineLevel="0" max="8" min="8" style="0" width="10.66"/>
    <col collapsed="false" customWidth="false" hidden="false" outlineLevel="0" max="29" min="29" style="22" width="8.83"/>
  </cols>
  <sheetData>
    <row r="1" customFormat="false" ht="15" hidden="false" customHeight="false" outlineLevel="0" collapsed="false">
      <c r="B1" s="88" t="s">
        <v>2</v>
      </c>
      <c r="C1" s="88" t="s">
        <v>3</v>
      </c>
      <c r="D1" s="88" t="s">
        <v>6</v>
      </c>
      <c r="E1" s="88" t="s">
        <v>1317</v>
      </c>
      <c r="F1" s="88" t="s">
        <v>5</v>
      </c>
      <c r="G1" s="88" t="s">
        <v>12</v>
      </c>
      <c r="H1" s="88" t="s">
        <v>1318</v>
      </c>
    </row>
    <row r="2" s="94" customFormat="true" ht="15" hidden="false" customHeight="false" outlineLevel="0" collapsed="false">
      <c r="A2" s="89" t="n">
        <v>1</v>
      </c>
      <c r="B2" s="90" t="s">
        <v>16</v>
      </c>
      <c r="C2" s="90" t="s">
        <v>17</v>
      </c>
      <c r="D2" s="90"/>
      <c r="E2" s="91" t="s">
        <v>1319</v>
      </c>
      <c r="F2" s="92" t="s">
        <v>19</v>
      </c>
      <c r="G2" s="90"/>
      <c r="H2" s="93" t="n">
        <v>43759</v>
      </c>
    </row>
    <row r="3" s="94" customFormat="true" ht="15" hidden="false" customHeight="false" outlineLevel="0" collapsed="false">
      <c r="A3" s="89" t="n">
        <f aca="false">(A2+1)</f>
        <v>2</v>
      </c>
      <c r="B3" s="90" t="s">
        <v>23</v>
      </c>
      <c r="C3" s="90" t="s">
        <v>24</v>
      </c>
      <c r="D3" s="90"/>
      <c r="E3" s="90" t="s">
        <v>27</v>
      </c>
      <c r="F3" s="92" t="s">
        <v>26</v>
      </c>
      <c r="G3" s="90" t="s">
        <v>28</v>
      </c>
      <c r="H3" s="93" t="n">
        <v>43797</v>
      </c>
    </row>
    <row r="4" s="94" customFormat="true" ht="15" hidden="false" customHeight="false" outlineLevel="0" collapsed="false">
      <c r="A4" s="89" t="n">
        <f aca="false">(A3+1)</f>
        <v>3</v>
      </c>
      <c r="B4" s="90" t="s">
        <v>29</v>
      </c>
      <c r="C4" s="90" t="s">
        <v>30</v>
      </c>
      <c r="D4" s="90"/>
      <c r="E4" s="90" t="s">
        <v>1320</v>
      </c>
      <c r="F4" s="90" t="s">
        <v>32</v>
      </c>
      <c r="G4" s="90" t="s">
        <v>34</v>
      </c>
      <c r="H4" s="93" t="n">
        <v>43816</v>
      </c>
    </row>
    <row r="5" s="94" customFormat="true" ht="15" hidden="false" customHeight="false" outlineLevel="0" collapsed="false">
      <c r="A5" s="89" t="n">
        <f aca="false">(A4+1)</f>
        <v>4</v>
      </c>
      <c r="B5" s="90" t="s">
        <v>36</v>
      </c>
      <c r="C5" s="90" t="s">
        <v>37</v>
      </c>
      <c r="D5" s="90"/>
      <c r="E5" s="90" t="s">
        <v>40</v>
      </c>
      <c r="F5" s="90" t="s">
        <v>38</v>
      </c>
      <c r="G5" s="90"/>
      <c r="H5" s="93" t="n">
        <v>43862</v>
      </c>
    </row>
    <row r="6" s="94" customFormat="true" ht="15" hidden="false" customHeight="false" outlineLevel="0" collapsed="false">
      <c r="A6" s="89" t="n">
        <f aca="false">(A5+1)</f>
        <v>5</v>
      </c>
      <c r="B6" s="90" t="s">
        <v>41</v>
      </c>
      <c r="C6" s="90" t="s">
        <v>42</v>
      </c>
      <c r="D6" s="90"/>
      <c r="E6" s="90" t="s">
        <v>1321</v>
      </c>
      <c r="F6" s="90" t="s">
        <v>43</v>
      </c>
      <c r="G6" s="92" t="s">
        <v>45</v>
      </c>
      <c r="H6" s="93" t="n">
        <v>43895</v>
      </c>
    </row>
    <row r="7" s="94" customFormat="true" ht="15" hidden="false" customHeight="false" outlineLevel="0" collapsed="false">
      <c r="A7" s="89" t="n">
        <f aca="false">(A6+1)</f>
        <v>6</v>
      </c>
      <c r="B7" s="90" t="s">
        <v>47</v>
      </c>
      <c r="C7" s="90" t="s">
        <v>48</v>
      </c>
      <c r="D7" s="90"/>
      <c r="E7" s="90" t="s">
        <v>51</v>
      </c>
      <c r="F7" s="90" t="s">
        <v>50</v>
      </c>
      <c r="G7" s="95" t="s">
        <v>52</v>
      </c>
      <c r="H7" s="93" t="n">
        <v>43896</v>
      </c>
    </row>
    <row r="8" s="94" customFormat="true" ht="15" hidden="false" customHeight="false" outlineLevel="0" collapsed="false">
      <c r="A8" s="89" t="n">
        <f aca="false">(A7+1)</f>
        <v>7</v>
      </c>
      <c r="B8" s="90" t="s">
        <v>53</v>
      </c>
      <c r="C8" s="90" t="s">
        <v>54</v>
      </c>
      <c r="D8" s="90"/>
      <c r="E8" s="90" t="s">
        <v>1322</v>
      </c>
      <c r="F8" s="90" t="s">
        <v>56</v>
      </c>
      <c r="G8" s="90" t="s">
        <v>57</v>
      </c>
      <c r="H8" s="93" t="n">
        <v>43900</v>
      </c>
    </row>
    <row r="9" s="94" customFormat="true" ht="15" hidden="false" customHeight="false" outlineLevel="0" collapsed="false">
      <c r="A9" s="89" t="n">
        <f aca="false">(A8+1)</f>
        <v>8</v>
      </c>
      <c r="B9" s="90" t="s">
        <v>59</v>
      </c>
      <c r="C9" s="90" t="s">
        <v>60</v>
      </c>
      <c r="D9" s="90"/>
      <c r="E9" s="90" t="s">
        <v>1323</v>
      </c>
      <c r="F9" s="90" t="s">
        <v>62</v>
      </c>
      <c r="G9" s="90" t="s">
        <v>62</v>
      </c>
      <c r="H9" s="93" t="n">
        <v>43922</v>
      </c>
    </row>
    <row r="10" s="94" customFormat="true" ht="15" hidden="false" customHeight="false" outlineLevel="0" collapsed="false">
      <c r="A10" s="89" t="n">
        <f aca="false">(A9+1)</f>
        <v>9</v>
      </c>
      <c r="B10" s="90" t="s">
        <v>65</v>
      </c>
      <c r="C10" s="90" t="s">
        <v>66</v>
      </c>
      <c r="D10" s="90"/>
      <c r="E10" s="90" t="s">
        <v>1324</v>
      </c>
      <c r="F10" s="90" t="s">
        <v>68</v>
      </c>
      <c r="G10" s="90" t="s">
        <v>70</v>
      </c>
      <c r="H10" s="93" t="n">
        <v>43923</v>
      </c>
    </row>
    <row r="11" s="94" customFormat="true" ht="15" hidden="false" customHeight="false" outlineLevel="0" collapsed="false">
      <c r="A11" s="89" t="n">
        <f aca="false">(A10+1)</f>
        <v>10</v>
      </c>
      <c r="B11" s="90" t="s">
        <v>72</v>
      </c>
      <c r="C11" s="90" t="s">
        <v>73</v>
      </c>
      <c r="D11" s="90" t="n">
        <v>1</v>
      </c>
      <c r="E11" s="90" t="s">
        <v>76</v>
      </c>
      <c r="F11" s="90" t="s">
        <v>75</v>
      </c>
      <c r="G11" s="90" t="s">
        <v>77</v>
      </c>
      <c r="H11" s="93" t="n">
        <v>43956</v>
      </c>
    </row>
    <row r="12" s="94" customFormat="true" ht="15" hidden="false" customHeight="false" outlineLevel="0" collapsed="false">
      <c r="A12" s="89" t="n">
        <f aca="false">(A11+1)</f>
        <v>11</v>
      </c>
      <c r="B12" s="90" t="s">
        <v>78</v>
      </c>
      <c r="C12" s="90" t="s">
        <v>79</v>
      </c>
      <c r="D12" s="90"/>
      <c r="E12" s="90" t="s">
        <v>1325</v>
      </c>
      <c r="F12" s="90" t="s">
        <v>81</v>
      </c>
      <c r="G12" s="90"/>
      <c r="H12" s="93" t="n">
        <v>43983</v>
      </c>
    </row>
    <row r="13" s="94" customFormat="true" ht="15" hidden="false" customHeight="false" outlineLevel="0" collapsed="false">
      <c r="A13" s="89" t="n">
        <f aca="false">(A12+1)</f>
        <v>12</v>
      </c>
      <c r="B13" s="90" t="s">
        <v>82</v>
      </c>
      <c r="C13" s="90" t="s">
        <v>83</v>
      </c>
      <c r="D13" s="90" t="n">
        <v>1</v>
      </c>
      <c r="E13" s="90" t="s">
        <v>1326</v>
      </c>
      <c r="F13" s="90" t="s">
        <v>85</v>
      </c>
      <c r="G13" s="90"/>
      <c r="H13" s="93" t="n">
        <v>43986</v>
      </c>
    </row>
    <row r="14" s="94" customFormat="true" ht="15" hidden="false" customHeight="false" outlineLevel="0" collapsed="false">
      <c r="A14" s="89" t="n">
        <f aca="false">(A13+1)</f>
        <v>13</v>
      </c>
      <c r="B14" s="90" t="s">
        <v>88</v>
      </c>
      <c r="C14" s="90" t="s">
        <v>89</v>
      </c>
      <c r="D14" s="90"/>
      <c r="E14" s="90" t="s">
        <v>1327</v>
      </c>
      <c r="F14" s="90" t="s">
        <v>91</v>
      </c>
      <c r="G14" s="90" t="s">
        <v>92</v>
      </c>
      <c r="H14" s="93" t="n">
        <v>43993</v>
      </c>
    </row>
    <row r="15" s="94" customFormat="true" ht="15" hidden="false" customHeight="false" outlineLevel="0" collapsed="false">
      <c r="A15" s="89" t="n">
        <f aca="false">(A14+1)</f>
        <v>14</v>
      </c>
      <c r="B15" s="90" t="s">
        <v>94</v>
      </c>
      <c r="C15" s="90" t="s">
        <v>95</v>
      </c>
      <c r="D15" s="90" t="n">
        <v>1</v>
      </c>
      <c r="E15" s="90" t="s">
        <v>1328</v>
      </c>
      <c r="F15" s="90" t="s">
        <v>96</v>
      </c>
      <c r="G15" s="90"/>
      <c r="H15" s="93" t="n">
        <v>43993</v>
      </c>
    </row>
    <row r="16" s="94" customFormat="true" ht="15" hidden="false" customHeight="false" outlineLevel="0" collapsed="false">
      <c r="A16" s="89" t="n">
        <f aca="false">(A15+1)</f>
        <v>15</v>
      </c>
      <c r="B16" s="90" t="s">
        <v>99</v>
      </c>
      <c r="C16" s="90" t="s">
        <v>100</v>
      </c>
      <c r="D16" s="90"/>
      <c r="E16" s="90" t="s">
        <v>1329</v>
      </c>
      <c r="F16" s="90" t="s">
        <v>102</v>
      </c>
      <c r="G16" s="90" t="s">
        <v>103</v>
      </c>
      <c r="H16" s="93" t="n">
        <v>43998</v>
      </c>
    </row>
    <row r="17" s="94" customFormat="true" ht="15" hidden="false" customHeight="false" outlineLevel="0" collapsed="false">
      <c r="A17" s="89" t="n">
        <f aca="false">(A16+1)</f>
        <v>16</v>
      </c>
      <c r="B17" s="90" t="s">
        <v>105</v>
      </c>
      <c r="C17" s="90" t="s">
        <v>106</v>
      </c>
      <c r="D17" s="90" t="n">
        <v>1</v>
      </c>
      <c r="E17" s="90" t="s">
        <v>1330</v>
      </c>
      <c r="F17" s="90" t="s">
        <v>107</v>
      </c>
      <c r="G17" s="90" t="s">
        <v>109</v>
      </c>
      <c r="H17" s="93" t="n">
        <v>44005</v>
      </c>
    </row>
    <row r="18" s="94" customFormat="true" ht="15" hidden="false" customHeight="false" outlineLevel="0" collapsed="false">
      <c r="A18" s="89" t="n">
        <f aca="false">(A17+1)</f>
        <v>17</v>
      </c>
      <c r="B18" s="90" t="s">
        <v>111</v>
      </c>
      <c r="C18" s="90" t="s">
        <v>112</v>
      </c>
      <c r="D18" s="90" t="n">
        <v>1</v>
      </c>
      <c r="E18" s="90" t="s">
        <v>1331</v>
      </c>
      <c r="F18" s="90" t="s">
        <v>113</v>
      </c>
      <c r="G18" s="90" t="s">
        <v>114</v>
      </c>
      <c r="H18" s="93" t="n">
        <v>44005</v>
      </c>
    </row>
    <row r="19" s="94" customFormat="true" ht="15" hidden="false" customHeight="false" outlineLevel="0" collapsed="false">
      <c r="A19" s="89" t="n">
        <f aca="false">(A18+1)</f>
        <v>18</v>
      </c>
      <c r="B19" s="90" t="s">
        <v>1332</v>
      </c>
      <c r="C19" s="90" t="s">
        <v>117</v>
      </c>
      <c r="D19" s="90" t="n">
        <v>1</v>
      </c>
      <c r="E19" s="90" t="s">
        <v>121</v>
      </c>
      <c r="F19" s="90" t="s">
        <v>119</v>
      </c>
      <c r="G19" s="90"/>
      <c r="H19" s="93" t="n">
        <v>44008</v>
      </c>
    </row>
    <row r="20" s="94" customFormat="true" ht="15" hidden="false" customHeight="false" outlineLevel="0" collapsed="false">
      <c r="A20" s="89" t="n">
        <f aca="false">(A19+1)</f>
        <v>19</v>
      </c>
      <c r="B20" s="90" t="s">
        <v>122</v>
      </c>
      <c r="C20" s="90" t="s">
        <v>123</v>
      </c>
      <c r="D20" s="90" t="n">
        <v>1</v>
      </c>
      <c r="E20" s="90" t="s">
        <v>1333</v>
      </c>
      <c r="F20" s="92" t="s">
        <v>125</v>
      </c>
      <c r="G20" s="90"/>
      <c r="H20" s="93" t="n">
        <v>44011</v>
      </c>
    </row>
    <row r="21" s="94" customFormat="true" ht="15" hidden="false" customHeight="false" outlineLevel="0" collapsed="false">
      <c r="A21" s="89" t="n">
        <f aca="false">(A20+1)</f>
        <v>20</v>
      </c>
      <c r="B21" s="90" t="s">
        <v>128</v>
      </c>
      <c r="C21" s="90" t="s">
        <v>129</v>
      </c>
      <c r="D21" s="90"/>
      <c r="E21" s="90" t="s">
        <v>1334</v>
      </c>
      <c r="F21" s="90" t="s">
        <v>130</v>
      </c>
      <c r="G21" s="90"/>
      <c r="H21" s="93" t="n">
        <v>44013</v>
      </c>
    </row>
    <row r="22" s="94" customFormat="true" ht="15" hidden="false" customHeight="false" outlineLevel="0" collapsed="false">
      <c r="A22" s="89" t="n">
        <f aca="false">(A21+1)</f>
        <v>21</v>
      </c>
      <c r="B22" s="90" t="s">
        <v>133</v>
      </c>
      <c r="C22" s="90" t="s">
        <v>134</v>
      </c>
      <c r="D22" s="90" t="n">
        <v>1</v>
      </c>
      <c r="E22" s="90" t="s">
        <v>1335</v>
      </c>
      <c r="F22" s="90" t="s">
        <v>136</v>
      </c>
      <c r="G22" s="90"/>
      <c r="H22" s="93" t="n">
        <v>44025</v>
      </c>
    </row>
    <row r="23" s="94" customFormat="true" ht="15" hidden="false" customHeight="false" outlineLevel="0" collapsed="false">
      <c r="A23" s="89" t="n">
        <f aca="false">(A22+1)</f>
        <v>22</v>
      </c>
      <c r="B23" s="90" t="s">
        <v>139</v>
      </c>
      <c r="C23" s="90" t="s">
        <v>140</v>
      </c>
      <c r="D23" s="90"/>
      <c r="E23" s="90" t="s">
        <v>143</v>
      </c>
      <c r="F23" s="90" t="s">
        <v>142</v>
      </c>
      <c r="G23" s="90"/>
      <c r="H23" s="93" t="n">
        <v>44033</v>
      </c>
    </row>
    <row r="24" s="94" customFormat="true" ht="15" hidden="false" customHeight="false" outlineLevel="0" collapsed="false">
      <c r="A24" s="89" t="n">
        <f aca="false">(A23+1)</f>
        <v>23</v>
      </c>
      <c r="B24" s="90" t="s">
        <v>144</v>
      </c>
      <c r="C24" s="90" t="s">
        <v>145</v>
      </c>
      <c r="D24" s="90" t="n">
        <v>1</v>
      </c>
      <c r="E24" s="90" t="s">
        <v>148</v>
      </c>
      <c r="F24" s="90" t="s">
        <v>147</v>
      </c>
      <c r="G24" s="90" t="s">
        <v>149</v>
      </c>
      <c r="H24" s="93" t="n">
        <v>44071</v>
      </c>
    </row>
    <row r="25" s="94" customFormat="true" ht="15" hidden="false" customHeight="false" outlineLevel="0" collapsed="false">
      <c r="A25" s="89" t="n">
        <f aca="false">(A24+1)</f>
        <v>24</v>
      </c>
      <c r="B25" s="90" t="s">
        <v>150</v>
      </c>
      <c r="C25" s="90" t="s">
        <v>151</v>
      </c>
      <c r="D25" s="90"/>
      <c r="E25" s="90" t="s">
        <v>1336</v>
      </c>
      <c r="F25" s="90" t="s">
        <v>153</v>
      </c>
      <c r="G25" s="90" t="s">
        <v>154</v>
      </c>
      <c r="H25" s="93" t="n">
        <v>44075</v>
      </c>
    </row>
    <row r="26" s="94" customFormat="true" ht="15" hidden="false" customHeight="false" outlineLevel="0" collapsed="false">
      <c r="A26" s="89" t="n">
        <f aca="false">(A25+1)</f>
        <v>25</v>
      </c>
      <c r="B26" s="90" t="s">
        <v>156</v>
      </c>
      <c r="C26" s="90" t="s">
        <v>157</v>
      </c>
      <c r="D26" s="90"/>
      <c r="E26" s="90" t="s">
        <v>160</v>
      </c>
      <c r="F26" s="90" t="s">
        <v>159</v>
      </c>
      <c r="G26" s="90" t="s">
        <v>161</v>
      </c>
      <c r="H26" s="93" t="n">
        <v>44077</v>
      </c>
    </row>
    <row r="27" s="94" customFormat="true" ht="15" hidden="false" customHeight="false" outlineLevel="0" collapsed="false">
      <c r="A27" s="89" t="n">
        <f aca="false">(A26+1)</f>
        <v>26</v>
      </c>
      <c r="B27" s="90" t="s">
        <v>162</v>
      </c>
      <c r="C27" s="90" t="s">
        <v>163</v>
      </c>
      <c r="D27" s="90"/>
      <c r="E27" s="90" t="s">
        <v>69</v>
      </c>
      <c r="F27" s="90" t="s">
        <v>165</v>
      </c>
      <c r="G27" s="90" t="s">
        <v>166</v>
      </c>
      <c r="H27" s="93" t="n">
        <v>44082</v>
      </c>
    </row>
    <row r="28" s="94" customFormat="true" ht="15" hidden="false" customHeight="false" outlineLevel="0" collapsed="false">
      <c r="A28" s="89" t="n">
        <f aca="false">(A27+1)</f>
        <v>27</v>
      </c>
      <c r="B28" s="90" t="s">
        <v>167</v>
      </c>
      <c r="C28" s="90" t="s">
        <v>168</v>
      </c>
      <c r="D28" s="90"/>
      <c r="E28" s="90" t="s">
        <v>171</v>
      </c>
      <c r="F28" s="90" t="s">
        <v>170</v>
      </c>
      <c r="G28" s="90"/>
      <c r="H28" s="93" t="n">
        <v>44099</v>
      </c>
    </row>
    <row r="29" s="94" customFormat="true" ht="15" hidden="false" customHeight="false" outlineLevel="0" collapsed="false">
      <c r="A29" s="89" t="n">
        <f aca="false">(A28+1)</f>
        <v>28</v>
      </c>
      <c r="B29" s="90" t="s">
        <v>172</v>
      </c>
      <c r="C29" s="90" t="s">
        <v>173</v>
      </c>
      <c r="D29" s="90"/>
      <c r="E29" s="90" t="s">
        <v>176</v>
      </c>
      <c r="F29" s="90" t="s">
        <v>175</v>
      </c>
      <c r="G29" s="90" t="s">
        <v>177</v>
      </c>
      <c r="H29" s="93" t="n">
        <v>44117</v>
      </c>
    </row>
    <row r="30" s="94" customFormat="true" ht="15" hidden="false" customHeight="false" outlineLevel="0" collapsed="false">
      <c r="A30" s="89" t="n">
        <f aca="false">(A29+1)</f>
        <v>29</v>
      </c>
      <c r="B30" s="90" t="s">
        <v>178</v>
      </c>
      <c r="C30" s="90" t="s">
        <v>179</v>
      </c>
      <c r="D30" s="90"/>
      <c r="E30" s="90" t="s">
        <v>1337</v>
      </c>
      <c r="F30" s="90" t="s">
        <v>181</v>
      </c>
      <c r="G30" s="90" t="s">
        <v>183</v>
      </c>
      <c r="H30" s="93" t="n">
        <v>44124</v>
      </c>
    </row>
    <row r="31" s="94" customFormat="true" ht="15" hidden="false" customHeight="false" outlineLevel="0" collapsed="false">
      <c r="A31" s="89" t="n">
        <f aca="false">(A30+1)</f>
        <v>30</v>
      </c>
      <c r="B31" s="90" t="s">
        <v>1338</v>
      </c>
      <c r="C31" s="90" t="s">
        <v>186</v>
      </c>
      <c r="D31" s="90" t="n">
        <v>1</v>
      </c>
      <c r="E31" s="90" t="s">
        <v>121</v>
      </c>
      <c r="F31" s="90" t="s">
        <v>188</v>
      </c>
      <c r="G31" s="90"/>
      <c r="H31" s="93" t="n">
        <v>44125</v>
      </c>
    </row>
    <row r="32" s="94" customFormat="true" ht="15" hidden="false" customHeight="false" outlineLevel="0" collapsed="false">
      <c r="A32" s="89" t="n">
        <f aca="false">(A31+1)</f>
        <v>31</v>
      </c>
      <c r="B32" s="90" t="s">
        <v>189</v>
      </c>
      <c r="C32" s="90" t="s">
        <v>190</v>
      </c>
      <c r="D32" s="90"/>
      <c r="E32" s="90" t="s">
        <v>69</v>
      </c>
      <c r="F32" s="90" t="s">
        <v>192</v>
      </c>
      <c r="G32" s="90" t="s">
        <v>193</v>
      </c>
      <c r="H32" s="93" t="n">
        <v>44161</v>
      </c>
    </row>
    <row r="33" s="94" customFormat="true" ht="15" hidden="false" customHeight="false" outlineLevel="0" collapsed="false">
      <c r="A33" s="89" t="n">
        <f aca="false">(A32+1)</f>
        <v>32</v>
      </c>
      <c r="B33" s="90" t="s">
        <v>194</v>
      </c>
      <c r="C33" s="90" t="s">
        <v>195</v>
      </c>
      <c r="D33" s="90"/>
      <c r="E33" s="90" t="s">
        <v>198</v>
      </c>
      <c r="F33" s="90" t="s">
        <v>196</v>
      </c>
      <c r="G33" s="92" t="s">
        <v>199</v>
      </c>
      <c r="H33" s="93" t="n">
        <v>44035</v>
      </c>
    </row>
    <row r="34" s="94" customFormat="true" ht="31.5" hidden="false" customHeight="false" outlineLevel="0" collapsed="false">
      <c r="A34" s="89" t="n">
        <f aca="false">(A33+1)</f>
        <v>33</v>
      </c>
      <c r="B34" s="90" t="s">
        <v>200</v>
      </c>
      <c r="C34" s="96" t="s">
        <v>1339</v>
      </c>
      <c r="D34" s="96" t="n">
        <v>1</v>
      </c>
      <c r="E34" s="90" t="s">
        <v>204</v>
      </c>
      <c r="F34" s="92" t="s">
        <v>203</v>
      </c>
      <c r="G34" s="90" t="s">
        <v>205</v>
      </c>
      <c r="H34" s="90"/>
    </row>
    <row r="35" customFormat="false" ht="31.5" hidden="false" customHeight="false" outlineLevel="0" collapsed="false">
      <c r="A35" s="89" t="n">
        <f aca="false">(A34+1)</f>
        <v>34</v>
      </c>
      <c r="B35" s="90" t="s">
        <v>206</v>
      </c>
      <c r="C35" s="96" t="s">
        <v>1340</v>
      </c>
      <c r="D35" s="96" t="n">
        <v>1</v>
      </c>
      <c r="E35" s="90" t="s">
        <v>1341</v>
      </c>
      <c r="F35" s="92" t="s">
        <v>125</v>
      </c>
      <c r="G35" s="92" t="s">
        <v>208</v>
      </c>
      <c r="H35" s="93" t="n">
        <v>44011</v>
      </c>
    </row>
    <row r="36" customFormat="false" ht="15.75" hidden="false" customHeight="false" outlineLevel="0" collapsed="false">
      <c r="A36" s="89" t="n">
        <f aca="false">(A35+1)</f>
        <v>35</v>
      </c>
      <c r="B36" s="90" t="s">
        <v>210</v>
      </c>
      <c r="C36" s="96" t="s">
        <v>211</v>
      </c>
      <c r="D36" s="96" t="n">
        <v>1</v>
      </c>
      <c r="E36" s="97" t="s">
        <v>1342</v>
      </c>
      <c r="F36" s="92" t="s">
        <v>212</v>
      </c>
      <c r="G36" s="92" t="s">
        <v>214</v>
      </c>
      <c r="H36" s="93" t="n">
        <v>44124</v>
      </c>
    </row>
    <row r="37" s="94" customFormat="true" ht="15.75" hidden="false" customHeight="false" outlineLevel="0" collapsed="false">
      <c r="A37" s="89" t="n">
        <f aca="false">(A36+1)</f>
        <v>36</v>
      </c>
      <c r="B37" s="90" t="s">
        <v>216</v>
      </c>
      <c r="C37" s="98" t="s">
        <v>217</v>
      </c>
      <c r="D37" s="98" t="n">
        <v>1</v>
      </c>
      <c r="E37" s="90" t="s">
        <v>219</v>
      </c>
      <c r="F37" s="90" t="s">
        <v>218</v>
      </c>
      <c r="G37" s="90" t="s">
        <v>218</v>
      </c>
      <c r="H37" s="90"/>
    </row>
    <row r="38" s="94" customFormat="true" ht="15" hidden="false" customHeight="false" outlineLevel="0" collapsed="false">
      <c r="A38" s="89" t="n">
        <f aca="false">(A36+1)</f>
        <v>36</v>
      </c>
      <c r="B38" s="90" t="s">
        <v>220</v>
      </c>
      <c r="C38" s="90" t="s">
        <v>221</v>
      </c>
      <c r="D38" s="90"/>
      <c r="E38" s="90" t="s">
        <v>266</v>
      </c>
      <c r="F38" s="90" t="s">
        <v>223</v>
      </c>
      <c r="G38" s="90" t="s">
        <v>225</v>
      </c>
      <c r="H38" s="90"/>
    </row>
    <row r="39" s="94" customFormat="true" ht="15" hidden="false" customHeight="false" outlineLevel="0" collapsed="false">
      <c r="A39" s="89" t="n">
        <f aca="false">(A38+1)</f>
        <v>37</v>
      </c>
      <c r="B39" s="90" t="s">
        <v>226</v>
      </c>
      <c r="C39" s="90" t="s">
        <v>227</v>
      </c>
      <c r="D39" s="90"/>
      <c r="E39" s="90" t="s">
        <v>266</v>
      </c>
      <c r="F39" s="90" t="s">
        <v>229</v>
      </c>
      <c r="G39" s="90" t="s">
        <v>230</v>
      </c>
      <c r="H39" s="90"/>
    </row>
    <row r="40" s="94" customFormat="true" ht="15" hidden="false" customHeight="false" outlineLevel="0" collapsed="false">
      <c r="A40" s="89" t="n">
        <f aca="false">(A39+1)</f>
        <v>38</v>
      </c>
      <c r="B40" s="90" t="s">
        <v>231</v>
      </c>
      <c r="C40" s="90" t="s">
        <v>232</v>
      </c>
      <c r="D40" s="90"/>
      <c r="E40" s="90" t="s">
        <v>266</v>
      </c>
      <c r="F40" s="90" t="s">
        <v>234</v>
      </c>
      <c r="G40" s="90" t="s">
        <v>235</v>
      </c>
      <c r="H40" s="90"/>
    </row>
    <row r="41" s="94" customFormat="true" ht="15" hidden="false" customHeight="false" outlineLevel="0" collapsed="false">
      <c r="A41" s="89" t="n">
        <f aca="false">(A40+1)</f>
        <v>39</v>
      </c>
      <c r="B41" s="90" t="s">
        <v>236</v>
      </c>
      <c r="C41" s="90" t="s">
        <v>237</v>
      </c>
      <c r="D41" s="90"/>
      <c r="E41" s="90" t="s">
        <v>239</v>
      </c>
      <c r="F41" s="92" t="s">
        <v>238</v>
      </c>
      <c r="G41" s="90" t="s">
        <v>240</v>
      </c>
      <c r="H41" s="93" t="n">
        <v>44287</v>
      </c>
    </row>
    <row r="42" s="94" customFormat="true" ht="15" hidden="false" customHeight="false" outlineLevel="0" collapsed="false">
      <c r="A42" s="89" t="n">
        <f aca="false">(A41+1)</f>
        <v>40</v>
      </c>
      <c r="B42" s="90" t="s">
        <v>241</v>
      </c>
      <c r="C42" s="90" t="s">
        <v>242</v>
      </c>
      <c r="D42" s="90"/>
      <c r="E42" s="90" t="s">
        <v>266</v>
      </c>
      <c r="F42" s="90" t="s">
        <v>244</v>
      </c>
      <c r="G42" s="90" t="s">
        <v>245</v>
      </c>
      <c r="H42" s="90"/>
    </row>
    <row r="43" s="99" customFormat="true" ht="15" hidden="false" customHeight="false" outlineLevel="0" collapsed="false">
      <c r="A43" s="89" t="n">
        <f aca="false">(A42+1)</f>
        <v>41</v>
      </c>
      <c r="B43" s="90" t="s">
        <v>246</v>
      </c>
      <c r="C43" s="90" t="s">
        <v>247</v>
      </c>
      <c r="D43" s="92"/>
      <c r="E43" s="90" t="s">
        <v>266</v>
      </c>
      <c r="F43" s="92" t="s">
        <v>249</v>
      </c>
      <c r="G43" s="90" t="s">
        <v>249</v>
      </c>
      <c r="H43" s="90"/>
    </row>
    <row r="44" s="94" customFormat="true" ht="15" hidden="false" customHeight="false" outlineLevel="0" collapsed="false">
      <c r="A44" s="89" t="n">
        <f aca="false">(A43+1)</f>
        <v>42</v>
      </c>
      <c r="B44" s="90" t="s">
        <v>250</v>
      </c>
      <c r="C44" s="90" t="s">
        <v>251</v>
      </c>
      <c r="D44" s="90" t="n">
        <v>1</v>
      </c>
      <c r="E44" s="90" t="s">
        <v>1343</v>
      </c>
      <c r="F44" s="92" t="s">
        <v>253</v>
      </c>
      <c r="G44" s="91" t="s">
        <v>253</v>
      </c>
      <c r="H44" s="93" t="n">
        <v>44155</v>
      </c>
    </row>
    <row r="45" s="94" customFormat="true" ht="15" hidden="false" customHeight="false" outlineLevel="0" collapsed="false">
      <c r="A45" s="89" t="n">
        <f aca="false">(A44+1)</f>
        <v>43</v>
      </c>
      <c r="B45" s="90" t="s">
        <v>254</v>
      </c>
      <c r="C45" s="90" t="s">
        <v>255</v>
      </c>
      <c r="D45" s="90"/>
      <c r="E45" s="90" t="s">
        <v>266</v>
      </c>
      <c r="F45" s="90"/>
      <c r="G45" s="92" t="s">
        <v>256</v>
      </c>
      <c r="H45" s="93" t="n">
        <v>44105</v>
      </c>
    </row>
    <row r="46" s="94" customFormat="true" ht="15" hidden="false" customHeight="false" outlineLevel="0" collapsed="false">
      <c r="A46" s="89" t="n">
        <f aca="false">(A45+1)</f>
        <v>44</v>
      </c>
      <c r="B46" s="90" t="s">
        <v>257</v>
      </c>
      <c r="C46" s="90" t="s">
        <v>258</v>
      </c>
      <c r="D46" s="90"/>
      <c r="E46" s="90" t="s">
        <v>266</v>
      </c>
      <c r="F46" s="90" t="s">
        <v>259</v>
      </c>
      <c r="G46" s="90"/>
      <c r="H46" s="93" t="n">
        <v>44098</v>
      </c>
    </row>
    <row r="47" s="94" customFormat="true" ht="15" hidden="false" customHeight="false" outlineLevel="0" collapsed="false">
      <c r="A47" s="89" t="n">
        <f aca="false">(A46+1)</f>
        <v>45</v>
      </c>
      <c r="B47" s="90" t="s">
        <v>260</v>
      </c>
      <c r="C47" s="90" t="s">
        <v>261</v>
      </c>
      <c r="D47" s="90"/>
      <c r="E47" s="90" t="s">
        <v>266</v>
      </c>
      <c r="F47" s="90" t="s">
        <v>263</v>
      </c>
      <c r="G47" s="90"/>
      <c r="H47" s="93" t="n">
        <v>44038</v>
      </c>
    </row>
    <row r="48" s="94" customFormat="true" ht="15" hidden="false" customHeight="false" outlineLevel="0" collapsed="false">
      <c r="A48" s="89" t="n">
        <f aca="false">(A47+1)</f>
        <v>46</v>
      </c>
      <c r="B48" s="90" t="s">
        <v>264</v>
      </c>
      <c r="C48" s="90" t="s">
        <v>265</v>
      </c>
      <c r="D48" s="100" t="n">
        <v>1</v>
      </c>
      <c r="E48" s="90" t="s">
        <v>1344</v>
      </c>
      <c r="F48" s="92" t="s">
        <v>266</v>
      </c>
      <c r="G48" s="90" t="s">
        <v>267</v>
      </c>
      <c r="H48" s="90"/>
    </row>
    <row r="49" s="94" customFormat="true" ht="15" hidden="false" customHeight="false" outlineLevel="0" collapsed="false">
      <c r="A49" s="89" t="n">
        <v>47</v>
      </c>
      <c r="B49" s="90" t="s">
        <v>268</v>
      </c>
      <c r="C49" s="90" t="s">
        <v>269</v>
      </c>
      <c r="D49" s="90"/>
      <c r="E49" s="90" t="s">
        <v>271</v>
      </c>
      <c r="F49" s="90" t="s">
        <v>270</v>
      </c>
      <c r="G49" s="90"/>
      <c r="H49" s="90"/>
    </row>
    <row r="50" customFormat="false" ht="15" hidden="false" customHeight="false" outlineLevel="0" collapsed="false">
      <c r="D50" s="0" t="n">
        <v>17</v>
      </c>
    </row>
  </sheetData>
  <autoFilter ref="A1:H36">
    <sortState ref="A2:H36">
      <sortCondition ref="A2:A36" customList=""/>
    </sortState>
  </autoFilter>
  <hyperlinks>
    <hyperlink ref="F2" r:id="rId1" display="https://www.annualreviews.org/doi/pdf/10.1146/annurev-publhealth-040119-094423"/>
    <hyperlink ref="F3" r:id="rId2" display="https://www.sciencedirect.com/science/article/pii/S2352827319301752"/>
    <hyperlink ref="G6" r:id="rId3" display="LINK to join: Click here to join the meeting"/>
    <hyperlink ref="F20" r:id="rId4" display="https://bmcmedicine.biomedcentral.com/articles/10.1186/s12916-020-01646-2"/>
    <hyperlink ref="F29" r:id="rId5" display="https://www.tandfonline.com/doi/full/10.1080/00324728.2020.1819551?journalCode=rpst20"/>
    <hyperlink ref="G33" r:id="rId6" display="https://doi.org/10.1007/978-3-319-70060-1_140-1"/>
    <hyperlink ref="F34" r:id="rId7" display="https://www.medrxiv.org/content/10.1101/2020.07.16.20155077v1"/>
    <hyperlink ref="F35" r:id="rId8" display="https://bmcmedicine.biomedcentral.com/articles/10.1186/s12916-020-01646-2"/>
    <hyperlink ref="G35" r:id="rId9" display="https://doi.org/10.1186/s12916-020-01646-2"/>
    <hyperlink ref="F36" r:id="rId10" display="https://www.pnas.org/content/117/42/25975"/>
    <hyperlink ref="G36" r:id="rId11" display="https://doi.org/10.1073/pnas.2016831117"/>
    <hyperlink ref="F41" r:id="rId12" display="https://www.cambridge.org/core/journals/ps-political-science-and-politics/article/improving-social-science-lessons-from-the-open-science-movement/DF2C935045D37C0F8A2E453BC465B071"/>
    <hyperlink ref="C43" r:id="rId13" display="Heritable environments: bias due to conditioning on a collider in models with polygenic scores"/>
    <hyperlink ref="F43" r:id="rId14" display="https://www.biorxiv.org/content/10.1101/2020.11.02.364539v1"/>
    <hyperlink ref="F44" r:id="rId15" display="https://osf.io/x972j/"/>
    <hyperlink ref="G45" r:id="rId16" display="https://doi.org/10.31235/osf.io/ve4z7"/>
    <hyperlink ref="F48" r:id="rId17" display="pre prin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19"/>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4" topLeftCell="A108" activePane="bottomLeft" state="frozen"/>
      <selection pane="topLeft" activeCell="C1" activeCellId="0" sqref="C1"/>
      <selection pane="bottomLeft" activeCell="A4" activeCellId="1" sqref="E139:E260 A4"/>
    </sheetView>
  </sheetViews>
  <sheetFormatPr defaultColWidth="8.83203125" defaultRowHeight="15" zeroHeight="false" outlineLevelRow="0" outlineLevelCol="0"/>
  <cols>
    <col collapsed="false" customWidth="true" hidden="false" outlineLevel="0" max="1" min="1" style="87" width="9.16"/>
    <col collapsed="false" customWidth="true" hidden="false" outlineLevel="0" max="2" min="2" style="0" width="72.51"/>
    <col collapsed="false" customWidth="true" hidden="false" outlineLevel="0" max="3" min="3" style="45" width="75.34"/>
    <col collapsed="false" customWidth="true" hidden="false" outlineLevel="0" max="4" min="4" style="87" width="9.16"/>
    <col collapsed="false" customWidth="true" hidden="false" outlineLevel="0" max="5" min="5" style="45" width="26"/>
    <col collapsed="false" customWidth="true" hidden="false" outlineLevel="0" max="6" min="6" style="0" width="46.67"/>
    <col collapsed="false" customWidth="true" hidden="false" outlineLevel="0" max="7" min="7" style="0" width="36.16"/>
    <col collapsed="false" customWidth="true" hidden="false" outlineLevel="0" max="8" min="8" style="101" width="22.5"/>
    <col collapsed="false" customWidth="true" hidden="false" outlineLevel="0" max="9" min="9" style="0" width="36.16"/>
  </cols>
  <sheetData>
    <row r="1" s="88" customFormat="true" ht="15" hidden="false" customHeight="false" outlineLevel="0" collapsed="false">
      <c r="A1" s="102"/>
      <c r="B1" s="91" t="s">
        <v>1345</v>
      </c>
      <c r="C1" s="103"/>
      <c r="D1" s="102"/>
      <c r="E1" s="103"/>
      <c r="F1" s="91"/>
      <c r="G1" s="104"/>
      <c r="H1" s="91"/>
    </row>
    <row r="2" customFormat="false" ht="15" hidden="false" customHeight="false" outlineLevel="0" collapsed="false">
      <c r="A2" s="89"/>
      <c r="B2" s="90"/>
      <c r="C2" s="96"/>
      <c r="D2" s="89"/>
      <c r="E2" s="96"/>
      <c r="F2" s="90"/>
      <c r="G2" s="105"/>
      <c r="H2" s="90"/>
    </row>
    <row r="3" s="106" customFormat="true" ht="15" hidden="false" customHeight="false" outlineLevel="0" collapsed="false">
      <c r="A3" s="89"/>
      <c r="B3" s="91" t="s">
        <v>1346</v>
      </c>
      <c r="C3" s="96"/>
      <c r="D3" s="89"/>
      <c r="E3" s="96"/>
      <c r="F3" s="90"/>
      <c r="G3" s="105"/>
      <c r="H3" s="90"/>
    </row>
    <row r="4" customFormat="false" ht="15.75" hidden="false" customHeight="false" outlineLevel="0" collapsed="false">
      <c r="A4" s="89"/>
      <c r="B4" s="91" t="s">
        <v>2</v>
      </c>
      <c r="C4" s="103" t="s">
        <v>3</v>
      </c>
      <c r="D4" s="102" t="s">
        <v>6</v>
      </c>
      <c r="E4" s="103" t="s">
        <v>1317</v>
      </c>
      <c r="F4" s="91" t="s">
        <v>1347</v>
      </c>
      <c r="G4" s="104" t="s">
        <v>12</v>
      </c>
      <c r="H4" s="91" t="s">
        <v>1318</v>
      </c>
    </row>
    <row r="5" s="94" customFormat="true" ht="15.75" hidden="false" customHeight="false" outlineLevel="0" collapsed="false">
      <c r="A5" s="89" t="n">
        <v>1</v>
      </c>
      <c r="B5" s="90" t="s">
        <v>273</v>
      </c>
      <c r="C5" s="96" t="s">
        <v>274</v>
      </c>
      <c r="D5" s="89"/>
      <c r="E5" s="96" t="s">
        <v>275</v>
      </c>
      <c r="F5" s="90" t="s">
        <v>1348</v>
      </c>
      <c r="G5" s="105" t="s">
        <v>1349</v>
      </c>
      <c r="H5" s="93" t="n">
        <v>44193</v>
      </c>
    </row>
    <row r="6" s="94" customFormat="true" ht="15.75" hidden="false" customHeight="false" outlineLevel="0" collapsed="false">
      <c r="A6" s="89" t="n">
        <f aca="false">(A5+1)</f>
        <v>2</v>
      </c>
      <c r="B6" s="90" t="s">
        <v>277</v>
      </c>
      <c r="C6" s="96" t="s">
        <v>278</v>
      </c>
      <c r="D6" s="89"/>
      <c r="E6" s="96" t="s">
        <v>281</v>
      </c>
      <c r="F6" s="90" t="s">
        <v>280</v>
      </c>
      <c r="G6" s="105" t="s">
        <v>276</v>
      </c>
      <c r="H6" s="93" t="n">
        <v>44175</v>
      </c>
    </row>
    <row r="7" s="94" customFormat="true" ht="31.5" hidden="false" customHeight="false" outlineLevel="0" collapsed="false">
      <c r="A7" s="89" t="n">
        <f aca="false">(A6+1)</f>
        <v>3</v>
      </c>
      <c r="B7" s="90" t="s">
        <v>283</v>
      </c>
      <c r="C7" s="96" t="s">
        <v>284</v>
      </c>
      <c r="D7" s="89" t="n">
        <v>1</v>
      </c>
      <c r="E7" s="96" t="s">
        <v>204</v>
      </c>
      <c r="F7" s="90" t="s">
        <v>285</v>
      </c>
      <c r="G7" s="105" t="s">
        <v>282</v>
      </c>
      <c r="H7" s="93" t="n">
        <v>44215</v>
      </c>
    </row>
    <row r="8" s="94" customFormat="true" ht="31.5" hidden="false" customHeight="false" outlineLevel="0" collapsed="false">
      <c r="A8" s="89" t="n">
        <f aca="false">(A7+1)</f>
        <v>4</v>
      </c>
      <c r="B8" s="90" t="s">
        <v>287</v>
      </c>
      <c r="C8" s="96" t="s">
        <v>288</v>
      </c>
      <c r="D8" s="89"/>
      <c r="E8" s="96" t="s">
        <v>281</v>
      </c>
      <c r="F8" s="90" t="s">
        <v>290</v>
      </c>
      <c r="G8" s="105" t="s">
        <v>286</v>
      </c>
      <c r="H8" s="93" t="n">
        <v>44175</v>
      </c>
    </row>
    <row r="9" s="94" customFormat="true" ht="31.5" hidden="false" customHeight="false" outlineLevel="0" collapsed="false">
      <c r="A9" s="89" t="n">
        <f aca="false">(A8+1)</f>
        <v>5</v>
      </c>
      <c r="B9" s="90" t="s">
        <v>292</v>
      </c>
      <c r="C9" s="96" t="s">
        <v>293</v>
      </c>
      <c r="D9" s="89"/>
      <c r="E9" s="96" t="s">
        <v>296</v>
      </c>
      <c r="F9" s="90" t="s">
        <v>295</v>
      </c>
      <c r="G9" s="105" t="s">
        <v>291</v>
      </c>
      <c r="H9" s="93" t="n">
        <v>44103</v>
      </c>
    </row>
    <row r="10" s="94" customFormat="true" ht="31.5" hidden="false" customHeight="false" outlineLevel="0" collapsed="false">
      <c r="A10" s="89" t="n">
        <f aca="false">(A9+1)</f>
        <v>6</v>
      </c>
      <c r="B10" s="90" t="s">
        <v>298</v>
      </c>
      <c r="C10" s="96" t="s">
        <v>299</v>
      </c>
      <c r="D10" s="89"/>
      <c r="E10" s="96" t="s">
        <v>301</v>
      </c>
      <c r="F10" s="90" t="s">
        <v>300</v>
      </c>
      <c r="G10" s="105" t="s">
        <v>297</v>
      </c>
      <c r="H10" s="93" t="n">
        <v>44242</v>
      </c>
    </row>
    <row r="11" s="94" customFormat="true" ht="31.5" hidden="false" customHeight="false" outlineLevel="0" collapsed="false">
      <c r="A11" s="89" t="n">
        <f aca="false">(A10+1)</f>
        <v>7</v>
      </c>
      <c r="B11" s="90" t="s">
        <v>303</v>
      </c>
      <c r="C11" s="96" t="s">
        <v>304</v>
      </c>
      <c r="D11" s="89" t="n">
        <v>1</v>
      </c>
      <c r="E11" s="96" t="s">
        <v>307</v>
      </c>
      <c r="F11" s="90" t="s">
        <v>306</v>
      </c>
      <c r="G11" s="105" t="s">
        <v>302</v>
      </c>
      <c r="H11" s="93" t="n">
        <v>44256</v>
      </c>
    </row>
    <row r="12" s="94" customFormat="true" ht="31.5" hidden="false" customHeight="false" outlineLevel="0" collapsed="false">
      <c r="A12" s="89" t="n">
        <f aca="false">(A11+1)</f>
        <v>8</v>
      </c>
      <c r="B12" s="90" t="s">
        <v>309</v>
      </c>
      <c r="C12" s="96" t="s">
        <v>310</v>
      </c>
      <c r="D12" s="89"/>
      <c r="E12" s="96" t="s">
        <v>313</v>
      </c>
      <c r="F12" s="92" t="s">
        <v>312</v>
      </c>
      <c r="G12" s="105" t="s">
        <v>308</v>
      </c>
      <c r="H12" s="93" t="n">
        <v>44179</v>
      </c>
    </row>
    <row r="13" s="94" customFormat="true" ht="15.75" hidden="false" customHeight="false" outlineLevel="0" collapsed="false">
      <c r="A13" s="89" t="n">
        <f aca="false">(A12+1)</f>
        <v>9</v>
      </c>
      <c r="B13" s="90" t="s">
        <v>314</v>
      </c>
      <c r="C13" s="96" t="s">
        <v>315</v>
      </c>
      <c r="D13" s="89" t="n">
        <v>1</v>
      </c>
      <c r="E13" s="96" t="s">
        <v>121</v>
      </c>
      <c r="F13" s="90" t="s">
        <v>316</v>
      </c>
      <c r="G13" s="105"/>
      <c r="H13" s="93" t="n">
        <v>44241</v>
      </c>
    </row>
    <row r="14" s="94" customFormat="true" ht="15.75" hidden="false" customHeight="false" outlineLevel="0" collapsed="false">
      <c r="A14" s="89" t="n">
        <f aca="false">(A13+1)</f>
        <v>10</v>
      </c>
      <c r="B14" s="90" t="s">
        <v>318</v>
      </c>
      <c r="C14" s="96" t="s">
        <v>319</v>
      </c>
      <c r="D14" s="89"/>
      <c r="E14" s="96" t="s">
        <v>322</v>
      </c>
      <c r="F14" s="90" t="s">
        <v>321</v>
      </c>
      <c r="G14" s="105" t="s">
        <v>317</v>
      </c>
      <c r="H14" s="93" t="n">
        <v>44221</v>
      </c>
    </row>
    <row r="15" customFormat="false" ht="15.75" hidden="false" customHeight="false" outlineLevel="0" collapsed="false">
      <c r="A15" s="89" t="n">
        <f aca="false">(A14+1)</f>
        <v>11</v>
      </c>
      <c r="B15" s="90" t="s">
        <v>324</v>
      </c>
      <c r="C15" s="96" t="s">
        <v>325</v>
      </c>
      <c r="D15" s="89" t="n">
        <v>1</v>
      </c>
      <c r="E15" s="96" t="s">
        <v>327</v>
      </c>
      <c r="F15" s="92" t="s">
        <v>326</v>
      </c>
      <c r="G15" s="105" t="s">
        <v>323</v>
      </c>
      <c r="H15" s="93" t="n">
        <v>44274</v>
      </c>
    </row>
    <row r="16" customFormat="false" ht="15.75" hidden="false" customHeight="false" outlineLevel="0" collapsed="false">
      <c r="A16" s="89" t="n">
        <f aca="false">(A15+1)</f>
        <v>12</v>
      </c>
      <c r="B16" s="90" t="s">
        <v>329</v>
      </c>
      <c r="C16" s="96" t="s">
        <v>330</v>
      </c>
      <c r="D16" s="89" t="n">
        <v>1</v>
      </c>
      <c r="E16" s="96" t="s">
        <v>332</v>
      </c>
      <c r="F16" s="92" t="s">
        <v>331</v>
      </c>
      <c r="G16" s="105" t="s">
        <v>328</v>
      </c>
      <c r="H16" s="93" t="n">
        <v>44244</v>
      </c>
    </row>
    <row r="17" s="94" customFormat="true" ht="15.75" hidden="false" customHeight="false" outlineLevel="0" collapsed="false">
      <c r="A17" s="89" t="n">
        <f aca="false">(A16+1)</f>
        <v>13</v>
      </c>
      <c r="B17" s="96" t="s">
        <v>334</v>
      </c>
      <c r="C17" s="96" t="s">
        <v>335</v>
      </c>
      <c r="D17" s="89"/>
      <c r="E17" s="96" t="s">
        <v>69</v>
      </c>
      <c r="F17" s="92" t="s">
        <v>337</v>
      </c>
      <c r="G17" s="105" t="s">
        <v>333</v>
      </c>
      <c r="H17" s="93" t="n">
        <v>44293</v>
      </c>
    </row>
    <row r="18" customFormat="false" ht="31.5" hidden="false" customHeight="false" outlineLevel="0" collapsed="false">
      <c r="A18" s="89" t="n">
        <f aca="false">(A17+1)</f>
        <v>14</v>
      </c>
      <c r="B18" s="90" t="s">
        <v>339</v>
      </c>
      <c r="C18" s="96" t="s">
        <v>340</v>
      </c>
      <c r="D18" s="89"/>
      <c r="E18" s="96" t="s">
        <v>343</v>
      </c>
      <c r="F18" s="90" t="s">
        <v>342</v>
      </c>
      <c r="G18" s="105" t="s">
        <v>338</v>
      </c>
      <c r="H18" s="93" t="n">
        <v>44241</v>
      </c>
    </row>
    <row r="19" s="94" customFormat="true" ht="31.5" hidden="false" customHeight="false" outlineLevel="0" collapsed="false">
      <c r="A19" s="89" t="n">
        <f aca="false">(A18+1)</f>
        <v>15</v>
      </c>
      <c r="B19" s="90" t="s">
        <v>345</v>
      </c>
      <c r="C19" s="96" t="s">
        <v>346</v>
      </c>
      <c r="D19" s="89"/>
      <c r="E19" s="96" t="s">
        <v>349</v>
      </c>
      <c r="F19" s="92" t="s">
        <v>348</v>
      </c>
      <c r="G19" s="105" t="s">
        <v>344</v>
      </c>
      <c r="H19" s="93" t="n">
        <v>44273</v>
      </c>
    </row>
    <row r="20" customFormat="false" ht="31.5" hidden="false" customHeight="false" outlineLevel="0" collapsed="false">
      <c r="A20" s="89" t="n">
        <f aca="false">(A19+1)</f>
        <v>16</v>
      </c>
      <c r="B20" s="90" t="s">
        <v>351</v>
      </c>
      <c r="C20" s="96" t="s">
        <v>352</v>
      </c>
      <c r="D20" s="89"/>
      <c r="E20" s="96" t="s">
        <v>355</v>
      </c>
      <c r="F20" s="90" t="s">
        <v>354</v>
      </c>
      <c r="G20" s="105" t="s">
        <v>350</v>
      </c>
      <c r="H20" s="93" t="n">
        <v>44287</v>
      </c>
    </row>
    <row r="21" s="94" customFormat="true" ht="31.5" hidden="false" customHeight="false" outlineLevel="0" collapsed="false">
      <c r="A21" s="89" t="n">
        <f aca="false">(A20+1)</f>
        <v>17</v>
      </c>
      <c r="B21" s="90" t="s">
        <v>356</v>
      </c>
      <c r="C21" s="96" t="s">
        <v>357</v>
      </c>
      <c r="D21" s="89" t="n">
        <v>1</v>
      </c>
      <c r="E21" s="96" t="s">
        <v>360</v>
      </c>
      <c r="F21" s="92" t="s">
        <v>359</v>
      </c>
      <c r="G21" s="105"/>
      <c r="H21" s="93" t="n">
        <v>44300</v>
      </c>
    </row>
    <row r="22" s="94" customFormat="true" ht="15.75" hidden="false" customHeight="false" outlineLevel="0" collapsed="false">
      <c r="A22" s="89" t="n">
        <f aca="false">(A21+1)</f>
        <v>18</v>
      </c>
      <c r="B22" s="90" t="s">
        <v>362</v>
      </c>
      <c r="C22" s="96" t="s">
        <v>363</v>
      </c>
      <c r="D22" s="89"/>
      <c r="E22" s="96" t="s">
        <v>366</v>
      </c>
      <c r="F22" s="90" t="s">
        <v>365</v>
      </c>
      <c r="G22" s="105" t="s">
        <v>361</v>
      </c>
      <c r="H22" s="93" t="n">
        <v>44320</v>
      </c>
    </row>
    <row r="23" s="94" customFormat="true" ht="15.75" hidden="false" customHeight="false" outlineLevel="0" collapsed="false">
      <c r="A23" s="89" t="n">
        <f aca="false">(A22+1)</f>
        <v>19</v>
      </c>
      <c r="B23" s="90" t="s">
        <v>368</v>
      </c>
      <c r="C23" s="96" t="s">
        <v>369</v>
      </c>
      <c r="D23" s="89" t="n">
        <v>1</v>
      </c>
      <c r="E23" s="96" t="s">
        <v>213</v>
      </c>
      <c r="F23" s="90" t="s">
        <v>371</v>
      </c>
      <c r="G23" s="105" t="s">
        <v>367</v>
      </c>
      <c r="H23" s="93" t="n">
        <v>44313</v>
      </c>
    </row>
    <row r="24" customFormat="false" ht="15.75" hidden="false" customHeight="false" outlineLevel="0" collapsed="false">
      <c r="A24" s="89" t="n">
        <f aca="false">(A23+1)</f>
        <v>20</v>
      </c>
      <c r="B24" s="90" t="s">
        <v>373</v>
      </c>
      <c r="C24" s="96" t="s">
        <v>374</v>
      </c>
      <c r="D24" s="89" t="n">
        <v>1</v>
      </c>
      <c r="E24" s="96" t="s">
        <v>69</v>
      </c>
      <c r="F24" s="90" t="s">
        <v>376</v>
      </c>
      <c r="G24" s="105" t="s">
        <v>372</v>
      </c>
      <c r="H24" s="93" t="n">
        <v>44250</v>
      </c>
    </row>
    <row r="25" s="94" customFormat="true" ht="15.75" hidden="false" customHeight="false" outlineLevel="0" collapsed="false">
      <c r="A25" s="89" t="n">
        <f aca="false">(A24+1)</f>
        <v>21</v>
      </c>
      <c r="B25" s="90" t="s">
        <v>377</v>
      </c>
      <c r="C25" s="96" t="s">
        <v>378</v>
      </c>
      <c r="D25" s="89"/>
      <c r="E25" s="96" t="s">
        <v>380</v>
      </c>
      <c r="F25" s="92" t="s">
        <v>379</v>
      </c>
      <c r="G25" s="107" t="s">
        <v>205</v>
      </c>
      <c r="H25" s="93" t="n">
        <v>44187</v>
      </c>
    </row>
    <row r="26" s="94" customFormat="true" ht="15.75" hidden="false" customHeight="false" outlineLevel="0" collapsed="false">
      <c r="A26" s="89" t="n">
        <f aca="false">(A25+1)</f>
        <v>22</v>
      </c>
      <c r="B26" s="90" t="s">
        <v>382</v>
      </c>
      <c r="C26" s="96" t="s">
        <v>383</v>
      </c>
      <c r="D26" s="89"/>
      <c r="E26" s="96" t="s">
        <v>360</v>
      </c>
      <c r="F26" s="90" t="s">
        <v>385</v>
      </c>
      <c r="G26" s="107" t="s">
        <v>381</v>
      </c>
      <c r="H26" s="93" t="n">
        <v>44406</v>
      </c>
    </row>
    <row r="27" s="94" customFormat="true" ht="31.5" hidden="false" customHeight="false" outlineLevel="0" collapsed="false">
      <c r="A27" s="89" t="n">
        <f aca="false">(A26+1)</f>
        <v>23</v>
      </c>
      <c r="B27" s="90" t="s">
        <v>387</v>
      </c>
      <c r="C27" s="96" t="s">
        <v>388</v>
      </c>
      <c r="D27" s="89"/>
      <c r="E27" s="96" t="s">
        <v>391</v>
      </c>
      <c r="F27" s="90" t="s">
        <v>390</v>
      </c>
      <c r="G27" s="105" t="s">
        <v>386</v>
      </c>
      <c r="H27" s="93" t="n">
        <v>44400</v>
      </c>
    </row>
    <row r="28" s="94" customFormat="true" ht="31.5" hidden="false" customHeight="false" outlineLevel="0" collapsed="false">
      <c r="A28" s="89" t="n">
        <f aca="false">(A27+1)</f>
        <v>24</v>
      </c>
      <c r="B28" s="90" t="s">
        <v>393</v>
      </c>
      <c r="C28" s="96" t="s">
        <v>394</v>
      </c>
      <c r="D28" s="89"/>
      <c r="E28" s="96" t="s">
        <v>391</v>
      </c>
      <c r="F28" s="90" t="s">
        <v>396</v>
      </c>
      <c r="G28" s="105" t="s">
        <v>392</v>
      </c>
      <c r="H28" s="93" t="n">
        <v>44400</v>
      </c>
    </row>
    <row r="29" s="94" customFormat="true" ht="31.5" hidden="false" customHeight="false" outlineLevel="0" collapsed="false">
      <c r="A29" s="89" t="n">
        <f aca="false">(A28+1)</f>
        <v>25</v>
      </c>
      <c r="B29" s="90" t="s">
        <v>398</v>
      </c>
      <c r="C29" s="96" t="s">
        <v>399</v>
      </c>
      <c r="D29" s="89"/>
      <c r="E29" s="96" t="s">
        <v>402</v>
      </c>
      <c r="F29" s="92" t="s">
        <v>401</v>
      </c>
      <c r="G29" s="105" t="s">
        <v>397</v>
      </c>
      <c r="H29" s="93" t="n">
        <v>44364</v>
      </c>
    </row>
    <row r="30" s="94" customFormat="true" ht="31.5" hidden="false" customHeight="false" outlineLevel="0" collapsed="false">
      <c r="A30" s="89" t="n">
        <f aca="false">(A29+1)</f>
        <v>26</v>
      </c>
      <c r="B30" s="90" t="s">
        <v>403</v>
      </c>
      <c r="C30" s="96" t="s">
        <v>404</v>
      </c>
      <c r="D30" s="89"/>
      <c r="E30" s="96" t="s">
        <v>86</v>
      </c>
      <c r="F30" s="90" t="s">
        <v>406</v>
      </c>
      <c r="G30" s="105"/>
      <c r="H30" s="93" t="n">
        <v>44378</v>
      </c>
    </row>
    <row r="31" s="94" customFormat="true" ht="31.5" hidden="false" customHeight="false" outlineLevel="0" collapsed="false">
      <c r="A31" s="89" t="n">
        <f aca="false">(A30+1)</f>
        <v>27</v>
      </c>
      <c r="B31" s="90" t="s">
        <v>408</v>
      </c>
      <c r="C31" s="96" t="s">
        <v>409</v>
      </c>
      <c r="D31" s="89"/>
      <c r="E31" s="96" t="s">
        <v>63</v>
      </c>
      <c r="F31" s="90" t="s">
        <v>411</v>
      </c>
      <c r="G31" s="105" t="s">
        <v>407</v>
      </c>
      <c r="H31" s="93" t="n">
        <v>44375</v>
      </c>
    </row>
    <row r="32" s="94" customFormat="true" ht="15.75" hidden="false" customHeight="false" outlineLevel="0" collapsed="false">
      <c r="A32" s="89" t="n">
        <f aca="false">(A31+1)</f>
        <v>28</v>
      </c>
      <c r="B32" s="90" t="s">
        <v>413</v>
      </c>
      <c r="C32" s="96" t="s">
        <v>414</v>
      </c>
      <c r="D32" s="89"/>
      <c r="E32" s="96" t="s">
        <v>417</v>
      </c>
      <c r="F32" s="92" t="s">
        <v>416</v>
      </c>
      <c r="G32" s="105" t="s">
        <v>412</v>
      </c>
      <c r="H32" s="93" t="n">
        <v>44363</v>
      </c>
    </row>
    <row r="33" s="94" customFormat="true" ht="31.5" hidden="false" customHeight="false" outlineLevel="0" collapsed="false">
      <c r="A33" s="89" t="n">
        <f aca="false">(A32+1)</f>
        <v>29</v>
      </c>
      <c r="B33" s="90" t="s">
        <v>419</v>
      </c>
      <c r="C33" s="96" t="s">
        <v>420</v>
      </c>
      <c r="D33" s="89"/>
      <c r="E33" s="96" t="s">
        <v>423</v>
      </c>
      <c r="F33" s="90" t="s">
        <v>422</v>
      </c>
      <c r="G33" s="105" t="s">
        <v>418</v>
      </c>
      <c r="H33" s="93" t="n">
        <v>44355</v>
      </c>
    </row>
    <row r="34" customFormat="false" ht="31.5" hidden="false" customHeight="false" outlineLevel="0" collapsed="false">
      <c r="A34" s="89" t="n">
        <f aca="false">(A33+1)</f>
        <v>30</v>
      </c>
      <c r="B34" s="90" t="s">
        <v>425</v>
      </c>
      <c r="C34" s="96" t="s">
        <v>426</v>
      </c>
      <c r="D34" s="89" t="n">
        <v>1</v>
      </c>
      <c r="E34" s="96" t="s">
        <v>428</v>
      </c>
      <c r="F34" s="92" t="s">
        <v>427</v>
      </c>
      <c r="G34" s="107" t="s">
        <v>424</v>
      </c>
      <c r="H34" s="93" t="n">
        <v>44349</v>
      </c>
    </row>
    <row r="35" s="94" customFormat="true" ht="15.75" hidden="false" customHeight="false" outlineLevel="0" collapsed="false">
      <c r="A35" s="89" t="n">
        <f aca="false">(A34+1)</f>
        <v>31</v>
      </c>
      <c r="B35" s="90" t="s">
        <v>430</v>
      </c>
      <c r="C35" s="96" t="s">
        <v>431</v>
      </c>
      <c r="D35" s="89" t="n">
        <v>1</v>
      </c>
      <c r="E35" s="96" t="s">
        <v>434</v>
      </c>
      <c r="F35" s="92" t="s">
        <v>433</v>
      </c>
      <c r="G35" s="105" t="s">
        <v>429</v>
      </c>
      <c r="H35" s="93" t="n">
        <v>44350</v>
      </c>
    </row>
    <row r="36" customFormat="false" ht="31.5" hidden="false" customHeight="false" outlineLevel="0" collapsed="false">
      <c r="A36" s="89" t="n">
        <f aca="false">(A35+1)</f>
        <v>32</v>
      </c>
      <c r="B36" s="90" t="s">
        <v>436</v>
      </c>
      <c r="C36" s="96" t="s">
        <v>437</v>
      </c>
      <c r="D36" s="89" t="n">
        <v>1</v>
      </c>
      <c r="E36" s="96" t="s">
        <v>439</v>
      </c>
      <c r="F36" s="92" t="s">
        <v>438</v>
      </c>
      <c r="G36" s="105" t="s">
        <v>435</v>
      </c>
      <c r="H36" s="93" t="n">
        <v>44331</v>
      </c>
    </row>
    <row r="37" s="94" customFormat="true" ht="31.5" hidden="false" customHeight="false" outlineLevel="0" collapsed="false">
      <c r="A37" s="89" t="n">
        <f aca="false">(A36+1)</f>
        <v>33</v>
      </c>
      <c r="B37" s="90" t="s">
        <v>442</v>
      </c>
      <c r="C37" s="96" t="s">
        <v>443</v>
      </c>
      <c r="D37" s="89"/>
      <c r="E37" s="96" t="s">
        <v>446</v>
      </c>
      <c r="F37" s="92" t="s">
        <v>445</v>
      </c>
      <c r="G37" s="107" t="s">
        <v>440</v>
      </c>
      <c r="H37" s="93" t="s">
        <v>441</v>
      </c>
    </row>
    <row r="38" s="94" customFormat="true" ht="31.5" hidden="false" customHeight="false" outlineLevel="0" collapsed="false">
      <c r="A38" s="89" t="n">
        <f aca="false">(A37+1)</f>
        <v>34</v>
      </c>
      <c r="B38" s="90" t="s">
        <v>448</v>
      </c>
      <c r="C38" s="96" t="s">
        <v>449</v>
      </c>
      <c r="D38" s="89"/>
      <c r="E38" s="96" t="s">
        <v>171</v>
      </c>
      <c r="F38" s="92" t="s">
        <v>451</v>
      </c>
      <c r="G38" s="105" t="s">
        <v>447</v>
      </c>
      <c r="H38" s="93" t="n">
        <v>44448</v>
      </c>
    </row>
    <row r="39" s="94" customFormat="true" ht="15.75" hidden="false" customHeight="false" outlineLevel="0" collapsed="false">
      <c r="A39" s="89" t="n">
        <f aca="false">(A38+1)</f>
        <v>35</v>
      </c>
      <c r="B39" s="90" t="s">
        <v>453</v>
      </c>
      <c r="C39" s="96" t="s">
        <v>454</v>
      </c>
      <c r="D39" s="89"/>
      <c r="E39" s="96" t="s">
        <v>457</v>
      </c>
      <c r="F39" s="90" t="s">
        <v>456</v>
      </c>
      <c r="G39" s="105" t="s">
        <v>452</v>
      </c>
      <c r="H39" s="93" t="n">
        <v>44445</v>
      </c>
    </row>
    <row r="40" s="94" customFormat="true" ht="15.75" hidden="false" customHeight="false" outlineLevel="0" collapsed="false">
      <c r="A40" s="89" t="n">
        <f aca="false">(A39+1)</f>
        <v>36</v>
      </c>
      <c r="B40" s="90" t="s">
        <v>459</v>
      </c>
      <c r="C40" s="96" t="s">
        <v>460</v>
      </c>
      <c r="D40" s="89" t="n">
        <v>1</v>
      </c>
      <c r="E40" s="96" t="s">
        <v>463</v>
      </c>
      <c r="F40" s="90" t="s">
        <v>462</v>
      </c>
      <c r="G40" s="105" t="s">
        <v>458</v>
      </c>
      <c r="H40" s="93" t="n">
        <v>44270</v>
      </c>
    </row>
    <row r="41" s="94" customFormat="true" ht="15.75" hidden="false" customHeight="false" outlineLevel="0" collapsed="false">
      <c r="A41" s="89" t="n">
        <f aca="false">(A40+1)</f>
        <v>37</v>
      </c>
      <c r="B41" s="90" t="s">
        <v>465</v>
      </c>
      <c r="C41" s="96" t="s">
        <v>466</v>
      </c>
      <c r="D41" s="89"/>
      <c r="E41" s="96" t="s">
        <v>213</v>
      </c>
      <c r="F41" s="90" t="s">
        <v>467</v>
      </c>
      <c r="G41" s="105" t="s">
        <v>464</v>
      </c>
      <c r="H41" s="93" t="n">
        <v>44138</v>
      </c>
    </row>
    <row r="42" s="94" customFormat="true" ht="15.75" hidden="false" customHeight="false" outlineLevel="0" collapsed="false">
      <c r="A42" s="89" t="n">
        <f aca="false">(A41+1)</f>
        <v>38</v>
      </c>
      <c r="B42" s="90" t="s">
        <v>469</v>
      </c>
      <c r="C42" s="96" t="s">
        <v>470</v>
      </c>
      <c r="D42" s="89"/>
      <c r="E42" s="96" t="s">
        <v>473</v>
      </c>
      <c r="F42" s="90" t="s">
        <v>472</v>
      </c>
      <c r="G42" s="107" t="s">
        <v>468</v>
      </c>
      <c r="H42" s="93" t="n">
        <v>44154</v>
      </c>
    </row>
    <row r="43" s="94" customFormat="true" ht="31.5" hidden="false" customHeight="false" outlineLevel="0" collapsed="false">
      <c r="A43" s="89" t="n">
        <f aca="false">(A42+1)</f>
        <v>39</v>
      </c>
      <c r="B43" s="90" t="s">
        <v>475</v>
      </c>
      <c r="C43" s="96" t="s">
        <v>476</v>
      </c>
      <c r="D43" s="89"/>
      <c r="E43" s="96" t="s">
        <v>479</v>
      </c>
      <c r="F43" s="92" t="s">
        <v>478</v>
      </c>
      <c r="G43" s="105" t="s">
        <v>474</v>
      </c>
      <c r="H43" s="93" t="n">
        <v>44113</v>
      </c>
    </row>
    <row r="44" s="94" customFormat="true" ht="15.75" hidden="false" customHeight="false" outlineLevel="0" collapsed="false">
      <c r="A44" s="89" t="n">
        <f aca="false">(A43+1)</f>
        <v>40</v>
      </c>
      <c r="B44" s="90" t="s">
        <v>481</v>
      </c>
      <c r="C44" s="96" t="s">
        <v>482</v>
      </c>
      <c r="D44" s="89"/>
      <c r="E44" s="96" t="s">
        <v>485</v>
      </c>
      <c r="F44" s="92" t="s">
        <v>484</v>
      </c>
      <c r="G44" s="105" t="s">
        <v>480</v>
      </c>
      <c r="H44" s="93" t="n">
        <v>44446</v>
      </c>
    </row>
    <row r="45" s="94" customFormat="true" ht="31.5" hidden="false" customHeight="false" outlineLevel="0" collapsed="false">
      <c r="A45" s="89" t="n">
        <f aca="false">(A44+1)</f>
        <v>41</v>
      </c>
      <c r="B45" s="90" t="s">
        <v>487</v>
      </c>
      <c r="C45" s="96" t="s">
        <v>488</v>
      </c>
      <c r="D45" s="89"/>
      <c r="E45" s="96" t="s">
        <v>491</v>
      </c>
      <c r="F45" s="90" t="s">
        <v>490</v>
      </c>
      <c r="G45" s="105" t="s">
        <v>486</v>
      </c>
      <c r="H45" s="93" t="n">
        <v>44143</v>
      </c>
    </row>
    <row r="46" s="94" customFormat="true" ht="31.5" hidden="false" customHeight="false" outlineLevel="0" collapsed="false">
      <c r="A46" s="89" t="n">
        <f aca="false">(A45+1)</f>
        <v>42</v>
      </c>
      <c r="B46" s="90" t="s">
        <v>493</v>
      </c>
      <c r="C46" s="96" t="s">
        <v>494</v>
      </c>
      <c r="D46" s="89" t="n">
        <v>1</v>
      </c>
      <c r="E46" s="96" t="s">
        <v>496</v>
      </c>
      <c r="F46" s="92" t="s">
        <v>495</v>
      </c>
      <c r="G46" s="105" t="s">
        <v>492</v>
      </c>
      <c r="H46" s="93" t="n">
        <v>44470</v>
      </c>
    </row>
    <row r="47" s="94" customFormat="true" ht="31.5" hidden="false" customHeight="false" outlineLevel="0" collapsed="false">
      <c r="A47" s="89" t="n">
        <f aca="false">(A46+1)</f>
        <v>43</v>
      </c>
      <c r="B47" s="90" t="s">
        <v>497</v>
      </c>
      <c r="C47" s="96" t="s">
        <v>498</v>
      </c>
      <c r="D47" s="89" t="n">
        <v>1</v>
      </c>
      <c r="E47" s="96" t="s">
        <v>439</v>
      </c>
      <c r="F47" s="90" t="s">
        <v>500</v>
      </c>
      <c r="G47" s="105"/>
      <c r="H47" s="93" t="n">
        <v>44465</v>
      </c>
    </row>
    <row r="48" customFormat="false" ht="15.75" hidden="false" customHeight="false" outlineLevel="0" collapsed="false">
      <c r="A48" s="89" t="n">
        <f aca="false">(A47+1)</f>
        <v>44</v>
      </c>
      <c r="B48" s="90" t="s">
        <v>501</v>
      </c>
      <c r="C48" s="96" t="s">
        <v>502</v>
      </c>
      <c r="D48" s="89"/>
      <c r="E48" s="96" t="s">
        <v>504</v>
      </c>
      <c r="F48" s="90" t="s">
        <v>503</v>
      </c>
      <c r="G48" s="105"/>
      <c r="H48" s="93" t="n">
        <v>44562</v>
      </c>
    </row>
    <row r="49" customFormat="false" ht="31.5" hidden="false" customHeight="false" outlineLevel="0" collapsed="false">
      <c r="A49" s="89" t="n">
        <f aca="false">(A48+1)</f>
        <v>45</v>
      </c>
      <c r="B49" s="90" t="s">
        <v>506</v>
      </c>
      <c r="C49" s="96" t="s">
        <v>507</v>
      </c>
      <c r="D49" s="89"/>
      <c r="E49" s="96" t="s">
        <v>69</v>
      </c>
      <c r="F49" s="90" t="s">
        <v>509</v>
      </c>
      <c r="G49" s="105" t="s">
        <v>505</v>
      </c>
      <c r="H49" s="93" t="n">
        <v>44383</v>
      </c>
    </row>
    <row r="50" customFormat="false" ht="31.5" hidden="false" customHeight="false" outlineLevel="0" collapsed="false">
      <c r="A50" s="89" t="n">
        <f aca="false">(A49+1)</f>
        <v>46</v>
      </c>
      <c r="B50" s="90" t="s">
        <v>510</v>
      </c>
      <c r="C50" s="96" t="s">
        <v>511</v>
      </c>
      <c r="D50" s="89"/>
      <c r="E50" s="96" t="s">
        <v>514</v>
      </c>
      <c r="F50" s="92" t="s">
        <v>513</v>
      </c>
      <c r="G50" s="105"/>
      <c r="H50" s="93"/>
    </row>
    <row r="51" s="94" customFormat="true" ht="15.75" hidden="false" customHeight="false" outlineLevel="0" collapsed="false">
      <c r="A51" s="89" t="n">
        <f aca="false">(A50+1)</f>
        <v>47</v>
      </c>
      <c r="B51" s="90" t="s">
        <v>516</v>
      </c>
      <c r="C51" s="96" t="s">
        <v>517</v>
      </c>
      <c r="D51" s="89"/>
      <c r="E51" s="96" t="s">
        <v>69</v>
      </c>
      <c r="F51" s="92" t="s">
        <v>519</v>
      </c>
      <c r="G51" s="105" t="s">
        <v>515</v>
      </c>
      <c r="H51" s="93" t="n">
        <v>44474</v>
      </c>
    </row>
    <row r="52" s="94" customFormat="true" ht="15" hidden="false" customHeight="false" outlineLevel="0" collapsed="false">
      <c r="A52" s="89" t="n">
        <f aca="false">(A51+1)</f>
        <v>48</v>
      </c>
      <c r="B52" s="90" t="s">
        <v>520</v>
      </c>
      <c r="C52" s="90" t="s">
        <v>521</v>
      </c>
      <c r="D52" s="89"/>
      <c r="E52" s="90" t="s">
        <v>524</v>
      </c>
      <c r="F52" s="90" t="s">
        <v>523</v>
      </c>
      <c r="G52" s="105"/>
      <c r="H52" s="93" t="n">
        <v>44461</v>
      </c>
    </row>
    <row r="53" s="94" customFormat="true" ht="31.5" hidden="false" customHeight="false" outlineLevel="0" collapsed="false">
      <c r="A53" s="89" t="n">
        <f aca="false">(A52+1)</f>
        <v>49</v>
      </c>
      <c r="B53" s="96" t="s">
        <v>527</v>
      </c>
      <c r="C53" s="90" t="s">
        <v>528</v>
      </c>
      <c r="D53" s="89"/>
      <c r="E53" s="96" t="s">
        <v>531</v>
      </c>
      <c r="F53" s="92" t="s">
        <v>530</v>
      </c>
      <c r="G53" s="105" t="s">
        <v>525</v>
      </c>
      <c r="H53" s="90" t="s">
        <v>526</v>
      </c>
    </row>
    <row r="54" s="94" customFormat="true" ht="31.5" hidden="false" customHeight="false" outlineLevel="0" collapsed="false">
      <c r="A54" s="89" t="n">
        <f aca="false">(A53+1)</f>
        <v>50</v>
      </c>
      <c r="B54" s="90" t="s">
        <v>257</v>
      </c>
      <c r="C54" s="90" t="s">
        <v>532</v>
      </c>
      <c r="D54" s="89"/>
      <c r="E54" s="96" t="s">
        <v>535</v>
      </c>
      <c r="F54" s="92" t="s">
        <v>534</v>
      </c>
      <c r="G54" s="105"/>
      <c r="H54" s="93" t="n">
        <v>44179</v>
      </c>
    </row>
    <row r="55" customFormat="false" ht="31.5" hidden="false" customHeight="false" outlineLevel="0" collapsed="false">
      <c r="A55" s="89" t="n">
        <f aca="false">(A54+1)</f>
        <v>51</v>
      </c>
      <c r="B55" s="90" t="s">
        <v>536</v>
      </c>
      <c r="C55" s="96" t="s">
        <v>537</v>
      </c>
      <c r="D55" s="89" t="n">
        <v>1</v>
      </c>
      <c r="E55" s="96" t="s">
        <v>301</v>
      </c>
      <c r="F55" s="92" t="s">
        <v>539</v>
      </c>
      <c r="G55" s="105"/>
      <c r="H55" s="93" t="n">
        <v>44494</v>
      </c>
    </row>
    <row r="56" customFormat="false" ht="15.75" hidden="false" customHeight="false" outlineLevel="0" collapsed="false">
      <c r="A56" s="89" t="n">
        <f aca="false">(A55+1)</f>
        <v>52</v>
      </c>
      <c r="B56" s="90" t="s">
        <v>216</v>
      </c>
      <c r="C56" s="96" t="s">
        <v>217</v>
      </c>
      <c r="D56" s="89" t="n">
        <v>1</v>
      </c>
      <c r="E56" s="96" t="s">
        <v>219</v>
      </c>
      <c r="F56" s="92" t="s">
        <v>218</v>
      </c>
      <c r="G56" s="105"/>
      <c r="H56" s="93" t="n">
        <v>44173</v>
      </c>
    </row>
    <row r="57" customFormat="false" ht="15" hidden="false" customHeight="false" outlineLevel="0" collapsed="false">
      <c r="A57" s="89"/>
      <c r="B57" s="91" t="s">
        <v>1350</v>
      </c>
      <c r="C57" s="96"/>
      <c r="D57" s="89"/>
      <c r="E57" s="96"/>
      <c r="F57" s="90"/>
      <c r="G57" s="105"/>
      <c r="H57" s="90"/>
    </row>
    <row r="58" customFormat="false" ht="16.5" hidden="false" customHeight="true" outlineLevel="0" collapsed="false">
      <c r="A58" s="89" t="n">
        <f aca="false">(A56+1)</f>
        <v>53</v>
      </c>
      <c r="B58" s="90" t="s">
        <v>540</v>
      </c>
      <c r="C58" s="96" t="s">
        <v>541</v>
      </c>
      <c r="D58" s="89"/>
      <c r="E58" s="96" t="s">
        <v>545</v>
      </c>
      <c r="F58" s="92" t="s">
        <v>1351</v>
      </c>
      <c r="G58" s="105"/>
      <c r="H58" s="93" t="n">
        <v>44428</v>
      </c>
    </row>
    <row r="59" customFormat="false" ht="16.5" hidden="false" customHeight="true" outlineLevel="0" collapsed="false">
      <c r="A59" s="89" t="n">
        <f aca="false">(A58+1)</f>
        <v>54</v>
      </c>
      <c r="B59" s="90" t="s">
        <v>546</v>
      </c>
      <c r="C59" s="96" t="s">
        <v>547</v>
      </c>
      <c r="D59" s="89"/>
      <c r="E59" s="96" t="s">
        <v>548</v>
      </c>
      <c r="F59" s="90" t="s">
        <v>543</v>
      </c>
      <c r="G59" s="105"/>
      <c r="H59" s="93"/>
    </row>
    <row r="60" customFormat="false" ht="16.5" hidden="false" customHeight="true" outlineLevel="0" collapsed="false">
      <c r="A60" s="89" t="n">
        <f aca="false">(A59+1)</f>
        <v>55</v>
      </c>
      <c r="B60" s="90" t="s">
        <v>549</v>
      </c>
      <c r="C60" s="90" t="s">
        <v>550</v>
      </c>
      <c r="D60" s="89"/>
      <c r="E60" s="108" t="s">
        <v>552</v>
      </c>
      <c r="F60" s="90"/>
      <c r="G60" s="105"/>
      <c r="H60" s="93"/>
    </row>
    <row r="61" customFormat="false" ht="31.5" hidden="false" customHeight="false" outlineLevel="0" collapsed="false">
      <c r="A61" s="89" t="n">
        <f aca="false">(A60+1)</f>
        <v>56</v>
      </c>
      <c r="B61" s="90" t="s">
        <v>553</v>
      </c>
      <c r="C61" s="96" t="s">
        <v>554</v>
      </c>
      <c r="D61" s="89"/>
      <c r="E61" s="96" t="s">
        <v>557</v>
      </c>
      <c r="F61" s="90" t="s">
        <v>551</v>
      </c>
      <c r="G61" s="105"/>
      <c r="H61" s="93"/>
    </row>
    <row r="62" customFormat="false" ht="15.75" hidden="false" customHeight="false" outlineLevel="0" collapsed="false">
      <c r="A62" s="89" t="n">
        <f aca="false">(A55+1)</f>
        <v>52</v>
      </c>
      <c r="B62" s="90" t="s">
        <v>559</v>
      </c>
      <c r="C62" s="96" t="s">
        <v>560</v>
      </c>
      <c r="D62" s="89"/>
      <c r="E62" s="96" t="s">
        <v>176</v>
      </c>
      <c r="F62" s="90" t="s">
        <v>556</v>
      </c>
      <c r="G62" s="37" t="s">
        <v>558</v>
      </c>
      <c r="H62" s="90"/>
    </row>
    <row r="63" customFormat="false" ht="31.5" hidden="false" customHeight="false" outlineLevel="0" collapsed="false">
      <c r="A63" s="89" t="n">
        <f aca="false">(A56+1)</f>
        <v>53</v>
      </c>
      <c r="B63" s="90" t="s">
        <v>564</v>
      </c>
      <c r="C63" s="96" t="s">
        <v>565</v>
      </c>
      <c r="D63" s="89"/>
      <c r="E63" s="96" t="s">
        <v>566</v>
      </c>
      <c r="F63" s="90" t="s">
        <v>562</v>
      </c>
      <c r="G63" s="37" t="s">
        <v>563</v>
      </c>
      <c r="H63" s="90"/>
    </row>
    <row r="64" customFormat="false" ht="15" hidden="false" customHeight="false" outlineLevel="0" collapsed="false">
      <c r="A64" s="89"/>
      <c r="B64" s="90"/>
      <c r="C64" s="96"/>
      <c r="D64" s="89" t="n">
        <f aca="false">SUM(D5:D85)</f>
        <v>0</v>
      </c>
      <c r="E64" s="96"/>
      <c r="F64" s="90"/>
      <c r="G64" s="105"/>
      <c r="H64" s="90"/>
    </row>
    <row r="65" s="106" customFormat="true" ht="15" hidden="false" customHeight="false" outlineLevel="0" collapsed="false">
      <c r="A65" s="89"/>
      <c r="B65" s="109" t="s">
        <v>1352</v>
      </c>
      <c r="C65" s="96"/>
      <c r="D65" s="89"/>
      <c r="E65" s="96"/>
      <c r="F65" s="90"/>
      <c r="G65" s="105"/>
      <c r="H65" s="90"/>
    </row>
    <row r="66" customFormat="false" ht="31.5" hidden="false" customHeight="false" outlineLevel="0" collapsed="false">
      <c r="A66" s="89" t="n">
        <v>1</v>
      </c>
      <c r="B66" s="90" t="s">
        <v>567</v>
      </c>
      <c r="C66" s="96" t="s">
        <v>568</v>
      </c>
      <c r="D66" s="89"/>
      <c r="E66" s="96" t="s">
        <v>266</v>
      </c>
      <c r="F66" s="92" t="s">
        <v>1353</v>
      </c>
      <c r="G66" s="105" t="s">
        <v>1354</v>
      </c>
      <c r="H66" s="93" t="n">
        <v>44256</v>
      </c>
    </row>
    <row r="67" customFormat="false" ht="15.75" hidden="false" customHeight="false" outlineLevel="0" collapsed="false">
      <c r="A67" s="89" t="n">
        <f aca="false">(A66+1)</f>
        <v>2</v>
      </c>
      <c r="B67" s="90" t="s">
        <v>570</v>
      </c>
      <c r="C67" s="96" t="s">
        <v>571</v>
      </c>
      <c r="D67" s="89"/>
      <c r="E67" s="96" t="s">
        <v>266</v>
      </c>
      <c r="F67" s="90" t="s">
        <v>573</v>
      </c>
      <c r="G67" s="105" t="s">
        <v>569</v>
      </c>
      <c r="H67" s="93" t="n">
        <v>44262</v>
      </c>
    </row>
    <row r="68" s="94" customFormat="true" ht="15.75" hidden="false" customHeight="false" outlineLevel="0" collapsed="false">
      <c r="A68" s="89" t="n">
        <f aca="false">(A67+1)</f>
        <v>3</v>
      </c>
      <c r="B68" s="90" t="s">
        <v>575</v>
      </c>
      <c r="C68" s="96" t="s">
        <v>576</v>
      </c>
      <c r="D68" s="89"/>
      <c r="E68" s="96" t="s">
        <v>266</v>
      </c>
      <c r="F68" s="90" t="s">
        <v>577</v>
      </c>
      <c r="G68" s="107" t="s">
        <v>574</v>
      </c>
      <c r="H68" s="93" t="n">
        <v>44390</v>
      </c>
    </row>
    <row r="69" s="94" customFormat="true" ht="15.75" hidden="false" customHeight="false" outlineLevel="0" collapsed="false">
      <c r="A69" s="89" t="n">
        <f aca="false">(A68+1)</f>
        <v>4</v>
      </c>
      <c r="B69" s="90" t="s">
        <v>579</v>
      </c>
      <c r="C69" s="96" t="s">
        <v>580</v>
      </c>
      <c r="D69" s="89"/>
      <c r="E69" s="96" t="s">
        <v>266</v>
      </c>
      <c r="F69" s="90" t="s">
        <v>582</v>
      </c>
      <c r="G69" s="105" t="s">
        <v>578</v>
      </c>
      <c r="H69" s="93" t="n">
        <v>44469</v>
      </c>
    </row>
    <row r="70" s="94" customFormat="true" ht="33" hidden="false" customHeight="true" outlineLevel="0" collapsed="false">
      <c r="A70" s="89" t="n">
        <f aca="false">(A69+1)</f>
        <v>5</v>
      </c>
      <c r="B70" s="110" t="s">
        <v>584</v>
      </c>
      <c r="C70" s="110" t="s">
        <v>585</v>
      </c>
      <c r="D70" s="89"/>
      <c r="E70" s="96" t="s">
        <v>266</v>
      </c>
      <c r="F70" s="92" t="s">
        <v>587</v>
      </c>
      <c r="G70" s="107" t="s">
        <v>583</v>
      </c>
      <c r="H70" s="90"/>
    </row>
    <row r="71" s="94" customFormat="true" ht="31.5" hidden="false" customHeight="false" outlineLevel="0" collapsed="false">
      <c r="A71" s="89" t="n">
        <f aca="false">(A70+1)</f>
        <v>6</v>
      </c>
      <c r="B71" s="90" t="s">
        <v>589</v>
      </c>
      <c r="C71" s="96" t="s">
        <v>590</v>
      </c>
      <c r="D71" s="89"/>
      <c r="E71" s="96" t="s">
        <v>266</v>
      </c>
      <c r="F71" s="92" t="s">
        <v>592</v>
      </c>
      <c r="G71" s="107" t="s">
        <v>588</v>
      </c>
      <c r="H71" s="93" t="n">
        <v>44317</v>
      </c>
    </row>
    <row r="72" s="94" customFormat="true" ht="31.5" hidden="false" customHeight="false" outlineLevel="0" collapsed="false">
      <c r="A72" s="89" t="n">
        <f aca="false">(A71+1)</f>
        <v>7</v>
      </c>
      <c r="B72" s="90" t="s">
        <v>594</v>
      </c>
      <c r="C72" s="96" t="s">
        <v>595</v>
      </c>
      <c r="D72" s="89"/>
      <c r="E72" s="96" t="s">
        <v>266</v>
      </c>
      <c r="F72" s="90" t="s">
        <v>597</v>
      </c>
      <c r="G72" s="105" t="s">
        <v>593</v>
      </c>
      <c r="H72" s="90"/>
    </row>
    <row r="73" s="94" customFormat="true" ht="15.75" hidden="false" customHeight="false" outlineLevel="0" collapsed="false">
      <c r="A73" s="89" t="n">
        <f aca="false">(A72+1)</f>
        <v>8</v>
      </c>
      <c r="B73" s="90" t="s">
        <v>599</v>
      </c>
      <c r="C73" s="96" t="s">
        <v>600</v>
      </c>
      <c r="D73" s="89"/>
      <c r="E73" s="96" t="s">
        <v>1355</v>
      </c>
      <c r="F73" s="90" t="s">
        <v>602</v>
      </c>
      <c r="G73" s="111" t="s">
        <v>598</v>
      </c>
      <c r="H73" s="93"/>
    </row>
    <row r="74" customFormat="false" ht="31.5" hidden="false" customHeight="false" outlineLevel="0" collapsed="false">
      <c r="A74" s="89" t="n">
        <f aca="false">(A73+1)</f>
        <v>9</v>
      </c>
      <c r="B74" s="90" t="s">
        <v>603</v>
      </c>
      <c r="C74" s="96" t="s">
        <v>604</v>
      </c>
      <c r="D74" s="89"/>
      <c r="E74" s="96" t="s">
        <v>266</v>
      </c>
      <c r="F74" s="90" t="s">
        <v>1356</v>
      </c>
      <c r="G74" s="105"/>
      <c r="H74" s="93"/>
    </row>
    <row r="75" customFormat="false" ht="31.5" hidden="false" customHeight="false" outlineLevel="0" collapsed="false">
      <c r="A75" s="89" t="n">
        <v>10</v>
      </c>
      <c r="B75" s="90" t="s">
        <v>373</v>
      </c>
      <c r="C75" s="96" t="s">
        <v>608</v>
      </c>
      <c r="D75" s="89"/>
      <c r="E75" s="96" t="s">
        <v>266</v>
      </c>
      <c r="F75" s="92" t="s">
        <v>610</v>
      </c>
      <c r="G75" s="105" t="s">
        <v>607</v>
      </c>
      <c r="H75" s="90"/>
    </row>
    <row r="76" customFormat="false" ht="15.75" hidden="false" customHeight="false" outlineLevel="0" collapsed="false">
      <c r="A76" s="89" t="n">
        <v>11</v>
      </c>
      <c r="B76" s="0" t="s">
        <v>516</v>
      </c>
      <c r="C76" s="45" t="s">
        <v>612</v>
      </c>
      <c r="E76" s="45" t="s">
        <v>1355</v>
      </c>
      <c r="F76" s="31" t="s">
        <v>614</v>
      </c>
      <c r="G76" s="31" t="s">
        <v>611</v>
      </c>
      <c r="H76" s="90"/>
    </row>
    <row r="77" customFormat="false" ht="31.5" hidden="false" customHeight="false" outlineLevel="0" collapsed="false">
      <c r="A77" s="89" t="n">
        <v>12</v>
      </c>
      <c r="B77" s="90" t="s">
        <v>616</v>
      </c>
      <c r="C77" s="96" t="s">
        <v>617</v>
      </c>
      <c r="D77" s="89"/>
      <c r="E77" s="96" t="s">
        <v>266</v>
      </c>
      <c r="F77" s="90" t="s">
        <v>619</v>
      </c>
      <c r="G77" s="105" t="s">
        <v>615</v>
      </c>
      <c r="H77" s="90"/>
    </row>
    <row r="78" customFormat="false" ht="16.5" hidden="false" customHeight="true" outlineLevel="0" collapsed="false">
      <c r="A78" s="89"/>
      <c r="B78" s="90"/>
      <c r="C78" s="96"/>
      <c r="D78" s="89"/>
      <c r="E78" s="96"/>
      <c r="F78" s="90"/>
      <c r="G78" s="105"/>
      <c r="H78" s="93"/>
    </row>
    <row r="79" s="106" customFormat="true" ht="15" hidden="false" customHeight="false" outlineLevel="0" collapsed="false">
      <c r="A79" s="89"/>
      <c r="B79" s="91" t="s">
        <v>1357</v>
      </c>
      <c r="C79" s="96"/>
      <c r="D79" s="89"/>
      <c r="E79" s="96"/>
      <c r="F79" s="90"/>
      <c r="G79" s="105"/>
      <c r="H79" s="90"/>
    </row>
    <row r="80" s="94" customFormat="true" ht="15.75" hidden="false" customHeight="false" outlineLevel="0" collapsed="false">
      <c r="A80" s="89" t="n">
        <v>1</v>
      </c>
      <c r="B80" s="90" t="s">
        <v>620</v>
      </c>
      <c r="C80" s="96" t="s">
        <v>621</v>
      </c>
      <c r="D80" s="89" t="n">
        <v>1</v>
      </c>
      <c r="E80" s="96" t="s">
        <v>623</v>
      </c>
      <c r="F80" s="90" t="s">
        <v>1358</v>
      </c>
      <c r="G80" s="105"/>
      <c r="H80" s="93" t="n">
        <v>44323</v>
      </c>
    </row>
    <row r="81" customFormat="false" ht="31.5" hidden="false" customHeight="false" outlineLevel="0" collapsed="false">
      <c r="A81" s="89" t="n">
        <f aca="false">(A80+1)</f>
        <v>2</v>
      </c>
      <c r="B81" s="90" t="s">
        <v>549</v>
      </c>
      <c r="C81" s="96" t="s">
        <v>624</v>
      </c>
      <c r="D81" s="89" t="n">
        <v>1</v>
      </c>
      <c r="E81" s="96" t="s">
        <v>623</v>
      </c>
      <c r="F81" s="92" t="s">
        <v>622</v>
      </c>
      <c r="G81" s="105"/>
      <c r="H81" s="93" t="n">
        <v>44491</v>
      </c>
    </row>
    <row r="82" customFormat="false" ht="15.75" hidden="false" customHeight="false" outlineLevel="0" collapsed="false">
      <c r="A82" s="89" t="n">
        <f aca="false">(A81+1)</f>
        <v>3</v>
      </c>
      <c r="B82" s="90" t="s">
        <v>626</v>
      </c>
      <c r="C82" s="96" t="s">
        <v>627</v>
      </c>
      <c r="D82" s="89" t="n">
        <v>1</v>
      </c>
      <c r="E82" s="96" t="s">
        <v>629</v>
      </c>
      <c r="F82" s="92" t="s">
        <v>625</v>
      </c>
      <c r="G82" s="105"/>
      <c r="H82" s="93" t="n">
        <v>44482</v>
      </c>
    </row>
    <row r="83" customFormat="false" ht="31.5" hidden="false" customHeight="false" outlineLevel="0" collapsed="false">
      <c r="A83" s="89" t="n">
        <f aca="false">(A82+1)</f>
        <v>4</v>
      </c>
      <c r="B83" s="90" t="s">
        <v>630</v>
      </c>
      <c r="C83" s="96" t="s">
        <v>631</v>
      </c>
      <c r="D83" s="89" t="n">
        <v>1</v>
      </c>
      <c r="E83" s="96" t="s">
        <v>633</v>
      </c>
      <c r="F83" s="92" t="s">
        <v>628</v>
      </c>
      <c r="G83" s="105"/>
      <c r="H83" s="93" t="n">
        <v>44483</v>
      </c>
    </row>
    <row r="84" customFormat="false" ht="31.5" hidden="false" customHeight="false" outlineLevel="0" collapsed="false">
      <c r="A84" s="89" t="n">
        <f aca="false">(A83+1)</f>
        <v>5</v>
      </c>
      <c r="B84" s="90" t="s">
        <v>634</v>
      </c>
      <c r="C84" s="96" t="s">
        <v>635</v>
      </c>
      <c r="D84" s="89"/>
      <c r="E84" s="96" t="s">
        <v>637</v>
      </c>
      <c r="F84" s="92" t="s">
        <v>632</v>
      </c>
      <c r="G84" s="105"/>
      <c r="H84" s="93" t="n">
        <v>44348</v>
      </c>
    </row>
    <row r="85" s="94" customFormat="true" ht="15.75" hidden="false" customHeight="false" outlineLevel="0" collapsed="false">
      <c r="A85" s="89" t="n">
        <f aca="false">(A84+1)</f>
        <v>6</v>
      </c>
      <c r="B85" s="90" t="s">
        <v>638</v>
      </c>
      <c r="C85" s="96" t="s">
        <v>639</v>
      </c>
      <c r="D85" s="89" t="n">
        <v>1</v>
      </c>
      <c r="E85" s="96" t="s">
        <v>640</v>
      </c>
      <c r="F85" s="92" t="s">
        <v>636</v>
      </c>
      <c r="G85" s="105"/>
      <c r="H85" s="93" t="n">
        <v>44161</v>
      </c>
    </row>
    <row r="86" customFormat="false" ht="15" hidden="false" customHeight="false" outlineLevel="0" collapsed="false">
      <c r="A86" s="89"/>
      <c r="B86" s="90"/>
      <c r="C86" s="96"/>
      <c r="D86" s="89"/>
      <c r="E86" s="96"/>
      <c r="F86" s="92"/>
      <c r="G86" s="105"/>
      <c r="H86" s="93"/>
    </row>
    <row r="87" customFormat="false" ht="15" hidden="false" customHeight="false" outlineLevel="0" collapsed="false">
      <c r="A87" s="89" t="n">
        <f aca="false">(53+12+6)</f>
        <v>71</v>
      </c>
      <c r="B87" s="90" t="s">
        <v>1359</v>
      </c>
      <c r="C87" s="112"/>
      <c r="D87" s="89"/>
      <c r="E87" s="96"/>
      <c r="F87" s="92"/>
      <c r="G87" s="105"/>
      <c r="H87" s="93"/>
    </row>
    <row r="88" customFormat="false" ht="15" hidden="false" customHeight="false" outlineLevel="0" collapsed="false">
      <c r="A88" s="89"/>
      <c r="B88" s="90"/>
      <c r="C88" s="96"/>
      <c r="D88" s="89"/>
      <c r="E88" s="96"/>
      <c r="F88" s="90"/>
      <c r="G88" s="105"/>
      <c r="H88" s="90"/>
    </row>
    <row r="89" s="106" customFormat="true" ht="15" hidden="false" customHeight="false" outlineLevel="0" collapsed="false">
      <c r="A89" s="89"/>
      <c r="B89" s="91" t="s">
        <v>1360</v>
      </c>
      <c r="C89" s="96"/>
      <c r="D89" s="89"/>
      <c r="E89" s="96"/>
      <c r="F89" s="90"/>
      <c r="G89" s="105"/>
      <c r="H89" s="90"/>
    </row>
    <row r="90" customFormat="false" ht="15.75" hidden="false" customHeight="false" outlineLevel="0" collapsed="false">
      <c r="A90" s="89" t="n">
        <v>1</v>
      </c>
      <c r="B90" s="90" t="s">
        <v>641</v>
      </c>
      <c r="C90" s="92" t="s">
        <v>642</v>
      </c>
      <c r="D90" s="89" t="n">
        <v>1</v>
      </c>
      <c r="E90" s="96" t="s">
        <v>645</v>
      </c>
      <c r="F90" s="92" t="s">
        <v>1361</v>
      </c>
      <c r="G90" s="105"/>
      <c r="H90" s="93" t="n">
        <v>44410</v>
      </c>
    </row>
    <row r="91" customFormat="false" ht="15.75" hidden="false" customHeight="false" outlineLevel="0" collapsed="false">
      <c r="A91" s="89" t="n">
        <f aca="false">(A90+1)</f>
        <v>2</v>
      </c>
      <c r="B91" s="90" t="s">
        <v>641</v>
      </c>
      <c r="C91" s="92" t="s">
        <v>646</v>
      </c>
      <c r="D91" s="89" t="n">
        <v>1</v>
      </c>
      <c r="E91" s="96" t="s">
        <v>645</v>
      </c>
      <c r="F91" s="92" t="s">
        <v>643</v>
      </c>
      <c r="G91" s="105"/>
      <c r="H91" s="93" t="n">
        <v>44369</v>
      </c>
    </row>
    <row r="92" customFormat="false" ht="15.75" hidden="false" customHeight="false" outlineLevel="0" collapsed="false">
      <c r="A92" s="89" t="n">
        <f aca="false">(A91+1)</f>
        <v>3</v>
      </c>
      <c r="B92" s="90" t="s">
        <v>641</v>
      </c>
      <c r="C92" s="92" t="s">
        <v>648</v>
      </c>
      <c r="D92" s="89" t="n">
        <v>1</v>
      </c>
      <c r="E92" s="96" t="s">
        <v>645</v>
      </c>
      <c r="F92" s="92" t="s">
        <v>647</v>
      </c>
      <c r="G92" s="105"/>
      <c r="H92" s="93" t="n">
        <v>44293</v>
      </c>
    </row>
    <row r="93" customFormat="false" ht="15.75" hidden="false" customHeight="false" outlineLevel="0" collapsed="false">
      <c r="A93" s="89" t="n">
        <f aca="false">(A92+1)</f>
        <v>4</v>
      </c>
      <c r="B93" s="90" t="s">
        <v>641</v>
      </c>
      <c r="C93" s="92" t="s">
        <v>650</v>
      </c>
      <c r="D93" s="89" t="n">
        <v>1</v>
      </c>
      <c r="E93" s="96" t="s">
        <v>652</v>
      </c>
      <c r="F93" s="92" t="s">
        <v>649</v>
      </c>
      <c r="G93" s="105"/>
      <c r="H93" s="93" t="n">
        <v>44295</v>
      </c>
    </row>
    <row r="94" customFormat="false" ht="15.75" hidden="false" customHeight="false" outlineLevel="0" collapsed="false">
      <c r="A94" s="89" t="n">
        <f aca="false">(A93+1)</f>
        <v>5</v>
      </c>
      <c r="B94" s="90" t="s">
        <v>641</v>
      </c>
      <c r="C94" s="92" t="s">
        <v>653</v>
      </c>
      <c r="D94" s="89" t="n">
        <v>1</v>
      </c>
      <c r="E94" s="96" t="s">
        <v>652</v>
      </c>
      <c r="F94" s="92" t="s">
        <v>651</v>
      </c>
      <c r="G94" s="105"/>
      <c r="H94" s="93" t="n">
        <v>44253</v>
      </c>
    </row>
    <row r="95" customFormat="false" ht="15.75" hidden="false" customHeight="false" outlineLevel="0" collapsed="false">
      <c r="A95" s="89" t="n">
        <f aca="false">(A94+1)</f>
        <v>6</v>
      </c>
      <c r="B95" s="90" t="s">
        <v>641</v>
      </c>
      <c r="C95" s="92" t="s">
        <v>655</v>
      </c>
      <c r="D95" s="89" t="n">
        <v>1</v>
      </c>
      <c r="E95" s="96" t="s">
        <v>657</v>
      </c>
      <c r="F95" s="92" t="s">
        <v>654</v>
      </c>
      <c r="G95" s="105"/>
      <c r="H95" s="93" t="n">
        <v>44168</v>
      </c>
    </row>
    <row r="96" customFormat="false" ht="15.75" hidden="false" customHeight="false" outlineLevel="0" collapsed="false">
      <c r="A96" s="89" t="n">
        <f aca="false">(A95+1)</f>
        <v>7</v>
      </c>
      <c r="B96" s="90" t="s">
        <v>641</v>
      </c>
      <c r="C96" s="92" t="s">
        <v>658</v>
      </c>
      <c r="D96" s="89" t="n">
        <v>1</v>
      </c>
      <c r="E96" s="96" t="s">
        <v>645</v>
      </c>
      <c r="F96" s="92" t="s">
        <v>656</v>
      </c>
      <c r="G96" s="105"/>
      <c r="H96" s="93" t="n">
        <v>44146</v>
      </c>
    </row>
    <row r="97" customFormat="false" ht="15.75" hidden="false" customHeight="false" outlineLevel="0" collapsed="false">
      <c r="A97" s="89" t="n">
        <f aca="false">(A96+1)</f>
        <v>8</v>
      </c>
      <c r="B97" s="90" t="s">
        <v>641</v>
      </c>
      <c r="C97" s="96" t="s">
        <v>660</v>
      </c>
      <c r="D97" s="89" t="n">
        <v>1</v>
      </c>
      <c r="E97" s="96" t="s">
        <v>86</v>
      </c>
      <c r="F97" s="92" t="s">
        <v>659</v>
      </c>
      <c r="G97" s="105"/>
      <c r="H97" s="93" t="n">
        <v>44378</v>
      </c>
    </row>
    <row r="98" customFormat="false" ht="15.75" hidden="false" customHeight="false" outlineLevel="0" collapsed="false">
      <c r="A98" s="89" t="n">
        <f aca="false">(A97+1)</f>
        <v>9</v>
      </c>
      <c r="B98" s="90" t="s">
        <v>662</v>
      </c>
      <c r="C98" s="96" t="s">
        <v>663</v>
      </c>
      <c r="D98" s="89" t="n">
        <v>1</v>
      </c>
      <c r="E98" s="96" t="s">
        <v>645</v>
      </c>
      <c r="F98" s="92" t="s">
        <v>661</v>
      </c>
      <c r="G98" s="105"/>
      <c r="H98" s="93" t="n">
        <v>44249</v>
      </c>
    </row>
    <row r="99" customFormat="false" ht="15.75" hidden="false" customHeight="false" outlineLevel="0" collapsed="false">
      <c r="A99" s="89" t="n">
        <f aca="false">(A98+1)</f>
        <v>10</v>
      </c>
      <c r="B99" s="90" t="s">
        <v>662</v>
      </c>
      <c r="C99" s="96" t="s">
        <v>665</v>
      </c>
      <c r="D99" s="89" t="n">
        <v>1</v>
      </c>
      <c r="E99" s="96" t="s">
        <v>667</v>
      </c>
      <c r="F99" s="92" t="s">
        <v>664</v>
      </c>
      <c r="G99" s="105"/>
      <c r="H99" s="93" t="n">
        <v>44245</v>
      </c>
    </row>
    <row r="100" customFormat="false" ht="15.75" hidden="false" customHeight="false" outlineLevel="0" collapsed="false">
      <c r="A100" s="89" t="n">
        <f aca="false">(A99+1)</f>
        <v>11</v>
      </c>
      <c r="B100" s="90" t="s">
        <v>669</v>
      </c>
      <c r="C100" s="96" t="s">
        <v>670</v>
      </c>
      <c r="D100" s="89" t="n">
        <v>1</v>
      </c>
      <c r="E100" s="96" t="s">
        <v>672</v>
      </c>
      <c r="F100" s="92" t="s">
        <v>666</v>
      </c>
      <c r="G100" s="105"/>
      <c r="H100" s="113" t="s">
        <v>668</v>
      </c>
    </row>
    <row r="101" customFormat="false" ht="15.75" hidden="false" customHeight="false" outlineLevel="0" collapsed="false">
      <c r="A101" s="89" t="n">
        <f aca="false">(A100+1)</f>
        <v>12</v>
      </c>
      <c r="B101" s="90" t="s">
        <v>662</v>
      </c>
      <c r="C101" s="96" t="s">
        <v>673</v>
      </c>
      <c r="D101" s="89" t="n">
        <v>1</v>
      </c>
      <c r="E101" s="96" t="s">
        <v>645</v>
      </c>
      <c r="F101" s="92" t="s">
        <v>671</v>
      </c>
      <c r="G101" s="105"/>
      <c r="H101" s="93" t="n">
        <v>44511</v>
      </c>
    </row>
    <row r="102" customFormat="false" ht="15" hidden="false" customHeight="false" outlineLevel="0" collapsed="false">
      <c r="A102" s="89"/>
      <c r="B102" s="90"/>
      <c r="C102" s="96"/>
      <c r="D102" s="89"/>
      <c r="E102" s="96"/>
      <c r="F102" s="90"/>
      <c r="G102" s="105"/>
      <c r="H102" s="90"/>
    </row>
    <row r="103" customFormat="false" ht="15" hidden="false" customHeight="false" outlineLevel="0" collapsed="false">
      <c r="A103" s="89"/>
      <c r="B103" s="90"/>
      <c r="C103" s="96"/>
      <c r="D103" s="89"/>
      <c r="E103" s="96"/>
      <c r="F103" s="90"/>
      <c r="G103" s="105"/>
      <c r="H103" s="90"/>
    </row>
    <row r="104" customFormat="false" ht="15" hidden="false" customHeight="false" outlineLevel="0" collapsed="false">
      <c r="A104" s="89"/>
      <c r="B104" s="91" t="s">
        <v>1362</v>
      </c>
      <c r="C104" s="96"/>
      <c r="D104" s="89"/>
      <c r="E104" s="96"/>
      <c r="F104" s="90"/>
      <c r="G104" s="105"/>
      <c r="H104" s="90"/>
    </row>
    <row r="105" customFormat="false" ht="15.75" hidden="false" customHeight="false" outlineLevel="0" collapsed="false">
      <c r="A105" s="89" t="n">
        <v>1</v>
      </c>
      <c r="B105" s="90" t="s">
        <v>674</v>
      </c>
      <c r="C105" s="96" t="s">
        <v>675</v>
      </c>
      <c r="D105" s="89"/>
      <c r="E105" s="96" t="s">
        <v>677</v>
      </c>
      <c r="F105" s="92" t="s">
        <v>1363</v>
      </c>
      <c r="G105" s="105"/>
      <c r="H105" s="93" t="n">
        <v>44309</v>
      </c>
    </row>
    <row r="106" customFormat="false" ht="31.5" hidden="false" customHeight="false" outlineLevel="0" collapsed="false">
      <c r="A106" s="89" t="n">
        <f aca="false">(A105+1)</f>
        <v>2</v>
      </c>
      <c r="B106" s="90" t="s">
        <v>678</v>
      </c>
      <c r="C106" s="96" t="s">
        <v>679</v>
      </c>
      <c r="D106" s="89"/>
      <c r="E106" s="96" t="s">
        <v>682</v>
      </c>
      <c r="F106" s="92" t="s">
        <v>681</v>
      </c>
      <c r="G106" s="105"/>
      <c r="H106" s="93" t="n">
        <v>43466</v>
      </c>
    </row>
    <row r="107" customFormat="false" ht="15.75" hidden="false" customHeight="false" outlineLevel="0" collapsed="false">
      <c r="A107" s="89" t="n">
        <f aca="false">(A106+1)</f>
        <v>3</v>
      </c>
      <c r="B107" s="90" t="s">
        <v>683</v>
      </c>
      <c r="C107" s="96" t="s">
        <v>684</v>
      </c>
      <c r="D107" s="89"/>
      <c r="E107" s="96" t="s">
        <v>687</v>
      </c>
      <c r="F107" s="92" t="s">
        <v>686</v>
      </c>
      <c r="G107" s="105"/>
      <c r="H107" s="93" t="n">
        <v>44259</v>
      </c>
    </row>
    <row r="108" customFormat="false" ht="31.5" hidden="false" customHeight="false" outlineLevel="0" collapsed="false">
      <c r="A108" s="89" t="n">
        <f aca="false">(A107+1)</f>
        <v>4</v>
      </c>
      <c r="B108" s="90" t="s">
        <v>688</v>
      </c>
      <c r="C108" s="96" t="s">
        <v>689</v>
      </c>
      <c r="D108" s="89"/>
      <c r="E108" s="96" t="s">
        <v>176</v>
      </c>
      <c r="F108" s="92" t="s">
        <v>691</v>
      </c>
      <c r="G108" s="105" t="s">
        <v>692</v>
      </c>
      <c r="H108" s="93" t="n">
        <v>44284</v>
      </c>
    </row>
    <row r="109" customFormat="false" ht="15.75" hidden="false" customHeight="false" outlineLevel="0" collapsed="false">
      <c r="A109" s="89" t="n">
        <f aca="false">(A108+1)</f>
        <v>5</v>
      </c>
      <c r="B109" s="90" t="s">
        <v>693</v>
      </c>
      <c r="C109" s="96" t="s">
        <v>694</v>
      </c>
      <c r="D109" s="89"/>
      <c r="E109" s="96" t="s">
        <v>171</v>
      </c>
      <c r="F109" s="92" t="s">
        <v>696</v>
      </c>
      <c r="G109" s="105" t="s">
        <v>697</v>
      </c>
      <c r="H109" s="93" t="n">
        <v>44291</v>
      </c>
    </row>
    <row r="110" customFormat="false" ht="15.75" hidden="false" customHeight="false" outlineLevel="0" collapsed="false">
      <c r="A110" s="89" t="n">
        <f aca="false">(A109+1)</f>
        <v>6</v>
      </c>
      <c r="B110" s="90" t="s">
        <v>698</v>
      </c>
      <c r="C110" s="96" t="s">
        <v>699</v>
      </c>
      <c r="D110" s="89"/>
      <c r="E110" s="96" t="s">
        <v>701</v>
      </c>
      <c r="F110" s="90"/>
      <c r="G110" s="105"/>
      <c r="H110" s="93"/>
    </row>
    <row r="111" customFormat="false" ht="15.75" hidden="false" customHeight="false" outlineLevel="0" collapsed="false">
      <c r="A111" s="89" t="n">
        <f aca="false">(A110+1)</f>
        <v>7</v>
      </c>
      <c r="B111" s="90" t="s">
        <v>693</v>
      </c>
      <c r="C111" s="96" t="s">
        <v>702</v>
      </c>
      <c r="D111" s="89"/>
      <c r="E111" s="96" t="s">
        <v>705</v>
      </c>
      <c r="F111" s="92" t="s">
        <v>704</v>
      </c>
      <c r="G111" s="105"/>
      <c r="H111" s="93" t="n">
        <v>44389</v>
      </c>
    </row>
    <row r="112" customFormat="false" ht="31.5" hidden="false" customHeight="false" outlineLevel="0" collapsed="false">
      <c r="A112" s="89" t="n">
        <f aca="false">(A111+1)</f>
        <v>8</v>
      </c>
      <c r="B112" s="90" t="s">
        <v>706</v>
      </c>
      <c r="C112" s="96" t="s">
        <v>707</v>
      </c>
      <c r="D112" s="89"/>
      <c r="E112" s="96" t="s">
        <v>710</v>
      </c>
      <c r="F112" s="90" t="s">
        <v>709</v>
      </c>
      <c r="G112" s="105" t="s">
        <v>711</v>
      </c>
      <c r="H112" s="93" t="n">
        <v>44501</v>
      </c>
    </row>
    <row r="114" customFormat="false" ht="15" hidden="false" customHeight="false" outlineLevel="0" collapsed="false">
      <c r="A114" s="114"/>
      <c r="B114" s="91" t="s">
        <v>1364</v>
      </c>
      <c r="C114" s="115"/>
      <c r="D114" s="114"/>
      <c r="E114" s="115"/>
      <c r="F114" s="101"/>
      <c r="G114" s="101"/>
    </row>
    <row r="115" customFormat="false" ht="15" hidden="false" customHeight="false" outlineLevel="0" collapsed="false">
      <c r="A115" s="114" t="n">
        <v>1</v>
      </c>
      <c r="B115" s="116" t="s">
        <v>712</v>
      </c>
      <c r="C115" s="101" t="s">
        <v>713</v>
      </c>
      <c r="D115" s="101"/>
      <c r="E115" s="101" t="s">
        <v>715</v>
      </c>
      <c r="F115" s="117" t="s">
        <v>1365</v>
      </c>
      <c r="G115" s="117" t="s">
        <v>114</v>
      </c>
      <c r="H115" s="118" t="n">
        <v>44005</v>
      </c>
    </row>
    <row r="116" customFormat="false" ht="15" hidden="false" customHeight="false" outlineLevel="0" collapsed="false">
      <c r="A116" s="114" t="n">
        <v>2</v>
      </c>
      <c r="B116" s="116" t="s">
        <v>716</v>
      </c>
      <c r="C116" s="101" t="s">
        <v>145</v>
      </c>
      <c r="D116" s="101"/>
      <c r="E116" s="101" t="s">
        <v>718</v>
      </c>
      <c r="F116" s="117" t="s">
        <v>717</v>
      </c>
      <c r="G116" s="117" t="s">
        <v>149</v>
      </c>
      <c r="H116" s="118" t="n">
        <v>44071</v>
      </c>
    </row>
    <row r="117" customFormat="false" ht="15" hidden="false" customHeight="false" outlineLevel="0" collapsed="false">
      <c r="A117" s="114" t="n">
        <v>3</v>
      </c>
      <c r="B117" s="116" t="s">
        <v>719</v>
      </c>
      <c r="C117" s="101" t="s">
        <v>179</v>
      </c>
      <c r="D117" s="101"/>
      <c r="E117" s="101" t="s">
        <v>182</v>
      </c>
      <c r="F117" s="117" t="s">
        <v>720</v>
      </c>
      <c r="G117" s="117" t="s">
        <v>183</v>
      </c>
      <c r="H117" s="118" t="n">
        <v>44124</v>
      </c>
    </row>
    <row r="118" customFormat="false" ht="31.5" hidden="false" customHeight="false" outlineLevel="0" collapsed="false">
      <c r="A118" s="114" t="n">
        <v>4</v>
      </c>
      <c r="B118" s="101" t="s">
        <v>674</v>
      </c>
      <c r="C118" s="115" t="s">
        <v>721</v>
      </c>
      <c r="D118" s="114"/>
      <c r="E118" s="115" t="s">
        <v>724</v>
      </c>
      <c r="F118" s="117" t="s">
        <v>723</v>
      </c>
      <c r="G118" s="117" t="s">
        <v>725</v>
      </c>
      <c r="H118" s="118" t="n">
        <v>44473</v>
      </c>
    </row>
    <row r="119" customFormat="false" ht="15.75" hidden="false" customHeight="false" outlineLevel="0" collapsed="false">
      <c r="A119" s="114" t="n">
        <v>5</v>
      </c>
      <c r="B119" s="101" t="s">
        <v>373</v>
      </c>
      <c r="C119" s="115" t="s">
        <v>726</v>
      </c>
      <c r="D119" s="114"/>
      <c r="E119" s="115" t="s">
        <v>63</v>
      </c>
      <c r="F119" s="117" t="s">
        <v>728</v>
      </c>
      <c r="G119" s="117" t="s">
        <v>729</v>
      </c>
      <c r="H119" s="118" t="n">
        <v>44201</v>
      </c>
    </row>
  </sheetData>
  <hyperlinks>
    <hyperlink ref="F12" r:id="rId1" display="https://www.jmir.org/2020/12/e20653/"/>
    <hyperlink ref="F15" r:id="rId2" display="https://science.sciencemag.org/content/371/6535/1184.full"/>
    <hyperlink ref="F16" r:id="rId3" display="https://www.bmj.com/content/372/bmj.n272"/>
    <hyperlink ref="G16" r:id="rId4" display="doi: https://doi.org/10.1136/bmj.n272 "/>
    <hyperlink ref="F17" r:id="rId5" display="https://www.demographic-research.org/Volumes/Vol44/30/"/>
    <hyperlink ref="F19" r:id="rId6" display="https://link.springer.com/article/10.1007%2Fs11292-021-09458-x"/>
    <hyperlink ref="F21" r:id="rId7" display="https://epjdatascience.springeropen.com/articles/10.1140/epjds/s13688-021-00270-1"/>
    <hyperlink ref="F24" r:id="rId8" display="https://www.demographic-research.org/volumes/vol44/17/default.htm"/>
    <hyperlink ref="G24" r:id="rId9" display="https://dx.doi.org/10.4054/DemRes.2021.44.17"/>
    <hyperlink ref="F25" r:id="rId10" display="https://politicalsciencenow.com/improving-social-science-lessons-from-the-open-science-movement/"/>
    <hyperlink ref="G25" r:id="rId11" display="https://doi.org/10.1017/S1049096520000967"/>
    <hyperlink ref="G26" r:id="rId12" display="https://doi.org/10.1140/epjds/s13688-021-00294-7"/>
    <hyperlink ref="F29" r:id="rId13" display="https://europepmc.org/article/MED/34146819"/>
    <hyperlink ref="F32" r:id="rId14" display="https://www.nature.com/articles/s41467-021-23894-3"/>
    <hyperlink ref="F34" r:id="rId15" display="https://journals.sagepub.com/doi/full/10.1177/01410768211018951"/>
    <hyperlink ref="G34" r:id="rId16" display="https://doi.org/10.1177%2F01410768211018951"/>
    <hyperlink ref="F35" r:id="rId17" display="https://www.mdpi.com/2076-393X/9/6/593"/>
    <hyperlink ref="F36" r:id="rId18" display="https://academic.oup.com/ije/article/50/2/390/6277233"/>
    <hyperlink ref="F37" r:id="rId19" display="https://www.sciencedirect.com/science/article/pii/S0378873321000654"/>
    <hyperlink ref="G37" r:id="rId20" display="https://doi.org/10.1016/j.socnet.2021.08.003"/>
    <hyperlink ref="F38" r:id="rId21" display="https://read.dukeupress.edu/demography/article/doi/10.1215/00703370-9429489/179628/Husbands-Dominance-in-Decision-Making-About-Women"/>
    <hyperlink ref="F40" r:id="rId22" display="https://onlinelibrary.wiley.com/doi/full/10.1111/phn.12903"/>
    <hyperlink ref="F41" r:id="rId23" display="https://www.pnas.org/content/117/46/28566"/>
    <hyperlink ref="F42" r:id="rId24" display="https://immunityageing.biomedcentral.com/articles/10.1186/s12979-020-00206-9"/>
    <hyperlink ref="G42" r:id="rId25" display="https://doi.org/10.1186/s12979-020-00206-9"/>
    <hyperlink ref="F43" r:id="rId26" display="https://www.sciencedirect.com/science/article/pii/S2666354620301204"/>
    <hyperlink ref="F44" r:id="rId27" display="https://www.sciencedirect.com/science/article/pii/S2352827321001907"/>
    <hyperlink ref="F46" r:id="rId28" display="https://ajph.aphapublications.org/doi/epub/10.2105/AJPH.2021.306478"/>
    <hyperlink ref="F47" r:id="rId29" display="https://doi.org/10.1093/ije/dyab207"/>
    <hyperlink ref="F48" r:id="rId30" location="page=140" display="https://air.unimi.it/bitstream/2434/851706/7/pearson-sis-book-2021-parte-1.pdf#page=140"/>
    <hyperlink ref="F49" r:id="rId31" display="https://www.demographic-research.org/volumes/vol45/2/45-2.pdf"/>
    <hyperlink ref="F50" r:id="rId32" display="https://ora.ox.ac.uk/objects/uuid:6459a927-26ec-4d25-8aea-058e2eedb018"/>
    <hyperlink ref="F51" r:id="rId33" display="https://www.demographic-research.org/volumes/vol45/29/default.htm"/>
    <hyperlink ref="F53" r:id="rId34" display="https://www.sciencedirect.com/science/article/pii/S0921800921001737"/>
    <hyperlink ref="F54" r:id="rId35" display="https://onlinelibrary.wiley.com/doi/10.1111/padr.12371"/>
    <hyperlink ref="F55" r:id="rId36" display="https://bmjopen.bmj.com/content/11/10/e054200.info"/>
    <hyperlink ref="F56" r:id="rId37" display="https://www.thelancet.com/journals/eclinm/article/PIIS2589-5370(20)30418-1/fulltext"/>
    <hyperlink ref="F58" r:id="rId38" display="https://ora.ox.ac.uk/objects/uuid:98884e50-d1f5-494e-8cb2-b919381ce1b7"/>
    <hyperlink ref="F59" r:id="rId39" display="https://ora.ox.ac.uk/objects/uuid:d601707c-57ba-4d14-91f3-8f7b1ce2987e"/>
    <hyperlink ref="F61" r:id="rId40" display="https://www.metabolome-express.org/pheno/data_process.php"/>
    <hyperlink ref="G62" r:id="rId41" display="10.1080/00324728.2021.1996624"/>
    <hyperlink ref="G63" r:id="rId42" display="10.1353/prv.2021.0016"/>
    <hyperlink ref="F66" r:id="rId43" display="https://osf.io/preprints/socarxiv/wb9pm/"/>
    <hyperlink ref="G68" r:id="rId44" display="https://doi.org/10.31235/osf.io/gd2t6"/>
    <hyperlink ref="F69" r:id="rId45" display="https://osf.io/preprints/socarxiv/ebmva/"/>
    <hyperlink ref="F70" r:id="rId46" display="https://osf.io/preprints/socarxiv/ze57r/"/>
    <hyperlink ref="G70" r:id="rId47" display="https://doi.org/10.31235/osf.io/ze57r"/>
    <hyperlink ref="F71" r:id="rId48" display="https://osf.io/preprints/socarxiv/b78e9"/>
    <hyperlink ref="G71" r:id="rId49" display="https://doi.org/10.31235/osf.io/b78e9"/>
    <hyperlink ref="F73" r:id="rId50" display="https://www.medrxiv.org/content/10.1101/2021.03.12.21253462v3"/>
    <hyperlink ref="F75" r:id="rId51" display="https://osf.io/preprints/socarxiv/vx9m7/"/>
    <hyperlink ref="F76" r:id="rId52" display="https://osf.io/preprints/socarxiv/ufdhk/"/>
    <hyperlink ref="G76" r:id="rId53" display="10.31235/osf.io/ufdhk"/>
    <hyperlink ref="F81" r:id="rId54" display="https://www.gov.uk/government/publications/university-of-oxford-and-nuffield-college-the-impact-of-mandatory-covid-19-certificates-on-vaccine-uptake-synthetic-control-modelling-of-6-countrie"/>
    <hyperlink ref="F82" r:id="rId55" display="https://www.gov.uk/government/publications/spi-b-spi-m-and-emg-considerations-for-potential-impact-of-plan-b-measures-13-october-2021"/>
    <hyperlink ref="F83" r:id="rId56" display="https://www.gov.uk/government/publications/spi-b-behavioural-considerations-for-maintaining-or-reintroducing-behavioural-interventions-and-introducing-new-measures-in-autumn-2021-14-october-2"/>
    <hyperlink ref="F84" r:id="rId57" display="https://www.unicef.org/eap/reports/innovation-and-technology-gender-equality-1"/>
    <hyperlink ref="F85" r:id="rId58" display="https://www.thebritishacademy.ac.uk/documents/3219/COVID-decade-health-inequality-implications-LCDS-Oxford-Nov-2020.pdf"/>
    <hyperlink ref="C90" r:id="rId59" display="Covid passports could work – but coercion is doomed to fail"/>
    <hyperlink ref="F90" r:id="rId60" display="https://www.theguardian.com/commentisfree/2021/aug/02/covid-passports-government-vaccine"/>
    <hyperlink ref="C91" r:id="rId61" display="Why suggesting mandatory Covid vaccinations is an ethical minefield"/>
    <hyperlink ref="F91" r:id="rId62" display="https://www.theguardian.com/commentisfree/2021/jun/22/covid-vaccines-mandatory-healthcare-sector-workers"/>
    <hyperlink ref="C92" r:id="rId63" display="Head to Head: Would Covid passports be damaging to public health? "/>
    <hyperlink ref="F92" r:id="rId64" display="https://www.theguardian.com/commentisfree/2021/apr/07/covid-passports-good-idea-government-damaging"/>
    <hyperlink ref="C93" r:id="rId65" display="People struggle to assess risk, especially in a pandemic"/>
    <hyperlink ref="F93" r:id="rId66" display="https://www.ft.com/content/07bf5293-3a06-4fa9-96b8-74406e6abf72"/>
    <hyperlink ref="C94" r:id="rId67" display="Vaccine passports are a technical and ethical minefield, "/>
    <hyperlink ref="F94" r:id="rId68" display="https://www.ft.com/content/0c399709-9de5-4302-b9fd-849d1b0e522c"/>
    <hyperlink ref="C95" r:id="rId69" display="Trust and transparency vital to vaccine uptake"/>
    <hyperlink ref="F95" r:id="rId70" display="https://www.easterneye.biz/trust-and-transparency-vital-to-vaccine-uptake-2/"/>
    <hyperlink ref="C96" r:id="rId71" display="We must prevent a vaccine ‘infodemic’ from fuelling the Covid pandemic"/>
    <hyperlink ref="F96" r:id="rId72" display="https://www.theguardian.com/commentisfree/2020/nov/11/vaccine-infodemic-covid-pandemic-anti-vaxxers-campaigns-persuade"/>
    <hyperlink ref="F97" r:id="rId73" display="https://socialsciences.nature.com/posts/the-genetics-of-the-timing-of-sex-and-reproduction?utm_source=twitter&amp;utm_medium=social&amp;utm_content=organic&amp;utm_campaign=NGMT_USG"/>
    <hyperlink ref="F98" r:id="rId74" display="https://www.theguardian.com/commentisfree/2021/feb/22/england-covid-roadmap-lockdown-experts-view"/>
    <hyperlink ref="F99" r:id="rId75" display="https://slate.com/technology/2021/02/why-are-covid-cases-falling.html"/>
    <hyperlink ref="F100" r:id="rId76" display="https://www.americanscientist.org/blog/macroscope/does-in-person-schooling-contribute-to-covid-19-spread"/>
    <hyperlink ref="F101" r:id="rId77" display="https://www.theguardian.com/commentisfree/2020/nov/11/schools-coronavirus-ventilation-masks-pupils"/>
    <hyperlink ref="F105" r:id="rId78" display="https://www.nature.com/articles/s41597-021-00898-8"/>
    <hyperlink ref="F106" r:id="rId79" display="http://www.ipss.go.jp/publication/e/WP/IPSS_WPE29.pdf"/>
    <hyperlink ref="F107" r:id="rId80" display="https://link.springer.com/content/pdf/10.1007/s12546-021-09257-1.pdf"/>
    <hyperlink ref="F108" r:id="rId81" display="https://pubmed.ncbi.nlm.nih.gov/33780319/"/>
    <hyperlink ref="F109" r:id="rId82" display="https://pubmed.ncbi.nlm.nih.gov/33841047/"/>
    <hyperlink ref="F111" r:id="rId83" display="https://www.niussp.org/fertility-and-reproduction/average-length-of-life-spent-childless-cross-sectionally-speaking/"/>
    <hyperlink ref="F115" r:id="rId84" display="Besides population age structure, health and other demographic factors can contribute to understanding the COVID-19 burden | PNAS"/>
    <hyperlink ref="G115" r:id="rId85" display="https://doi.org/10.1073/pnas.2008760117"/>
    <hyperlink ref="F116" r:id="rId86" display="COVID-19 in unequally ageing European regions - ScienceDirect"/>
    <hyperlink ref="G116" r:id="rId87" display="https://doi.org/10.1016/j.worlddev.2020.105170"/>
    <hyperlink ref="F117" r:id="rId88" display="Risks | Free Full-Text | The Linear Link: Deriving Age-Specific Death Rates from Life Expectancy (mdpi.com)"/>
    <hyperlink ref="G117" r:id="rId89" display="https://doi.org/10.3390/risks8040109"/>
    <hyperlink ref="F118" r:id="rId90" display="https://www.nature.com/articles/s41477-021-01001-0"/>
    <hyperlink ref="G118" r:id="rId91" display="https://doi.org/10.1038/s41477-021-01001-0"/>
    <hyperlink ref="F119" r:id="rId92" display="Sibling Models, Categorical Outcomes, and the Intra-Class Correlation | European Sociological Review | Oxford Academic (oup.com)"/>
    <hyperlink ref="G119" r:id="rId93" display="https://doi.org/10.1093/esr/jcaa05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60"/>
  <sheetViews>
    <sheetView showFormulas="false" showGridLines="true" showRowColHeaders="true" showZeros="true" rightToLeft="false" tabSelected="false" showOutlineSymbols="true" defaultGridColor="true" view="normal" topLeftCell="C47" colorId="64" zoomScale="100" zoomScaleNormal="100" zoomScalePageLayoutView="100" workbookViewId="0">
      <selection pane="topLeft" activeCell="B2" activeCellId="1" sqref="E139:E260 B2"/>
    </sheetView>
  </sheetViews>
  <sheetFormatPr defaultColWidth="8.83203125" defaultRowHeight="15" zeroHeight="false" outlineLevelRow="0" outlineLevelCol="0"/>
  <cols>
    <col collapsed="false" customWidth="true" hidden="true" outlineLevel="0" max="1" min="1" style="0" width="11.53"/>
    <col collapsed="false" customWidth="true" hidden="false" outlineLevel="0" max="2" min="2" style="0" width="58.51"/>
    <col collapsed="false" customWidth="true" hidden="false" outlineLevel="0" max="3" min="3" style="0" width="75.34"/>
    <col collapsed="false" customWidth="true" hidden="false" outlineLevel="0" max="5" min="5" style="0" width="27.16"/>
    <col collapsed="false" customWidth="true" hidden="false" outlineLevel="0" max="6" min="6" style="0" width="51.34"/>
    <col collapsed="false" customWidth="true" hidden="false" outlineLevel="0" max="7" min="7" style="0" width="36.16"/>
    <col collapsed="false" customWidth="true" hidden="false" outlineLevel="0" max="8" min="8" style="0" width="10.66"/>
  </cols>
  <sheetData>
    <row r="1" customFormat="false" ht="15.75" hidden="false" customHeight="false" outlineLevel="0" collapsed="false">
      <c r="A1" s="114"/>
      <c r="B1" s="119" t="s">
        <v>2</v>
      </c>
      <c r="C1" s="120" t="s">
        <v>3</v>
      </c>
      <c r="D1" s="121" t="s">
        <v>6</v>
      </c>
      <c r="E1" s="120" t="s">
        <v>1317</v>
      </c>
      <c r="F1" s="119" t="s">
        <v>1347</v>
      </c>
      <c r="G1" s="119" t="s">
        <v>12</v>
      </c>
      <c r="H1" s="119" t="s">
        <v>1318</v>
      </c>
    </row>
    <row r="2" customFormat="false" ht="15" hidden="false" customHeight="false" outlineLevel="0" collapsed="false">
      <c r="B2" s="0" t="s">
        <v>373</v>
      </c>
      <c r="C2" s="0" t="s">
        <v>731</v>
      </c>
      <c r="E2" s="0" t="s">
        <v>734</v>
      </c>
      <c r="F2" s="31" t="s">
        <v>733</v>
      </c>
      <c r="G2" s="31" t="s">
        <v>735</v>
      </c>
      <c r="H2" s="44" t="n">
        <v>44517</v>
      </c>
    </row>
    <row r="3" customFormat="false" ht="15" hidden="false" customHeight="false" outlineLevel="0" collapsed="false">
      <c r="A3" s="114" t="n">
        <v>5</v>
      </c>
      <c r="B3" s="116" t="s">
        <v>736</v>
      </c>
      <c r="C3" s="101" t="s">
        <v>737</v>
      </c>
      <c r="D3" s="101"/>
      <c r="E3" s="101" t="s">
        <v>740</v>
      </c>
      <c r="F3" s="117" t="s">
        <v>739</v>
      </c>
      <c r="G3" s="117" t="s">
        <v>741</v>
      </c>
      <c r="H3" s="118" t="n">
        <v>44522</v>
      </c>
    </row>
    <row r="4" customFormat="false" ht="15" hidden="false" customHeight="false" outlineLevel="0" collapsed="false">
      <c r="A4" s="114" t="n">
        <v>6</v>
      </c>
      <c r="B4" s="116" t="s">
        <v>742</v>
      </c>
      <c r="C4" s="101" t="s">
        <v>743</v>
      </c>
      <c r="D4" s="101"/>
      <c r="E4" s="101" t="s">
        <v>171</v>
      </c>
      <c r="F4" s="117" t="s">
        <v>745</v>
      </c>
      <c r="G4" s="117" t="s">
        <v>746</v>
      </c>
      <c r="H4" s="118" t="n">
        <v>44531</v>
      </c>
    </row>
    <row r="5" customFormat="false" ht="31.5" hidden="false" customHeight="false" outlineLevel="0" collapsed="false">
      <c r="A5" s="114" t="n">
        <v>7</v>
      </c>
      <c r="B5" s="116" t="s">
        <v>747</v>
      </c>
      <c r="C5" s="101" t="s">
        <v>748</v>
      </c>
      <c r="D5" s="101"/>
      <c r="E5" s="101" t="s">
        <v>176</v>
      </c>
      <c r="F5" s="92" t="s">
        <v>750</v>
      </c>
      <c r="G5" s="122" t="s">
        <v>751</v>
      </c>
      <c r="H5" s="118" t="n">
        <v>44543</v>
      </c>
    </row>
    <row r="6" customFormat="false" ht="15" hidden="false" customHeight="false" outlineLevel="0" collapsed="false">
      <c r="A6" s="114" t="n">
        <v>8</v>
      </c>
      <c r="B6" s="116" t="s">
        <v>752</v>
      </c>
      <c r="C6" s="101" t="s">
        <v>753</v>
      </c>
      <c r="D6" s="101"/>
      <c r="E6" s="101" t="s">
        <v>756</v>
      </c>
      <c r="F6" s="117" t="s">
        <v>755</v>
      </c>
      <c r="G6" s="117" t="s">
        <v>757</v>
      </c>
      <c r="H6" s="118" t="n">
        <v>44543</v>
      </c>
    </row>
    <row r="7" customFormat="false" ht="15" hidden="false" customHeight="false" outlineLevel="0" collapsed="false">
      <c r="A7" s="114" t="n">
        <v>9</v>
      </c>
      <c r="B7" s="116" t="s">
        <v>758</v>
      </c>
      <c r="C7" s="101" t="s">
        <v>759</v>
      </c>
      <c r="D7" s="101"/>
      <c r="E7" s="101" t="s">
        <v>762</v>
      </c>
      <c r="F7" s="117" t="s">
        <v>761</v>
      </c>
      <c r="G7" s="117" t="s">
        <v>763</v>
      </c>
      <c r="H7" s="118" t="n">
        <v>44544</v>
      </c>
    </row>
    <row r="8" customFormat="false" ht="15" hidden="false" customHeight="false" outlineLevel="0" collapsed="false">
      <c r="A8" s="114" t="n">
        <v>10</v>
      </c>
      <c r="B8" s="116" t="s">
        <v>764</v>
      </c>
      <c r="C8" s="101" t="s">
        <v>765</v>
      </c>
      <c r="D8" s="101"/>
      <c r="E8" s="101" t="s">
        <v>768</v>
      </c>
      <c r="F8" s="117" t="s">
        <v>767</v>
      </c>
      <c r="G8" s="117" t="s">
        <v>769</v>
      </c>
      <c r="H8" s="118" t="n">
        <v>44553</v>
      </c>
    </row>
    <row r="9" customFormat="false" ht="15.75" hidden="false" customHeight="false" outlineLevel="0" collapsed="false">
      <c r="A9" s="114" t="n">
        <v>11</v>
      </c>
      <c r="B9" s="116" t="s">
        <v>770</v>
      </c>
      <c r="C9" s="115" t="s">
        <v>771</v>
      </c>
      <c r="D9" s="101"/>
      <c r="E9" s="101" t="s">
        <v>774</v>
      </c>
      <c r="F9" s="92" t="s">
        <v>773</v>
      </c>
      <c r="G9" s="92" t="s">
        <v>775</v>
      </c>
      <c r="H9" s="118" t="n">
        <v>44557</v>
      </c>
    </row>
    <row r="10" customFormat="false" ht="15" hidden="false" customHeight="false" outlineLevel="0" collapsed="false">
      <c r="A10" s="114" t="n">
        <v>12</v>
      </c>
      <c r="B10" s="116" t="s">
        <v>776</v>
      </c>
      <c r="C10" s="101" t="s">
        <v>777</v>
      </c>
      <c r="D10" s="101"/>
      <c r="E10" s="101" t="s">
        <v>780</v>
      </c>
      <c r="F10" s="92" t="s">
        <v>779</v>
      </c>
      <c r="G10" s="117" t="s">
        <v>781</v>
      </c>
      <c r="H10" s="118" t="n">
        <v>44567</v>
      </c>
    </row>
    <row r="11" customFormat="false" ht="15.75" hidden="false" customHeight="false" outlineLevel="0" collapsed="false">
      <c r="A11" s="114" t="n">
        <v>13</v>
      </c>
      <c r="B11" s="116" t="s">
        <v>782</v>
      </c>
      <c r="C11" s="115" t="s">
        <v>783</v>
      </c>
      <c r="D11" s="101"/>
      <c r="E11" s="101" t="s">
        <v>786</v>
      </c>
      <c r="F11" s="92" t="s">
        <v>785</v>
      </c>
      <c r="G11" s="92"/>
      <c r="H11" s="118" t="n">
        <v>44571</v>
      </c>
    </row>
    <row r="12" customFormat="false" ht="15" hidden="false" customHeight="false" outlineLevel="0" collapsed="false">
      <c r="A12" s="114" t="n">
        <v>14</v>
      </c>
      <c r="B12" s="116" t="s">
        <v>787</v>
      </c>
      <c r="C12" s="101" t="s">
        <v>788</v>
      </c>
      <c r="D12" s="90"/>
      <c r="E12" s="90" t="s">
        <v>790</v>
      </c>
      <c r="F12" s="92" t="s">
        <v>789</v>
      </c>
      <c r="G12" s="92" t="s">
        <v>791</v>
      </c>
      <c r="H12" s="93" t="n">
        <v>44581</v>
      </c>
    </row>
    <row r="13" customFormat="false" ht="31.5" hidden="false" customHeight="false" outlineLevel="0" collapsed="false">
      <c r="A13" s="114" t="n">
        <v>15</v>
      </c>
      <c r="B13" s="116" t="s">
        <v>792</v>
      </c>
      <c r="C13" s="115" t="s">
        <v>793</v>
      </c>
      <c r="D13" s="101"/>
      <c r="E13" s="101" t="s">
        <v>796</v>
      </c>
      <c r="F13" s="92" t="s">
        <v>795</v>
      </c>
      <c r="G13" s="92" t="s">
        <v>797</v>
      </c>
      <c r="H13" s="118" t="n">
        <v>44588</v>
      </c>
    </row>
    <row r="14" customFormat="false" ht="15" hidden="false" customHeight="false" outlineLevel="0" collapsed="false">
      <c r="A14" s="114" t="n">
        <v>16</v>
      </c>
      <c r="B14" s="116" t="s">
        <v>798</v>
      </c>
      <c r="C14" s="101" t="s">
        <v>799</v>
      </c>
      <c r="D14" s="90"/>
      <c r="E14" s="90" t="s">
        <v>802</v>
      </c>
      <c r="F14" s="92" t="s">
        <v>801</v>
      </c>
      <c r="G14" s="92" t="s">
        <v>803</v>
      </c>
      <c r="H14" s="93" t="n">
        <v>44590</v>
      </c>
    </row>
    <row r="15" customFormat="false" ht="15" hidden="false" customHeight="false" outlineLevel="0" collapsed="false">
      <c r="A15" s="114" t="n">
        <v>17</v>
      </c>
      <c r="B15" s="116" t="s">
        <v>804</v>
      </c>
      <c r="C15" s="101" t="s">
        <v>805</v>
      </c>
      <c r="D15" s="101"/>
      <c r="E15" s="101" t="s">
        <v>808</v>
      </c>
      <c r="F15" s="92" t="s">
        <v>807</v>
      </c>
      <c r="G15" s="117" t="s">
        <v>809</v>
      </c>
      <c r="H15" s="118" t="n">
        <v>44607</v>
      </c>
    </row>
    <row r="16" customFormat="false" ht="15.75" hidden="false" customHeight="false" outlineLevel="0" collapsed="false">
      <c r="A16" s="114" t="n">
        <v>18</v>
      </c>
      <c r="B16" s="116" t="s">
        <v>810</v>
      </c>
      <c r="C16" s="101" t="s">
        <v>811</v>
      </c>
      <c r="D16" s="90"/>
      <c r="E16" s="96" t="s">
        <v>814</v>
      </c>
      <c r="F16" s="92" t="s">
        <v>813</v>
      </c>
      <c r="G16" s="123" t="s">
        <v>815</v>
      </c>
      <c r="H16" s="93" t="n">
        <v>44616</v>
      </c>
    </row>
    <row r="17" customFormat="false" ht="15" hidden="false" customHeight="false" outlineLevel="0" collapsed="false">
      <c r="A17" s="114" t="n">
        <v>19</v>
      </c>
      <c r="B17" s="124" t="s">
        <v>816</v>
      </c>
      <c r="C17" s="101" t="s">
        <v>817</v>
      </c>
      <c r="D17" s="101"/>
      <c r="E17" s="101" t="s">
        <v>86</v>
      </c>
      <c r="F17" s="117" t="s">
        <v>819</v>
      </c>
      <c r="G17" s="117" t="s">
        <v>820</v>
      </c>
      <c r="H17" s="118" t="n">
        <v>44616</v>
      </c>
    </row>
    <row r="18" customFormat="false" ht="15.75" hidden="false" customHeight="false" outlineLevel="0" collapsed="false">
      <c r="A18" s="114" t="n">
        <v>20</v>
      </c>
      <c r="B18" s="116" t="s">
        <v>821</v>
      </c>
      <c r="C18" s="115" t="s">
        <v>822</v>
      </c>
      <c r="D18" s="101"/>
      <c r="E18" s="101" t="s">
        <v>824</v>
      </c>
      <c r="F18" s="92" t="s">
        <v>823</v>
      </c>
      <c r="G18" s="92" t="s">
        <v>825</v>
      </c>
      <c r="H18" s="118" t="n">
        <v>44617</v>
      </c>
    </row>
    <row r="19" customFormat="false" ht="15.75" hidden="false" customHeight="false" outlineLevel="0" collapsed="false">
      <c r="A19" s="114" t="n">
        <v>21</v>
      </c>
      <c r="B19" s="116" t="s">
        <v>826</v>
      </c>
      <c r="C19" s="115" t="s">
        <v>827</v>
      </c>
      <c r="D19" s="101"/>
      <c r="E19" s="101" t="s">
        <v>830</v>
      </c>
      <c r="F19" s="92" t="s">
        <v>829</v>
      </c>
      <c r="G19" s="92" t="s">
        <v>831</v>
      </c>
      <c r="H19" s="118" t="n">
        <v>44618</v>
      </c>
    </row>
    <row r="20" customFormat="false" ht="15" hidden="false" customHeight="false" outlineLevel="0" collapsed="false">
      <c r="A20" s="114" t="n">
        <v>22</v>
      </c>
      <c r="B20" s="116" t="s">
        <v>832</v>
      </c>
      <c r="C20" s="101" t="s">
        <v>833</v>
      </c>
      <c r="D20" s="101"/>
      <c r="E20" s="101" t="s">
        <v>514</v>
      </c>
      <c r="F20" s="92" t="s">
        <v>835</v>
      </c>
      <c r="G20" s="117" t="s">
        <v>836</v>
      </c>
      <c r="H20" s="118" t="n">
        <v>44620</v>
      </c>
    </row>
    <row r="21" customFormat="false" ht="15.75" hidden="false" customHeight="false" outlineLevel="0" collapsed="false">
      <c r="A21" s="114" t="n">
        <v>23</v>
      </c>
      <c r="B21" s="116" t="s">
        <v>837</v>
      </c>
      <c r="C21" s="115" t="s">
        <v>838</v>
      </c>
      <c r="D21" s="101"/>
      <c r="E21" s="101" t="s">
        <v>69</v>
      </c>
      <c r="F21" s="92" t="s">
        <v>840</v>
      </c>
      <c r="G21" s="92" t="s">
        <v>841</v>
      </c>
      <c r="H21" s="118" t="n">
        <v>44621</v>
      </c>
    </row>
    <row r="22" customFormat="false" ht="31.5" hidden="false" customHeight="false" outlineLevel="0" collapsed="false">
      <c r="A22" s="114" t="n">
        <v>24</v>
      </c>
      <c r="B22" s="125" t="s">
        <v>842</v>
      </c>
      <c r="C22" s="115" t="s">
        <v>843</v>
      </c>
      <c r="D22" s="101"/>
      <c r="E22" s="101" t="s">
        <v>845</v>
      </c>
      <c r="F22" s="92" t="s">
        <v>844</v>
      </c>
      <c r="G22" s="92" t="s">
        <v>846</v>
      </c>
      <c r="H22" s="118" t="n">
        <v>44621</v>
      </c>
    </row>
    <row r="23" customFormat="false" ht="15" hidden="false" customHeight="false" outlineLevel="0" collapsed="false">
      <c r="A23" s="114" t="n">
        <v>25</v>
      </c>
      <c r="B23" s="116" t="s">
        <v>847</v>
      </c>
      <c r="C23" s="101" t="s">
        <v>585</v>
      </c>
      <c r="D23" s="101"/>
      <c r="E23" s="101" t="s">
        <v>69</v>
      </c>
      <c r="F23" s="117" t="s">
        <v>840</v>
      </c>
      <c r="G23" s="117" t="s">
        <v>849</v>
      </c>
      <c r="H23" s="118" t="n">
        <v>44621</v>
      </c>
    </row>
    <row r="24" customFormat="false" ht="15" hidden="false" customHeight="false" outlineLevel="0" collapsed="false">
      <c r="A24" s="114" t="n">
        <v>26</v>
      </c>
      <c r="B24" s="116" t="s">
        <v>850</v>
      </c>
      <c r="C24" s="101" t="s">
        <v>851</v>
      </c>
      <c r="D24" s="101"/>
      <c r="E24" s="101" t="s">
        <v>854</v>
      </c>
      <c r="F24" s="92" t="s">
        <v>853</v>
      </c>
      <c r="G24" s="117" t="s">
        <v>855</v>
      </c>
      <c r="H24" s="118" t="n">
        <v>44630</v>
      </c>
    </row>
    <row r="25" customFormat="false" ht="15" hidden="false" customHeight="false" outlineLevel="0" collapsed="false">
      <c r="A25" s="114" t="n">
        <v>27</v>
      </c>
      <c r="B25" s="116" t="s">
        <v>856</v>
      </c>
      <c r="C25" s="101" t="s">
        <v>857</v>
      </c>
      <c r="D25" s="101"/>
      <c r="E25" s="101" t="s">
        <v>176</v>
      </c>
      <c r="F25" s="117" t="s">
        <v>859</v>
      </c>
      <c r="G25" s="117" t="s">
        <v>860</v>
      </c>
      <c r="H25" s="118" t="n">
        <v>44630</v>
      </c>
    </row>
    <row r="26" customFormat="false" ht="15" hidden="false" customHeight="false" outlineLevel="0" collapsed="false">
      <c r="A26" s="114" t="n">
        <v>28</v>
      </c>
      <c r="B26" s="116" t="s">
        <v>861</v>
      </c>
      <c r="C26" s="101" t="s">
        <v>862</v>
      </c>
      <c r="D26" s="101"/>
      <c r="E26" s="101" t="s">
        <v>865</v>
      </c>
      <c r="F26" s="92" t="s">
        <v>864</v>
      </c>
      <c r="G26" s="117" t="s">
        <v>866</v>
      </c>
      <c r="H26" s="118" t="n">
        <v>44634</v>
      </c>
    </row>
    <row r="27" customFormat="false" ht="15" hidden="false" customHeight="false" outlineLevel="0" collapsed="false">
      <c r="A27" s="114" t="n">
        <v>29</v>
      </c>
      <c r="B27" s="116" t="s">
        <v>867</v>
      </c>
      <c r="C27" s="101" t="s">
        <v>868</v>
      </c>
      <c r="D27" s="101"/>
      <c r="E27" s="101" t="s">
        <v>871</v>
      </c>
      <c r="F27" s="117" t="s">
        <v>870</v>
      </c>
      <c r="G27" s="117" t="s">
        <v>872</v>
      </c>
      <c r="H27" s="118" t="n">
        <v>44646</v>
      </c>
    </row>
    <row r="28" customFormat="false" ht="15" hidden="false" customHeight="false" outlineLevel="0" collapsed="false">
      <c r="A28" s="114" t="n">
        <v>30</v>
      </c>
      <c r="B28" s="116" t="s">
        <v>873</v>
      </c>
      <c r="C28" s="101" t="s">
        <v>874</v>
      </c>
      <c r="D28" s="101"/>
      <c r="E28" s="101" t="s">
        <v>439</v>
      </c>
      <c r="F28" s="117" t="s">
        <v>875</v>
      </c>
      <c r="G28" s="117" t="s">
        <v>876</v>
      </c>
      <c r="H28" s="118" t="n">
        <v>44648</v>
      </c>
    </row>
    <row r="29" customFormat="false" ht="15" hidden="false" customHeight="false" outlineLevel="0" collapsed="false">
      <c r="A29" s="114" t="n">
        <v>31</v>
      </c>
      <c r="B29" s="116" t="s">
        <v>877</v>
      </c>
      <c r="C29" s="101" t="s">
        <v>878</v>
      </c>
      <c r="D29" s="101"/>
      <c r="E29" s="101" t="s">
        <v>880</v>
      </c>
      <c r="F29" s="117" t="s">
        <v>879</v>
      </c>
      <c r="G29" s="117" t="s">
        <v>881</v>
      </c>
      <c r="H29" s="118" t="n">
        <v>44650</v>
      </c>
    </row>
    <row r="30" customFormat="false" ht="15" hidden="false" customHeight="false" outlineLevel="0" collapsed="false">
      <c r="A30" s="114" t="n">
        <v>35</v>
      </c>
      <c r="B30" s="116" t="s">
        <v>882</v>
      </c>
      <c r="C30" s="101" t="s">
        <v>883</v>
      </c>
      <c r="D30" s="101"/>
      <c r="E30" s="101" t="s">
        <v>768</v>
      </c>
      <c r="F30" s="117" t="s">
        <v>885</v>
      </c>
      <c r="G30" s="117" t="s">
        <v>886</v>
      </c>
      <c r="H30" s="118" t="n">
        <v>44651</v>
      </c>
    </row>
    <row r="31" customFormat="false" ht="15" hidden="false" customHeight="false" outlineLevel="0" collapsed="false">
      <c r="A31" s="114" t="n">
        <v>36</v>
      </c>
      <c r="B31" s="126" t="s">
        <v>887</v>
      </c>
      <c r="C31" s="101" t="s">
        <v>888</v>
      </c>
      <c r="D31" s="101"/>
      <c r="E31" s="101" t="s">
        <v>891</v>
      </c>
      <c r="F31" s="117" t="s">
        <v>890</v>
      </c>
      <c r="G31" s="117" t="s">
        <v>892</v>
      </c>
      <c r="H31" s="118" t="n">
        <v>44653</v>
      </c>
    </row>
    <row r="32" customFormat="false" ht="15" hidden="false" customHeight="false" outlineLevel="0" collapsed="false">
      <c r="A32" s="114" t="n">
        <v>37</v>
      </c>
      <c r="B32" s="116" t="s">
        <v>893</v>
      </c>
      <c r="C32" s="101" t="s">
        <v>894</v>
      </c>
      <c r="D32" s="101"/>
      <c r="E32" s="101" t="s">
        <v>715</v>
      </c>
      <c r="F32" s="117" t="s">
        <v>896</v>
      </c>
      <c r="G32" s="117" t="s">
        <v>897</v>
      </c>
      <c r="H32" s="118" t="n">
        <v>44655</v>
      </c>
    </row>
    <row r="33" customFormat="false" ht="31.5" hidden="false" customHeight="false" outlineLevel="0" collapsed="false">
      <c r="A33" s="114" t="n">
        <v>38</v>
      </c>
      <c r="B33" s="116" t="s">
        <v>898</v>
      </c>
      <c r="C33" s="101" t="s">
        <v>899</v>
      </c>
      <c r="D33" s="101"/>
      <c r="E33" s="101" t="s">
        <v>902</v>
      </c>
      <c r="F33" s="117" t="s">
        <v>901</v>
      </c>
      <c r="G33" s="122" t="s">
        <v>903</v>
      </c>
      <c r="H33" s="118" t="n">
        <v>44663</v>
      </c>
    </row>
    <row r="34" customFormat="false" ht="15" hidden="false" customHeight="false" outlineLevel="0" collapsed="false">
      <c r="A34" s="114" t="n">
        <v>39</v>
      </c>
      <c r="B34" s="116" t="s">
        <v>904</v>
      </c>
      <c r="C34" s="101" t="s">
        <v>905</v>
      </c>
      <c r="D34" s="101"/>
      <c r="E34" s="101" t="s">
        <v>301</v>
      </c>
      <c r="F34" s="117" t="s">
        <v>907</v>
      </c>
      <c r="G34" s="117" t="s">
        <v>908</v>
      </c>
      <c r="H34" s="118" t="n">
        <v>44672</v>
      </c>
    </row>
    <row r="35" customFormat="false" ht="15" hidden="false" customHeight="false" outlineLevel="0" collapsed="false">
      <c r="A35" s="114" t="n">
        <v>40</v>
      </c>
      <c r="B35" s="116" t="s">
        <v>909</v>
      </c>
      <c r="C35" s="101" t="s">
        <v>910</v>
      </c>
      <c r="D35" s="101"/>
      <c r="E35" s="101" t="s">
        <v>880</v>
      </c>
      <c r="F35" s="117" t="s">
        <v>912</v>
      </c>
      <c r="G35" s="117" t="s">
        <v>913</v>
      </c>
      <c r="H35" s="118" t="n">
        <v>44683</v>
      </c>
    </row>
    <row r="36" customFormat="false" ht="15" hidden="false" customHeight="false" outlineLevel="0" collapsed="false">
      <c r="A36" s="114" t="n">
        <v>41</v>
      </c>
      <c r="B36" s="124" t="s">
        <v>914</v>
      </c>
      <c r="C36" s="101" t="s">
        <v>915</v>
      </c>
      <c r="D36" s="101"/>
      <c r="E36" s="101" t="s">
        <v>918</v>
      </c>
      <c r="F36" s="117" t="s">
        <v>917</v>
      </c>
      <c r="G36" s="117" t="s">
        <v>919</v>
      </c>
      <c r="H36" s="118" t="n">
        <v>44685</v>
      </c>
    </row>
    <row r="37" customFormat="false" ht="15" hidden="false" customHeight="false" outlineLevel="0" collapsed="false">
      <c r="A37" s="114" t="n">
        <v>42</v>
      </c>
      <c r="B37" s="127" t="s">
        <v>920</v>
      </c>
      <c r="C37" s="101" t="s">
        <v>921</v>
      </c>
      <c r="D37" s="101"/>
      <c r="E37" s="101" t="s">
        <v>924</v>
      </c>
      <c r="F37" s="117" t="s">
        <v>923</v>
      </c>
      <c r="G37" s="117" t="s">
        <v>925</v>
      </c>
      <c r="H37" s="118" t="n">
        <v>44690</v>
      </c>
    </row>
    <row r="38" customFormat="false" ht="31.5" hidden="false" customHeight="false" outlineLevel="0" collapsed="false">
      <c r="A38" s="114" t="n">
        <v>43</v>
      </c>
      <c r="B38" s="116" t="s">
        <v>926</v>
      </c>
      <c r="C38" s="101" t="s">
        <v>857</v>
      </c>
      <c r="D38" s="101"/>
      <c r="E38" s="101" t="s">
        <v>902</v>
      </c>
      <c r="F38" s="117" t="s">
        <v>927</v>
      </c>
      <c r="G38" s="122" t="s">
        <v>860</v>
      </c>
      <c r="H38" s="118" t="n">
        <v>44691</v>
      </c>
    </row>
    <row r="39" customFormat="false" ht="15" hidden="false" customHeight="false" outlineLevel="0" collapsed="false">
      <c r="A39" s="114" t="n">
        <v>44</v>
      </c>
      <c r="B39" s="116" t="s">
        <v>928</v>
      </c>
      <c r="C39" s="101" t="s">
        <v>929</v>
      </c>
      <c r="D39" s="101"/>
      <c r="E39" s="101" t="s">
        <v>171</v>
      </c>
      <c r="F39" s="117" t="s">
        <v>931</v>
      </c>
      <c r="G39" s="117" t="s">
        <v>932</v>
      </c>
      <c r="H39" s="118" t="n">
        <v>44698</v>
      </c>
      <c r="I39" s="128"/>
    </row>
    <row r="40" customFormat="false" ht="31.5" hidden="false" customHeight="false" outlineLevel="0" collapsed="false">
      <c r="A40" s="114" t="n">
        <v>45</v>
      </c>
      <c r="B40" s="116" t="s">
        <v>933</v>
      </c>
      <c r="C40" s="101" t="s">
        <v>934</v>
      </c>
      <c r="D40" s="101"/>
      <c r="E40" s="101" t="s">
        <v>937</v>
      </c>
      <c r="F40" s="117" t="s">
        <v>936</v>
      </c>
      <c r="G40" s="122" t="s">
        <v>938</v>
      </c>
      <c r="H40" s="118" t="n">
        <v>44706</v>
      </c>
      <c r="I40" s="128"/>
    </row>
    <row r="41" customFormat="false" ht="15" hidden="false" customHeight="false" outlineLevel="0" collapsed="false">
      <c r="A41" s="114" t="n">
        <v>47</v>
      </c>
      <c r="B41" s="116" t="s">
        <v>939</v>
      </c>
      <c r="C41" s="101" t="s">
        <v>940</v>
      </c>
      <c r="D41" s="101"/>
      <c r="E41" s="101" t="s">
        <v>439</v>
      </c>
      <c r="F41" s="117" t="s">
        <v>942</v>
      </c>
      <c r="G41" s="117" t="s">
        <v>943</v>
      </c>
      <c r="H41" s="118" t="n">
        <v>44707</v>
      </c>
    </row>
    <row r="42" customFormat="false" ht="15" hidden="false" customHeight="false" outlineLevel="0" collapsed="false">
      <c r="A42" s="114" t="n">
        <v>48</v>
      </c>
      <c r="B42" s="116" t="s">
        <v>944</v>
      </c>
      <c r="C42" s="101" t="s">
        <v>945</v>
      </c>
      <c r="D42" s="101"/>
      <c r="E42" s="101" t="s">
        <v>948</v>
      </c>
      <c r="F42" s="117" t="s">
        <v>947</v>
      </c>
      <c r="G42" s="117" t="s">
        <v>949</v>
      </c>
      <c r="H42" s="118" t="n">
        <v>44711</v>
      </c>
    </row>
    <row r="43" customFormat="false" ht="15.75" hidden="false" customHeight="false" outlineLevel="0" collapsed="false">
      <c r="A43" s="114" t="n">
        <v>49</v>
      </c>
      <c r="B43" s="116" t="s">
        <v>950</v>
      </c>
      <c r="C43" s="115" t="s">
        <v>951</v>
      </c>
      <c r="D43" s="101"/>
      <c r="E43" s="101" t="s">
        <v>790</v>
      </c>
      <c r="F43" s="92" t="s">
        <v>953</v>
      </c>
      <c r="G43" s="92" t="s">
        <v>954</v>
      </c>
      <c r="H43" s="118" t="n">
        <v>44713</v>
      </c>
    </row>
    <row r="44" customFormat="false" ht="15" hidden="false" customHeight="false" outlineLevel="0" collapsed="false">
      <c r="A44" s="114" t="n">
        <v>50</v>
      </c>
      <c r="B44" s="116" t="s">
        <v>955</v>
      </c>
      <c r="C44" s="101" t="s">
        <v>956</v>
      </c>
      <c r="D44" s="101"/>
      <c r="E44" s="101" t="s">
        <v>171</v>
      </c>
      <c r="F44" s="117" t="s">
        <v>958</v>
      </c>
      <c r="G44" s="117" t="s">
        <v>959</v>
      </c>
      <c r="H44" s="118" t="n">
        <v>44713</v>
      </c>
    </row>
    <row r="45" customFormat="false" ht="15" hidden="false" customHeight="false" outlineLevel="0" collapsed="false">
      <c r="A45" s="114" t="n">
        <v>51</v>
      </c>
      <c r="B45" s="116" t="s">
        <v>960</v>
      </c>
      <c r="C45" s="101" t="s">
        <v>961</v>
      </c>
      <c r="D45" s="101"/>
      <c r="E45" s="101" t="s">
        <v>964</v>
      </c>
      <c r="F45" s="117" t="s">
        <v>963</v>
      </c>
      <c r="G45" s="117" t="s">
        <v>965</v>
      </c>
      <c r="H45" s="118" t="n">
        <v>44727</v>
      </c>
    </row>
    <row r="46" customFormat="false" ht="15" hidden="false" customHeight="false" outlineLevel="0" collapsed="false">
      <c r="A46" s="114" t="n">
        <v>52</v>
      </c>
      <c r="B46" s="116" t="s">
        <v>966</v>
      </c>
      <c r="C46" s="101" t="s">
        <v>967</v>
      </c>
      <c r="D46" s="101"/>
      <c r="E46" s="101" t="s">
        <v>970</v>
      </c>
      <c r="F46" s="117" t="s">
        <v>969</v>
      </c>
      <c r="G46" s="117" t="s">
        <v>971</v>
      </c>
      <c r="H46" s="118" t="n">
        <v>44731</v>
      </c>
    </row>
    <row r="47" customFormat="false" ht="15" hidden="false" customHeight="false" outlineLevel="0" collapsed="false">
      <c r="A47" s="114" t="n">
        <v>59</v>
      </c>
      <c r="B47" s="116" t="s">
        <v>972</v>
      </c>
      <c r="C47" s="101" t="s">
        <v>973</v>
      </c>
      <c r="D47" s="101"/>
      <c r="E47" s="101" t="s">
        <v>213</v>
      </c>
      <c r="F47" s="117" t="s">
        <v>975</v>
      </c>
      <c r="G47" s="117" t="s">
        <v>976</v>
      </c>
      <c r="H47" s="118" t="n">
        <v>44732</v>
      </c>
    </row>
    <row r="48" customFormat="false" ht="15" hidden="false" customHeight="false" outlineLevel="0" collapsed="false">
      <c r="A48" s="114" t="n">
        <v>60</v>
      </c>
      <c r="B48" s="116" t="s">
        <v>977</v>
      </c>
      <c r="C48" s="101" t="s">
        <v>978</v>
      </c>
      <c r="D48" s="101"/>
      <c r="E48" s="101" t="s">
        <v>69</v>
      </c>
      <c r="F48" s="117" t="s">
        <v>980</v>
      </c>
      <c r="G48" s="117" t="s">
        <v>981</v>
      </c>
      <c r="H48" s="118" t="n">
        <v>44758</v>
      </c>
    </row>
    <row r="49" customFormat="false" ht="15" hidden="false" customHeight="false" outlineLevel="0" collapsed="false">
      <c r="A49" s="114" t="n">
        <v>61</v>
      </c>
      <c r="B49" s="116" t="s">
        <v>982</v>
      </c>
      <c r="C49" s="101" t="s">
        <v>983</v>
      </c>
      <c r="D49" s="101"/>
      <c r="E49" s="90" t="s">
        <v>802</v>
      </c>
      <c r="F49" s="117" t="s">
        <v>985</v>
      </c>
      <c r="G49" s="117" t="s">
        <v>986</v>
      </c>
      <c r="H49" s="118" t="n">
        <v>44785</v>
      </c>
    </row>
    <row r="50" customFormat="false" ht="15" hidden="false" customHeight="false" outlineLevel="0" collapsed="false">
      <c r="A50" s="114" t="n">
        <v>62</v>
      </c>
      <c r="B50" s="116" t="s">
        <v>987</v>
      </c>
      <c r="C50" s="101" t="s">
        <v>988</v>
      </c>
      <c r="D50" s="101"/>
      <c r="E50" s="101" t="s">
        <v>301</v>
      </c>
      <c r="F50" s="117" t="s">
        <v>990</v>
      </c>
      <c r="G50" s="117" t="s">
        <v>991</v>
      </c>
      <c r="H50" s="118" t="n">
        <v>44792</v>
      </c>
    </row>
    <row r="51" customFormat="false" ht="15" hidden="false" customHeight="false" outlineLevel="0" collapsed="false">
      <c r="A51" s="114" t="n">
        <v>63</v>
      </c>
      <c r="B51" s="116" t="s">
        <v>992</v>
      </c>
      <c r="C51" s="101" t="s">
        <v>993</v>
      </c>
      <c r="D51" s="101"/>
      <c r="E51" s="101" t="s">
        <v>996</v>
      </c>
      <c r="F51" s="117" t="s">
        <v>995</v>
      </c>
      <c r="G51" s="117" t="s">
        <v>997</v>
      </c>
      <c r="H51" s="118" t="n">
        <v>44795</v>
      </c>
    </row>
    <row r="52" customFormat="false" ht="15" hidden="false" customHeight="false" outlineLevel="0" collapsed="false">
      <c r="A52" s="114" t="n">
        <v>64</v>
      </c>
      <c r="B52" s="116" t="s">
        <v>998</v>
      </c>
      <c r="C52" s="101" t="s">
        <v>999</v>
      </c>
      <c r="D52" s="101"/>
      <c r="E52" s="101" t="s">
        <v>1002</v>
      </c>
      <c r="F52" s="117" t="s">
        <v>1001</v>
      </c>
      <c r="G52" s="117" t="s">
        <v>1003</v>
      </c>
      <c r="H52" s="118" t="n">
        <v>44796</v>
      </c>
    </row>
    <row r="53" customFormat="false" ht="15" hidden="false" customHeight="false" outlineLevel="0" collapsed="false">
      <c r="A53" s="114" t="n">
        <v>65</v>
      </c>
      <c r="B53" s="116" t="s">
        <v>1004</v>
      </c>
      <c r="C53" s="101" t="s">
        <v>1005</v>
      </c>
      <c r="D53" s="101"/>
      <c r="E53" s="101" t="s">
        <v>1008</v>
      </c>
      <c r="F53" s="117" t="s">
        <v>1007</v>
      </c>
      <c r="G53" s="117" t="s">
        <v>1009</v>
      </c>
      <c r="H53" s="118" t="n">
        <v>44797</v>
      </c>
    </row>
    <row r="54" customFormat="false" ht="15" hidden="false" customHeight="false" outlineLevel="0" collapsed="false">
      <c r="A54" s="114" t="n">
        <v>66</v>
      </c>
      <c r="B54" s="116" t="s">
        <v>1010</v>
      </c>
      <c r="C54" s="101" t="s">
        <v>1011</v>
      </c>
      <c r="D54" s="101"/>
      <c r="E54" s="101" t="s">
        <v>768</v>
      </c>
      <c r="F54" s="117" t="s">
        <v>1013</v>
      </c>
      <c r="G54" s="117" t="s">
        <v>1014</v>
      </c>
      <c r="H54" s="118" t="n">
        <v>44803</v>
      </c>
    </row>
    <row r="55" customFormat="false" ht="15" hidden="false" customHeight="false" outlineLevel="0" collapsed="false">
      <c r="A55" s="114" t="n">
        <v>67</v>
      </c>
      <c r="B55" s="116" t="s">
        <v>1015</v>
      </c>
      <c r="C55" s="101" t="s">
        <v>1016</v>
      </c>
      <c r="D55" s="101"/>
      <c r="E55" s="101" t="s">
        <v>307</v>
      </c>
      <c r="F55" s="117" t="s">
        <v>1018</v>
      </c>
      <c r="G55" s="117" t="s">
        <v>1019</v>
      </c>
      <c r="H55" s="118" t="n">
        <v>44805</v>
      </c>
    </row>
    <row r="56" customFormat="false" ht="15" hidden="false" customHeight="false" outlineLevel="0" collapsed="false">
      <c r="A56" s="114" t="n">
        <v>68</v>
      </c>
      <c r="B56" s="116" t="s">
        <v>408</v>
      </c>
      <c r="C56" s="101" t="s">
        <v>1020</v>
      </c>
      <c r="D56" s="101"/>
      <c r="E56" s="101" t="s">
        <v>718</v>
      </c>
      <c r="F56" s="117" t="s">
        <v>1022</v>
      </c>
      <c r="G56" s="117" t="s">
        <v>1023</v>
      </c>
      <c r="H56" s="118" t="n">
        <v>44810</v>
      </c>
    </row>
    <row r="57" customFormat="false" ht="15" hidden="false" customHeight="false" outlineLevel="0" collapsed="false">
      <c r="A57" s="114" t="n">
        <v>69</v>
      </c>
      <c r="B57" s="116" t="s">
        <v>1024</v>
      </c>
      <c r="C57" s="129" t="s">
        <v>1025</v>
      </c>
      <c r="D57" s="130"/>
      <c r="E57" s="101"/>
      <c r="F57" s="130"/>
      <c r="G57" s="130"/>
      <c r="H57" s="101"/>
    </row>
    <row r="58" customFormat="false" ht="15" hidden="false" customHeight="false" outlineLevel="0" collapsed="false">
      <c r="B58" s="101" t="s">
        <v>1027</v>
      </c>
      <c r="C58" s="101" t="s">
        <v>590</v>
      </c>
      <c r="D58" s="101"/>
      <c r="E58" s="101" t="s">
        <v>171</v>
      </c>
      <c r="F58" s="117" t="s">
        <v>1029</v>
      </c>
      <c r="G58" s="117" t="s">
        <v>1030</v>
      </c>
      <c r="H58" s="118" t="n">
        <v>44825</v>
      </c>
    </row>
    <row r="59" customFormat="false" ht="15" hidden="false" customHeight="false" outlineLevel="0" collapsed="false">
      <c r="B59" s="101" t="s">
        <v>1031</v>
      </c>
      <c r="C59" s="101" t="s">
        <v>1032</v>
      </c>
      <c r="D59" s="101"/>
      <c r="E59" s="101" t="s">
        <v>86</v>
      </c>
      <c r="F59" s="117" t="s">
        <v>1034</v>
      </c>
      <c r="G59" s="117" t="s">
        <v>1035</v>
      </c>
      <c r="H59" s="118" t="n">
        <v>44851</v>
      </c>
    </row>
    <row r="60" customFormat="false" ht="15.75" hidden="false" customHeight="false" outlineLevel="0" collapsed="false">
      <c r="B60" s="131" t="s">
        <v>1024</v>
      </c>
      <c r="C60" s="132" t="s">
        <v>1036</v>
      </c>
      <c r="E60" s="31" t="s">
        <v>1037</v>
      </c>
      <c r="F60" s="31" t="s">
        <v>1037</v>
      </c>
    </row>
  </sheetData>
  <autoFilter ref="B1:H57">
    <sortState ref="B2:H57">
      <sortCondition ref="A2:A57" customList=""/>
    </sortState>
  </autoFilter>
  <hyperlinks>
    <hyperlink ref="F2" r:id="rId1" display="Using Inverse Probability Weighting to Address Post-Outcome Collider Bias - Richard Breen, John Ermisch, 2021 (sagepub.com)"/>
    <hyperlink ref="G2" r:id="rId2" display="https://doi.org/10.1177/00491241211043131"/>
    <hyperlink ref="F3" r:id="rId3" display="Stressful Life Events, Differential Vulnerability, and Depressive Symptoms: Critique and New Evidence - Lewis R. Anderson, Christiaan W.S. Monden, Erzsébet Bukodi, 2021 (sagepub.com)"/>
    <hyperlink ref="G3" r:id="rId4" display="https://doi.org/10.1177/00221465211055993"/>
    <hyperlink ref="F4" r:id="rId5" display="The Cross-sectional Average Inequality in Lifespan (CAL†): A Lifespan Variation Measure That Reflects the Mortality Histories of Cohorts | Demography | Duke University Press (dukeupress.edu)"/>
    <hyperlink ref="G4" r:id="rId6" display="https://doi.org/10.1215/00703370-9637380"/>
    <hyperlink ref="F5" r:id="rId7" display="Population Studies at 75 years: An empirical review (tandfonline.com)"/>
    <hyperlink ref="G5" r:id="rId8" display="https://doi.org/10.1080/00324728.2021.1996624"/>
    <hyperlink ref="F6" r:id="rId9" display="The effect of mandatory COVID-19 certificates on vaccine uptake: synthetic-control modelling of six countries - The Lancet Public Health"/>
    <hyperlink ref="G6" r:id="rId10" display="https://doi.org/10.1016/S2468-2667(21)00273-5"/>
    <hyperlink ref="F7" r:id="rId11" location="supplementary-data" display="Getting under the Skin: The Impact of Terrorist Attacks on Native and Immigrant Sentiment | Social Forces | Oxford Academic (oup.com)"/>
    <hyperlink ref="G7" r:id="rId12" display="https://doi.org/10.1093/sf/soab135"/>
    <hyperlink ref="B8" r:id="rId13" location="auth-Nicole-Kapelle" display="Nicole Kapelle, Sergi Vidal "/>
    <hyperlink ref="E8" r:id="rId14" display="European Journal of Population"/>
    <hyperlink ref="F8" r:id="rId15" display="Heterogeneity in Family Life Course Patterns and Intra-Cohort Wealth Disparities in Late Working Age | SpringerLink"/>
    <hyperlink ref="G8" r:id="rId16" display="https://doi.org/10.1007/s10680-021-09601-4"/>
    <hyperlink ref="F9" r:id="rId17" location=".YczIp-BGjBU.Twitter" display="Bombs and Babies: Exposure to Terrorism and Fertility Choices in Nigeria | Journal of African Economies | Oxford Academic (oup.com)"/>
    <hyperlink ref="G9" r:id="rId18" display="https://doi.org/10.1093/jae/ejab030"/>
    <hyperlink ref="F10" r:id="rId19" display="Pairwise comparisons as a scale development tool for composite measures - Floridi - - Journal of the Royal Statistical Society: Series A (Statistics in Society) - Wiley Online Library"/>
    <hyperlink ref="G10" r:id="rId20" display=" https://doi.org/10.1111/rssa.12790"/>
    <hyperlink ref="F11" r:id="rId21" display="Normalized lifespan inequality: disentangling the longevity–lifespan variability nexus | Genus | Full Text (springeropen.com)"/>
    <hyperlink ref="F12" r:id="rId22" display="Industrial automation and intergenerational income mobility in the United States - ScienceDirect"/>
    <hyperlink ref="G12" r:id="rId23" display="https://doi.org/10.1016/j.ssresearch.2021.102686"/>
    <hyperlink ref="F13" r:id="rId24" display="Frontiers | How Young Mothers Rely on Kin Networks and Formal Childcare to Avoid Becoming NEET in the Netherlands | Sociology (frontiersin.org)"/>
    <hyperlink ref="G13" r:id="rId25" display="https://doi.org/10.3389/fsoc.2021.787532"/>
    <hyperlink ref="F14" r:id="rId26" display="https://onlinelibrary.wiley.com/doi/10.1111/jomf.12824"/>
    <hyperlink ref="G14" r:id="rId27" display="https://doi.org/10.1111/jomf.12824"/>
    <hyperlink ref="F15" r:id="rId28" display="Collective efficacy and the built environment* - Lanfear - - Criminology - Wiley Online Library"/>
    <hyperlink ref="G15" r:id="rId29" display="https://doi.org/10.1111/1745-9125.12304"/>
    <hyperlink ref="B16" r:id="rId30" location="auth-Brian-Houle" display="Brian Houle, Chodziwadziwa W Kabudula, Andrea M Tilstra, Sanyu A Mojola, Enid Schatz, Samuel J Clark, Nicole Angotti, F Xavier Gómez-Olivé, Jane Menken "/>
    <hyperlink ref="E16" r:id="rId31" display="BMC Public Health"/>
    <hyperlink ref="F16" r:id="rId32" location="auth-Sanyu_A-Mojola" display="Twin epidemics: the effects of HIV and systolic blood pressure on mortality risk in rural South Africa, 2010-2019 | BMC Public Health | Full Text (biomedcentral.com)"/>
    <hyperlink ref="F18" r:id="rId33" display="The UK’s covid-19 data collection has been “world beating”—let’s not throw it away | The BMJ"/>
    <hyperlink ref="G18" r:id="rId34" display="https://doi.org/10.1136/bmj.o496"/>
    <hyperlink ref="F19" r:id="rId35" display="Older adults in the US have worse cardiometabolic health compared to England | The Journals of Gerontology: Series B | Oxford Academic (oup.com)"/>
    <hyperlink ref="G19" r:id="rId36" display="https://doi.org/10.1093/geronb/gbac023"/>
    <hyperlink ref="F20" r:id="rId37" display="A Pragmatist’s Guide to Using Prediction in the Social Sciences - Mark D. Verhagen, 2022 (sagepub.com)"/>
    <hyperlink ref="G20" r:id="rId38" display="https://doi.org/10.1177/23780231221081702"/>
    <hyperlink ref="F21" r:id="rId39" display="Divergent trends in lifespan variation during mortality crises (Volume 46 - Article 11 | Pages 291–336) (demographic-research.org)"/>
    <hyperlink ref="G21" r:id="rId40" display="10.4054/DemRes.2022.46.11"/>
    <hyperlink ref="F22" r:id="rId41" display="A New Era for Europe - How the European Union Can Make the Most of its Pandemic Recovery, Pursue Sustainable Growth, and Promote Global Stability | European Commission (europa.eu)"/>
    <hyperlink ref="F23" r:id="rId42" display="Divergent trends in lifespan variation during mortality crises (Volume 46 - Article 11 | Pages 291–336) (demographic-research.org)"/>
    <hyperlink ref="G23" r:id="rId43" display="https://dx.doi.org/10.4054/DemRes.2022.46.11"/>
    <hyperlink ref="F24" r:id="rId44" display="Circular specifications and “predicting” with information from the future: Errors in the empirical SAOM–TERGM comparison of Leifeld &amp; Cranmer | Network Science | Cambridge Core"/>
    <hyperlink ref="G24" r:id="rId45" display="https://doi.org/10.1017/nws.2022.6"/>
    <hyperlink ref="F25" r:id="rId46" display="Full article: A distributional approach to measuring lifespan stratification (tandfonline.com)"/>
    <hyperlink ref="G25" r:id="rId47" display="https://doi.org/10.1080/00324728.2022.2057576"/>
    <hyperlink ref="F26" r:id="rId48" display="High-resolution population estimation using household survey data and building footprints | Nature Communications"/>
    <hyperlink ref="G26" r:id="rId49" display="https://doi.org/10.1038/s41467-022-29094-x"/>
    <hyperlink ref="F27" r:id="rId50" display="Full article: Statistical Biases, Measurement Challenges, and Recommendations for Studying Patterns of Femicide in Conflict (tandfonline.com)"/>
    <hyperlink ref="G27" r:id="rId51" display="https://doi.org/10.1080/10402659.2022.2049002"/>
    <hyperlink ref="F28" r:id="rId52" display="Life expectancy declines in Russia during the COVID-19 pandemic in 2020 | International Journal of Epidemiology | Oxford Academic (oup.com)"/>
    <hyperlink ref="G28" r:id="rId53" display="https://doi.org/10.1093/ije/dyac055"/>
    <hyperlink ref="F29" r:id="rId54" display="https://www.pnas.org/doi/10.1073/pnas.2203237119"/>
    <hyperlink ref="G29" r:id="rId55" display="https://doi.org/10.1073/pnas.2203237119"/>
    <hyperlink ref="B30" r:id="rId56" location="auth-Zachary-Winkle" display="Zachary Van Winkle, Christiaan Monden "/>
    <hyperlink ref="F30" r:id="rId57" display="https://link.springer.com/article/10.1007/s10680-022-09611-w"/>
    <hyperlink ref="F31" r:id="rId58" display="The relationship of major diseases with childlessness: a sibling matched case-control and population register study in Finland and Sweden | medRxiv"/>
    <hyperlink ref="F32" r:id="rId59" display="Significant impacts of the COVID-19 pandemic on race/ethnic differences in USA mortality | Sciety"/>
    <hyperlink ref="F33" r:id="rId60" display="Full article: Cross-sectional average length of life by parity: Country comparisons (tandfonline.com)"/>
    <hyperlink ref="G33" r:id="rId61" display="https://doi.org/10.1080/00324728.2022.2049857"/>
    <hyperlink ref="B34" r:id="rId62" location="aff-1" display="Xuejie Ding, David M. Brazel, Melinda C. Mills"/>
    <hyperlink ref="F34" r:id="rId63" display="https://bmjopen.bmj.com/content/12/4/e055792"/>
    <hyperlink ref="F35" r:id="rId64" display="https://www.pnas.org/doi/full/10.1073/pnas.2123177119"/>
    <hyperlink ref="G35" r:id="rId65" display="https://doi.org/10.1073/pnas.2123177119"/>
    <hyperlink ref="F36" r:id="rId66" display="Rank concordance of polygenic indices: Implications for personalised intervention and gene-environment interplay | bioRxiv"/>
    <hyperlink ref="B37" r:id="rId67" location="auth-Laurence_J_-Howe" display="Laurence J. Howe, Michel G. Nivard, Tim T. Morris, Ailin F. Hansen, "/>
    <hyperlink ref="F37" r:id="rId68" display="https://www.nature.com/articles/s41588-022-01062-7"/>
    <hyperlink ref="G37" r:id="rId69" display="https://doi.org/10.1038/s41588-022-01062-7"/>
    <hyperlink ref="F38" r:id="rId70" display="https://www.tandfonline.com/doi/full/10.1080/00324728.2022.2057576"/>
    <hyperlink ref="G38" r:id="rId71" display="https://doi.org/10.1080/00324728.2022.2057576"/>
    <hyperlink ref="F39" r:id="rId72" display="https://read.dukeupress.edu/demography/article/doi/10.1215/00703370-9983381/305942/Mass-Education-and-Women-s-Autonomy-Evidence-From"/>
    <hyperlink ref="G39" r:id="rId73" display="https://doi.org/10.1215/00703370-9983381"/>
    <hyperlink ref="F40" r:id="rId74" display="https://journals.plos.org/plosone/article?id=10.1371/journal.pone.0267889"/>
    <hyperlink ref="G40" r:id="rId75" display="https://doi.org/10.1371/journal.pone.0267889"/>
    <hyperlink ref="F41" r:id="rId76" display="Large variation in the epidemiological transition across countries: is it still valuable as a mortality theory? | International Journal of Epidemiology | Oxford Academic (oup.com)"/>
    <hyperlink ref="G41" r:id="rId77" display="https://doi.org/10.1093/ije/dyac107"/>
    <hyperlink ref="F42" r:id="rId78" display="https://link.springer.com/article/10.1007/s11111-022-00401-4"/>
    <hyperlink ref="F43" r:id="rId79" display="Family demographic processes and in-work poverty: A systematic review - ScienceDirect"/>
    <hyperlink ref="G43" r:id="rId80" display="https://doi.org/10.1016/j.alcr.2022.100462"/>
    <hyperlink ref="F44" r:id="rId81" display="Polygenic Scores for Plasticity: A New Tool for Studying Gene–Environment Interplay | Demography | Duke University Press (dukeupress.edu)"/>
    <hyperlink ref="G44" r:id="rId82" display="https://doi.org/10.1215/00703370-9957418"/>
    <hyperlink ref="F45" r:id="rId83" display="https://journals.sagepub.com/doi/10.1177/20539517221101346"/>
    <hyperlink ref="G45" r:id="rId84" display="https://doi.org/10.1177/20539517221101346"/>
    <hyperlink ref="F46" r:id="rId85" display="SocArXiv Papers | Implications of rising female reproductive-age mortality for fertility in the United States, 2010–2019 (osf.io)"/>
    <hyperlink ref="G46" r:id="rId86" display="https://doi.org/10.31235/osf.io/fdj6y"/>
    <hyperlink ref="F47" r:id="rId87" display="https://www.pnas.org/doi/10.1073/pnas.2205813119"/>
    <hyperlink ref="G47" r:id="rId88" display="https://doi.org/10.1073/pnas.2205813119"/>
    <hyperlink ref="F48" r:id="rId89" display="Leveraging deep neural networks to estimate age-specific mortality from life expectancy at birth (demographic-research.org)"/>
    <hyperlink ref="F49" r:id="rId90" display="Population genomic monitoring provides insight into conservation status but no correlation with demographic estimates of extinction risk in a threatened trout (wiley.com)"/>
    <hyperlink ref="F50" r:id="rId91" display="Unequal impact of the COVID-19 pandemic in 2020 on life expectancy across urban areas in Chile: a cross-sectional demographic study | BMJ Open"/>
    <hyperlink ref="G50" r:id="rId92" display="http://dx.doi.org/10.1136/bmjopen-2021-059201"/>
    <hyperlink ref="F51" r:id="rId93" display="Demografica | La influencia de los hogares en la propagación de Covid-19 a través de una simulación (somede.org)"/>
    <hyperlink ref="G51" r:id="rId94" display="https://bit.ly/2QkBspH"/>
    <hyperlink ref="F52" r:id="rId95" display="The rise of machine learning in the academic social sciences | SpringerLink"/>
    <hyperlink ref="G52" r:id="rId96" display="https://doi.org/10.1007/s00146-022-01540-w"/>
    <hyperlink ref="F53" r:id="rId97" display="In praise of the persona economica: listening to plants for a new economic paradigm | Humanities and Social Sciences Communications (nature.com)"/>
    <hyperlink ref="F54" r:id="rId98" display="My Wealth, (Y)Our Life Satisfaction? Sole and Joint Wealth Ownership and Life Satisfaction in Marriage | SpringerLink"/>
    <hyperlink ref="G54" r:id="rId99" display="https://doi.org/10.1007/s10680-022-09630-7"/>
    <hyperlink ref="F55" r:id="rId100" display="https://www.sciencedirect.com/science/article/pii/S2352827322001562?via%3Dihub"/>
    <hyperlink ref="F56" r:id="rId101" display="Scar effects of unemployment on generalised social trust: The joint impact of individual and contextual unemployment across Europe - ScienceDirect"/>
    <hyperlink ref="G56" r:id="rId102" display="https://doi.org/10.1016/j.ssresearch.2022.102787"/>
    <hyperlink ref="F58" r:id="rId103" display="How Does Mortality Contribute to Lifetime Pension Inequality? Evidence From Five Decades of Swedish Taxation Data | Demography | Duke University Press (dukeupress.edu)"/>
    <hyperlink ref="G58" r:id="rId104" display="https://doi.org/10.1215/00703370-10218779"/>
    <hyperlink ref="F59" r:id="rId105" display="Life expectancy changes since COVID-19 | Nature Human Behaviour"/>
    <hyperlink ref="E60" r:id="rId106" display="A New Era for Europe: How the European Union Can Make the Most of its Pandemic Recovery, Pursue Sustainable Growth, and Promote Global Stability"/>
    <hyperlink ref="F60" r:id="rId107" display="A New Era for Europe: How the European Union Can Make the Most of its Pandemic Recovery, Pursue Sustainable Growth, and Promote Global Stability"/>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08"/>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2" activeCellId="1" sqref="E139:E260 H2"/>
    </sheetView>
  </sheetViews>
  <sheetFormatPr defaultColWidth="8.83203125" defaultRowHeight="15" zeroHeight="false" outlineLevelRow="0" outlineLevelCol="0"/>
  <cols>
    <col collapsed="false" customWidth="true" hidden="false" outlineLevel="0" max="2" min="1" style="0" width="19.16"/>
    <col collapsed="false" customWidth="true" hidden="false" outlineLevel="0" max="4" min="4" style="0" width="28.83"/>
    <col collapsed="false" customWidth="true" hidden="false" outlineLevel="0" max="6" min="6" style="0" width="74.33"/>
    <col collapsed="false" customWidth="true" hidden="false" outlineLevel="0" max="13" min="13" style="0" width="38.51"/>
  </cols>
  <sheetData>
    <row r="1" customFormat="false" ht="15" hidden="false" customHeight="false" outlineLevel="0" collapsed="false">
      <c r="A1" s="88" t="s">
        <v>1366</v>
      </c>
      <c r="B1" s="88" t="s">
        <v>1367</v>
      </c>
      <c r="C1" s="88" t="s">
        <v>6</v>
      </c>
      <c r="D1" s="88" t="s">
        <v>1317</v>
      </c>
      <c r="E1" s="88" t="s">
        <v>7</v>
      </c>
      <c r="F1" s="88" t="s">
        <v>1347</v>
      </c>
      <c r="G1" s="88" t="s">
        <v>12</v>
      </c>
      <c r="H1" s="88" t="s">
        <v>1368</v>
      </c>
      <c r="I1" s="88" t="s">
        <v>1369</v>
      </c>
      <c r="J1" s="88" t="s">
        <v>1370</v>
      </c>
      <c r="K1" s="88" t="s">
        <v>1371</v>
      </c>
      <c r="L1" s="88" t="s">
        <v>1372</v>
      </c>
      <c r="M1" s="0" t="s">
        <v>1373</v>
      </c>
    </row>
    <row r="2" customFormat="false" ht="63.75" hidden="false" customHeight="false" outlineLevel="0" collapsed="false">
      <c r="A2" s="133" t="s">
        <v>1039</v>
      </c>
      <c r="B2" s="134" t="s">
        <v>1040</v>
      </c>
      <c r="C2" s="135"/>
      <c r="D2" s="136" t="s">
        <v>762</v>
      </c>
      <c r="E2" s="133"/>
      <c r="F2" s="137" t="s">
        <v>1041</v>
      </c>
      <c r="G2" s="137" t="s">
        <v>763</v>
      </c>
      <c r="H2" s="138" t="n">
        <v>44544</v>
      </c>
      <c r="I2" s="133" t="s">
        <v>1374</v>
      </c>
      <c r="J2" s="139" t="n">
        <v>17</v>
      </c>
      <c r="K2" s="139" t="n">
        <v>3</v>
      </c>
      <c r="L2" s="139" t="n">
        <v>3161</v>
      </c>
      <c r="M2" s="0" t="s">
        <v>1375</v>
      </c>
      <c r="N2" s="140" t="s">
        <v>1376</v>
      </c>
    </row>
    <row r="3" customFormat="false" ht="96" hidden="false" customHeight="false" outlineLevel="0" collapsed="false">
      <c r="A3" s="141" t="s">
        <v>1042</v>
      </c>
      <c r="B3" s="141" t="s">
        <v>1043</v>
      </c>
      <c r="C3" s="142"/>
      <c r="D3" s="143" t="s">
        <v>1046</v>
      </c>
      <c r="E3" s="141"/>
      <c r="F3" s="144" t="s">
        <v>1045</v>
      </c>
      <c r="G3" s="144" t="s">
        <v>1047</v>
      </c>
      <c r="H3" s="145" t="n">
        <v>44566</v>
      </c>
      <c r="I3" s="141" t="s">
        <v>1374</v>
      </c>
      <c r="J3" s="146" t="n">
        <v>6</v>
      </c>
      <c r="K3" s="101" t="n">
        <v>3</v>
      </c>
      <c r="L3" s="101" t="n">
        <v>254</v>
      </c>
      <c r="M3" s="0" t="s">
        <v>1375</v>
      </c>
      <c r="N3" s="140" t="s">
        <v>1377</v>
      </c>
    </row>
    <row r="4" customFormat="false" ht="63.75" hidden="false" customHeight="false" outlineLevel="0" collapsed="false">
      <c r="A4" s="133" t="s">
        <v>1048</v>
      </c>
      <c r="B4" s="134" t="s">
        <v>1049</v>
      </c>
      <c r="C4" s="135"/>
      <c r="D4" s="136" t="s">
        <v>1052</v>
      </c>
      <c r="E4" s="133"/>
      <c r="F4" s="137" t="s">
        <v>1051</v>
      </c>
      <c r="G4" s="137" t="s">
        <v>1053</v>
      </c>
      <c r="H4" s="138" t="n">
        <v>44573</v>
      </c>
      <c r="I4" s="133" t="s">
        <v>1374</v>
      </c>
      <c r="J4" s="139" t="n">
        <v>9</v>
      </c>
      <c r="K4" s="139" t="n">
        <v>4</v>
      </c>
      <c r="L4" s="139" t="n">
        <v>4969</v>
      </c>
      <c r="M4" s="0" t="s">
        <v>1375</v>
      </c>
      <c r="N4" s="140" t="s">
        <v>1376</v>
      </c>
    </row>
    <row r="5" customFormat="false" ht="127.5" hidden="false" customHeight="false" outlineLevel="0" collapsed="false">
      <c r="A5" s="133" t="s">
        <v>1054</v>
      </c>
      <c r="B5" s="134" t="s">
        <v>1055</v>
      </c>
      <c r="C5" s="135"/>
      <c r="D5" s="136" t="s">
        <v>1052</v>
      </c>
      <c r="E5" s="133"/>
      <c r="F5" s="137" t="s">
        <v>1057</v>
      </c>
      <c r="G5" s="137" t="s">
        <v>1058</v>
      </c>
      <c r="H5" s="138" t="n">
        <v>44650</v>
      </c>
      <c r="I5" s="133" t="s">
        <v>1374</v>
      </c>
      <c r="J5" s="139"/>
      <c r="K5" s="139"/>
      <c r="L5" s="139"/>
      <c r="M5" s="0" t="s">
        <v>1375</v>
      </c>
      <c r="N5" s="140" t="s">
        <v>1377</v>
      </c>
    </row>
    <row r="6" customFormat="false" ht="79.5" hidden="false" customHeight="false" outlineLevel="0" collapsed="false">
      <c r="A6" s="133" t="s">
        <v>1059</v>
      </c>
      <c r="B6" s="134" t="s">
        <v>1060</v>
      </c>
      <c r="C6" s="135"/>
      <c r="D6" s="136" t="s">
        <v>1063</v>
      </c>
      <c r="E6" s="133"/>
      <c r="F6" s="137" t="s">
        <v>1062</v>
      </c>
      <c r="G6" s="137" t="s">
        <v>1064</v>
      </c>
      <c r="H6" s="138" t="n">
        <v>44810</v>
      </c>
      <c r="I6" s="133" t="s">
        <v>1374</v>
      </c>
      <c r="J6" s="139"/>
      <c r="K6" s="139" t="n">
        <v>4</v>
      </c>
      <c r="L6" s="139" t="n">
        <v>7</v>
      </c>
      <c r="M6" s="0" t="s">
        <v>1375</v>
      </c>
      <c r="N6" s="140" t="s">
        <v>1376</v>
      </c>
    </row>
    <row r="7" customFormat="false" ht="127.5" hidden="false" customHeight="false" outlineLevel="0" collapsed="false">
      <c r="A7" s="135" t="s">
        <v>408</v>
      </c>
      <c r="B7" s="147" t="s">
        <v>1020</v>
      </c>
      <c r="C7" s="148"/>
      <c r="D7" s="149" t="s">
        <v>1067</v>
      </c>
      <c r="E7" s="133"/>
      <c r="F7" s="137" t="s">
        <v>1066</v>
      </c>
      <c r="G7" s="150" t="s">
        <v>1023</v>
      </c>
      <c r="H7" s="151" t="s">
        <v>1068</v>
      </c>
      <c r="I7" s="133" t="s">
        <v>1374</v>
      </c>
      <c r="J7" s="139"/>
      <c r="K7" s="139" t="n">
        <v>5</v>
      </c>
      <c r="L7" s="139" t="n">
        <v>12</v>
      </c>
      <c r="M7" s="0" t="s">
        <v>1375</v>
      </c>
      <c r="N7" s="140" t="s">
        <v>1376</v>
      </c>
    </row>
    <row r="8" customFormat="false" ht="240" hidden="false" customHeight="false" outlineLevel="0" collapsed="false">
      <c r="A8" s="152" t="s">
        <v>1069</v>
      </c>
      <c r="B8" s="152" t="s">
        <v>1070</v>
      </c>
      <c r="C8" s="153" t="s">
        <v>1378</v>
      </c>
      <c r="D8" s="154" t="s">
        <v>439</v>
      </c>
      <c r="E8" s="155"/>
      <c r="F8" s="156" t="s">
        <v>1072</v>
      </c>
      <c r="G8" s="156" t="s">
        <v>1073</v>
      </c>
      <c r="H8" s="157" t="s">
        <v>1074</v>
      </c>
      <c r="I8" s="158" t="s">
        <v>1374</v>
      </c>
      <c r="J8" s="159"/>
      <c r="K8" s="160"/>
      <c r="L8" s="160"/>
      <c r="M8" s="0" t="s">
        <v>1375</v>
      </c>
      <c r="N8" s="140" t="s">
        <v>1376</v>
      </c>
    </row>
    <row r="9" customFormat="false" ht="99.75" hidden="false" customHeight="false" outlineLevel="0" collapsed="false">
      <c r="A9" s="141" t="s">
        <v>1075</v>
      </c>
      <c r="B9" s="141" t="s">
        <v>1076</v>
      </c>
      <c r="C9" s="142"/>
      <c r="D9" s="143" t="s">
        <v>1079</v>
      </c>
      <c r="E9" s="141"/>
      <c r="F9" s="144" t="s">
        <v>1078</v>
      </c>
      <c r="G9" s="144" t="s">
        <v>1080</v>
      </c>
      <c r="H9" s="145" t="n">
        <v>44835</v>
      </c>
      <c r="I9" s="141" t="s">
        <v>1374</v>
      </c>
      <c r="J9" s="146"/>
      <c r="K9" s="160"/>
      <c r="L9" s="160"/>
      <c r="M9" s="0" t="s">
        <v>1375</v>
      </c>
      <c r="N9" s="140" t="s">
        <v>1377</v>
      </c>
    </row>
    <row r="10" customFormat="false" ht="96" hidden="false" customHeight="false" outlineLevel="0" collapsed="false">
      <c r="A10" s="133" t="s">
        <v>1081</v>
      </c>
      <c r="B10" s="134" t="s">
        <v>1082</v>
      </c>
      <c r="C10" s="135"/>
      <c r="D10" s="136" t="s">
        <v>171</v>
      </c>
      <c r="E10" s="133"/>
      <c r="F10" s="137" t="s">
        <v>1083</v>
      </c>
      <c r="G10" s="137" t="s">
        <v>1030</v>
      </c>
      <c r="H10" s="138" t="n">
        <v>44835</v>
      </c>
      <c r="I10" s="133" t="s">
        <v>1374</v>
      </c>
      <c r="J10" s="139" t="n">
        <v>21</v>
      </c>
      <c r="K10" s="139" t="n">
        <v>2</v>
      </c>
      <c r="L10" s="139" t="n">
        <v>1861</v>
      </c>
      <c r="M10" s="0" t="s">
        <v>1375</v>
      </c>
      <c r="N10" s="140" t="s">
        <v>1376</v>
      </c>
    </row>
    <row r="11" customFormat="false" ht="79.5" hidden="false" customHeight="false" outlineLevel="0" collapsed="false">
      <c r="A11" s="161" t="s">
        <v>1084</v>
      </c>
      <c r="B11" s="162" t="s">
        <v>1032</v>
      </c>
      <c r="C11" s="163"/>
      <c r="D11" s="164" t="s">
        <v>86</v>
      </c>
      <c r="E11" s="162"/>
      <c r="F11" s="156" t="s">
        <v>1085</v>
      </c>
      <c r="G11" s="144" t="s">
        <v>1035</v>
      </c>
      <c r="H11" s="145" t="n">
        <v>44851</v>
      </c>
      <c r="I11" s="162" t="s">
        <v>1374</v>
      </c>
      <c r="J11" s="101" t="n">
        <v>2963</v>
      </c>
      <c r="K11" s="101" t="n">
        <v>47</v>
      </c>
      <c r="L11" s="101" t="n">
        <v>113000</v>
      </c>
      <c r="M11" s="0" t="s">
        <v>1375</v>
      </c>
      <c r="N11" s="140" t="s">
        <v>1376</v>
      </c>
    </row>
    <row r="12" customFormat="false" ht="96" hidden="false" customHeight="false" outlineLevel="0" collapsed="false">
      <c r="A12" s="161" t="s">
        <v>1086</v>
      </c>
      <c r="B12" s="162" t="s">
        <v>1087</v>
      </c>
      <c r="C12" s="163"/>
      <c r="D12" s="164" t="s">
        <v>1090</v>
      </c>
      <c r="E12" s="162"/>
      <c r="F12" s="163" t="s">
        <v>1089</v>
      </c>
      <c r="G12" s="156" t="s">
        <v>1091</v>
      </c>
      <c r="H12" s="145" t="s">
        <v>1092</v>
      </c>
      <c r="I12" s="162" t="s">
        <v>1374</v>
      </c>
      <c r="J12" s="165"/>
      <c r="K12" s="101" t="n">
        <v>1</v>
      </c>
      <c r="L12" s="101" t="n">
        <v>6</v>
      </c>
      <c r="M12" s="0" t="s">
        <v>1375</v>
      </c>
    </row>
    <row r="13" customFormat="false" ht="144" hidden="false" customHeight="false" outlineLevel="0" collapsed="false">
      <c r="A13" s="141" t="s">
        <v>1093</v>
      </c>
      <c r="B13" s="141" t="s">
        <v>1094</v>
      </c>
      <c r="C13" s="142"/>
      <c r="D13" s="143" t="s">
        <v>1097</v>
      </c>
      <c r="E13" s="141"/>
      <c r="F13" s="144" t="s">
        <v>1096</v>
      </c>
      <c r="G13" s="144" t="s">
        <v>1098</v>
      </c>
      <c r="H13" s="145" t="n">
        <v>44871</v>
      </c>
      <c r="I13" s="141" t="s">
        <v>1374</v>
      </c>
      <c r="J13" s="146"/>
      <c r="K13" s="101" t="n">
        <v>0</v>
      </c>
      <c r="L13" s="101"/>
      <c r="M13" s="0" t="s">
        <v>1375</v>
      </c>
    </row>
    <row r="14" customFormat="false" ht="111.75" hidden="false" customHeight="false" outlineLevel="0" collapsed="false">
      <c r="A14" s="161" t="s">
        <v>1099</v>
      </c>
      <c r="B14" s="162" t="s">
        <v>1100</v>
      </c>
      <c r="C14" s="163"/>
      <c r="D14" s="164" t="s">
        <v>1103</v>
      </c>
      <c r="E14" s="162"/>
      <c r="F14" s="156" t="s">
        <v>1102</v>
      </c>
      <c r="G14" s="163" t="s">
        <v>1104</v>
      </c>
      <c r="H14" s="145" t="n">
        <v>44881</v>
      </c>
      <c r="I14" s="162" t="s">
        <v>1379</v>
      </c>
      <c r="J14" s="166" t="n">
        <v>61</v>
      </c>
      <c r="K14" s="167" t="n">
        <v>1</v>
      </c>
      <c r="L14" s="167" t="n">
        <v>1074</v>
      </c>
      <c r="M14" s="0" t="s">
        <v>1375</v>
      </c>
    </row>
    <row r="15" customFormat="false" ht="79.5" hidden="false" customHeight="false" outlineLevel="0" collapsed="false">
      <c r="A15" s="141" t="s">
        <v>1105</v>
      </c>
      <c r="B15" s="141" t="s">
        <v>1106</v>
      </c>
      <c r="C15" s="142"/>
      <c r="D15" s="143" t="s">
        <v>1109</v>
      </c>
      <c r="E15" s="141"/>
      <c r="F15" s="144" t="s">
        <v>1108</v>
      </c>
      <c r="G15" s="144" t="s">
        <v>1110</v>
      </c>
      <c r="H15" s="168" t="s">
        <v>1111</v>
      </c>
      <c r="I15" s="141" t="s">
        <v>1374</v>
      </c>
      <c r="J15" s="146" t="n">
        <v>9</v>
      </c>
      <c r="K15" s="101" t="n">
        <v>0</v>
      </c>
      <c r="L15" s="101" t="n">
        <v>734</v>
      </c>
      <c r="M15" s="0" t="s">
        <v>1375</v>
      </c>
    </row>
    <row r="16" customFormat="false" ht="63.75" hidden="false" customHeight="false" outlineLevel="0" collapsed="false">
      <c r="A16" s="141" t="s">
        <v>1112</v>
      </c>
      <c r="B16" s="141" t="s">
        <v>1113</v>
      </c>
      <c r="C16" s="142"/>
      <c r="D16" s="143" t="s">
        <v>1117</v>
      </c>
      <c r="E16" s="141" t="s">
        <v>1380</v>
      </c>
      <c r="F16" s="144" t="s">
        <v>1115</v>
      </c>
      <c r="G16" s="144" t="s">
        <v>1118</v>
      </c>
      <c r="H16" s="169" t="s">
        <v>1119</v>
      </c>
      <c r="I16" s="141" t="s">
        <v>1374</v>
      </c>
      <c r="J16" s="146"/>
      <c r="K16" s="101"/>
      <c r="L16" s="101" t="n">
        <v>439</v>
      </c>
      <c r="M16" s="0" t="s">
        <v>1375</v>
      </c>
    </row>
    <row r="17" customFormat="false" ht="96" hidden="false" customHeight="false" outlineLevel="0" collapsed="false">
      <c r="A17" s="141" t="s">
        <v>1120</v>
      </c>
      <c r="B17" s="141" t="s">
        <v>1121</v>
      </c>
      <c r="C17" s="142"/>
      <c r="D17" s="143" t="s">
        <v>1124</v>
      </c>
      <c r="E17" s="141"/>
      <c r="F17" s="144" t="s">
        <v>1123</v>
      </c>
      <c r="G17" s="144" t="s">
        <v>1125</v>
      </c>
      <c r="H17" s="145" t="s">
        <v>1126</v>
      </c>
      <c r="I17" s="141" t="s">
        <v>1374</v>
      </c>
      <c r="J17" s="146" t="n">
        <v>9</v>
      </c>
      <c r="K17" s="101" t="n">
        <v>0</v>
      </c>
      <c r="L17" s="101" t="n">
        <v>1721</v>
      </c>
      <c r="M17" s="0" t="s">
        <v>1375</v>
      </c>
    </row>
    <row r="18" customFormat="false" ht="96" hidden="false" customHeight="false" outlineLevel="0" collapsed="false">
      <c r="A18" s="141" t="s">
        <v>1127</v>
      </c>
      <c r="B18" s="141" t="s">
        <v>1128</v>
      </c>
      <c r="C18" s="142"/>
      <c r="D18" s="143" t="s">
        <v>171</v>
      </c>
      <c r="E18" s="141" t="s">
        <v>1381</v>
      </c>
      <c r="F18" s="144" t="s">
        <v>1130</v>
      </c>
      <c r="G18" s="144" t="s">
        <v>1131</v>
      </c>
      <c r="H18" s="169" t="n">
        <v>44896</v>
      </c>
      <c r="I18" s="141" t="s">
        <v>1374</v>
      </c>
      <c r="J18" s="146" t="n">
        <v>61</v>
      </c>
      <c r="K18" s="101" t="n">
        <v>1</v>
      </c>
      <c r="L18" s="101" t="n">
        <v>1849</v>
      </c>
      <c r="M18" s="0" t="s">
        <v>1375</v>
      </c>
    </row>
    <row r="19" customFormat="false" ht="79.5" hidden="false" customHeight="false" outlineLevel="0" collapsed="false">
      <c r="A19" s="170" t="s">
        <v>1132</v>
      </c>
      <c r="B19" s="170" t="s">
        <v>1133</v>
      </c>
      <c r="C19" s="142"/>
      <c r="D19" s="143" t="s">
        <v>446</v>
      </c>
      <c r="E19" s="141"/>
      <c r="F19" s="144" t="s">
        <v>1135</v>
      </c>
      <c r="G19" s="144" t="s">
        <v>1136</v>
      </c>
      <c r="H19" s="145" t="s">
        <v>1137</v>
      </c>
      <c r="I19" s="141" t="s">
        <v>1374</v>
      </c>
      <c r="J19" s="171"/>
      <c r="K19" s="167" t="n">
        <v>2</v>
      </c>
      <c r="L19" s="167" t="n">
        <v>22</v>
      </c>
      <c r="M19" s="0" t="s">
        <v>1375</v>
      </c>
    </row>
    <row r="20" customFormat="false" ht="79.5" hidden="false" customHeight="false" outlineLevel="0" collapsed="false">
      <c r="A20" s="161" t="s">
        <v>1059</v>
      </c>
      <c r="B20" s="162" t="s">
        <v>1138</v>
      </c>
      <c r="C20" s="163"/>
      <c r="D20" s="164" t="s">
        <v>1141</v>
      </c>
      <c r="E20" s="162"/>
      <c r="F20" s="156" t="s">
        <v>1140</v>
      </c>
      <c r="G20" s="137" t="s">
        <v>1142</v>
      </c>
      <c r="H20" s="145" t="n">
        <v>44926</v>
      </c>
      <c r="I20" s="162" t="s">
        <v>1374</v>
      </c>
      <c r="J20" s="165" t="n">
        <v>12</v>
      </c>
      <c r="K20" s="160" t="n">
        <v>1</v>
      </c>
      <c r="L20" s="160" t="n">
        <v>1172</v>
      </c>
      <c r="M20" s="0" t="s">
        <v>1375</v>
      </c>
    </row>
    <row r="21" customFormat="false" ht="96" hidden="false" customHeight="false" outlineLevel="0" collapsed="false">
      <c r="A21" s="161" t="s">
        <v>1143</v>
      </c>
      <c r="B21" s="162" t="s">
        <v>1144</v>
      </c>
      <c r="C21" s="163"/>
      <c r="D21" s="164" t="s">
        <v>1148</v>
      </c>
      <c r="E21" s="162" t="s">
        <v>39</v>
      </c>
      <c r="F21" s="156" t="s">
        <v>1146</v>
      </c>
      <c r="G21" s="144" t="s">
        <v>1149</v>
      </c>
      <c r="H21" s="145" t="n">
        <v>44950</v>
      </c>
      <c r="I21" s="162" t="s">
        <v>1374</v>
      </c>
      <c r="J21" s="165" t="n">
        <v>5</v>
      </c>
      <c r="K21" s="101"/>
      <c r="L21" s="101" t="n">
        <v>5109</v>
      </c>
      <c r="M21" s="0" t="s">
        <v>1375</v>
      </c>
    </row>
    <row r="22" customFormat="false" ht="63.75" hidden="false" customHeight="false" outlineLevel="0" collapsed="false">
      <c r="A22" s="133" t="s">
        <v>1150</v>
      </c>
      <c r="B22" s="134" t="s">
        <v>1151</v>
      </c>
      <c r="C22" s="135"/>
      <c r="D22" s="136" t="s">
        <v>1154</v>
      </c>
      <c r="E22" s="133"/>
      <c r="F22" s="137" t="s">
        <v>1153</v>
      </c>
      <c r="G22" s="137" t="s">
        <v>1155</v>
      </c>
      <c r="H22" s="138" t="n">
        <v>44956</v>
      </c>
      <c r="I22" s="133" t="s">
        <v>1374</v>
      </c>
      <c r="J22" s="139" t="n">
        <v>1892</v>
      </c>
      <c r="K22" s="139" t="n">
        <v>39</v>
      </c>
      <c r="L22" s="139" t="n">
        <v>51000</v>
      </c>
      <c r="M22" s="0" t="s">
        <v>1375</v>
      </c>
    </row>
    <row r="23" customFormat="false" ht="31.5" hidden="false" customHeight="false" outlineLevel="0" collapsed="false">
      <c r="A23" s="133" t="s">
        <v>1156</v>
      </c>
      <c r="B23" s="134" t="s">
        <v>1157</v>
      </c>
      <c r="C23" s="135"/>
      <c r="D23" s="136" t="s">
        <v>1382</v>
      </c>
      <c r="E23" s="133"/>
      <c r="F23" s="137" t="s">
        <v>1159</v>
      </c>
      <c r="G23" s="137" t="s">
        <v>1161</v>
      </c>
      <c r="H23" s="138" t="n">
        <v>44956</v>
      </c>
      <c r="I23" s="133" t="s">
        <v>1374</v>
      </c>
      <c r="J23" s="139" t="n">
        <v>10</v>
      </c>
      <c r="K23" s="139" t="n">
        <v>1</v>
      </c>
      <c r="L23" s="139" t="n">
        <v>476</v>
      </c>
      <c r="M23" s="0" t="s">
        <v>1375</v>
      </c>
    </row>
    <row r="24" customFormat="false" ht="79.5" hidden="false" customHeight="false" outlineLevel="0" collapsed="false">
      <c r="A24" s="161" t="s">
        <v>1162</v>
      </c>
      <c r="B24" s="162" t="s">
        <v>1163</v>
      </c>
      <c r="C24" s="163"/>
      <c r="D24" s="164" t="s">
        <v>1241</v>
      </c>
      <c r="E24" s="162"/>
      <c r="F24" s="156" t="s">
        <v>1165</v>
      </c>
      <c r="G24" s="163" t="s">
        <v>1167</v>
      </c>
      <c r="H24" s="169" t="n">
        <v>44960</v>
      </c>
      <c r="I24" s="162" t="s">
        <v>1374</v>
      </c>
      <c r="J24" s="165" t="n">
        <v>257</v>
      </c>
      <c r="K24" s="160" t="n">
        <v>2</v>
      </c>
      <c r="L24" s="160" t="n">
        <v>5632</v>
      </c>
      <c r="M24" s="0" t="s">
        <v>1375</v>
      </c>
    </row>
    <row r="25" customFormat="false" ht="175.5" hidden="false" customHeight="false" outlineLevel="0" collapsed="false">
      <c r="A25" s="172" t="s">
        <v>1168</v>
      </c>
      <c r="B25" s="141" t="s">
        <v>1169</v>
      </c>
      <c r="C25" s="142"/>
      <c r="D25" s="143" t="s">
        <v>1172</v>
      </c>
      <c r="E25" s="141"/>
      <c r="F25" s="144" t="s">
        <v>1171</v>
      </c>
      <c r="G25" s="144" t="s">
        <v>1173</v>
      </c>
      <c r="H25" s="145" t="n">
        <v>44963</v>
      </c>
      <c r="I25" s="141" t="s">
        <v>1374</v>
      </c>
      <c r="J25" s="146" t="n">
        <v>37</v>
      </c>
      <c r="K25" s="160" t="n">
        <v>0</v>
      </c>
      <c r="L25" s="160" t="n">
        <v>1377</v>
      </c>
      <c r="M25" s="0" t="s">
        <v>1375</v>
      </c>
    </row>
    <row r="26" customFormat="false" ht="79.5" hidden="false" customHeight="false" outlineLevel="0" collapsed="false">
      <c r="A26" s="161" t="s">
        <v>1174</v>
      </c>
      <c r="B26" s="162" t="s">
        <v>1175</v>
      </c>
      <c r="C26" s="163"/>
      <c r="D26" s="164" t="s">
        <v>213</v>
      </c>
      <c r="E26" s="162"/>
      <c r="F26" s="156" t="s">
        <v>1177</v>
      </c>
      <c r="G26" s="163" t="s">
        <v>1178</v>
      </c>
      <c r="H26" s="169" t="n">
        <v>44984</v>
      </c>
      <c r="I26" s="162" t="s">
        <v>1374</v>
      </c>
      <c r="J26" s="165" t="n">
        <v>116</v>
      </c>
      <c r="K26" s="101" t="n">
        <v>1</v>
      </c>
      <c r="L26" s="101" t="n">
        <v>4630</v>
      </c>
      <c r="M26" s="0" t="s">
        <v>1375</v>
      </c>
    </row>
    <row r="27" customFormat="false" ht="79.5" hidden="false" customHeight="false" outlineLevel="0" collapsed="false">
      <c r="A27" s="141" t="s">
        <v>1179</v>
      </c>
      <c r="B27" s="141" t="s">
        <v>1180</v>
      </c>
      <c r="C27" s="142"/>
      <c r="D27" s="143" t="s">
        <v>1183</v>
      </c>
      <c r="E27" s="141"/>
      <c r="F27" s="144" t="s">
        <v>1182</v>
      </c>
      <c r="G27" s="144" t="s">
        <v>1184</v>
      </c>
      <c r="H27" s="145" t="n">
        <v>44984</v>
      </c>
      <c r="I27" s="141" t="s">
        <v>1374</v>
      </c>
      <c r="J27" s="146"/>
      <c r="K27" s="160" t="n">
        <v>1</v>
      </c>
      <c r="L27" s="160" t="n">
        <v>12</v>
      </c>
      <c r="M27" s="0" t="s">
        <v>1375</v>
      </c>
    </row>
    <row r="28" customFormat="false" ht="96" hidden="false" customHeight="false" outlineLevel="0" collapsed="false">
      <c r="A28" s="141" t="s">
        <v>1185</v>
      </c>
      <c r="B28" s="141" t="s">
        <v>1186</v>
      </c>
      <c r="C28" s="142"/>
      <c r="D28" s="143" t="s">
        <v>1189</v>
      </c>
      <c r="E28" s="141"/>
      <c r="F28" s="144" t="s">
        <v>1188</v>
      </c>
      <c r="G28" s="144" t="s">
        <v>1190</v>
      </c>
      <c r="H28" s="145" t="n">
        <v>44987</v>
      </c>
      <c r="I28" s="141" t="s">
        <v>1374</v>
      </c>
      <c r="J28" s="146" t="n">
        <v>82</v>
      </c>
      <c r="K28" s="101" t="s">
        <v>1383</v>
      </c>
      <c r="L28" s="101" t="n">
        <v>2384</v>
      </c>
      <c r="M28" s="0" t="s">
        <v>1375</v>
      </c>
    </row>
    <row r="29" customFormat="false" ht="63.75" hidden="false" customHeight="false" outlineLevel="0" collapsed="false">
      <c r="A29" s="133" t="s">
        <v>1191</v>
      </c>
      <c r="B29" s="134" t="s">
        <v>1192</v>
      </c>
      <c r="C29" s="135"/>
      <c r="D29" s="136" t="s">
        <v>1052</v>
      </c>
      <c r="E29" s="133"/>
      <c r="F29" s="137" t="s">
        <v>1194</v>
      </c>
      <c r="G29" s="137" t="s">
        <v>1195</v>
      </c>
      <c r="H29" s="138" t="n">
        <v>44994</v>
      </c>
      <c r="I29" s="133" t="s">
        <v>1374</v>
      </c>
      <c r="J29" s="139" t="n">
        <v>3</v>
      </c>
      <c r="K29" s="139"/>
      <c r="L29" s="139" t="n">
        <v>338</v>
      </c>
      <c r="M29" s="0" t="s">
        <v>1375</v>
      </c>
    </row>
    <row r="30" customFormat="false" ht="192" hidden="false" customHeight="false" outlineLevel="0" collapsed="false">
      <c r="A30" s="141" t="s">
        <v>1196</v>
      </c>
      <c r="B30" s="141" t="s">
        <v>1197</v>
      </c>
      <c r="C30" s="142"/>
      <c r="D30" s="143" t="s">
        <v>176</v>
      </c>
      <c r="E30" s="141"/>
      <c r="F30" s="144" t="s">
        <v>1199</v>
      </c>
      <c r="G30" s="144" t="s">
        <v>1200</v>
      </c>
      <c r="H30" s="168" t="s">
        <v>1201</v>
      </c>
      <c r="I30" s="141" t="s">
        <v>1374</v>
      </c>
      <c r="J30" s="146" t="n">
        <v>69</v>
      </c>
      <c r="K30" s="160" t="n">
        <v>0</v>
      </c>
      <c r="L30" s="160" t="n">
        <v>1524</v>
      </c>
      <c r="M30" s="0" t="s">
        <v>1375</v>
      </c>
    </row>
    <row r="31" customFormat="false" ht="159.75" hidden="false" customHeight="false" outlineLevel="0" collapsed="false">
      <c r="A31" s="141" t="s">
        <v>1202</v>
      </c>
      <c r="B31" s="141" t="s">
        <v>1203</v>
      </c>
      <c r="C31" s="142" t="n">
        <v>1</v>
      </c>
      <c r="D31" s="143" t="s">
        <v>937</v>
      </c>
      <c r="E31" s="141"/>
      <c r="F31" s="144" t="s">
        <v>1205</v>
      </c>
      <c r="G31" s="144" t="s">
        <v>1206</v>
      </c>
      <c r="H31" s="169" t="s">
        <v>1207</v>
      </c>
      <c r="I31" s="141" t="s">
        <v>1374</v>
      </c>
      <c r="J31" s="146"/>
      <c r="K31" s="101" t="n">
        <v>1</v>
      </c>
      <c r="L31" s="101" t="n">
        <v>589</v>
      </c>
      <c r="M31" s="0" t="s">
        <v>1375</v>
      </c>
    </row>
    <row r="32" customFormat="false" ht="48" hidden="false" customHeight="false" outlineLevel="0" collapsed="false">
      <c r="A32" s="161" t="s">
        <v>1208</v>
      </c>
      <c r="B32" s="162" t="s">
        <v>1209</v>
      </c>
      <c r="C32" s="163"/>
      <c r="D32" s="164" t="s">
        <v>1211</v>
      </c>
      <c r="E32" s="162" t="s">
        <v>39</v>
      </c>
      <c r="F32" s="156" t="s">
        <v>1210</v>
      </c>
      <c r="G32" s="137" t="s">
        <v>1212</v>
      </c>
      <c r="H32" s="169" t="n">
        <v>45016</v>
      </c>
      <c r="I32" s="162"/>
      <c r="J32" s="165"/>
      <c r="K32" s="160"/>
      <c r="L32" s="160"/>
      <c r="M32" s="0" t="s">
        <v>1375</v>
      </c>
    </row>
    <row r="33" customFormat="false" ht="48" hidden="false" customHeight="false" outlineLevel="0" collapsed="false">
      <c r="A33" s="161" t="s">
        <v>516</v>
      </c>
      <c r="B33" s="162" t="s">
        <v>1213</v>
      </c>
      <c r="C33" s="163"/>
      <c r="D33" s="164" t="s">
        <v>1216</v>
      </c>
      <c r="E33" s="162"/>
      <c r="F33" s="163" t="s">
        <v>1215</v>
      </c>
      <c r="G33" s="173" t="s">
        <v>1217</v>
      </c>
      <c r="H33" s="145" t="n">
        <v>45016</v>
      </c>
      <c r="I33" s="162" t="s">
        <v>1374</v>
      </c>
      <c r="J33" s="166" t="n">
        <v>14</v>
      </c>
      <c r="K33" s="167" t="n">
        <v>0</v>
      </c>
      <c r="L33" s="167" t="n">
        <v>873</v>
      </c>
      <c r="M33" s="0" t="s">
        <v>1375</v>
      </c>
    </row>
    <row r="34" customFormat="false" ht="223.5" hidden="false" customHeight="false" outlineLevel="0" collapsed="false">
      <c r="A34" s="141" t="s">
        <v>1218</v>
      </c>
      <c r="B34" s="141" t="s">
        <v>1219</v>
      </c>
      <c r="C34" s="142"/>
      <c r="D34" s="143" t="s">
        <v>1222</v>
      </c>
      <c r="E34" s="141"/>
      <c r="F34" s="144" t="s">
        <v>1221</v>
      </c>
      <c r="G34" s="144" t="s">
        <v>1223</v>
      </c>
      <c r="H34" s="145" t="n">
        <v>45022</v>
      </c>
      <c r="I34" s="141" t="s">
        <v>1374</v>
      </c>
      <c r="J34" s="146" t="n">
        <v>52</v>
      </c>
      <c r="K34" s="160" t="n">
        <v>1</v>
      </c>
      <c r="L34" s="160" t="n">
        <v>1648</v>
      </c>
      <c r="M34" s="0" t="s">
        <v>1375</v>
      </c>
    </row>
    <row r="35" customFormat="false" ht="96" hidden="false" customHeight="false" outlineLevel="0" collapsed="false">
      <c r="A35" s="174" t="s">
        <v>1224</v>
      </c>
      <c r="B35" s="141" t="s">
        <v>1225</v>
      </c>
      <c r="C35" s="142"/>
      <c r="D35" s="143" t="s">
        <v>1228</v>
      </c>
      <c r="E35" s="141"/>
      <c r="F35" s="144" t="s">
        <v>1227</v>
      </c>
      <c r="G35" s="144" t="s">
        <v>1229</v>
      </c>
      <c r="H35" s="175" t="s">
        <v>1230</v>
      </c>
      <c r="I35" s="141" t="s">
        <v>1374</v>
      </c>
      <c r="J35" s="146" t="n">
        <v>91</v>
      </c>
      <c r="K35" s="101"/>
      <c r="L35" s="101" t="n">
        <v>581</v>
      </c>
      <c r="M35" s="0" t="s">
        <v>1375</v>
      </c>
    </row>
    <row r="36" customFormat="false" ht="96" hidden="false" customHeight="false" outlineLevel="0" collapsed="false">
      <c r="A36" s="158" t="s">
        <v>1231</v>
      </c>
      <c r="B36" s="152" t="s">
        <v>1232</v>
      </c>
      <c r="C36" s="142"/>
      <c r="D36" s="176" t="s">
        <v>1235</v>
      </c>
      <c r="E36" s="177"/>
      <c r="F36" s="144" t="s">
        <v>1234</v>
      </c>
      <c r="G36" s="144" t="s">
        <v>1236</v>
      </c>
      <c r="H36" s="145" t="n">
        <v>45055</v>
      </c>
      <c r="I36" s="141" t="s">
        <v>1374</v>
      </c>
      <c r="J36" s="146" t="n">
        <v>732</v>
      </c>
      <c r="K36" s="101"/>
      <c r="L36" s="101" t="n">
        <v>6492</v>
      </c>
      <c r="M36" s="0" t="s">
        <v>1375</v>
      </c>
    </row>
    <row r="37" customFormat="false" ht="63.75" hidden="false" customHeight="false" outlineLevel="0" collapsed="false">
      <c r="A37" s="161" t="s">
        <v>1237</v>
      </c>
      <c r="B37" s="162" t="s">
        <v>1238</v>
      </c>
      <c r="C37" s="163"/>
      <c r="D37" s="164" t="s">
        <v>1241</v>
      </c>
      <c r="E37" s="178"/>
      <c r="F37" s="179" t="s">
        <v>1240</v>
      </c>
      <c r="G37" s="180" t="s">
        <v>1242</v>
      </c>
      <c r="H37" s="181" t="n">
        <v>45065</v>
      </c>
      <c r="I37" s="178" t="s">
        <v>1374</v>
      </c>
      <c r="J37" s="165" t="n">
        <v>65</v>
      </c>
      <c r="K37" s="160"/>
      <c r="L37" s="160" t="n">
        <v>4909</v>
      </c>
      <c r="M37" s="0" t="s">
        <v>1375</v>
      </c>
    </row>
    <row r="38" customFormat="false" ht="96" hidden="false" customHeight="false" outlineLevel="0" collapsed="false">
      <c r="A38" s="135" t="s">
        <v>408</v>
      </c>
      <c r="B38" s="182" t="s">
        <v>1243</v>
      </c>
      <c r="C38" s="148"/>
      <c r="D38" s="136" t="s">
        <v>1246</v>
      </c>
      <c r="E38" s="135"/>
      <c r="F38" s="137" t="s">
        <v>1245</v>
      </c>
      <c r="G38" s="137" t="s">
        <v>1247</v>
      </c>
      <c r="H38" s="138" t="n">
        <v>45070</v>
      </c>
      <c r="I38" s="135" t="s">
        <v>1374</v>
      </c>
      <c r="J38" s="183"/>
      <c r="K38" s="139"/>
      <c r="L38" s="139" t="n">
        <v>9</v>
      </c>
      <c r="M38" s="0" t="s">
        <v>1375</v>
      </c>
    </row>
    <row r="39" customFormat="false" ht="63.75" hidden="false" customHeight="false" outlineLevel="0" collapsed="false">
      <c r="A39" s="161" t="s">
        <v>1248</v>
      </c>
      <c r="B39" s="162" t="s">
        <v>1249</v>
      </c>
      <c r="C39" s="163"/>
      <c r="D39" s="164" t="s">
        <v>1251</v>
      </c>
      <c r="E39" s="184"/>
      <c r="F39" s="185"/>
      <c r="G39" s="186" t="s">
        <v>1252</v>
      </c>
      <c r="H39" s="187" t="n">
        <v>45078</v>
      </c>
      <c r="I39" s="184" t="s">
        <v>1374</v>
      </c>
      <c r="J39" s="165"/>
      <c r="K39" s="160"/>
      <c r="L39" s="160"/>
      <c r="M39" s="0" t="s">
        <v>1375</v>
      </c>
    </row>
    <row r="40" customFormat="false" ht="63.75" hidden="false" customHeight="false" outlineLevel="0" collapsed="false">
      <c r="A40" s="133" t="s">
        <v>408</v>
      </c>
      <c r="B40" s="134" t="s">
        <v>1253</v>
      </c>
      <c r="C40" s="135"/>
      <c r="D40" s="136" t="s">
        <v>1256</v>
      </c>
      <c r="E40" s="133"/>
      <c r="F40" s="137" t="s">
        <v>1255</v>
      </c>
      <c r="G40" s="186" t="s">
        <v>1257</v>
      </c>
      <c r="H40" s="188" t="n">
        <v>45078</v>
      </c>
      <c r="I40" s="133" t="s">
        <v>1374</v>
      </c>
      <c r="J40" s="139" t="n">
        <v>14</v>
      </c>
      <c r="K40" s="139"/>
      <c r="L40" s="139" t="n">
        <v>343</v>
      </c>
      <c r="M40" s="0" t="s">
        <v>1375</v>
      </c>
    </row>
    <row r="41" customFormat="false" ht="79.5" hidden="false" customHeight="false" outlineLevel="0" collapsed="false">
      <c r="A41" s="141" t="s">
        <v>1258</v>
      </c>
      <c r="B41" s="141" t="s">
        <v>1259</v>
      </c>
      <c r="C41" s="142"/>
      <c r="D41" s="143" t="s">
        <v>1262</v>
      </c>
      <c r="E41" s="141"/>
      <c r="F41" s="144" t="s">
        <v>1261</v>
      </c>
      <c r="G41" s="144" t="s">
        <v>1263</v>
      </c>
      <c r="H41" s="181" t="n">
        <v>45083</v>
      </c>
      <c r="I41" s="141" t="s">
        <v>1374</v>
      </c>
      <c r="J41" s="146"/>
      <c r="K41" s="101"/>
      <c r="L41" s="101"/>
      <c r="M41" s="0" t="s">
        <v>1375</v>
      </c>
    </row>
    <row r="42" customFormat="false" ht="79.5" hidden="false" customHeight="false" outlineLevel="0" collapsed="false">
      <c r="A42" s="133" t="s">
        <v>408</v>
      </c>
      <c r="B42" s="134" t="s">
        <v>1264</v>
      </c>
      <c r="C42" s="135"/>
      <c r="D42" s="136" t="s">
        <v>1267</v>
      </c>
      <c r="E42" s="133"/>
      <c r="F42" s="137" t="s">
        <v>1266</v>
      </c>
      <c r="G42" s="137" t="s">
        <v>1268</v>
      </c>
      <c r="H42" s="188" t="n">
        <v>45083</v>
      </c>
      <c r="I42" s="133" t="s">
        <v>1374</v>
      </c>
      <c r="J42" s="139" t="n">
        <v>39</v>
      </c>
      <c r="K42" s="139"/>
      <c r="L42" s="139" t="n">
        <v>667</v>
      </c>
      <c r="M42" s="0" t="s">
        <v>1375</v>
      </c>
    </row>
    <row r="43" customFormat="false" ht="111.75" hidden="false" customHeight="false" outlineLevel="0" collapsed="false">
      <c r="A43" s="161" t="s">
        <v>516</v>
      </c>
      <c r="B43" s="162" t="s">
        <v>1269</v>
      </c>
      <c r="C43" s="163"/>
      <c r="D43" s="164" t="s">
        <v>176</v>
      </c>
      <c r="E43" s="162"/>
      <c r="F43" s="163" t="s">
        <v>1271</v>
      </c>
      <c r="G43" s="137" t="s">
        <v>1272</v>
      </c>
      <c r="H43" s="181" t="n">
        <v>45084</v>
      </c>
      <c r="I43" s="162" t="s">
        <v>1374</v>
      </c>
      <c r="J43" s="166" t="n">
        <v>70</v>
      </c>
      <c r="K43" s="167" t="n">
        <v>0</v>
      </c>
      <c r="L43" s="167" t="n">
        <v>618</v>
      </c>
      <c r="M43" s="0" t="s">
        <v>1375</v>
      </c>
    </row>
    <row r="44" customFormat="false" ht="96" hidden="false" customHeight="false" outlineLevel="0" collapsed="false">
      <c r="A44" s="161" t="s">
        <v>1086</v>
      </c>
      <c r="B44" s="162" t="s">
        <v>1273</v>
      </c>
      <c r="C44" s="163"/>
      <c r="D44" s="164" t="s">
        <v>1276</v>
      </c>
      <c r="E44" s="162"/>
      <c r="F44" s="163" t="s">
        <v>1275</v>
      </c>
      <c r="G44" s="189" t="s">
        <v>1277</v>
      </c>
      <c r="H44" s="187" t="n">
        <v>45098</v>
      </c>
      <c r="I44" s="162" t="s">
        <v>1374</v>
      </c>
      <c r="J44" s="165"/>
      <c r="K44" s="101" t="n">
        <v>1</v>
      </c>
      <c r="L44" s="101" t="n">
        <v>486</v>
      </c>
      <c r="M44" s="0" t="s">
        <v>1375</v>
      </c>
    </row>
    <row r="45" customFormat="false" ht="111.75" hidden="false" customHeight="false" outlineLevel="0" collapsed="false">
      <c r="A45" s="161" t="s">
        <v>1059</v>
      </c>
      <c r="B45" s="162" t="s">
        <v>1278</v>
      </c>
      <c r="C45" s="163"/>
      <c r="D45" s="164" t="s">
        <v>176</v>
      </c>
      <c r="E45" s="162"/>
      <c r="F45" s="163" t="s">
        <v>1280</v>
      </c>
      <c r="G45" s="190" t="s">
        <v>1281</v>
      </c>
      <c r="H45" s="187" t="n">
        <v>45104</v>
      </c>
      <c r="I45" s="162" t="s">
        <v>1374</v>
      </c>
      <c r="J45" s="165" t="n">
        <v>15</v>
      </c>
      <c r="K45" s="160" t="n">
        <v>0</v>
      </c>
      <c r="L45" s="160" t="n">
        <v>160</v>
      </c>
      <c r="M45" s="0" t="s">
        <v>1375</v>
      </c>
    </row>
    <row r="46" customFormat="false" ht="111.75" hidden="false" customHeight="false" outlineLevel="0" collapsed="false">
      <c r="A46" s="161" t="s">
        <v>1086</v>
      </c>
      <c r="B46" s="162" t="s">
        <v>1282</v>
      </c>
      <c r="C46" s="163"/>
      <c r="D46" s="164" t="s">
        <v>1285</v>
      </c>
      <c r="E46" s="162"/>
      <c r="F46" s="156" t="s">
        <v>1284</v>
      </c>
      <c r="G46" s="190" t="s">
        <v>1286</v>
      </c>
      <c r="H46" s="181" t="n">
        <v>45107</v>
      </c>
      <c r="I46" s="162" t="s">
        <v>1374</v>
      </c>
      <c r="J46" s="166" t="n">
        <v>3</v>
      </c>
      <c r="K46" s="90" t="n">
        <v>0</v>
      </c>
      <c r="L46" s="90" t="n">
        <v>385</v>
      </c>
      <c r="M46" s="0" t="s">
        <v>1375</v>
      </c>
    </row>
    <row r="47" customFormat="false" ht="79.5" hidden="false" customHeight="false" outlineLevel="0" collapsed="false">
      <c r="A47" s="161" t="s">
        <v>1287</v>
      </c>
      <c r="B47" s="162" t="s">
        <v>1288</v>
      </c>
      <c r="C47" s="163"/>
      <c r="D47" s="164" t="s">
        <v>44</v>
      </c>
      <c r="E47" s="162"/>
      <c r="F47" s="156" t="s">
        <v>1290</v>
      </c>
      <c r="G47" s="156" t="s">
        <v>1291</v>
      </c>
      <c r="H47" s="145" t="n">
        <v>45120</v>
      </c>
      <c r="I47" s="162" t="s">
        <v>1374</v>
      </c>
      <c r="J47" s="165" t="n">
        <v>1245</v>
      </c>
      <c r="K47" s="101" t="n">
        <v>3</v>
      </c>
      <c r="L47" s="101" t="n">
        <v>7475</v>
      </c>
      <c r="M47" s="0" t="s">
        <v>1375</v>
      </c>
    </row>
    <row r="48" customFormat="false" ht="111.75" hidden="false" customHeight="false" outlineLevel="0" collapsed="false">
      <c r="A48" s="133" t="s">
        <v>516</v>
      </c>
      <c r="B48" s="134" t="s">
        <v>1292</v>
      </c>
      <c r="C48" s="135"/>
      <c r="D48" s="136" t="s">
        <v>734</v>
      </c>
      <c r="E48" s="133"/>
      <c r="F48" s="137" t="s">
        <v>1294</v>
      </c>
      <c r="G48" s="137" t="s">
        <v>1295</v>
      </c>
      <c r="H48" s="138" t="n">
        <v>45154</v>
      </c>
      <c r="I48" s="133" t="s">
        <v>1374</v>
      </c>
      <c r="J48" s="90"/>
      <c r="K48" s="167" t="n">
        <v>0</v>
      </c>
      <c r="L48" s="167" t="n">
        <v>194</v>
      </c>
      <c r="M48" s="0" t="s">
        <v>1375</v>
      </c>
    </row>
    <row r="49" customFormat="false" ht="111.75" hidden="false" customHeight="false" outlineLevel="0" collapsed="false">
      <c r="A49" s="161" t="s">
        <v>1086</v>
      </c>
      <c r="B49" s="162" t="s">
        <v>1296</v>
      </c>
      <c r="C49" s="163"/>
      <c r="D49" s="164" t="s">
        <v>301</v>
      </c>
      <c r="E49" s="162"/>
      <c r="F49" s="156"/>
      <c r="G49" s="190" t="s">
        <v>1298</v>
      </c>
      <c r="H49" s="169" t="n">
        <v>45155</v>
      </c>
      <c r="I49" s="162"/>
      <c r="J49" s="165" t="n">
        <v>7</v>
      </c>
      <c r="K49" s="101"/>
      <c r="L49" s="101" t="n">
        <v>976</v>
      </c>
      <c r="M49" s="0" t="s">
        <v>1375</v>
      </c>
    </row>
    <row r="50" customFormat="false" ht="127.5" hidden="false" customHeight="false" outlineLevel="0" collapsed="false">
      <c r="A50" s="134" t="s">
        <v>1299</v>
      </c>
      <c r="B50" s="152" t="s">
        <v>1300</v>
      </c>
      <c r="C50" s="173"/>
      <c r="D50" s="191" t="s">
        <v>1303</v>
      </c>
      <c r="E50" s="155"/>
      <c r="F50" s="137" t="s">
        <v>1302</v>
      </c>
      <c r="G50" s="137" t="s">
        <v>1304</v>
      </c>
      <c r="H50" s="192" t="n">
        <v>45181</v>
      </c>
      <c r="I50" s="155" t="s">
        <v>1374</v>
      </c>
      <c r="J50" s="167" t="n">
        <v>1</v>
      </c>
      <c r="K50" s="167"/>
      <c r="L50" s="167" t="n">
        <v>183</v>
      </c>
      <c r="M50" s="0" t="s">
        <v>1375</v>
      </c>
    </row>
    <row r="51" customFormat="false" ht="79.5" hidden="false" customHeight="false" outlineLevel="0" collapsed="false">
      <c r="A51" s="133" t="s">
        <v>1305</v>
      </c>
      <c r="B51" s="152" t="s">
        <v>1306</v>
      </c>
      <c r="C51" s="173"/>
      <c r="D51" s="193" t="s">
        <v>63</v>
      </c>
      <c r="E51" s="155"/>
      <c r="F51" s="137" t="s">
        <v>1308</v>
      </c>
      <c r="G51" s="173" t="s">
        <v>1309</v>
      </c>
      <c r="H51" s="192" t="n">
        <v>45182</v>
      </c>
      <c r="I51" s="155" t="s">
        <v>1374</v>
      </c>
      <c r="J51" s="167" t="n">
        <v>9</v>
      </c>
      <c r="K51" s="167" t="n">
        <v>0</v>
      </c>
      <c r="L51" s="167" t="n">
        <v>423</v>
      </c>
      <c r="M51" s="0" t="s">
        <v>1375</v>
      </c>
    </row>
    <row r="52" customFormat="false" ht="79.5" hidden="false" customHeight="false" outlineLevel="0" collapsed="false">
      <c r="A52" s="135" t="s">
        <v>1310</v>
      </c>
      <c r="B52" s="147" t="s">
        <v>1311</v>
      </c>
      <c r="C52" s="148"/>
      <c r="D52" s="136" t="s">
        <v>1314</v>
      </c>
      <c r="E52" s="133" t="s">
        <v>20</v>
      </c>
      <c r="F52" s="137" t="s">
        <v>1313</v>
      </c>
      <c r="G52" s="150" t="s">
        <v>1315</v>
      </c>
      <c r="H52" s="151" t="s">
        <v>1316</v>
      </c>
      <c r="I52" s="133" t="s">
        <v>1374</v>
      </c>
      <c r="J52" s="139"/>
      <c r="K52" s="139"/>
      <c r="L52" s="139"/>
      <c r="M52" s="0" t="s">
        <v>1375</v>
      </c>
    </row>
  </sheetData>
  <hyperlinks>
    <hyperlink ref="G2" r:id="rId1" display="https://doi.org/10.1093/sf/soab135"/>
    <hyperlink ref="F3" r:id="rId2" display="Invited Commentary: Stop Analyzing Suicides, Drug-Related Deaths, and Alcohol-Related Deaths Together | American Journal of Epidemiology | Oxford Academic (oup.com)"/>
    <hyperlink ref="G3" r:id="rId3" display="https://doi.org/10.1093/aje/kwad002"/>
    <hyperlink ref="F4" r:id="rId4" display="https://link.springer.com/article/10.1007/s10940-021-09532-7"/>
    <hyperlink ref="F5" r:id="rId5" display="https://link.springer.com/article/10.1007/s11192-022-04351-4"/>
    <hyperlink ref="G6" r:id="rId6" display="https://doi.org/10.1016/j.tpb.2022.08.003"/>
    <hyperlink ref="G7" r:id="rId7" display="https://doi.org/10.1016/j.ssresearch.2022.102787"/>
    <hyperlink ref="F8" r:id="rId8" display="https://academic.oup.com/ije/article/51/6/1711/6731613"/>
    <hyperlink ref="G8" r:id="rId9" display="https://doi.org/10.1093/ije/dyac184"/>
    <hyperlink ref="F9" r:id="rId10" display="The Population Seen from Space: When Satellite Images Come to the Rescue of the Census | Cairn International Edition (cairn-int.info)"/>
    <hyperlink ref="F10" r:id="rId11" display="https://read.dukeupress.edu/demography/article/59/5/1843/318522/How-Does-Mortality-Contribute-to-Lifetime-Pension"/>
    <hyperlink ref="G10" r:id="rId12" display="https://doi.org/10.1215/00703370-10218779"/>
    <hyperlink ref="F11" r:id="rId13" display="https://www.nature.com/articles/s41562-022-01450-3"/>
    <hyperlink ref="F12" r:id="rId14" display="https://www.sciencedirect.com/science/article/pii/S088915912200424X?via%3Dihub"/>
    <hyperlink ref="G12" r:id="rId15" display="https://doi.org/10.1016/j.bbi.2022.10.019"/>
    <hyperlink ref="F13" r:id="rId16" display="Is Facebook's advertising data accurate enough for use in social science research? Insights from a cross‐national online survey - Grow - 2022 - Journal of the Royal Statistical Society: Series A (Statistics in Society) - Wiley Online Library"/>
    <hyperlink ref="G13" r:id="rId17" display="https://doi.org/10.1111/rssa.12948"/>
    <hyperlink ref="F14" r:id="rId18" display="https://www.science.org/doi/10.1126/scitranslmed.abl5849"/>
    <hyperlink ref="G14" r:id="rId19" display="DOI: 10.1126/scitranslmed.abl5849"/>
    <hyperlink ref="F15" r:id="rId20" display="Inequalities in Retirement Life Span in the United States | The Journals of Gerontology: Series B | Oxford Academic (oup.com)"/>
    <hyperlink ref="G15" r:id="rId21" display="https://doi.org/10.1093/geronb/gbac180"/>
    <hyperlink ref="F16" r:id="rId22" display="An Online Interactive Dashboard to Explore Personal Exposure to Air Pollution | Published in Findings (findingspress.org)"/>
    <hyperlink ref="G16" r:id="rId23" display="https://doi.org/10.32866/001c.49875"/>
    <hyperlink ref="F17" r:id="rId24" display="https://journals.sagepub.com/doi/10.1177/00031224221135797"/>
    <hyperlink ref="G17" r:id="rId25" display="https://doi.org/10.1177/00031224221135797"/>
    <hyperlink ref="F18" r:id="rId26" display="“Outside the Skin”: The Persistence of Black–White Disparities in U.S. Early-Life Mortality | Demography | Duke University Press (dukeupress.edu)"/>
    <hyperlink ref="G18" r:id="rId27" display="https://doi.org/10.1215/00703370-10346963"/>
    <hyperlink ref="F19" r:id="rId28" display="Understanding the self-organization of occupational sex segregation with mobility networks - ScienceDirect"/>
    <hyperlink ref="G19" r:id="rId29" display="https://doi.org/10.1016/j.socnet.2022.12.004"/>
    <hyperlink ref="F20" r:id="rId30" display="https://www.nature.com/articles/s41598-022-26907-3"/>
    <hyperlink ref="G20" r:id="rId31" display="https://doi.org/10.1038/s41598-022-26907-3"/>
    <hyperlink ref="F21" r:id="rId32" location=":~:text=Situated%20at%20the%20intersection%20of,outcomes%2C%20e.g.%20linked%20to%20health%2C" display="https://link.springer.com/chapter/10.1007/978-3-031-16624-2_17#:~:text=Situated%20at%20the%20intersection%20of,outcomes%2C%20e.g.%20linked%20to%20health%2C"/>
    <hyperlink ref="F22" r:id="rId33" display="https://sciencespo.hal.science/hal-03954706/"/>
    <hyperlink ref="G22" r:id="rId34" display="https://dx.doi.org/10.1038/s41562-022-01506-4"/>
    <hyperlink ref="F23" r:id="rId35" display="https://journals.sagepub.com/doi/full/10.1177/00811750221145166"/>
    <hyperlink ref="G23" r:id="rId36" display="https://doi.org/10.1177/00811750221145166"/>
    <hyperlink ref="F24" r:id="rId37" display="https://www.science.org/doi/10.1126/sciadv.add9038"/>
    <hyperlink ref="F25" r:id="rId38" display="Gene-x-environment analysis supports protective effects of eveningness chronotype on self-reported and actigraphy-derived sleep duration among those who always work night shifts in the UK Biobank | SLEEP | Oxford Academic (oup.com)"/>
    <hyperlink ref="G25" r:id="rId39" display="https://doi.org/10.1093/sleep/zsad023"/>
    <hyperlink ref="F26" r:id="rId40" display="https://www.pnas.org/doi/10.1073/pnas.2214664120"/>
    <hyperlink ref="F27" r:id="rId41" display="Increases in ‘deaths of despair’ during the COVID-19 pandemic in the United States and the United Kingdom - ScienceDirect"/>
    <hyperlink ref="G27" r:id="rId42" display="https://doi.org/10.1016/j.puhe.2023.02.019"/>
    <hyperlink ref="F28" r:id="rId43" display="Genome-wide analysis identifies genetic effects on reproductive success and ongoing natural selection at the FADS locus | Nature Human Behaviour"/>
    <hyperlink ref="G28" r:id="rId44" display="https://doi.org/10.1038/s41562-023-01528-6"/>
    <hyperlink ref="F29" r:id="rId45" display="https://link.springer.com/article/10.1007/s10888-022-09559-1"/>
    <hyperlink ref="F30" r:id="rId46" display="Full article: Social cartography and satellite-derived building coverage for post-census population estimates in difficult-to-access regions of Colombia (tandfonline.com)"/>
    <hyperlink ref="G30" r:id="rId47" display="https://doi.org/10.1080/00324728.2023.2190151"/>
    <hyperlink ref="F31" r:id="rId48" display="Dear Pandemic: A topic modeling analysis of COVID-19 information needs among readers of an online science communication campaign | PLOS ONE"/>
    <hyperlink ref="G31" r:id="rId49" display="https://doi.org/10.1371/journal.pone.0281773"/>
    <hyperlink ref="F32" r:id="rId50" display="https://www.elgaronline.com/edcollchap/book/9781789906769/book-part-9781789906769-10.xml"/>
    <hyperlink ref="G32" r:id="rId51" display="https://doi.org/10.4337/9781789906769.00010"/>
    <hyperlink ref="F33" r:id="rId52" display="https://journals.sagepub.com/doi/10.1177/01902725231162074"/>
    <hyperlink ref="G33" r:id="rId53" display="https://doi.org/10.1177/0190272523116207"/>
    <hyperlink ref="F34" r:id="rId54" display="Nowcasting Daily Population Displacement in Ukraine through Social Media Advertising Data - Leasure - Population and Development Review - Wiley Online Library"/>
    <hyperlink ref="G34" r:id="rId55" display="https://doi.org/10.1111/padr.12558"/>
    <hyperlink ref="D35" r:id="rId56" display="Journal of Health and Social Behavior"/>
    <hyperlink ref="F35" r:id="rId57" display="https://journals.sagepub.com/doi/10.1177/00221465231165284"/>
    <hyperlink ref="G35" r:id="rId58" display="https://doi.org/10.1177/00221465231165284"/>
    <hyperlink ref="F36" r:id="rId59" display="https://jamanetwork.com/journals/jamanetworkopen/fullarticle/2804655"/>
    <hyperlink ref="F37" r:id="rId60" display="https://www.science.org/doi/10.1126/sciadv.adf1294"/>
    <hyperlink ref="G37" r:id="rId61" display="DOI: 10.1126/sciadv.adf1294"/>
    <hyperlink ref="F38" r:id="rId62" display="https://www.sciencedirect.com/science/article/pii/S0276562423000677"/>
    <hyperlink ref="G38" r:id="rId63" display="https://doi.org/10.1016/j.rssm.2023.100823"/>
    <hyperlink ref="G39" r:id="rId64" display="https://doi.org/10.36190/2023.01"/>
    <hyperlink ref="F40" r:id="rId65" display="https://www.frontiersin.org/articles/10.3389/fpos.2023.1176686/full"/>
    <hyperlink ref="G40" r:id="rId66" display="https://doi.org/10.3389/fpos.2023.1176686"/>
    <hyperlink ref="A41" r:id="rId67" display="Ryan K. Masters, Andrea M. Tilstra and Kate Coleman-Minahan"/>
    <hyperlink ref="F41" r:id="rId68" display="Increases in Obstetric Interventions and Changes in Gestational Age Distributions of U.S. Births | Journal of Women's Health (liebertpub.com)"/>
    <hyperlink ref="G41" r:id="rId69" display="https://doi.org/10.1089/jwh.2022.0167"/>
    <hyperlink ref="G42" r:id="rId70" display="https://doi.org/10.1111/1468-4446.13039"/>
    <hyperlink ref="G43" r:id="rId71" display="https://doi.org/10.1080/00324728.2023.2215224"/>
    <hyperlink ref="F44" r:id="rId72" display="https://journals.plos.org/plosone/article?id=10.1371/journal.pone.0286141"/>
    <hyperlink ref="G44" r:id="rId73" display="https://doi.org/10.1371/journal.pone.0286141"/>
    <hyperlink ref="F45" r:id="rId74" display="https://www.tandfonline.com/doi/abs/10.1080/00324728.2023.2222723?journalCode=rpst20"/>
    <hyperlink ref="G45" r:id="rId75" display="https://doi.org/10.1080/00324728.2023.2222723"/>
    <hyperlink ref="F46" r:id="rId76" display="https://www.tandfonline.com/doi/full/10.1080/10810730.2023.2214986"/>
    <hyperlink ref="G46" r:id="rId77" display="https://doi.org/10.1080/10810730.2023.2214986"/>
    <hyperlink ref="F47" r:id="rId78" display="https://www.nature.com/articles/s41588-023-01439-2"/>
    <hyperlink ref="F48" r:id="rId79" display="https://journals.sagepub.com/doi/full/10.1177/00491241231186659"/>
    <hyperlink ref="G48" r:id="rId80" display="https://doi.org/10.1177/00491241231186659"/>
    <hyperlink ref="G49" r:id="rId81" display="https://bmjopen.bmj.com/content/13/8/e069905"/>
    <hyperlink ref="F50" r:id="rId82" display="https://bmcresnotes.biomedcentral.com/articles/10.1186/s13104-023-06478-w"/>
    <hyperlink ref="G50" r:id="rId83" display="https://doi.org/10.1186/s13104-023-06478-w"/>
    <hyperlink ref="F51" r:id="rId84" location="416801785" display="https://academic.oup.com/esr/advance-article/doi/10.1093/esr/jcad050/7272620#416801785"/>
    <hyperlink ref="F52" r:id="rId85" display="https://www.jstor.org/stable/48736619"/>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LibreOffice/7.5.7.1$Linux_X86_64 LibreOffice_project/50$Build-1</Application>
  <AppVersion>15.0000</AppVersion>
  <Company>University of Oxford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2020-11-24T14:01:17Z</dcterms:created>
  <dc:creator>Windows User</dc:creator>
  <dc:description/>
  <dc:language>en-GB</dc:language>
  <cp:lastModifiedBy/>
  <dcterms:modified xsi:type="dcterms:W3CDTF">2023-10-25T17:30:33Z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