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xford\Chapter_two\Complete_the_carbon_cycle\"/>
    </mc:Choice>
  </mc:AlternateContent>
  <xr:revisionPtr revIDLastSave="0" documentId="13_ncr:1_{A7932F36-BD39-4B06-B288-E8A094FF00D7}" xr6:coauthVersionLast="47" xr6:coauthVersionMax="47" xr10:uidLastSave="{00000000-0000-0000-0000-000000000000}"/>
  <bookViews>
    <workbookView xWindow="28110" yWindow="-21690" windowWidth="25820" windowHeight="38620" activeTab="3" xr2:uid="{9F852EB7-8A5A-4C4B-A58A-D6B1E4E3EF65}"/>
  </bookViews>
  <sheets>
    <sheet name="Sheet2" sheetId="2" r:id="rId1"/>
    <sheet name="compared" sheetId="3" r:id="rId2"/>
    <sheet name="NPP" sheetId="4" r:id="rId3"/>
    <sheet name="NPP_organised" sheetId="5" r:id="rId4"/>
    <sheet name="measured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3" l="1"/>
  <c r="G16" i="1" l="1"/>
  <c r="G7" i="1"/>
</calcChain>
</file>

<file path=xl/sharedStrings.xml><?xml version="1.0" encoding="utf-8"?>
<sst xmlns="http://schemas.openxmlformats.org/spreadsheetml/2006/main" count="166" uniqueCount="117">
  <si>
    <t>BOB02-T391-B01S-L01aci_May_15_.txt</t>
  </si>
  <si>
    <t>BOB02-T145-B01S-L01aci_May_15_.txt</t>
  </si>
  <si>
    <t>BOB02-T167-B01S-L03C01aci_May_15_.txt</t>
  </si>
  <si>
    <t>BOB02-T042-B01S-L02C01aci_May_15_.txt</t>
  </si>
  <si>
    <t>BOB02-T133-B01S-L01aci_May_15_.txt</t>
  </si>
  <si>
    <t>BOB02-T034-B01S-L01aci_May_15_.txt</t>
  </si>
  <si>
    <t>KOG01-T698-B01S-L01aci_Apr_15_.txt</t>
  </si>
  <si>
    <t>KOG01-T783-B01S-L03C01 aci_Jul_15_.txt</t>
  </si>
  <si>
    <t>KOG01-T774-B01S-L01C01aci_Apr_15_.txt</t>
  </si>
  <si>
    <t>KOG01-T852-B01S-L03aci_Dec_15_.txt</t>
  </si>
  <si>
    <t>KOG01-T823-B01S-L03aci_Sep_16_.txt</t>
  </si>
  <si>
    <t>KOG01-T788-B01S-L01C01aci_Apr_15_.txt</t>
  </si>
  <si>
    <t>KOG01-T696-B01S-L01aci_Apr_15_.txt</t>
  </si>
  <si>
    <t>KOG01-T823-B01S-L01aci_Apr_15_.txt</t>
  </si>
  <si>
    <t>KOG01-T780-B01S-L01C01aci_Apr_15_.txt</t>
  </si>
  <si>
    <t>ANK01-T457-B01S-L03C01aci_Mar_16_.txt</t>
  </si>
  <si>
    <t>ANK01-T248-B01S-L03aci_Aug_16_.txt</t>
  </si>
  <si>
    <t>BOB</t>
  </si>
  <si>
    <t>KOG</t>
  </si>
  <si>
    <t>ANK</t>
  </si>
  <si>
    <t>Vcmax_ACi_25C</t>
  </si>
  <si>
    <t>Jmax_ACi_25C</t>
  </si>
  <si>
    <t>TPU_ACi_25C</t>
  </si>
  <si>
    <t>Rd_ACi_25C</t>
  </si>
  <si>
    <t>Site</t>
  </si>
  <si>
    <t>Column Labels</t>
  </si>
  <si>
    <t>Grand Total</t>
  </si>
  <si>
    <t>Values</t>
  </si>
  <si>
    <t>Average of Rd_ACi_25C</t>
  </si>
  <si>
    <t>Average of TPU_ACi_25C</t>
  </si>
  <si>
    <t>Average of Jmax_ACi_25C</t>
  </si>
  <si>
    <t>Average of Vcmax_ACi_25C</t>
  </si>
  <si>
    <t>Vcmax_25_model</t>
  </si>
  <si>
    <t>Rd_25_model</t>
  </si>
  <si>
    <t>Rd_25_measured (mol m-2 s-1)</t>
  </si>
  <si>
    <t>Vcmax_25_measured</t>
  </si>
  <si>
    <t>ANK (wet)</t>
  </si>
  <si>
    <t>KOG (dry)</t>
  </si>
  <si>
    <t>BOB (medium)</t>
  </si>
  <si>
    <t>NPP</t>
  </si>
  <si>
    <t>Vcmax_25_model_weighted_temp</t>
  </si>
  <si>
    <t>note</t>
  </si>
  <si>
    <t>Use BOB01</t>
  </si>
  <si>
    <t>Use BOB02</t>
  </si>
  <si>
    <t>NPP (MgC/ha/year)</t>
  </si>
  <si>
    <t>Vcmax_25_Jmaxwang_no_fapar</t>
  </si>
  <si>
    <t>Vcmax_Jmaxwang_no_fapar</t>
  </si>
  <si>
    <t xml:space="preserve">new sent by Imma, </t>
  </si>
  <si>
    <t>Vcmax_model</t>
  </si>
  <si>
    <t>S.E.</t>
  </si>
  <si>
    <t>NPPfinelitter</t>
  </si>
  <si>
    <t>NPPleaf</t>
  </si>
  <si>
    <t>NPP twigs</t>
  </si>
  <si>
    <t>NPPflower</t>
  </si>
  <si>
    <t>NPP fruit</t>
  </si>
  <si>
    <t>NPPunidentified</t>
  </si>
  <si>
    <t>NPPseed</t>
  </si>
  <si>
    <t>NPP herbivory</t>
  </si>
  <si>
    <t>NPPbranch turnover</t>
  </si>
  <si>
    <t>NPPacw&gt;10cm dbh</t>
  </si>
  <si>
    <t>NPPacw&lt;10cm dbh</t>
  </si>
  <si>
    <t>NPPallstems</t>
  </si>
  <si>
    <t>NPPcoarseroot</t>
  </si>
  <si>
    <t>NPPfineroot</t>
  </si>
  <si>
    <t>NPP herbs</t>
  </si>
  <si>
    <r>
      <t>NPP</t>
    </r>
    <r>
      <rPr>
        <vertAlign val="subscript"/>
        <sz val="6"/>
        <color rgb="FF000000"/>
        <rFont val="Times New Roman"/>
        <family val="1"/>
      </rPr>
      <t>AG</t>
    </r>
  </si>
  <si>
    <r>
      <t>NPP</t>
    </r>
    <r>
      <rPr>
        <vertAlign val="subscript"/>
        <sz val="6"/>
        <color rgb="FF000000"/>
        <rFont val="Times New Roman"/>
        <family val="1"/>
      </rPr>
      <t>BG</t>
    </r>
  </si>
  <si>
    <t>ANK_01</t>
  </si>
  <si>
    <t>ANK_02</t>
  </si>
  <si>
    <t>ANK_03</t>
  </si>
  <si>
    <t>BOB_01</t>
  </si>
  <si>
    <t>BOB_02</t>
  </si>
  <si>
    <t>BOB_03</t>
  </si>
  <si>
    <t>BOB_04</t>
  </si>
  <si>
    <t>BOB_05</t>
  </si>
  <si>
    <t>BOB_06</t>
  </si>
  <si>
    <t>KOG_02</t>
  </si>
  <si>
    <t>KOG_03</t>
  </si>
  <si>
    <t>KOG_04</t>
  </si>
  <si>
    <t>KOG_05</t>
  </si>
  <si>
    <t>KOG_06</t>
  </si>
  <si>
    <t>plot_code</t>
  </si>
  <si>
    <t>NPP_canopy</t>
  </si>
  <si>
    <t>NPP_leaf</t>
  </si>
  <si>
    <t>NPP_twigs</t>
  </si>
  <si>
    <t>NPP_flower</t>
  </si>
  <si>
    <t>NPP_fruit</t>
  </si>
  <si>
    <t>NPP_unidentified</t>
  </si>
  <si>
    <t>NPP_seed</t>
  </si>
  <si>
    <t>NPP_herbivory</t>
  </si>
  <si>
    <t>NPP_branch_turnover</t>
  </si>
  <si>
    <t>NPPacw_10cm_big_stem</t>
  </si>
  <si>
    <t>NPPacw_small_stem</t>
  </si>
  <si>
    <t>NPP_all_stem</t>
  </si>
  <si>
    <t>NPP_coarseroot</t>
  </si>
  <si>
    <t>NPP_fineroot</t>
  </si>
  <si>
    <t>NPP_herbs</t>
  </si>
  <si>
    <t>NPP_AG</t>
  </si>
  <si>
    <t>NPP_BG</t>
  </si>
  <si>
    <t>NPP_canopy_se</t>
  </si>
  <si>
    <t>NPP_leaf_se</t>
  </si>
  <si>
    <t>NPP_twigs_se</t>
  </si>
  <si>
    <t>NPP_flower_se</t>
  </si>
  <si>
    <t>NPP_fruit_se</t>
  </si>
  <si>
    <t>NPP_unidentified_se</t>
  </si>
  <si>
    <t>NPP_seed_se</t>
  </si>
  <si>
    <t>NPP_herbivory_se</t>
  </si>
  <si>
    <t>NPP_branch_turnover_se</t>
  </si>
  <si>
    <t>NPPacw_10cm_big_stem_se</t>
  </si>
  <si>
    <t>NPPacw_small_stem_se</t>
  </si>
  <si>
    <t>NPP_all_stem_se</t>
  </si>
  <si>
    <t>NPP_coarseroot_se</t>
  </si>
  <si>
    <t>NPP_fineroot_se</t>
  </si>
  <si>
    <t>NPP_herbs_se</t>
  </si>
  <si>
    <t>NPP_AG_se</t>
  </si>
  <si>
    <t>NPP_BG_se</t>
  </si>
  <si>
    <t>NPP_se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</si>
</sst>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6"/>
      <color rgb="FF000000"/>
      <name val="Times New Roman"/>
      <family val="1"/>
    </font>
    <font>
      <vertAlign val="subscript"/>
      <sz val="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4" fontId="2" fillId="0" borderId="0" xfId="0" applyNumberFormat="1" applyFont="1" applyAlignment="1">
      <alignment horizontal="center"/>
    </xf>
    <xf numFmtId="0" fontId="1" fillId="2" borderId="0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compared!$A$11</c:f>
              <c:strCache>
                <c:ptCount val="1"/>
                <c:pt idx="0">
                  <c:v>Vcmax_model</c:v>
                </c:pt>
              </c:strCache>
            </c:strRef>
          </c:tx>
          <c:invertIfNegative val="0"/>
          <c:cat>
            <c:strRef>
              <c:f>compared!$B$1:$D$1</c:f>
              <c:strCache>
                <c:ptCount val="3"/>
                <c:pt idx="0">
                  <c:v>ANK (wet)</c:v>
                </c:pt>
                <c:pt idx="1">
                  <c:v>BOB (medium)</c:v>
                </c:pt>
                <c:pt idx="2">
                  <c:v>KOG (dry)</c:v>
                </c:pt>
              </c:strCache>
            </c:strRef>
          </c:cat>
          <c:val>
            <c:numRef>
              <c:f>compared!$B$10:$D$10</c:f>
              <c:numCache>
                <c:formatCode>General</c:formatCode>
                <c:ptCount val="3"/>
                <c:pt idx="0">
                  <c:v>26.47</c:v>
                </c:pt>
                <c:pt idx="1">
                  <c:v>24.71</c:v>
                </c:pt>
                <c:pt idx="2">
                  <c:v>24.29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F-465E-BB34-5B5C0D21371A}"/>
            </c:ext>
          </c:extLst>
        </c:ser>
        <c:ser>
          <c:idx val="3"/>
          <c:order val="1"/>
          <c:tx>
            <c:strRef>
              <c:f>compared!$A$6</c:f>
              <c:strCache>
                <c:ptCount val="1"/>
                <c:pt idx="0">
                  <c:v>NPP (MgC/ha/year)</c:v>
                </c:pt>
              </c:strCache>
            </c:strRef>
          </c:tx>
          <c:invertIfNegative val="0"/>
          <c:cat>
            <c:strRef>
              <c:f>compared!$B$1:$D$1</c:f>
              <c:strCache>
                <c:ptCount val="3"/>
                <c:pt idx="0">
                  <c:v>ANK (wet)</c:v>
                </c:pt>
                <c:pt idx="1">
                  <c:v>BOB (medium)</c:v>
                </c:pt>
                <c:pt idx="2">
                  <c:v>KOG (dry)</c:v>
                </c:pt>
              </c:strCache>
            </c:strRef>
          </c:cat>
          <c:val>
            <c:numRef>
              <c:f>compared!$B$6:$D$6</c:f>
              <c:numCache>
                <c:formatCode>General</c:formatCode>
                <c:ptCount val="3"/>
                <c:pt idx="0">
                  <c:v>13.12</c:v>
                </c:pt>
                <c:pt idx="1">
                  <c:v>16.739999999999998</c:v>
                </c:pt>
                <c:pt idx="2">
                  <c:v>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F-465E-BB34-5B5C0D21371A}"/>
            </c:ext>
          </c:extLst>
        </c:ser>
        <c:ser>
          <c:idx val="0"/>
          <c:order val="2"/>
          <c:tx>
            <c:strRef>
              <c:f>compared!$A$12</c:f>
              <c:strCache>
                <c:ptCount val="1"/>
                <c:pt idx="0">
                  <c:v>Vcmax_25_measured</c:v>
                </c:pt>
              </c:strCache>
            </c:strRef>
          </c:tx>
          <c:invertIfNegative val="0"/>
          <c:cat>
            <c:strRef>
              <c:f>compared!$B$1:$D$1</c:f>
              <c:strCache>
                <c:ptCount val="3"/>
                <c:pt idx="0">
                  <c:v>ANK (wet)</c:v>
                </c:pt>
                <c:pt idx="1">
                  <c:v>BOB (medium)</c:v>
                </c:pt>
                <c:pt idx="2">
                  <c:v>KOG (dry)</c:v>
                </c:pt>
              </c:strCache>
            </c:strRef>
          </c:cat>
          <c:val>
            <c:numRef>
              <c:f>compared!$B$12:$D$12</c:f>
              <c:numCache>
                <c:formatCode>General</c:formatCode>
                <c:ptCount val="3"/>
                <c:pt idx="0">
                  <c:v>29.494575940501701</c:v>
                </c:pt>
                <c:pt idx="1">
                  <c:v>33.551368649519397</c:v>
                </c:pt>
                <c:pt idx="2">
                  <c:v>38.239373613636502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F-465E-BB34-5B5C0D21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70479"/>
        <c:axId val="153187759"/>
      </c:barChart>
      <c:catAx>
        <c:axId val="946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7759"/>
        <c:crosses val="autoZero"/>
        <c:auto val="1"/>
        <c:lblAlgn val="ctr"/>
        <c:lblOffset val="100"/>
        <c:noMultiLvlLbl val="0"/>
      </c:catAx>
      <c:valAx>
        <c:axId val="1531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Vcmax_25 </a:t>
                </a:r>
                <a:r>
                  <a:rPr lang="el-GR" sz="1800" b="0" i="0" baseline="0">
                    <a:effectLst/>
                  </a:rPr>
                  <a:t>(μ</a:t>
                </a:r>
                <a:r>
                  <a:rPr lang="en-GB" sz="1800" b="0" i="0" baseline="0">
                    <a:effectLst/>
                  </a:rPr>
                  <a:t>mol m–2 s–1) Or NPP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04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1225550</xdr:colOff>
      <xdr:row>28</xdr:row>
      <xdr:rowOff>47625</xdr:rowOff>
    </xdr:from>
    <xdr:to>
      <xdr:col>5</xdr:col>
      <xdr:colOff>608330</xdr:colOff>
      <xdr:row>47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9D2E4-67F1-43F0-868F-7245058A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nyuan" refreshedDate="43907.382572106479" createdVersion="6" refreshedVersion="6" minRefreshableVersion="3" recordCount="17" xr:uid="{E0FA057F-8792-452E-89C7-597DBF3DBDFD}">
  <cacheSource type="worksheet">
    <worksheetSource ref="B1:F18" sheet="measured"/>
  </cacheSource>
  <cacheFields count="5">
    <cacheField name="Vcmax_ACi_25C" numFmtId="0">
      <sharedItems containsSemiMixedTypes="0" containsString="0" containsNumber="1" minValue="14.1756066965951" maxValue="62.187103162015603" count="17">
        <n v="26.521128884626702"/>
        <n v="27.5195577381721"/>
        <n v="29.8087328386707"/>
        <n v="33.286197220798499"/>
        <n v="20.8382625899376"/>
        <n v="37.486250703995303"/>
        <n v="15.649485695830601"/>
        <n v="24.0958650951459"/>
        <n v="42.992478800991499"/>
        <n v="35.2257059037982"/>
        <n v="21.2044241904775"/>
        <n v="28.1886614351018"/>
        <n v="56.995058041219103"/>
        <n v="29.783738169388201"/>
        <n v="62.187103162015603"/>
        <n v="14.1756066965951"/>
        <n v="27.027572495571299"/>
      </sharedItems>
    </cacheField>
    <cacheField name="Jmax_ACi_25C" numFmtId="0">
      <sharedItems containsSemiMixedTypes="0" containsString="0" containsNumber="1" minValue="26.1574028236742" maxValue="114.387416184575" count="17">
        <n v="71.345604663438394"/>
        <n v="49.5360269516081"/>
        <n v="61.455743755968797"/>
        <n v="72.246575325759906"/>
        <n v="45.086602584977904"/>
        <n v="87.878829019192693"/>
        <n v="39.709967500763902"/>
        <n v="49.018556836507997"/>
        <n v="72.573272373549301"/>
        <n v="77.316386136835902"/>
        <n v="46.709887944635"/>
        <n v="60.747646719009502"/>
        <n v="90.538586447022794"/>
        <n v="68.313494713171394"/>
        <n v="114.387416184575"/>
        <n v="26.1574028236742"/>
        <n v="43.590727102989"/>
      </sharedItems>
    </cacheField>
    <cacheField name="TPU_ACi_25C" numFmtId="0">
      <sharedItems containsSemiMixedTypes="0" containsString="0" containsNumber="1" minValue="1.92844326730614" maxValue="8.6457075612530794" count="17">
        <n v="5.5558996406598098"/>
        <n v="3.4697403622523"/>
        <n v="5.1214278523006103"/>
        <n v="5.6833770917573796"/>
        <n v="3.9116978637576199"/>
        <n v="6.8149197641970698"/>
        <n v="3.1426019762560999"/>
        <n v="3.3431653976643401"/>
        <n v="5.4523832074586496"/>
        <n v="5.45536968730051"/>
        <n v="3.5400690747927999"/>
        <n v="4.7602067393026397"/>
        <n v="6.68495213967309"/>
        <n v="5.15929938049229"/>
        <n v="8.6457075612530794"/>
        <n v="1.92844326730614"/>
        <n v="3.16777278877694"/>
      </sharedItems>
    </cacheField>
    <cacheField name="Rd_ACi_25C" numFmtId="0">
      <sharedItems containsSemiMixedTypes="0" containsString="0" containsNumber="1" minValue="-0.70797208165631098" maxValue="1.4038671495378201" count="17">
        <n v="0.85555972613972997"/>
        <n v="0.61933674299249997"/>
        <n v="1.0543273913774101"/>
        <n v="2.3382498181729602E-2"/>
        <n v="0.52373207487227502"/>
        <n v="0.12878352240402299"/>
        <n v="0.78840014266025304"/>
        <n v="0.133683677920099"/>
        <n v="0.77916479577953002"/>
        <n v="1.4038671495378201"/>
        <n v="-0.23464614429901201"/>
        <n v="0.71402016103988997"/>
        <n v="-0.13202916564216899"/>
        <n v="0.99519962756454095"/>
        <n v="0.76154069313294304"/>
        <n v="-0.70797208165631098"/>
        <n v="0.375914123486566"/>
      </sharedItems>
    </cacheField>
    <cacheField name="Site" numFmtId="0">
      <sharedItems count="3">
        <s v="BOB"/>
        <s v="KOG"/>
        <s v="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</r>
  <r>
    <x v="1"/>
    <x v="1"/>
    <x v="1"/>
    <x v="1"/>
    <x v="0"/>
  </r>
  <r>
    <x v="2"/>
    <x v="2"/>
    <x v="2"/>
    <x v="2"/>
    <x v="0"/>
  </r>
  <r>
    <x v="3"/>
    <x v="3"/>
    <x v="3"/>
    <x v="3"/>
    <x v="0"/>
  </r>
  <r>
    <x v="4"/>
    <x v="4"/>
    <x v="4"/>
    <x v="4"/>
    <x v="0"/>
  </r>
  <r>
    <x v="5"/>
    <x v="5"/>
    <x v="5"/>
    <x v="5"/>
    <x v="0"/>
  </r>
  <r>
    <x v="6"/>
    <x v="6"/>
    <x v="6"/>
    <x v="6"/>
    <x v="1"/>
  </r>
  <r>
    <x v="7"/>
    <x v="7"/>
    <x v="7"/>
    <x v="7"/>
    <x v="1"/>
  </r>
  <r>
    <x v="8"/>
    <x v="8"/>
    <x v="8"/>
    <x v="8"/>
    <x v="1"/>
  </r>
  <r>
    <x v="9"/>
    <x v="9"/>
    <x v="9"/>
    <x v="9"/>
    <x v="1"/>
  </r>
  <r>
    <x v="10"/>
    <x v="10"/>
    <x v="10"/>
    <x v="10"/>
    <x v="1"/>
  </r>
  <r>
    <x v="11"/>
    <x v="11"/>
    <x v="11"/>
    <x v="11"/>
    <x v="1"/>
  </r>
  <r>
    <x v="12"/>
    <x v="12"/>
    <x v="12"/>
    <x v="12"/>
    <x v="1"/>
  </r>
  <r>
    <x v="13"/>
    <x v="13"/>
    <x v="13"/>
    <x v="13"/>
    <x v="1"/>
  </r>
  <r>
    <x v="14"/>
    <x v="14"/>
    <x v="14"/>
    <x v="14"/>
    <x v="1"/>
  </r>
  <r>
    <x v="15"/>
    <x v="15"/>
    <x v="15"/>
    <x v="15"/>
    <x v="2"/>
  </r>
  <r>
    <x v="16"/>
    <x v="16"/>
    <x v="16"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B91E7-F29A-49F9-B1F5-2A91D872E87F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5">
    <pivotField dataField="1" showAll="0">
      <items count="18">
        <item x="15"/>
        <item x="6"/>
        <item x="4"/>
        <item x="10"/>
        <item x="7"/>
        <item x="0"/>
        <item x="16"/>
        <item x="1"/>
        <item x="11"/>
        <item x="13"/>
        <item x="2"/>
        <item x="3"/>
        <item x="9"/>
        <item x="5"/>
        <item x="8"/>
        <item x="12"/>
        <item x="14"/>
        <item t="default"/>
      </items>
    </pivotField>
    <pivotField dataField="1" showAll="0">
      <items count="18">
        <item x="15"/>
        <item x="6"/>
        <item x="16"/>
        <item x="4"/>
        <item x="10"/>
        <item x="7"/>
        <item x="1"/>
        <item x="11"/>
        <item x="2"/>
        <item x="13"/>
        <item x="0"/>
        <item x="3"/>
        <item x="8"/>
        <item x="9"/>
        <item x="5"/>
        <item x="12"/>
        <item x="14"/>
        <item t="default"/>
      </items>
    </pivotField>
    <pivotField dataField="1" showAll="0">
      <items count="18">
        <item x="15"/>
        <item x="6"/>
        <item x="16"/>
        <item x="7"/>
        <item x="1"/>
        <item x="10"/>
        <item x="4"/>
        <item x="11"/>
        <item x="2"/>
        <item x="13"/>
        <item x="8"/>
        <item x="9"/>
        <item x="0"/>
        <item x="3"/>
        <item x="12"/>
        <item x="5"/>
        <item x="14"/>
        <item t="default"/>
      </items>
    </pivotField>
    <pivotField dataField="1" showAll="0">
      <items count="18">
        <item x="15"/>
        <item x="10"/>
        <item x="12"/>
        <item x="3"/>
        <item x="5"/>
        <item x="7"/>
        <item x="16"/>
        <item x="4"/>
        <item x="1"/>
        <item x="11"/>
        <item x="14"/>
        <item x="8"/>
        <item x="6"/>
        <item x="0"/>
        <item x="13"/>
        <item x="2"/>
        <item x="9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Average of Rd_ACi_25C" fld="3" subtotal="average" baseField="4" baseItem="0"/>
    <dataField name="Average of TPU_ACi_25C" fld="2" subtotal="average" baseField="4" baseItem="0"/>
    <dataField name="Average of Jmax_ACi_25C" fld="1" subtotal="average" baseField="4" baseItem="0"/>
    <dataField name="Average of Vcmax_ACi_25C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ABB9-F581-4F82-9F2E-D65583585BBC}">
  <dimension ref="A3:E8"/>
  <sheetViews>
    <sheetView workbookViewId="0">
      <selection activeCell="B5" sqref="B5:D5"/>
    </sheetView>
  </sheetViews>
  <sheetFormatPr defaultRowHeight="15" x14ac:dyDescent="0.25"/>
  <cols>
    <col min="1" max="1" width="25.5703125" bestFit="1" customWidth="1"/>
    <col min="2" max="2" width="16.42578125" bestFit="1" customWidth="1"/>
    <col min="3" max="5" width="12" bestFit="1" customWidth="1"/>
    <col min="6" max="12" width="22" bestFit="1" customWidth="1"/>
    <col min="13" max="13" width="23.42578125" bestFit="1" customWidth="1"/>
    <col min="14" max="14" width="24.5703125" bestFit="1" customWidth="1"/>
    <col min="15" max="15" width="25.5703125" bestFit="1" customWidth="1"/>
    <col min="16" max="16" width="27" bestFit="1" customWidth="1"/>
  </cols>
  <sheetData>
    <row r="3" spans="1:5" x14ac:dyDescent="0.25">
      <c r="B3" s="1" t="s">
        <v>25</v>
      </c>
    </row>
    <row r="4" spans="1:5" x14ac:dyDescent="0.25">
      <c r="A4" s="1" t="s">
        <v>27</v>
      </c>
      <c r="B4" t="s">
        <v>19</v>
      </c>
      <c r="C4" t="s">
        <v>17</v>
      </c>
      <c r="D4" t="s">
        <v>18</v>
      </c>
      <c r="E4" t="s">
        <v>26</v>
      </c>
    </row>
    <row r="5" spans="1:5" x14ac:dyDescent="0.25">
      <c r="A5" s="3" t="s">
        <v>28</v>
      </c>
      <c r="B5" s="4">
        <v>-0.16602897908487249</v>
      </c>
      <c r="C5" s="4">
        <v>0.53418699266127789</v>
      </c>
      <c r="D5" s="4">
        <v>0.5788001041882106</v>
      </c>
      <c r="E5" s="4">
        <v>0.47542734914657753</v>
      </c>
    </row>
    <row r="6" spans="1:5" x14ac:dyDescent="0.25">
      <c r="A6" s="3" t="s">
        <v>29</v>
      </c>
      <c r="B6" s="4">
        <v>2.5481080280415398</v>
      </c>
      <c r="C6" s="4">
        <v>5.0928437624874645</v>
      </c>
      <c r="D6" s="4">
        <v>5.1315283515770558</v>
      </c>
      <c r="E6" s="4">
        <v>4.8139431644236099</v>
      </c>
    </row>
    <row r="7" spans="1:5" x14ac:dyDescent="0.25">
      <c r="A7" s="3" t="s">
        <v>30</v>
      </c>
      <c r="B7" s="4">
        <v>34.874064963331598</v>
      </c>
      <c r="C7" s="4">
        <v>64.591563716824297</v>
      </c>
      <c r="D7" s="4">
        <v>68.81280165067453</v>
      </c>
      <c r="E7" s="4">
        <v>63.33016041668705</v>
      </c>
    </row>
    <row r="8" spans="1:5" x14ac:dyDescent="0.25">
      <c r="A8" s="3" t="s">
        <v>31</v>
      </c>
      <c r="B8" s="4">
        <v>20.601589596083201</v>
      </c>
      <c r="C8" s="4">
        <v>29.243354996033478</v>
      </c>
      <c r="D8" s="4">
        <v>35.146946721552041</v>
      </c>
      <c r="E8" s="4">
        <v>31.352107627196212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F297-FEE7-4C11-A060-2E89A0E216DD}">
  <dimension ref="A1:I12"/>
  <sheetViews>
    <sheetView workbookViewId="0">
      <selection activeCell="C16" sqref="C16"/>
    </sheetView>
  </sheetViews>
  <sheetFormatPr defaultRowHeight="15" x14ac:dyDescent="0.25"/>
  <cols>
    <col min="1" max="1" width="44.42578125" customWidth="1"/>
  </cols>
  <sheetData>
    <row r="1" spans="1:9" x14ac:dyDescent="0.25">
      <c r="B1" s="2" t="s">
        <v>36</v>
      </c>
      <c r="C1" s="2" t="s">
        <v>38</v>
      </c>
      <c r="D1" s="2" t="s">
        <v>37</v>
      </c>
      <c r="E1" s="7" t="s">
        <v>41</v>
      </c>
      <c r="I1">
        <f>AVERAGE(I2:I25)</f>
        <v>10.218</v>
      </c>
    </row>
    <row r="2" spans="1:9" x14ac:dyDescent="0.25">
      <c r="A2" t="s">
        <v>35</v>
      </c>
      <c r="B2">
        <v>18.461698189427999</v>
      </c>
      <c r="C2">
        <v>22.864389055945001</v>
      </c>
      <c r="D2">
        <v>27.923388268167699</v>
      </c>
      <c r="E2" t="s">
        <v>42</v>
      </c>
      <c r="I2" s="6">
        <v>10.43</v>
      </c>
    </row>
    <row r="3" spans="1:9" x14ac:dyDescent="0.25">
      <c r="A3" t="s">
        <v>32</v>
      </c>
      <c r="B3">
        <v>24.68084</v>
      </c>
      <c r="C3">
        <v>30.861460000000001</v>
      </c>
      <c r="D3">
        <v>25.80171</v>
      </c>
      <c r="I3" s="6">
        <v>10.15</v>
      </c>
    </row>
    <row r="4" spans="1:9" x14ac:dyDescent="0.25">
      <c r="A4" t="s">
        <v>34</v>
      </c>
      <c r="B4">
        <v>-0.16602897908487249</v>
      </c>
      <c r="C4">
        <v>0.53418699266127789</v>
      </c>
      <c r="D4">
        <v>0.5788001041882106</v>
      </c>
      <c r="I4" s="6">
        <v>11.39</v>
      </c>
    </row>
    <row r="5" spans="1:9" x14ac:dyDescent="0.25">
      <c r="A5" t="s">
        <v>33</v>
      </c>
      <c r="B5">
        <v>0.38712999999999997</v>
      </c>
      <c r="C5">
        <v>0.53339650000000005</v>
      </c>
      <c r="D5">
        <v>0.47190339999999997</v>
      </c>
      <c r="I5" s="6">
        <v>8.59</v>
      </c>
    </row>
    <row r="6" spans="1:9" x14ac:dyDescent="0.25">
      <c r="A6" t="s">
        <v>44</v>
      </c>
      <c r="B6" s="5">
        <v>13.12</v>
      </c>
      <c r="C6" s="5">
        <v>16.739999999999998</v>
      </c>
      <c r="D6">
        <v>10.19</v>
      </c>
      <c r="I6" s="6">
        <v>10.53</v>
      </c>
    </row>
    <row r="7" spans="1:9" x14ac:dyDescent="0.25">
      <c r="A7" t="s">
        <v>40</v>
      </c>
      <c r="B7">
        <v>24.753226944557401</v>
      </c>
      <c r="C7">
        <v>31.265440874579902</v>
      </c>
      <c r="D7">
        <v>26.331726701803301</v>
      </c>
      <c r="I7" s="6"/>
    </row>
    <row r="8" spans="1:9" x14ac:dyDescent="0.25">
      <c r="A8" t="s">
        <v>35</v>
      </c>
      <c r="B8">
        <v>18.461698189427999</v>
      </c>
      <c r="C8">
        <v>28.566067541319999</v>
      </c>
      <c r="D8">
        <v>27.923388268167699</v>
      </c>
      <c r="E8" t="s">
        <v>43</v>
      </c>
    </row>
    <row r="9" spans="1:9" x14ac:dyDescent="0.25">
      <c r="A9" t="s">
        <v>35</v>
      </c>
      <c r="B9">
        <v>18.461698189427999</v>
      </c>
      <c r="C9">
        <v>22.864389055945001</v>
      </c>
      <c r="D9">
        <v>27.923388268167699</v>
      </c>
      <c r="E9" t="s">
        <v>42</v>
      </c>
    </row>
    <row r="10" spans="1:9" x14ac:dyDescent="0.25">
      <c r="A10" t="s">
        <v>45</v>
      </c>
      <c r="B10">
        <v>26.47</v>
      </c>
      <c r="C10">
        <v>24.71</v>
      </c>
      <c r="D10">
        <v>24.29</v>
      </c>
    </row>
    <row r="11" spans="1:9" x14ac:dyDescent="0.25">
      <c r="A11" t="s">
        <v>48</v>
      </c>
      <c r="B11">
        <v>27.69</v>
      </c>
      <c r="C11">
        <v>28.29</v>
      </c>
      <c r="D11">
        <v>29.21</v>
      </c>
      <c r="E11" t="s">
        <v>46</v>
      </c>
    </row>
    <row r="12" spans="1:9" x14ac:dyDescent="0.25">
      <c r="A12" t="s">
        <v>35</v>
      </c>
      <c r="B12">
        <v>29.494575940501701</v>
      </c>
      <c r="C12">
        <v>33.551368649519397</v>
      </c>
      <c r="D12">
        <v>38.239373613636502</v>
      </c>
      <c r="E12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27E-5A79-4C20-B8C0-64D1ADA12261}">
  <dimension ref="A1:AC20"/>
  <sheetViews>
    <sheetView topLeftCell="S1" zoomScale="220" zoomScaleNormal="220" workbookViewId="0">
      <selection activeCell="A20" sqref="A1:AC20"/>
    </sheetView>
  </sheetViews>
  <sheetFormatPr defaultRowHeight="15" x14ac:dyDescent="0.25"/>
  <sheetData>
    <row r="1" spans="1:29" x14ac:dyDescent="0.25">
      <c r="A1" s="17"/>
      <c r="B1" s="8" t="s">
        <v>19</v>
      </c>
      <c r="C1" s="13" t="s">
        <v>49</v>
      </c>
      <c r="D1" s="8" t="s">
        <v>19</v>
      </c>
      <c r="E1" s="13" t="s">
        <v>49</v>
      </c>
      <c r="F1" s="10" t="s">
        <v>19</v>
      </c>
      <c r="G1" s="15" t="s">
        <v>49</v>
      </c>
      <c r="H1" s="8" t="s">
        <v>17</v>
      </c>
      <c r="I1" s="13" t="s">
        <v>49</v>
      </c>
      <c r="J1" s="8" t="s">
        <v>17</v>
      </c>
      <c r="K1" s="13" t="s">
        <v>49</v>
      </c>
      <c r="L1" s="10" t="s">
        <v>17</v>
      </c>
      <c r="M1" s="15" t="s">
        <v>49</v>
      </c>
      <c r="N1" s="10" t="s">
        <v>17</v>
      </c>
      <c r="O1" s="15" t="s">
        <v>49</v>
      </c>
      <c r="P1" s="10" t="s">
        <v>17</v>
      </c>
      <c r="Q1" s="15" t="s">
        <v>49</v>
      </c>
      <c r="R1" s="10" t="s">
        <v>17</v>
      </c>
      <c r="S1" s="15" t="s">
        <v>49</v>
      </c>
      <c r="T1" s="8" t="s">
        <v>18</v>
      </c>
      <c r="U1" s="13" t="s">
        <v>49</v>
      </c>
      <c r="V1" s="8" t="s">
        <v>18</v>
      </c>
      <c r="W1" s="13" t="s">
        <v>49</v>
      </c>
      <c r="X1" s="10" t="s">
        <v>18</v>
      </c>
      <c r="Y1" s="15" t="s">
        <v>49</v>
      </c>
      <c r="Z1" s="8" t="s">
        <v>18</v>
      </c>
      <c r="AA1" s="13" t="s">
        <v>49</v>
      </c>
      <c r="AB1" s="8" t="s">
        <v>18</v>
      </c>
      <c r="AC1" s="13" t="s">
        <v>49</v>
      </c>
    </row>
    <row r="2" spans="1:29" ht="15.75" thickBot="1" x14ac:dyDescent="0.3">
      <c r="A2" s="18"/>
      <c r="B2" s="9">
        <v>-1</v>
      </c>
      <c r="C2" s="14"/>
      <c r="D2" s="9">
        <v>-2</v>
      </c>
      <c r="E2" s="14"/>
      <c r="F2" s="11">
        <v>-3</v>
      </c>
      <c r="G2" s="16"/>
      <c r="H2" s="9">
        <v>-1</v>
      </c>
      <c r="I2" s="14"/>
      <c r="J2" s="9">
        <v>-2</v>
      </c>
      <c r="K2" s="14"/>
      <c r="L2" s="11">
        <v>-3</v>
      </c>
      <c r="M2" s="16"/>
      <c r="N2" s="11">
        <v>-4</v>
      </c>
      <c r="O2" s="16"/>
      <c r="P2" s="11">
        <v>-5</v>
      </c>
      <c r="Q2" s="16"/>
      <c r="R2" s="11">
        <v>-6</v>
      </c>
      <c r="S2" s="16"/>
      <c r="T2" s="9">
        <v>-2</v>
      </c>
      <c r="U2" s="14"/>
      <c r="V2" s="9">
        <v>-3</v>
      </c>
      <c r="W2" s="14"/>
      <c r="X2" s="11">
        <v>-4</v>
      </c>
      <c r="Y2" s="16"/>
      <c r="Z2" s="9">
        <v>-5</v>
      </c>
      <c r="AA2" s="14"/>
      <c r="AB2" s="9">
        <v>-6</v>
      </c>
      <c r="AC2" s="14"/>
    </row>
    <row r="3" spans="1:29" ht="15.75" thickBot="1" x14ac:dyDescent="0.3">
      <c r="A3" s="12" t="s">
        <v>50</v>
      </c>
      <c r="B3" s="9">
        <v>4.71</v>
      </c>
      <c r="C3" s="9">
        <v>0.41</v>
      </c>
      <c r="D3" s="9">
        <v>4.3600000000000003</v>
      </c>
      <c r="E3" s="9">
        <v>0.49</v>
      </c>
      <c r="F3" s="11">
        <v>4.18</v>
      </c>
      <c r="G3" s="11">
        <v>0.27</v>
      </c>
      <c r="H3" s="9">
        <v>7.47</v>
      </c>
      <c r="I3" s="9">
        <v>0.62</v>
      </c>
      <c r="J3" s="9">
        <v>7.78</v>
      </c>
      <c r="K3" s="9">
        <v>0.67</v>
      </c>
      <c r="L3" s="11">
        <v>8.2799999999999994</v>
      </c>
      <c r="M3" s="11">
        <v>0.74</v>
      </c>
      <c r="N3" s="11">
        <v>7.51</v>
      </c>
      <c r="O3" s="11">
        <v>0.61</v>
      </c>
      <c r="P3" s="11">
        <v>8.69</v>
      </c>
      <c r="Q3" s="11">
        <v>0.85</v>
      </c>
      <c r="R3" s="11">
        <v>8.34</v>
      </c>
      <c r="S3" s="11">
        <v>0.9</v>
      </c>
      <c r="T3" s="9">
        <v>2.91</v>
      </c>
      <c r="U3" s="9">
        <v>0.71</v>
      </c>
      <c r="V3" s="9">
        <v>3.16</v>
      </c>
      <c r="W3" s="9">
        <v>0.76</v>
      </c>
      <c r="X3" s="11">
        <v>3.18</v>
      </c>
      <c r="Y3" s="11">
        <v>0.64</v>
      </c>
      <c r="Z3" s="9">
        <v>2.09</v>
      </c>
      <c r="AA3" s="9">
        <v>0.33</v>
      </c>
      <c r="AB3" s="9">
        <v>2.3199999999999998</v>
      </c>
      <c r="AC3" s="9">
        <v>0.56000000000000005</v>
      </c>
    </row>
    <row r="4" spans="1:29" ht="15.75" thickBot="1" x14ac:dyDescent="0.3">
      <c r="A4" s="12" t="s">
        <v>51</v>
      </c>
      <c r="B4" s="9">
        <v>3.01</v>
      </c>
      <c r="C4" s="9">
        <v>0.22</v>
      </c>
      <c r="D4" s="9">
        <v>2.72</v>
      </c>
      <c r="E4" s="9">
        <v>0.27</v>
      </c>
      <c r="F4" s="11">
        <v>2.78</v>
      </c>
      <c r="G4" s="11">
        <v>0.22</v>
      </c>
      <c r="H4" s="9">
        <v>5.14</v>
      </c>
      <c r="I4" s="9">
        <v>0.42</v>
      </c>
      <c r="J4" s="9">
        <v>5.36</v>
      </c>
      <c r="K4" s="9">
        <v>0.45</v>
      </c>
      <c r="L4" s="11">
        <v>5.42</v>
      </c>
      <c r="M4" s="11">
        <v>0.48</v>
      </c>
      <c r="N4" s="11">
        <v>5.01</v>
      </c>
      <c r="O4" s="11">
        <v>0.38</v>
      </c>
      <c r="P4" s="11">
        <v>5.18</v>
      </c>
      <c r="Q4" s="11">
        <v>0.48</v>
      </c>
      <c r="R4" s="11">
        <v>5.29</v>
      </c>
      <c r="S4" s="11">
        <v>0.53</v>
      </c>
      <c r="T4" s="9">
        <v>2.27</v>
      </c>
      <c r="U4" s="9">
        <v>0.71</v>
      </c>
      <c r="V4" s="9">
        <v>2.44</v>
      </c>
      <c r="W4" s="9">
        <v>0.74</v>
      </c>
      <c r="X4" s="11">
        <v>2.2200000000000002</v>
      </c>
      <c r="Y4" s="11">
        <v>0.57999999999999996</v>
      </c>
      <c r="Z4" s="9">
        <v>1.57</v>
      </c>
      <c r="AA4" s="9">
        <v>0.32</v>
      </c>
      <c r="AB4" s="9">
        <v>1.59</v>
      </c>
      <c r="AC4" s="9">
        <v>0.54</v>
      </c>
    </row>
    <row r="5" spans="1:29" ht="15.75" thickBot="1" x14ac:dyDescent="0.3">
      <c r="A5" s="12" t="s">
        <v>52</v>
      </c>
      <c r="B5" s="9">
        <v>0.61</v>
      </c>
      <c r="C5" s="9">
        <v>0.16</v>
      </c>
      <c r="D5" s="9">
        <v>0.72</v>
      </c>
      <c r="E5" s="9">
        <v>0.18</v>
      </c>
      <c r="F5" s="11">
        <v>0.68</v>
      </c>
      <c r="G5" s="11">
        <v>0.17</v>
      </c>
      <c r="H5" s="9">
        <v>1.58</v>
      </c>
      <c r="I5" s="9">
        <v>0.66</v>
      </c>
      <c r="J5" s="9">
        <v>1.41</v>
      </c>
      <c r="K5" s="9">
        <v>0.66</v>
      </c>
      <c r="L5" s="11">
        <v>1.76</v>
      </c>
      <c r="M5" s="11">
        <v>0.76</v>
      </c>
      <c r="N5" s="11">
        <v>1.42</v>
      </c>
      <c r="O5" s="11">
        <v>0.56999999999999995</v>
      </c>
      <c r="P5" s="11">
        <v>2.0299999999999998</v>
      </c>
      <c r="Q5" s="11">
        <v>0.69</v>
      </c>
      <c r="R5" s="11">
        <v>1.77</v>
      </c>
      <c r="S5" s="11">
        <v>0.62</v>
      </c>
      <c r="T5" s="9">
        <v>0.35</v>
      </c>
      <c r="U5" s="9">
        <v>0.09</v>
      </c>
      <c r="V5" s="9">
        <v>0.35</v>
      </c>
      <c r="W5" s="9">
        <v>0.09</v>
      </c>
      <c r="X5" s="11">
        <v>0.57999999999999996</v>
      </c>
      <c r="Y5" s="11">
        <v>0.18</v>
      </c>
      <c r="Z5" s="9">
        <v>0.34</v>
      </c>
      <c r="AA5" s="9">
        <v>0.1</v>
      </c>
      <c r="AB5" s="9">
        <v>0.43</v>
      </c>
      <c r="AC5" s="9">
        <v>0.14000000000000001</v>
      </c>
    </row>
    <row r="6" spans="1:29" ht="15.75" thickBot="1" x14ac:dyDescent="0.3">
      <c r="A6" s="12" t="s">
        <v>53</v>
      </c>
      <c r="B6" s="9">
        <v>0.23</v>
      </c>
      <c r="C6" s="9">
        <v>0.14000000000000001</v>
      </c>
      <c r="D6" s="9">
        <v>0.22</v>
      </c>
      <c r="E6" s="9">
        <v>0.18</v>
      </c>
      <c r="F6" s="11">
        <v>0.04</v>
      </c>
      <c r="G6" s="11">
        <v>0.01</v>
      </c>
      <c r="H6" s="9">
        <v>0.3</v>
      </c>
      <c r="I6" s="9">
        <v>0.18</v>
      </c>
      <c r="J6" s="9">
        <v>0.41</v>
      </c>
      <c r="K6" s="9">
        <v>0.28999999999999998</v>
      </c>
      <c r="L6" s="11">
        <v>0.4</v>
      </c>
      <c r="M6" s="11">
        <v>0.27</v>
      </c>
      <c r="N6" s="11">
        <v>0.32</v>
      </c>
      <c r="O6" s="11">
        <v>0.18</v>
      </c>
      <c r="P6" s="11">
        <v>0.67</v>
      </c>
      <c r="Q6" s="11">
        <v>0.35</v>
      </c>
      <c r="R6" s="11">
        <v>0.56000000000000005</v>
      </c>
      <c r="S6" s="11">
        <v>0.28000000000000003</v>
      </c>
      <c r="T6" s="9">
        <v>0.17</v>
      </c>
      <c r="U6" s="9">
        <v>0.05</v>
      </c>
      <c r="V6" s="9">
        <v>0.18</v>
      </c>
      <c r="W6" s="9">
        <v>0.08</v>
      </c>
      <c r="X6" s="11">
        <v>0.13</v>
      </c>
      <c r="Y6" s="11">
        <v>0.05</v>
      </c>
      <c r="Z6" s="9">
        <v>0.09</v>
      </c>
      <c r="AA6" s="9">
        <v>0.02</v>
      </c>
      <c r="AB6" s="9">
        <v>0.12</v>
      </c>
      <c r="AC6" s="9">
        <v>0.04</v>
      </c>
    </row>
    <row r="7" spans="1:29" ht="15.75" thickBot="1" x14ac:dyDescent="0.3">
      <c r="A7" s="12" t="s">
        <v>54</v>
      </c>
      <c r="B7" s="9">
        <v>0.31</v>
      </c>
      <c r="C7" s="9">
        <v>0.09</v>
      </c>
      <c r="D7" s="9">
        <v>0.13</v>
      </c>
      <c r="E7" s="9">
        <v>0.04</v>
      </c>
      <c r="F7" s="11">
        <v>0.09</v>
      </c>
      <c r="G7" s="11">
        <v>0.03</v>
      </c>
      <c r="H7" s="9">
        <v>0.1</v>
      </c>
      <c r="I7" s="9">
        <v>0.09</v>
      </c>
      <c r="J7" s="9">
        <v>0.12</v>
      </c>
      <c r="K7" s="9">
        <v>0.08</v>
      </c>
      <c r="L7" s="11">
        <v>0.13</v>
      </c>
      <c r="M7" s="11">
        <v>0.08</v>
      </c>
      <c r="N7" s="11">
        <v>0.14000000000000001</v>
      </c>
      <c r="O7" s="11">
        <v>0.09</v>
      </c>
      <c r="P7" s="11">
        <v>0.15</v>
      </c>
      <c r="Q7" s="11">
        <v>7.0000000000000007E-2</v>
      </c>
      <c r="R7" s="11">
        <v>0.14000000000000001</v>
      </c>
      <c r="S7" s="11">
        <v>0.09</v>
      </c>
      <c r="T7" s="9">
        <v>0.01</v>
      </c>
      <c r="U7" s="9">
        <v>0.01</v>
      </c>
      <c r="V7" s="9">
        <v>0.08</v>
      </c>
      <c r="W7" s="9">
        <v>0.03</v>
      </c>
      <c r="X7" s="11">
        <v>0.05</v>
      </c>
      <c r="Y7" s="11">
        <v>0.03</v>
      </c>
      <c r="Z7" s="9">
        <v>0.01</v>
      </c>
      <c r="AA7" s="9">
        <v>0</v>
      </c>
      <c r="AB7" s="9">
        <v>0</v>
      </c>
      <c r="AC7" s="9">
        <v>0</v>
      </c>
    </row>
    <row r="8" spans="1:29" ht="15.75" thickBot="1" x14ac:dyDescent="0.3">
      <c r="A8" s="12" t="s">
        <v>55</v>
      </c>
      <c r="B8" s="9">
        <v>0.53</v>
      </c>
      <c r="C8" s="9">
        <v>0.13</v>
      </c>
      <c r="D8" s="9">
        <v>0.55000000000000004</v>
      </c>
      <c r="E8" s="9">
        <v>0.13</v>
      </c>
      <c r="F8" s="11">
        <v>0.56999999999999995</v>
      </c>
      <c r="G8" s="11">
        <v>0.14000000000000001</v>
      </c>
      <c r="H8" s="9">
        <v>0.11</v>
      </c>
      <c r="I8" s="9">
        <v>7.0000000000000007E-2</v>
      </c>
      <c r="J8" s="9">
        <v>0.14000000000000001</v>
      </c>
      <c r="K8" s="9">
        <v>0.09</v>
      </c>
      <c r="L8" s="11">
        <v>0.19</v>
      </c>
      <c r="M8" s="11">
        <v>0.14000000000000001</v>
      </c>
      <c r="N8" s="11">
        <v>0.16</v>
      </c>
      <c r="O8" s="11">
        <v>0.08</v>
      </c>
      <c r="P8" s="11">
        <v>0.23</v>
      </c>
      <c r="Q8" s="11">
        <v>0.11</v>
      </c>
      <c r="R8" s="11">
        <v>0.17</v>
      </c>
      <c r="S8" s="11">
        <v>0.08</v>
      </c>
      <c r="T8" s="9">
        <v>0.01</v>
      </c>
      <c r="U8" s="9">
        <v>0.01</v>
      </c>
      <c r="V8" s="9">
        <v>0.01</v>
      </c>
      <c r="W8" s="9">
        <v>0.01</v>
      </c>
      <c r="X8" s="11">
        <v>0.02</v>
      </c>
      <c r="Y8" s="11">
        <v>0.01</v>
      </c>
      <c r="Z8" s="9">
        <v>0.01</v>
      </c>
      <c r="AA8" s="9">
        <v>0</v>
      </c>
      <c r="AB8" s="9">
        <v>0.03</v>
      </c>
      <c r="AC8" s="9">
        <v>0.02</v>
      </c>
    </row>
    <row r="9" spans="1:29" ht="15.75" thickBot="1" x14ac:dyDescent="0.3">
      <c r="A9" s="12" t="s">
        <v>56</v>
      </c>
      <c r="B9" s="9">
        <v>0.02</v>
      </c>
      <c r="C9" s="9">
        <v>0.01</v>
      </c>
      <c r="D9" s="9">
        <v>0.01</v>
      </c>
      <c r="E9" s="9">
        <v>0</v>
      </c>
      <c r="F9" s="11">
        <v>0.01</v>
      </c>
      <c r="G9" s="11">
        <v>0.01</v>
      </c>
      <c r="H9" s="9">
        <v>0.24</v>
      </c>
      <c r="I9" s="9">
        <v>0.15</v>
      </c>
      <c r="J9" s="9">
        <v>0.33</v>
      </c>
      <c r="K9" s="9">
        <v>0.25</v>
      </c>
      <c r="L9" s="11">
        <v>0.38</v>
      </c>
      <c r="M9" s="11">
        <v>0.28999999999999998</v>
      </c>
      <c r="N9" s="11">
        <v>0.46</v>
      </c>
      <c r="O9" s="11">
        <v>0.26</v>
      </c>
      <c r="P9" s="11">
        <v>0.42</v>
      </c>
      <c r="Q9" s="11">
        <v>0.23</v>
      </c>
      <c r="R9" s="11">
        <v>0.4</v>
      </c>
      <c r="S9" s="11">
        <v>0.26</v>
      </c>
      <c r="T9" s="9">
        <v>0.09</v>
      </c>
      <c r="U9" s="9">
        <v>0.05</v>
      </c>
      <c r="V9" s="9">
        <v>0.09</v>
      </c>
      <c r="W9" s="9">
        <v>0.04</v>
      </c>
      <c r="X9" s="11">
        <v>0.18</v>
      </c>
      <c r="Y9" s="11">
        <v>7.0000000000000007E-2</v>
      </c>
      <c r="Z9" s="9">
        <v>0.09</v>
      </c>
      <c r="AA9" s="9">
        <v>0.03</v>
      </c>
      <c r="AB9" s="9">
        <v>0.14000000000000001</v>
      </c>
      <c r="AC9" s="9">
        <v>0.05</v>
      </c>
    </row>
    <row r="10" spans="1:29" ht="15.75" thickBot="1" x14ac:dyDescent="0.3">
      <c r="A10" s="12" t="s">
        <v>57</v>
      </c>
      <c r="B10" s="9">
        <v>0.45</v>
      </c>
      <c r="C10" s="9">
        <v>0.04</v>
      </c>
      <c r="D10" s="9">
        <v>0.41</v>
      </c>
      <c r="E10" s="9">
        <v>0.04</v>
      </c>
      <c r="F10" s="11">
        <v>0.4</v>
      </c>
      <c r="G10" s="11">
        <v>0.04</v>
      </c>
      <c r="H10" s="9">
        <v>0.71</v>
      </c>
      <c r="I10" s="9">
        <v>7.0000000000000007E-2</v>
      </c>
      <c r="J10" s="9">
        <v>0.74</v>
      </c>
      <c r="K10" s="9">
        <v>7.0000000000000007E-2</v>
      </c>
      <c r="L10" s="11">
        <v>0.79</v>
      </c>
      <c r="M10" s="11">
        <v>0.08</v>
      </c>
      <c r="N10" s="11">
        <v>0.71</v>
      </c>
      <c r="O10" s="11">
        <v>7.0000000000000007E-2</v>
      </c>
      <c r="P10" s="11">
        <v>0.83</v>
      </c>
      <c r="Q10" s="11">
        <v>0.08</v>
      </c>
      <c r="R10" s="11">
        <v>0.79</v>
      </c>
      <c r="S10" s="11">
        <v>0.08</v>
      </c>
      <c r="T10" s="9">
        <v>0.28000000000000003</v>
      </c>
      <c r="U10" s="9">
        <v>0.03</v>
      </c>
      <c r="V10" s="9">
        <v>0.3</v>
      </c>
      <c r="W10" s="9">
        <v>0.03</v>
      </c>
      <c r="X10" s="11">
        <v>0.3</v>
      </c>
      <c r="Y10" s="11">
        <v>0.03</v>
      </c>
      <c r="Z10" s="9">
        <v>0.2</v>
      </c>
      <c r="AA10" s="9">
        <v>0.02</v>
      </c>
      <c r="AB10" s="9">
        <v>0.22</v>
      </c>
      <c r="AC10" s="9">
        <v>0.02</v>
      </c>
    </row>
    <row r="11" spans="1:29" ht="15.75" thickBot="1" x14ac:dyDescent="0.3">
      <c r="A11" s="12" t="s">
        <v>58</v>
      </c>
      <c r="B11" s="9">
        <v>1.85</v>
      </c>
      <c r="C11" s="9">
        <v>0.28000000000000003</v>
      </c>
      <c r="D11" s="9">
        <v>1.74</v>
      </c>
      <c r="E11" s="9">
        <v>0.26</v>
      </c>
      <c r="F11" s="11">
        <v>1.83</v>
      </c>
      <c r="G11" s="11">
        <v>0.27</v>
      </c>
      <c r="H11" s="9">
        <v>0.3</v>
      </c>
      <c r="I11" s="9">
        <v>0.05</v>
      </c>
      <c r="J11" s="9">
        <v>0.44</v>
      </c>
      <c r="K11" s="9">
        <v>7.0000000000000007E-2</v>
      </c>
      <c r="L11" s="11">
        <v>0.35</v>
      </c>
      <c r="M11" s="11">
        <v>0.05</v>
      </c>
      <c r="N11" s="11">
        <v>0.39</v>
      </c>
      <c r="O11" s="11">
        <v>0.06</v>
      </c>
      <c r="P11" s="11">
        <v>0.38</v>
      </c>
      <c r="Q11" s="11">
        <v>0.06</v>
      </c>
      <c r="R11" s="11">
        <v>0.64</v>
      </c>
      <c r="S11" s="11">
        <v>0.1</v>
      </c>
      <c r="T11" s="9">
        <v>0.17</v>
      </c>
      <c r="U11" s="9">
        <v>0.03</v>
      </c>
      <c r="V11" s="9">
        <v>0.44</v>
      </c>
      <c r="W11" s="9">
        <v>7.0000000000000007E-2</v>
      </c>
      <c r="X11" s="11">
        <v>0.35</v>
      </c>
      <c r="Y11" s="11">
        <v>0.05</v>
      </c>
      <c r="Z11" s="9">
        <v>0.32</v>
      </c>
      <c r="AA11" s="9">
        <v>0.05</v>
      </c>
      <c r="AB11" s="9">
        <v>0.41</v>
      </c>
      <c r="AC11" s="9">
        <v>0.06</v>
      </c>
    </row>
    <row r="12" spans="1:29" ht="15.75" thickBot="1" x14ac:dyDescent="0.3">
      <c r="A12" s="12" t="s">
        <v>59</v>
      </c>
      <c r="B12" s="9">
        <v>1.37</v>
      </c>
      <c r="C12" s="9">
        <v>0.14000000000000001</v>
      </c>
      <c r="D12" s="9">
        <v>1.06</v>
      </c>
      <c r="E12" s="9">
        <v>0.11</v>
      </c>
      <c r="F12" s="11">
        <v>1.1499999999999999</v>
      </c>
      <c r="G12" s="11">
        <v>0.12</v>
      </c>
      <c r="H12" s="9">
        <v>1.97</v>
      </c>
      <c r="I12" s="9">
        <v>0.2</v>
      </c>
      <c r="J12" s="9">
        <v>3.36</v>
      </c>
      <c r="K12" s="9">
        <v>0.34</v>
      </c>
      <c r="L12" s="11">
        <v>1.66</v>
      </c>
      <c r="M12" s="11">
        <v>0.17</v>
      </c>
      <c r="N12" s="11">
        <v>1.83</v>
      </c>
      <c r="O12" s="11">
        <v>0.18</v>
      </c>
      <c r="P12" s="11">
        <v>1.72</v>
      </c>
      <c r="Q12" s="11">
        <v>0.17</v>
      </c>
      <c r="R12" s="11">
        <v>1.97</v>
      </c>
      <c r="S12" s="11">
        <v>0.2</v>
      </c>
      <c r="T12" s="9">
        <v>1.9</v>
      </c>
      <c r="U12" s="9">
        <v>0.19</v>
      </c>
      <c r="V12" s="9">
        <v>3.29</v>
      </c>
      <c r="W12" s="9">
        <v>0.33</v>
      </c>
      <c r="X12" s="11">
        <v>1.35</v>
      </c>
      <c r="Y12" s="11">
        <v>0.14000000000000001</v>
      </c>
      <c r="Z12" s="9">
        <v>1.33</v>
      </c>
      <c r="AA12" s="9">
        <v>0.13</v>
      </c>
      <c r="AB12" s="9">
        <v>3.73</v>
      </c>
      <c r="AC12" s="9">
        <v>0.37</v>
      </c>
    </row>
    <row r="13" spans="1:29" ht="15.75" thickBot="1" x14ac:dyDescent="0.3">
      <c r="A13" s="12" t="s">
        <v>60</v>
      </c>
      <c r="B13" s="9">
        <v>0.27</v>
      </c>
      <c r="C13" s="9">
        <v>0.03</v>
      </c>
      <c r="D13" s="9">
        <v>0.21</v>
      </c>
      <c r="E13" s="9">
        <v>0.02</v>
      </c>
      <c r="F13" s="11">
        <v>0.23</v>
      </c>
      <c r="G13" s="11">
        <v>0.02</v>
      </c>
      <c r="H13" s="9">
        <v>0.39</v>
      </c>
      <c r="I13" s="9">
        <v>0.04</v>
      </c>
      <c r="J13" s="9">
        <v>0.67</v>
      </c>
      <c r="K13" s="9">
        <v>7.0000000000000007E-2</v>
      </c>
      <c r="L13" s="11">
        <v>0.33</v>
      </c>
      <c r="M13" s="11">
        <v>0.03</v>
      </c>
      <c r="N13" s="11">
        <v>0.37</v>
      </c>
      <c r="O13" s="11">
        <v>0.04</v>
      </c>
      <c r="P13" s="11">
        <v>0.34</v>
      </c>
      <c r="Q13" s="11">
        <v>0.03</v>
      </c>
      <c r="R13" s="11">
        <v>0.39</v>
      </c>
      <c r="S13" s="11">
        <v>0.04</v>
      </c>
      <c r="T13" s="9">
        <v>0.38</v>
      </c>
      <c r="U13" s="9">
        <v>0.04</v>
      </c>
      <c r="V13" s="9">
        <v>0.66</v>
      </c>
      <c r="W13" s="9">
        <v>7.0000000000000007E-2</v>
      </c>
      <c r="X13" s="11">
        <v>0.27</v>
      </c>
      <c r="Y13" s="11">
        <v>0.03</v>
      </c>
      <c r="Z13" s="9">
        <v>0.27</v>
      </c>
      <c r="AA13" s="9">
        <v>0.03</v>
      </c>
      <c r="AB13" s="9">
        <v>0.75</v>
      </c>
      <c r="AC13" s="9">
        <v>7.0000000000000007E-2</v>
      </c>
    </row>
    <row r="14" spans="1:29" ht="15.75" thickBot="1" x14ac:dyDescent="0.3">
      <c r="A14" s="12" t="s">
        <v>61</v>
      </c>
      <c r="B14" s="9">
        <v>1.64</v>
      </c>
      <c r="C14" s="9">
        <v>0.14000000000000001</v>
      </c>
      <c r="D14" s="9">
        <v>1.27</v>
      </c>
      <c r="E14" s="9">
        <v>0.11</v>
      </c>
      <c r="F14" s="11">
        <v>1.38</v>
      </c>
      <c r="G14" s="11">
        <v>0.12</v>
      </c>
      <c r="H14" s="9">
        <v>2.36</v>
      </c>
      <c r="I14" s="9">
        <v>0.2</v>
      </c>
      <c r="J14" s="9">
        <v>4.03</v>
      </c>
      <c r="K14" s="9">
        <v>0.34</v>
      </c>
      <c r="L14" s="11">
        <v>1.99</v>
      </c>
      <c r="M14" s="11">
        <v>0.17</v>
      </c>
      <c r="N14" s="11">
        <v>2.2000000000000002</v>
      </c>
      <c r="O14" s="11">
        <v>0.19</v>
      </c>
      <c r="P14" s="11">
        <v>2.06</v>
      </c>
      <c r="Q14" s="11">
        <v>0.18</v>
      </c>
      <c r="R14" s="11">
        <v>2.36</v>
      </c>
      <c r="S14" s="11">
        <v>0.2</v>
      </c>
      <c r="T14" s="9">
        <v>2.2799999999999998</v>
      </c>
      <c r="U14" s="9">
        <v>0.19</v>
      </c>
      <c r="V14" s="9">
        <v>3.95</v>
      </c>
      <c r="W14" s="9">
        <v>0.34</v>
      </c>
      <c r="X14" s="11">
        <v>1.62</v>
      </c>
      <c r="Y14" s="11">
        <v>0.14000000000000001</v>
      </c>
      <c r="Z14" s="9">
        <v>1.6</v>
      </c>
      <c r="AA14" s="9">
        <v>0.14000000000000001</v>
      </c>
      <c r="AB14" s="9">
        <v>4.4800000000000004</v>
      </c>
      <c r="AC14" s="9">
        <v>0.38</v>
      </c>
    </row>
    <row r="15" spans="1:29" ht="15.75" thickBot="1" x14ac:dyDescent="0.3">
      <c r="A15" s="12" t="s">
        <v>62</v>
      </c>
      <c r="B15" s="9">
        <v>0.73</v>
      </c>
      <c r="C15" s="9">
        <v>7.0000000000000007E-2</v>
      </c>
      <c r="D15" s="9">
        <v>0.63</v>
      </c>
      <c r="E15" s="9">
        <v>0.06</v>
      </c>
      <c r="F15" s="11">
        <v>0.67</v>
      </c>
      <c r="G15" s="11">
        <v>7.0000000000000007E-2</v>
      </c>
      <c r="H15" s="9">
        <v>0.56000000000000005</v>
      </c>
      <c r="I15" s="9">
        <v>0.06</v>
      </c>
      <c r="J15" s="9">
        <v>0.94</v>
      </c>
      <c r="K15" s="9">
        <v>0.09</v>
      </c>
      <c r="L15" s="11">
        <v>0.49</v>
      </c>
      <c r="M15" s="11">
        <v>0.05</v>
      </c>
      <c r="N15" s="11">
        <v>0.54</v>
      </c>
      <c r="O15" s="11">
        <v>0.05</v>
      </c>
      <c r="P15" s="11">
        <v>0.51</v>
      </c>
      <c r="Q15" s="11">
        <v>0.05</v>
      </c>
      <c r="R15" s="11">
        <v>0.63</v>
      </c>
      <c r="S15" s="11">
        <v>0.06</v>
      </c>
      <c r="T15" s="9">
        <v>0.69</v>
      </c>
      <c r="U15" s="9">
        <v>7.0000000000000007E-2</v>
      </c>
      <c r="V15" s="9">
        <v>1.23</v>
      </c>
      <c r="W15" s="9">
        <v>0.12</v>
      </c>
      <c r="X15" s="11">
        <v>0.55000000000000004</v>
      </c>
      <c r="Y15" s="11">
        <v>0.06</v>
      </c>
      <c r="Z15" s="9">
        <v>0.54</v>
      </c>
      <c r="AA15" s="9">
        <v>0.05</v>
      </c>
      <c r="AB15" s="9">
        <v>1.37</v>
      </c>
      <c r="AC15" s="9">
        <v>0.14000000000000001</v>
      </c>
    </row>
    <row r="16" spans="1:29" ht="15.75" thickBot="1" x14ac:dyDescent="0.3">
      <c r="A16" s="12" t="s">
        <v>63</v>
      </c>
      <c r="B16" s="9">
        <v>4.5199999999999996</v>
      </c>
      <c r="C16" s="9">
        <v>0.68</v>
      </c>
      <c r="D16" s="9">
        <v>4.2699999999999996</v>
      </c>
      <c r="E16" s="9">
        <v>0.64</v>
      </c>
      <c r="F16" s="11">
        <v>3.87</v>
      </c>
      <c r="G16" s="11">
        <v>0.57999999999999996</v>
      </c>
      <c r="H16" s="9">
        <v>2.5499999999999998</v>
      </c>
      <c r="I16" s="9">
        <v>0.38</v>
      </c>
      <c r="J16" s="9">
        <v>5.6</v>
      </c>
      <c r="K16" s="9">
        <v>0.84</v>
      </c>
      <c r="L16" s="11">
        <v>4.3600000000000003</v>
      </c>
      <c r="M16" s="11">
        <v>0.65</v>
      </c>
      <c r="N16" s="11">
        <v>2.98</v>
      </c>
      <c r="O16" s="11">
        <v>0.45</v>
      </c>
      <c r="P16" s="11">
        <v>2.5299999999999998</v>
      </c>
      <c r="Q16" s="11">
        <v>0.38</v>
      </c>
      <c r="R16" s="11">
        <v>3.06</v>
      </c>
      <c r="S16" s="11">
        <v>0.46</v>
      </c>
      <c r="T16" s="9">
        <v>3.59</v>
      </c>
      <c r="U16" s="9">
        <v>0.54</v>
      </c>
      <c r="V16" s="9">
        <v>3.5</v>
      </c>
      <c r="W16" s="9">
        <v>0.52</v>
      </c>
      <c r="X16" s="11">
        <v>3.44</v>
      </c>
      <c r="Y16" s="11">
        <v>0.52</v>
      </c>
      <c r="Z16" s="9">
        <v>3.02</v>
      </c>
      <c r="AA16" s="9">
        <v>0.45</v>
      </c>
      <c r="AB16" s="9">
        <v>2.3199999999999998</v>
      </c>
      <c r="AC16" s="9">
        <v>0.35</v>
      </c>
    </row>
    <row r="17" spans="1:29" ht="15.75" thickBot="1" x14ac:dyDescent="0.3">
      <c r="A17" s="12" t="s">
        <v>64</v>
      </c>
      <c r="B17" s="9">
        <v>0</v>
      </c>
      <c r="C17" s="9">
        <v>0</v>
      </c>
      <c r="D17" s="9">
        <v>0</v>
      </c>
      <c r="E17" s="9">
        <v>0</v>
      </c>
      <c r="F17" s="11">
        <v>0</v>
      </c>
      <c r="G17" s="11">
        <v>0</v>
      </c>
      <c r="H17" s="9">
        <v>0</v>
      </c>
      <c r="I17" s="9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9">
        <v>1</v>
      </c>
      <c r="U17" s="9">
        <v>0.15</v>
      </c>
      <c r="V17" s="9">
        <v>0.5</v>
      </c>
      <c r="W17" s="9">
        <v>7.0000000000000007E-2</v>
      </c>
      <c r="X17" s="11">
        <v>1.03</v>
      </c>
      <c r="Y17" s="11">
        <v>0.15</v>
      </c>
      <c r="Z17" s="9">
        <v>1.43</v>
      </c>
      <c r="AA17" s="9">
        <v>0.21</v>
      </c>
      <c r="AB17" s="9">
        <v>1.31</v>
      </c>
      <c r="AC17" s="9">
        <v>0.2</v>
      </c>
    </row>
    <row r="18" spans="1:29" ht="15.75" thickBot="1" x14ac:dyDescent="0.3">
      <c r="A18" s="12" t="s">
        <v>65</v>
      </c>
      <c r="B18" s="9">
        <v>8.66</v>
      </c>
      <c r="C18" s="9">
        <v>0.52</v>
      </c>
      <c r="D18" s="9">
        <v>7.78</v>
      </c>
      <c r="E18" s="9">
        <v>0.56999999999999995</v>
      </c>
      <c r="F18" s="11">
        <v>7.79</v>
      </c>
      <c r="G18" s="11">
        <v>0.4</v>
      </c>
      <c r="H18" s="9">
        <v>10.84</v>
      </c>
      <c r="I18" s="9">
        <v>0.66</v>
      </c>
      <c r="J18" s="9">
        <v>12.99</v>
      </c>
      <c r="K18" s="9">
        <v>0.76</v>
      </c>
      <c r="L18" s="11">
        <v>11.41</v>
      </c>
      <c r="M18" s="11">
        <v>0.77</v>
      </c>
      <c r="N18" s="11">
        <v>10.81</v>
      </c>
      <c r="O18" s="11">
        <v>0.64</v>
      </c>
      <c r="P18" s="11">
        <v>11.96</v>
      </c>
      <c r="Q18" s="11">
        <v>0.88</v>
      </c>
      <c r="R18" s="11">
        <v>12.14</v>
      </c>
      <c r="S18" s="11">
        <v>0.93</v>
      </c>
      <c r="T18" s="9">
        <v>6.64</v>
      </c>
      <c r="U18" s="9">
        <v>0.75</v>
      </c>
      <c r="V18" s="9">
        <v>7.85</v>
      </c>
      <c r="W18" s="9">
        <v>0.83</v>
      </c>
      <c r="X18" s="11">
        <v>5.45</v>
      </c>
      <c r="Y18" s="11">
        <v>0.66</v>
      </c>
      <c r="Z18" s="9">
        <v>4.21</v>
      </c>
      <c r="AA18" s="9">
        <v>0.36</v>
      </c>
      <c r="AB18" s="9">
        <v>7.42</v>
      </c>
      <c r="AC18" s="9">
        <v>0.68</v>
      </c>
    </row>
    <row r="19" spans="1:29" ht="15.75" thickBot="1" x14ac:dyDescent="0.3">
      <c r="A19" s="12" t="s">
        <v>66</v>
      </c>
      <c r="B19" s="9">
        <v>5.26</v>
      </c>
      <c r="C19" s="9">
        <v>0.68</v>
      </c>
      <c r="D19" s="9">
        <v>4.9000000000000004</v>
      </c>
      <c r="E19" s="9">
        <v>0.64</v>
      </c>
      <c r="F19" s="11">
        <v>4.54</v>
      </c>
      <c r="G19" s="11">
        <v>0.57999999999999996</v>
      </c>
      <c r="H19" s="9">
        <v>3.11</v>
      </c>
      <c r="I19" s="9">
        <v>0.39</v>
      </c>
      <c r="J19" s="9">
        <v>6.54</v>
      </c>
      <c r="K19" s="9">
        <v>0.85</v>
      </c>
      <c r="L19" s="11">
        <v>4.8600000000000003</v>
      </c>
      <c r="M19" s="11">
        <v>0.66</v>
      </c>
      <c r="N19" s="11">
        <v>3.52</v>
      </c>
      <c r="O19" s="11">
        <v>0.45</v>
      </c>
      <c r="P19" s="11">
        <v>3.04</v>
      </c>
      <c r="Q19" s="11">
        <v>0.38</v>
      </c>
      <c r="R19" s="11">
        <v>3.69</v>
      </c>
      <c r="S19" s="11">
        <v>0.46</v>
      </c>
      <c r="T19" s="9">
        <v>4.28</v>
      </c>
      <c r="U19" s="9">
        <v>0.54</v>
      </c>
      <c r="V19" s="9">
        <v>4.7300000000000004</v>
      </c>
      <c r="W19" s="9">
        <v>0.54</v>
      </c>
      <c r="X19" s="11">
        <v>3.99</v>
      </c>
      <c r="Y19" s="11">
        <v>0.52</v>
      </c>
      <c r="Z19" s="9">
        <v>3.55</v>
      </c>
      <c r="AA19" s="9">
        <v>0.46</v>
      </c>
      <c r="AB19" s="9">
        <v>3.69</v>
      </c>
      <c r="AC19" s="9">
        <v>0.37</v>
      </c>
    </row>
    <row r="20" spans="1:29" ht="15.75" thickBot="1" x14ac:dyDescent="0.3">
      <c r="A20" s="12" t="s">
        <v>39</v>
      </c>
      <c r="B20" s="9">
        <v>13.91</v>
      </c>
      <c r="C20" s="9">
        <v>0.86</v>
      </c>
      <c r="D20" s="9">
        <v>12.67</v>
      </c>
      <c r="E20" s="9">
        <v>0.86</v>
      </c>
      <c r="F20" s="11">
        <v>12.33</v>
      </c>
      <c r="G20" s="11">
        <v>0.71</v>
      </c>
      <c r="H20" s="9">
        <v>13.95</v>
      </c>
      <c r="I20" s="9">
        <v>0.76</v>
      </c>
      <c r="J20" s="9">
        <v>19.53</v>
      </c>
      <c r="K20" s="9">
        <v>1.1399999999999999</v>
      </c>
      <c r="L20" s="11">
        <v>16.27</v>
      </c>
      <c r="M20" s="11">
        <v>1.01</v>
      </c>
      <c r="N20" s="11">
        <v>14.33</v>
      </c>
      <c r="O20" s="11">
        <v>0.78</v>
      </c>
      <c r="P20" s="11">
        <v>15</v>
      </c>
      <c r="Q20" s="11">
        <v>0.96</v>
      </c>
      <c r="R20" s="11">
        <v>15.83</v>
      </c>
      <c r="S20" s="11">
        <v>1.04</v>
      </c>
      <c r="T20" s="9">
        <v>10.91</v>
      </c>
      <c r="U20" s="9">
        <v>0.93</v>
      </c>
      <c r="V20" s="9">
        <v>13.07</v>
      </c>
      <c r="W20" s="9">
        <v>0.99</v>
      </c>
      <c r="X20" s="11">
        <v>10.47</v>
      </c>
      <c r="Y20" s="11">
        <v>0.84</v>
      </c>
      <c r="Z20" s="9">
        <v>9.19</v>
      </c>
      <c r="AA20" s="9">
        <v>0.57999999999999996</v>
      </c>
      <c r="AB20" s="9">
        <v>12.42</v>
      </c>
      <c r="AC20" s="9">
        <v>0.78</v>
      </c>
    </row>
  </sheetData>
  <mergeCells count="15">
    <mergeCell ref="AA1:AA2"/>
    <mergeCell ref="AC1:AC2"/>
    <mergeCell ref="O1:O2"/>
    <mergeCell ref="Q1:Q2"/>
    <mergeCell ref="S1:S2"/>
    <mergeCell ref="U1:U2"/>
    <mergeCell ref="W1:W2"/>
    <mergeCell ref="Y1:Y2"/>
    <mergeCell ref="K1:K2"/>
    <mergeCell ref="M1:M2"/>
    <mergeCell ref="A1:A2"/>
    <mergeCell ref="C1:C2"/>
    <mergeCell ref="E1:E2"/>
    <mergeCell ref="G1:G2"/>
    <mergeCell ref="I1:I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B6BC-1EE9-4348-8C02-C628E5172A73}">
  <dimension ref="A1:AK15"/>
  <sheetViews>
    <sheetView tabSelected="1" workbookViewId="0">
      <selection activeCell="L27" sqref="L27"/>
    </sheetView>
  </sheetViews>
  <sheetFormatPr defaultRowHeight="15" x14ac:dyDescent="0.25"/>
  <cols>
    <col min="1" max="1" width="22.7109375" customWidth="1"/>
  </cols>
  <sheetData>
    <row r="1" spans="1:37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39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</row>
    <row r="2" spans="1:37" x14ac:dyDescent="0.25">
      <c r="A2" t="s">
        <v>67</v>
      </c>
      <c r="B2">
        <v>4.71</v>
      </c>
      <c r="C2">
        <v>3.01</v>
      </c>
      <c r="D2">
        <v>0.61</v>
      </c>
      <c r="E2">
        <v>0.23</v>
      </c>
      <c r="F2">
        <v>0.31</v>
      </c>
      <c r="G2">
        <v>0.53</v>
      </c>
      <c r="H2">
        <v>0.02</v>
      </c>
      <c r="I2">
        <v>0.45</v>
      </c>
      <c r="J2">
        <v>1.85</v>
      </c>
      <c r="K2">
        <v>1.37</v>
      </c>
      <c r="L2">
        <v>0.27</v>
      </c>
      <c r="M2">
        <v>1.64</v>
      </c>
      <c r="N2">
        <v>0.73</v>
      </c>
      <c r="O2">
        <v>4.5199999999999996</v>
      </c>
      <c r="P2">
        <v>0</v>
      </c>
      <c r="Q2">
        <v>8.66</v>
      </c>
      <c r="R2">
        <v>5.26</v>
      </c>
      <c r="S2">
        <v>13.91</v>
      </c>
      <c r="T2">
        <v>0.41</v>
      </c>
      <c r="U2">
        <v>0.22</v>
      </c>
      <c r="V2">
        <v>0.16</v>
      </c>
      <c r="W2">
        <v>0.14000000000000001</v>
      </c>
      <c r="X2">
        <v>0.09</v>
      </c>
      <c r="Y2">
        <v>0.13</v>
      </c>
      <c r="Z2">
        <v>0.01</v>
      </c>
      <c r="AA2">
        <v>0.04</v>
      </c>
      <c r="AB2">
        <v>0.28000000000000003</v>
      </c>
      <c r="AC2">
        <v>0.14000000000000001</v>
      </c>
      <c r="AD2">
        <v>0.03</v>
      </c>
      <c r="AE2">
        <v>0.14000000000000001</v>
      </c>
      <c r="AF2">
        <v>7.0000000000000007E-2</v>
      </c>
      <c r="AG2">
        <v>0.68</v>
      </c>
      <c r="AH2">
        <v>0</v>
      </c>
      <c r="AI2">
        <v>0.52</v>
      </c>
      <c r="AJ2">
        <v>0.68</v>
      </c>
      <c r="AK2">
        <v>0.86</v>
      </c>
    </row>
    <row r="3" spans="1:37" x14ac:dyDescent="0.25">
      <c r="A3" t="s">
        <v>68</v>
      </c>
      <c r="B3">
        <v>4.3600000000000003</v>
      </c>
      <c r="C3">
        <v>2.72</v>
      </c>
      <c r="D3">
        <v>0.72</v>
      </c>
      <c r="E3">
        <v>0.22</v>
      </c>
      <c r="F3">
        <v>0.13</v>
      </c>
      <c r="G3">
        <v>0.55000000000000004</v>
      </c>
      <c r="H3">
        <v>0.01</v>
      </c>
      <c r="I3">
        <v>0.41</v>
      </c>
      <c r="J3">
        <v>1.74</v>
      </c>
      <c r="K3">
        <v>1.06</v>
      </c>
      <c r="L3">
        <v>0.21</v>
      </c>
      <c r="M3">
        <v>1.27</v>
      </c>
      <c r="N3">
        <v>0.63</v>
      </c>
      <c r="O3">
        <v>4.2699999999999996</v>
      </c>
      <c r="P3">
        <v>0</v>
      </c>
      <c r="Q3">
        <v>7.78</v>
      </c>
      <c r="R3">
        <v>4.9000000000000004</v>
      </c>
      <c r="S3">
        <v>12.67</v>
      </c>
      <c r="T3">
        <v>0.49</v>
      </c>
      <c r="U3">
        <v>0.27</v>
      </c>
      <c r="V3">
        <v>0.18</v>
      </c>
      <c r="W3">
        <v>0.18</v>
      </c>
      <c r="X3">
        <v>0.04</v>
      </c>
      <c r="Y3">
        <v>0.13</v>
      </c>
      <c r="Z3">
        <v>0</v>
      </c>
      <c r="AA3">
        <v>0.04</v>
      </c>
      <c r="AB3">
        <v>0.26</v>
      </c>
      <c r="AC3">
        <v>0.11</v>
      </c>
      <c r="AD3">
        <v>0.02</v>
      </c>
      <c r="AE3">
        <v>0.11</v>
      </c>
      <c r="AF3">
        <v>0.06</v>
      </c>
      <c r="AG3">
        <v>0.64</v>
      </c>
      <c r="AH3">
        <v>0</v>
      </c>
      <c r="AI3">
        <v>0.56999999999999995</v>
      </c>
      <c r="AJ3">
        <v>0.64</v>
      </c>
      <c r="AK3">
        <v>0.86</v>
      </c>
    </row>
    <row r="4" spans="1:37" x14ac:dyDescent="0.25">
      <c r="A4" t="s">
        <v>69</v>
      </c>
      <c r="B4">
        <v>4.18</v>
      </c>
      <c r="C4">
        <v>2.78</v>
      </c>
      <c r="D4">
        <v>0.68</v>
      </c>
      <c r="E4">
        <v>0.04</v>
      </c>
      <c r="F4">
        <v>0.09</v>
      </c>
      <c r="G4">
        <v>0.56999999999999995</v>
      </c>
      <c r="H4">
        <v>0.01</v>
      </c>
      <c r="I4">
        <v>0.4</v>
      </c>
      <c r="J4">
        <v>1.83</v>
      </c>
      <c r="K4">
        <v>1.1499999999999999</v>
      </c>
      <c r="L4">
        <v>0.23</v>
      </c>
      <c r="M4">
        <v>1.38</v>
      </c>
      <c r="N4">
        <v>0.67</v>
      </c>
      <c r="O4">
        <v>3.87</v>
      </c>
      <c r="P4">
        <v>0</v>
      </c>
      <c r="Q4">
        <v>7.79</v>
      </c>
      <c r="R4">
        <v>4.54</v>
      </c>
      <c r="S4">
        <v>12.33</v>
      </c>
      <c r="T4">
        <v>0.27</v>
      </c>
      <c r="U4">
        <v>0.22</v>
      </c>
      <c r="V4">
        <v>0.17</v>
      </c>
      <c r="W4">
        <v>0.01</v>
      </c>
      <c r="X4">
        <v>0.03</v>
      </c>
      <c r="Y4">
        <v>0.14000000000000001</v>
      </c>
      <c r="Z4">
        <v>0.01</v>
      </c>
      <c r="AA4">
        <v>0.04</v>
      </c>
      <c r="AB4">
        <v>0.27</v>
      </c>
      <c r="AC4">
        <v>0.12</v>
      </c>
      <c r="AD4">
        <v>0.02</v>
      </c>
      <c r="AE4">
        <v>0.12</v>
      </c>
      <c r="AF4">
        <v>7.0000000000000007E-2</v>
      </c>
      <c r="AG4">
        <v>0.57999999999999996</v>
      </c>
      <c r="AH4">
        <v>0</v>
      </c>
      <c r="AI4">
        <v>0.4</v>
      </c>
      <c r="AJ4">
        <v>0.57999999999999996</v>
      </c>
      <c r="AK4">
        <v>0.71</v>
      </c>
    </row>
    <row r="5" spans="1:37" x14ac:dyDescent="0.25">
      <c r="A5" t="s">
        <v>70</v>
      </c>
      <c r="B5">
        <v>7.47</v>
      </c>
      <c r="C5">
        <v>5.14</v>
      </c>
      <c r="D5">
        <v>1.58</v>
      </c>
      <c r="E5">
        <v>0.3</v>
      </c>
      <c r="F5">
        <v>0.1</v>
      </c>
      <c r="G5">
        <v>0.11</v>
      </c>
      <c r="H5">
        <v>0.24</v>
      </c>
      <c r="I5">
        <v>0.71</v>
      </c>
      <c r="J5">
        <v>0.3</v>
      </c>
      <c r="K5">
        <v>1.97</v>
      </c>
      <c r="L5">
        <v>0.39</v>
      </c>
      <c r="M5">
        <v>2.36</v>
      </c>
      <c r="N5">
        <v>0.56000000000000005</v>
      </c>
      <c r="O5">
        <v>2.5499999999999998</v>
      </c>
      <c r="P5">
        <v>0</v>
      </c>
      <c r="Q5">
        <v>10.84</v>
      </c>
      <c r="R5">
        <v>3.11</v>
      </c>
      <c r="S5">
        <v>13.95</v>
      </c>
      <c r="T5">
        <v>0.62</v>
      </c>
      <c r="U5">
        <v>0.42</v>
      </c>
      <c r="V5">
        <v>0.66</v>
      </c>
      <c r="W5">
        <v>0.18</v>
      </c>
      <c r="X5">
        <v>0.09</v>
      </c>
      <c r="Y5">
        <v>7.0000000000000007E-2</v>
      </c>
      <c r="Z5">
        <v>0.15</v>
      </c>
      <c r="AA5">
        <v>7.0000000000000007E-2</v>
      </c>
      <c r="AB5">
        <v>0.05</v>
      </c>
      <c r="AC5">
        <v>0.2</v>
      </c>
      <c r="AD5">
        <v>0.04</v>
      </c>
      <c r="AE5">
        <v>0.2</v>
      </c>
      <c r="AF5">
        <v>0.06</v>
      </c>
      <c r="AG5">
        <v>0.38</v>
      </c>
      <c r="AH5">
        <v>0</v>
      </c>
      <c r="AI5">
        <v>0.66</v>
      </c>
      <c r="AJ5">
        <v>0.39</v>
      </c>
      <c r="AK5">
        <v>0.76</v>
      </c>
    </row>
    <row r="6" spans="1:37" x14ac:dyDescent="0.25">
      <c r="A6" t="s">
        <v>71</v>
      </c>
      <c r="B6">
        <v>7.78</v>
      </c>
      <c r="C6">
        <v>5.36</v>
      </c>
      <c r="D6">
        <v>1.41</v>
      </c>
      <c r="E6">
        <v>0.41</v>
      </c>
      <c r="F6">
        <v>0.12</v>
      </c>
      <c r="G6">
        <v>0.14000000000000001</v>
      </c>
      <c r="H6">
        <v>0.33</v>
      </c>
      <c r="I6">
        <v>0.74</v>
      </c>
      <c r="J6">
        <v>0.44</v>
      </c>
      <c r="K6">
        <v>3.36</v>
      </c>
      <c r="L6">
        <v>0.67</v>
      </c>
      <c r="M6">
        <v>4.03</v>
      </c>
      <c r="N6">
        <v>0.94</v>
      </c>
      <c r="O6">
        <v>5.6</v>
      </c>
      <c r="P6">
        <v>0</v>
      </c>
      <c r="Q6">
        <v>12.99</v>
      </c>
      <c r="R6">
        <v>6.54</v>
      </c>
      <c r="S6">
        <v>19.53</v>
      </c>
      <c r="T6">
        <v>0.67</v>
      </c>
      <c r="U6">
        <v>0.45</v>
      </c>
      <c r="V6">
        <v>0.66</v>
      </c>
      <c r="W6">
        <v>0.28999999999999998</v>
      </c>
      <c r="X6">
        <v>0.08</v>
      </c>
      <c r="Y6">
        <v>0.09</v>
      </c>
      <c r="Z6">
        <v>0.25</v>
      </c>
      <c r="AA6">
        <v>7.0000000000000007E-2</v>
      </c>
      <c r="AB6">
        <v>7.0000000000000007E-2</v>
      </c>
      <c r="AC6">
        <v>0.34</v>
      </c>
      <c r="AD6">
        <v>7.0000000000000007E-2</v>
      </c>
      <c r="AE6">
        <v>0.34</v>
      </c>
      <c r="AF6">
        <v>0.09</v>
      </c>
      <c r="AG6">
        <v>0.84</v>
      </c>
      <c r="AH6">
        <v>0</v>
      </c>
      <c r="AI6">
        <v>0.76</v>
      </c>
      <c r="AJ6">
        <v>0.85</v>
      </c>
      <c r="AK6">
        <v>1.1399999999999999</v>
      </c>
    </row>
    <row r="7" spans="1:37" x14ac:dyDescent="0.25">
      <c r="A7" t="s">
        <v>72</v>
      </c>
      <c r="B7">
        <v>8.2799999999999994</v>
      </c>
      <c r="C7">
        <v>5.42</v>
      </c>
      <c r="D7">
        <v>1.76</v>
      </c>
      <c r="E7">
        <v>0.4</v>
      </c>
      <c r="F7">
        <v>0.13</v>
      </c>
      <c r="G7">
        <v>0.19</v>
      </c>
      <c r="H7">
        <v>0.38</v>
      </c>
      <c r="I7">
        <v>0.79</v>
      </c>
      <c r="J7">
        <v>0.35</v>
      </c>
      <c r="K7">
        <v>1.66</v>
      </c>
      <c r="L7">
        <v>0.33</v>
      </c>
      <c r="M7">
        <v>1.99</v>
      </c>
      <c r="N7">
        <v>0.49</v>
      </c>
      <c r="O7">
        <v>4.3600000000000003</v>
      </c>
      <c r="P7">
        <v>0</v>
      </c>
      <c r="Q7">
        <v>11.41</v>
      </c>
      <c r="R7">
        <v>4.8600000000000003</v>
      </c>
      <c r="S7">
        <v>16.27</v>
      </c>
      <c r="T7">
        <v>0.74</v>
      </c>
      <c r="U7">
        <v>0.48</v>
      </c>
      <c r="V7">
        <v>0.76</v>
      </c>
      <c r="W7">
        <v>0.27</v>
      </c>
      <c r="X7">
        <v>0.08</v>
      </c>
      <c r="Y7">
        <v>0.14000000000000001</v>
      </c>
      <c r="Z7">
        <v>0.28999999999999998</v>
      </c>
      <c r="AA7">
        <v>0.08</v>
      </c>
      <c r="AB7">
        <v>0.05</v>
      </c>
      <c r="AC7">
        <v>0.17</v>
      </c>
      <c r="AD7">
        <v>0.03</v>
      </c>
      <c r="AE7">
        <v>0.17</v>
      </c>
      <c r="AF7">
        <v>0.05</v>
      </c>
      <c r="AG7">
        <v>0.65</v>
      </c>
      <c r="AH7">
        <v>0</v>
      </c>
      <c r="AI7">
        <v>0.77</v>
      </c>
      <c r="AJ7">
        <v>0.66</v>
      </c>
      <c r="AK7">
        <v>1.01</v>
      </c>
    </row>
    <row r="8" spans="1:37" x14ac:dyDescent="0.25">
      <c r="A8" t="s">
        <v>73</v>
      </c>
      <c r="B8">
        <v>7.51</v>
      </c>
      <c r="C8">
        <v>5.01</v>
      </c>
      <c r="D8">
        <v>1.42</v>
      </c>
      <c r="E8">
        <v>0.32</v>
      </c>
      <c r="F8">
        <v>0.14000000000000001</v>
      </c>
      <c r="G8">
        <v>0.16</v>
      </c>
      <c r="H8">
        <v>0.46</v>
      </c>
      <c r="I8">
        <v>0.71</v>
      </c>
      <c r="J8">
        <v>0.39</v>
      </c>
      <c r="K8">
        <v>1.83</v>
      </c>
      <c r="L8">
        <v>0.37</v>
      </c>
      <c r="M8">
        <v>2.2000000000000002</v>
      </c>
      <c r="N8">
        <v>0.54</v>
      </c>
      <c r="O8">
        <v>2.98</v>
      </c>
      <c r="P8">
        <v>0</v>
      </c>
      <c r="Q8">
        <v>10.81</v>
      </c>
      <c r="R8">
        <v>3.52</v>
      </c>
      <c r="S8">
        <v>14.33</v>
      </c>
      <c r="T8">
        <v>0.61</v>
      </c>
      <c r="U8">
        <v>0.38</v>
      </c>
      <c r="V8">
        <v>0.56999999999999995</v>
      </c>
      <c r="W8">
        <v>0.18</v>
      </c>
      <c r="X8">
        <v>0.09</v>
      </c>
      <c r="Y8">
        <v>0.08</v>
      </c>
      <c r="Z8">
        <v>0.26</v>
      </c>
      <c r="AA8">
        <v>7.0000000000000007E-2</v>
      </c>
      <c r="AB8">
        <v>0.06</v>
      </c>
      <c r="AC8">
        <v>0.18</v>
      </c>
      <c r="AD8">
        <v>0.04</v>
      </c>
      <c r="AE8">
        <v>0.19</v>
      </c>
      <c r="AF8">
        <v>0.05</v>
      </c>
      <c r="AG8">
        <v>0.45</v>
      </c>
      <c r="AH8">
        <v>0</v>
      </c>
      <c r="AI8">
        <v>0.64</v>
      </c>
      <c r="AJ8">
        <v>0.45</v>
      </c>
      <c r="AK8">
        <v>0.78</v>
      </c>
    </row>
    <row r="9" spans="1:37" x14ac:dyDescent="0.25">
      <c r="A9" t="s">
        <v>74</v>
      </c>
      <c r="B9">
        <v>8.69</v>
      </c>
      <c r="C9">
        <v>5.18</v>
      </c>
      <c r="D9">
        <v>2.0299999999999998</v>
      </c>
      <c r="E9">
        <v>0.67</v>
      </c>
      <c r="F9">
        <v>0.15</v>
      </c>
      <c r="G9">
        <v>0.23</v>
      </c>
      <c r="H9">
        <v>0.42</v>
      </c>
      <c r="I9">
        <v>0.83</v>
      </c>
      <c r="J9">
        <v>0.38</v>
      </c>
      <c r="K9">
        <v>1.72</v>
      </c>
      <c r="L9">
        <v>0.34</v>
      </c>
      <c r="M9">
        <v>2.06</v>
      </c>
      <c r="N9">
        <v>0.51</v>
      </c>
      <c r="O9">
        <v>2.5299999999999998</v>
      </c>
      <c r="P9">
        <v>0</v>
      </c>
      <c r="Q9">
        <v>11.96</v>
      </c>
      <c r="R9">
        <v>3.04</v>
      </c>
      <c r="S9">
        <v>15</v>
      </c>
      <c r="T9">
        <v>0.85</v>
      </c>
      <c r="U9">
        <v>0.48</v>
      </c>
      <c r="V9">
        <v>0.69</v>
      </c>
      <c r="W9">
        <v>0.35</v>
      </c>
      <c r="X9">
        <v>7.0000000000000007E-2</v>
      </c>
      <c r="Y9">
        <v>0.11</v>
      </c>
      <c r="Z9">
        <v>0.23</v>
      </c>
      <c r="AA9">
        <v>0.08</v>
      </c>
      <c r="AB9">
        <v>0.06</v>
      </c>
      <c r="AC9">
        <v>0.17</v>
      </c>
      <c r="AD9">
        <v>0.03</v>
      </c>
      <c r="AE9">
        <v>0.18</v>
      </c>
      <c r="AF9">
        <v>0.05</v>
      </c>
      <c r="AG9">
        <v>0.38</v>
      </c>
      <c r="AH9">
        <v>0</v>
      </c>
      <c r="AI9">
        <v>0.88</v>
      </c>
      <c r="AJ9">
        <v>0.38</v>
      </c>
      <c r="AK9">
        <v>0.96</v>
      </c>
    </row>
    <row r="10" spans="1:37" x14ac:dyDescent="0.25">
      <c r="A10" t="s">
        <v>75</v>
      </c>
      <c r="B10">
        <v>8.34</v>
      </c>
      <c r="C10">
        <v>5.29</v>
      </c>
      <c r="D10">
        <v>1.77</v>
      </c>
      <c r="E10">
        <v>0.56000000000000005</v>
      </c>
      <c r="F10">
        <v>0.14000000000000001</v>
      </c>
      <c r="G10">
        <v>0.17</v>
      </c>
      <c r="H10">
        <v>0.4</v>
      </c>
      <c r="I10">
        <v>0.79</v>
      </c>
      <c r="J10">
        <v>0.64</v>
      </c>
      <c r="K10">
        <v>1.97</v>
      </c>
      <c r="L10">
        <v>0.39</v>
      </c>
      <c r="M10">
        <v>2.36</v>
      </c>
      <c r="N10">
        <v>0.63</v>
      </c>
      <c r="O10">
        <v>3.06</v>
      </c>
      <c r="P10">
        <v>0</v>
      </c>
      <c r="Q10">
        <v>12.14</v>
      </c>
      <c r="R10">
        <v>3.69</v>
      </c>
      <c r="S10">
        <v>15.83</v>
      </c>
      <c r="T10">
        <v>0.9</v>
      </c>
      <c r="U10">
        <v>0.53</v>
      </c>
      <c r="V10">
        <v>0.62</v>
      </c>
      <c r="W10">
        <v>0.28000000000000003</v>
      </c>
      <c r="X10">
        <v>0.09</v>
      </c>
      <c r="Y10">
        <v>0.08</v>
      </c>
      <c r="Z10">
        <v>0.26</v>
      </c>
      <c r="AA10">
        <v>0.08</v>
      </c>
      <c r="AB10">
        <v>0.1</v>
      </c>
      <c r="AC10">
        <v>0.2</v>
      </c>
      <c r="AD10">
        <v>0.04</v>
      </c>
      <c r="AE10">
        <v>0.2</v>
      </c>
      <c r="AF10">
        <v>0.06</v>
      </c>
      <c r="AG10">
        <v>0.46</v>
      </c>
      <c r="AH10">
        <v>0</v>
      </c>
      <c r="AI10">
        <v>0.93</v>
      </c>
      <c r="AJ10">
        <v>0.46</v>
      </c>
      <c r="AK10">
        <v>1.04</v>
      </c>
    </row>
    <row r="11" spans="1:37" x14ac:dyDescent="0.25">
      <c r="A11" t="s">
        <v>76</v>
      </c>
      <c r="B11">
        <v>2.91</v>
      </c>
      <c r="C11">
        <v>2.27</v>
      </c>
      <c r="D11">
        <v>0.35</v>
      </c>
      <c r="E11">
        <v>0.17</v>
      </c>
      <c r="F11">
        <v>0.01</v>
      </c>
      <c r="G11">
        <v>0.01</v>
      </c>
      <c r="H11">
        <v>0.09</v>
      </c>
      <c r="I11">
        <v>0.28000000000000003</v>
      </c>
      <c r="J11">
        <v>0.17</v>
      </c>
      <c r="K11">
        <v>1.9</v>
      </c>
      <c r="L11">
        <v>0.38</v>
      </c>
      <c r="M11">
        <v>2.2799999999999998</v>
      </c>
      <c r="N11">
        <v>0.69</v>
      </c>
      <c r="O11">
        <v>3.59</v>
      </c>
      <c r="P11">
        <v>1</v>
      </c>
      <c r="Q11">
        <v>6.64</v>
      </c>
      <c r="R11">
        <v>4.28</v>
      </c>
      <c r="S11">
        <v>10.91</v>
      </c>
      <c r="T11">
        <v>0.71</v>
      </c>
      <c r="U11">
        <v>0.71</v>
      </c>
      <c r="V11">
        <v>0.09</v>
      </c>
      <c r="W11">
        <v>0.05</v>
      </c>
      <c r="X11">
        <v>0.01</v>
      </c>
      <c r="Y11">
        <v>0.01</v>
      </c>
      <c r="Z11">
        <v>0.05</v>
      </c>
      <c r="AA11">
        <v>0.03</v>
      </c>
      <c r="AB11">
        <v>0.03</v>
      </c>
      <c r="AC11">
        <v>0.19</v>
      </c>
      <c r="AD11">
        <v>0.04</v>
      </c>
      <c r="AE11">
        <v>0.19</v>
      </c>
      <c r="AF11">
        <v>7.0000000000000007E-2</v>
      </c>
      <c r="AG11">
        <v>0.54</v>
      </c>
      <c r="AH11">
        <v>0.15</v>
      </c>
      <c r="AI11">
        <v>0.75</v>
      </c>
      <c r="AJ11">
        <v>0.54</v>
      </c>
      <c r="AK11">
        <v>0.93</v>
      </c>
    </row>
    <row r="12" spans="1:37" x14ac:dyDescent="0.25">
      <c r="A12" t="s">
        <v>77</v>
      </c>
      <c r="B12">
        <v>3.16</v>
      </c>
      <c r="C12">
        <v>2.44</v>
      </c>
      <c r="D12">
        <v>0.35</v>
      </c>
      <c r="E12">
        <v>0.18</v>
      </c>
      <c r="F12">
        <v>0.08</v>
      </c>
      <c r="G12">
        <v>0.01</v>
      </c>
      <c r="H12">
        <v>0.09</v>
      </c>
      <c r="I12">
        <v>0.3</v>
      </c>
      <c r="J12">
        <v>0.44</v>
      </c>
      <c r="K12">
        <v>3.29</v>
      </c>
      <c r="L12">
        <v>0.66</v>
      </c>
      <c r="M12">
        <v>3.95</v>
      </c>
      <c r="N12">
        <v>1.23</v>
      </c>
      <c r="O12">
        <v>3.5</v>
      </c>
      <c r="P12">
        <v>0.5</v>
      </c>
      <c r="Q12">
        <v>7.85</v>
      </c>
      <c r="R12">
        <v>4.7300000000000004</v>
      </c>
      <c r="S12">
        <v>13.07</v>
      </c>
      <c r="T12">
        <v>0.76</v>
      </c>
      <c r="U12">
        <v>0.74</v>
      </c>
      <c r="V12">
        <v>0.09</v>
      </c>
      <c r="W12">
        <v>0.08</v>
      </c>
      <c r="X12">
        <v>0.03</v>
      </c>
      <c r="Y12">
        <v>0.01</v>
      </c>
      <c r="Z12">
        <v>0.04</v>
      </c>
      <c r="AA12">
        <v>0.03</v>
      </c>
      <c r="AB12">
        <v>7.0000000000000007E-2</v>
      </c>
      <c r="AC12">
        <v>0.33</v>
      </c>
      <c r="AD12">
        <v>7.0000000000000007E-2</v>
      </c>
      <c r="AE12">
        <v>0.34</v>
      </c>
      <c r="AF12">
        <v>0.12</v>
      </c>
      <c r="AG12">
        <v>0.52</v>
      </c>
      <c r="AH12">
        <v>7.0000000000000007E-2</v>
      </c>
      <c r="AI12">
        <v>0.83</v>
      </c>
      <c r="AJ12">
        <v>0.54</v>
      </c>
      <c r="AK12">
        <v>0.99</v>
      </c>
    </row>
    <row r="13" spans="1:37" x14ac:dyDescent="0.25">
      <c r="A13" t="s">
        <v>78</v>
      </c>
      <c r="B13">
        <v>3.18</v>
      </c>
      <c r="C13">
        <v>2.2200000000000002</v>
      </c>
      <c r="D13">
        <v>0.57999999999999996</v>
      </c>
      <c r="E13">
        <v>0.13</v>
      </c>
      <c r="F13">
        <v>0.05</v>
      </c>
      <c r="G13">
        <v>0.02</v>
      </c>
      <c r="H13">
        <v>0.18</v>
      </c>
      <c r="I13">
        <v>0.3</v>
      </c>
      <c r="J13">
        <v>0.35</v>
      </c>
      <c r="K13">
        <v>1.35</v>
      </c>
      <c r="L13">
        <v>0.27</v>
      </c>
      <c r="M13">
        <v>1.62</v>
      </c>
      <c r="N13">
        <v>0.55000000000000004</v>
      </c>
      <c r="O13">
        <v>3.44</v>
      </c>
      <c r="P13">
        <v>1.03</v>
      </c>
      <c r="Q13">
        <v>5.45</v>
      </c>
      <c r="R13">
        <v>3.99</v>
      </c>
      <c r="S13">
        <v>10.47</v>
      </c>
      <c r="T13">
        <v>0.64</v>
      </c>
      <c r="U13">
        <v>0.57999999999999996</v>
      </c>
      <c r="V13">
        <v>0.18</v>
      </c>
      <c r="W13">
        <v>0.05</v>
      </c>
      <c r="X13">
        <v>0.03</v>
      </c>
      <c r="Y13">
        <v>0.01</v>
      </c>
      <c r="Z13">
        <v>7.0000000000000007E-2</v>
      </c>
      <c r="AA13">
        <v>0.03</v>
      </c>
      <c r="AB13">
        <v>0.05</v>
      </c>
      <c r="AC13">
        <v>0.14000000000000001</v>
      </c>
      <c r="AD13">
        <v>0.03</v>
      </c>
      <c r="AE13">
        <v>0.14000000000000001</v>
      </c>
      <c r="AF13">
        <v>0.06</v>
      </c>
      <c r="AG13">
        <v>0.52</v>
      </c>
      <c r="AH13">
        <v>0.15</v>
      </c>
      <c r="AI13">
        <v>0.66</v>
      </c>
      <c r="AJ13">
        <v>0.52</v>
      </c>
      <c r="AK13">
        <v>0.84</v>
      </c>
    </row>
    <row r="14" spans="1:37" x14ac:dyDescent="0.25">
      <c r="A14" t="s">
        <v>79</v>
      </c>
      <c r="B14">
        <v>2.09</v>
      </c>
      <c r="C14">
        <v>1.57</v>
      </c>
      <c r="D14">
        <v>0.34</v>
      </c>
      <c r="E14">
        <v>0.09</v>
      </c>
      <c r="F14">
        <v>0.01</v>
      </c>
      <c r="G14">
        <v>0.01</v>
      </c>
      <c r="H14">
        <v>0.09</v>
      </c>
      <c r="I14">
        <v>0.2</v>
      </c>
      <c r="J14">
        <v>0.32</v>
      </c>
      <c r="K14">
        <v>1.33</v>
      </c>
      <c r="L14">
        <v>0.27</v>
      </c>
      <c r="M14">
        <v>1.6</v>
      </c>
      <c r="N14">
        <v>0.54</v>
      </c>
      <c r="O14">
        <v>3.02</v>
      </c>
      <c r="P14">
        <v>1.43</v>
      </c>
      <c r="Q14">
        <v>4.21</v>
      </c>
      <c r="R14">
        <v>3.55</v>
      </c>
      <c r="S14">
        <v>9.19</v>
      </c>
      <c r="T14">
        <v>0.33</v>
      </c>
      <c r="U14">
        <v>0.32</v>
      </c>
      <c r="V14">
        <v>0.1</v>
      </c>
      <c r="W14">
        <v>0.02</v>
      </c>
      <c r="X14">
        <v>0</v>
      </c>
      <c r="Y14">
        <v>0</v>
      </c>
      <c r="Z14">
        <v>0.03</v>
      </c>
      <c r="AA14">
        <v>0.02</v>
      </c>
      <c r="AB14">
        <v>0.05</v>
      </c>
      <c r="AC14">
        <v>0.13</v>
      </c>
      <c r="AD14">
        <v>0.03</v>
      </c>
      <c r="AE14">
        <v>0.14000000000000001</v>
      </c>
      <c r="AF14">
        <v>0.05</v>
      </c>
      <c r="AG14">
        <v>0.45</v>
      </c>
      <c r="AH14">
        <v>0.21</v>
      </c>
      <c r="AI14">
        <v>0.36</v>
      </c>
      <c r="AJ14">
        <v>0.46</v>
      </c>
      <c r="AK14">
        <v>0.57999999999999996</v>
      </c>
    </row>
    <row r="15" spans="1:37" x14ac:dyDescent="0.25">
      <c r="A15" t="s">
        <v>80</v>
      </c>
      <c r="B15">
        <v>2.3199999999999998</v>
      </c>
      <c r="C15">
        <v>1.59</v>
      </c>
      <c r="D15">
        <v>0.43</v>
      </c>
      <c r="E15">
        <v>0.12</v>
      </c>
      <c r="F15">
        <v>0</v>
      </c>
      <c r="G15">
        <v>0.03</v>
      </c>
      <c r="H15">
        <v>0.14000000000000001</v>
      </c>
      <c r="I15">
        <v>0.22</v>
      </c>
      <c r="J15">
        <v>0.41</v>
      </c>
      <c r="K15">
        <v>3.73</v>
      </c>
      <c r="L15">
        <v>0.75</v>
      </c>
      <c r="M15">
        <v>4.4800000000000004</v>
      </c>
      <c r="N15">
        <v>1.37</v>
      </c>
      <c r="O15">
        <v>2.3199999999999998</v>
      </c>
      <c r="P15">
        <v>1.31</v>
      </c>
      <c r="Q15">
        <v>7.42</v>
      </c>
      <c r="R15">
        <v>3.69</v>
      </c>
      <c r="S15">
        <v>12.42</v>
      </c>
      <c r="T15">
        <v>0.56000000000000005</v>
      </c>
      <c r="U15">
        <v>0.54</v>
      </c>
      <c r="V15">
        <v>0.14000000000000001</v>
      </c>
      <c r="W15">
        <v>0.04</v>
      </c>
      <c r="X15">
        <v>0</v>
      </c>
      <c r="Y15">
        <v>0.02</v>
      </c>
      <c r="Z15">
        <v>0.05</v>
      </c>
      <c r="AA15">
        <v>0.02</v>
      </c>
      <c r="AB15">
        <v>0.06</v>
      </c>
      <c r="AC15">
        <v>0.37</v>
      </c>
      <c r="AD15">
        <v>7.0000000000000007E-2</v>
      </c>
      <c r="AE15">
        <v>0.38</v>
      </c>
      <c r="AF15">
        <v>0.14000000000000001</v>
      </c>
      <c r="AG15">
        <v>0.35</v>
      </c>
      <c r="AH15">
        <v>0.2</v>
      </c>
      <c r="AI15">
        <v>0.68</v>
      </c>
      <c r="AJ15">
        <v>0.37</v>
      </c>
      <c r="AK15">
        <v>0.78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F2B2-B51E-4AA1-ABED-04D798C533B1}">
  <dimension ref="A1:G18"/>
  <sheetViews>
    <sheetView workbookViewId="0">
      <selection activeCell="I14" sqref="I14"/>
    </sheetView>
  </sheetViews>
  <sheetFormatPr defaultRowHeight="15" x14ac:dyDescent="0.25"/>
  <cols>
    <col min="1" max="1" width="52.42578125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7" x14ac:dyDescent="0.25">
      <c r="A2" t="s">
        <v>0</v>
      </c>
      <c r="B2">
        <v>26.521128884626702</v>
      </c>
      <c r="C2">
        <v>71.345604663438394</v>
      </c>
      <c r="D2">
        <v>5.5558996406598098</v>
      </c>
      <c r="E2">
        <v>0.85555972613972997</v>
      </c>
      <c r="F2" t="s">
        <v>17</v>
      </c>
    </row>
    <row r="3" spans="1:7" x14ac:dyDescent="0.25">
      <c r="A3" t="s">
        <v>1</v>
      </c>
      <c r="B3">
        <v>27.5195577381721</v>
      </c>
      <c r="C3">
        <v>49.5360269516081</v>
      </c>
      <c r="D3">
        <v>3.4697403622523</v>
      </c>
      <c r="E3">
        <v>0.61933674299249997</v>
      </c>
      <c r="F3" t="s">
        <v>17</v>
      </c>
    </row>
    <row r="4" spans="1:7" x14ac:dyDescent="0.25">
      <c r="A4" t="s">
        <v>2</v>
      </c>
      <c r="B4">
        <v>29.8087328386707</v>
      </c>
      <c r="C4">
        <v>61.455743755968797</v>
      </c>
      <c r="D4">
        <v>5.1214278523006103</v>
      </c>
      <c r="E4">
        <v>1.0543273913774101</v>
      </c>
      <c r="F4" t="s">
        <v>17</v>
      </c>
    </row>
    <row r="5" spans="1:7" x14ac:dyDescent="0.25">
      <c r="A5" t="s">
        <v>4</v>
      </c>
      <c r="B5">
        <v>33.286197220798499</v>
      </c>
      <c r="C5">
        <v>72.246575325759906</v>
      </c>
      <c r="D5">
        <v>5.6833770917573796</v>
      </c>
      <c r="E5">
        <v>2.3382498181729602E-2</v>
      </c>
      <c r="F5" t="s">
        <v>17</v>
      </c>
    </row>
    <row r="6" spans="1:7" x14ac:dyDescent="0.25">
      <c r="A6" t="s">
        <v>5</v>
      </c>
      <c r="B6">
        <v>20.8382625899376</v>
      </c>
      <c r="C6">
        <v>45.086602584977904</v>
      </c>
      <c r="D6">
        <v>3.9116978637576199</v>
      </c>
      <c r="E6">
        <v>0.52373207487227502</v>
      </c>
      <c r="F6" t="s">
        <v>17</v>
      </c>
    </row>
    <row r="7" spans="1:7" x14ac:dyDescent="0.25">
      <c r="A7" t="s">
        <v>3</v>
      </c>
      <c r="B7">
        <v>37.486250703995303</v>
      </c>
      <c r="C7">
        <v>87.878829019192693</v>
      </c>
      <c r="D7">
        <v>6.8149197641970698</v>
      </c>
      <c r="E7">
        <v>0.12878352240402299</v>
      </c>
      <c r="F7" t="s">
        <v>17</v>
      </c>
      <c r="G7">
        <f>AVERAGE(B2:B7)</f>
        <v>29.243354996033478</v>
      </c>
    </row>
    <row r="8" spans="1:7" x14ac:dyDescent="0.25">
      <c r="A8" t="s">
        <v>6</v>
      </c>
      <c r="B8">
        <v>15.649485695830601</v>
      </c>
      <c r="C8">
        <v>39.709967500763902</v>
      </c>
      <c r="D8">
        <v>3.1426019762560999</v>
      </c>
      <c r="E8">
        <v>0.78840014266025304</v>
      </c>
      <c r="F8" t="s">
        <v>18</v>
      </c>
    </row>
    <row r="9" spans="1:7" x14ac:dyDescent="0.25">
      <c r="A9" t="s">
        <v>7</v>
      </c>
      <c r="B9">
        <v>24.0958650951459</v>
      </c>
      <c r="C9">
        <v>49.018556836507997</v>
      </c>
      <c r="D9">
        <v>3.3431653976643401</v>
      </c>
      <c r="E9">
        <v>0.133683677920099</v>
      </c>
      <c r="F9" t="s">
        <v>18</v>
      </c>
    </row>
    <row r="10" spans="1:7" x14ac:dyDescent="0.25">
      <c r="A10" t="s">
        <v>8</v>
      </c>
      <c r="B10">
        <v>42.992478800991499</v>
      </c>
      <c r="C10">
        <v>72.573272373549301</v>
      </c>
      <c r="D10">
        <v>5.4523832074586496</v>
      </c>
      <c r="E10">
        <v>0.77916479577953002</v>
      </c>
      <c r="F10" t="s">
        <v>18</v>
      </c>
    </row>
    <row r="11" spans="1:7" x14ac:dyDescent="0.25">
      <c r="A11" t="s">
        <v>9</v>
      </c>
      <c r="B11">
        <v>35.2257059037982</v>
      </c>
      <c r="C11">
        <v>77.316386136835902</v>
      </c>
      <c r="D11">
        <v>5.45536968730051</v>
      </c>
      <c r="E11">
        <v>1.4038671495378201</v>
      </c>
      <c r="F11" t="s">
        <v>18</v>
      </c>
    </row>
    <row r="12" spans="1:7" x14ac:dyDescent="0.25">
      <c r="A12" t="s">
        <v>10</v>
      </c>
      <c r="B12">
        <v>21.2044241904775</v>
      </c>
      <c r="C12">
        <v>46.709887944635</v>
      </c>
      <c r="D12">
        <v>3.5400690747927999</v>
      </c>
      <c r="E12">
        <v>-0.23464614429901201</v>
      </c>
      <c r="F12" t="s">
        <v>18</v>
      </c>
    </row>
    <row r="13" spans="1:7" x14ac:dyDescent="0.25">
      <c r="A13" t="s">
        <v>11</v>
      </c>
      <c r="B13">
        <v>28.1886614351018</v>
      </c>
      <c r="C13">
        <v>60.747646719009502</v>
      </c>
      <c r="D13">
        <v>4.7602067393026397</v>
      </c>
      <c r="E13">
        <v>0.71402016103988997</v>
      </c>
      <c r="F13" t="s">
        <v>18</v>
      </c>
    </row>
    <row r="14" spans="1:7" x14ac:dyDescent="0.25">
      <c r="A14" t="s">
        <v>12</v>
      </c>
      <c r="B14">
        <v>56.995058041219103</v>
      </c>
      <c r="C14">
        <v>90.538586447022794</v>
      </c>
      <c r="D14">
        <v>6.68495213967309</v>
      </c>
      <c r="E14">
        <v>-0.13202916564216899</v>
      </c>
      <c r="F14" t="s">
        <v>18</v>
      </c>
    </row>
    <row r="15" spans="1:7" x14ac:dyDescent="0.25">
      <c r="A15" t="s">
        <v>13</v>
      </c>
      <c r="B15">
        <v>29.783738169388201</v>
      </c>
      <c r="C15">
        <v>68.313494713171394</v>
      </c>
      <c r="D15">
        <v>5.15929938049229</v>
      </c>
      <c r="E15">
        <v>0.99519962756454095</v>
      </c>
      <c r="F15" t="s">
        <v>18</v>
      </c>
    </row>
    <row r="16" spans="1:7" x14ac:dyDescent="0.25">
      <c r="A16" t="s">
        <v>14</v>
      </c>
      <c r="B16">
        <v>62.187103162015603</v>
      </c>
      <c r="C16">
        <v>114.387416184575</v>
      </c>
      <c r="D16">
        <v>8.6457075612530794</v>
      </c>
      <c r="E16">
        <v>0.76154069313294304</v>
      </c>
      <c r="F16" t="s">
        <v>18</v>
      </c>
      <c r="G16">
        <f>AVERAGE(B8:B16)</f>
        <v>35.146946721552041</v>
      </c>
    </row>
    <row r="17" spans="1:6" x14ac:dyDescent="0.25">
      <c r="A17" t="s">
        <v>15</v>
      </c>
      <c r="B17">
        <v>14.1756066965951</v>
      </c>
      <c r="C17">
        <v>26.1574028236742</v>
      </c>
      <c r="D17">
        <v>1.92844326730614</v>
      </c>
      <c r="E17">
        <v>-0.70797208165631098</v>
      </c>
      <c r="F17" t="s">
        <v>19</v>
      </c>
    </row>
    <row r="18" spans="1:6" x14ac:dyDescent="0.25">
      <c r="A18" t="s">
        <v>16</v>
      </c>
      <c r="B18">
        <v>27.027572495571299</v>
      </c>
      <c r="C18">
        <v>43.590727102989</v>
      </c>
      <c r="D18">
        <v>3.16777278877694</v>
      </c>
      <c r="E18">
        <v>0.375914123486566</v>
      </c>
      <c r="F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compared</vt:lpstr>
      <vt:lpstr>NPP</vt:lpstr>
      <vt:lpstr>NPP_organised</vt:lpstr>
      <vt:lpstr>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Huanyuan</dc:creator>
  <cp:lastModifiedBy>Huanyuan</cp:lastModifiedBy>
  <dcterms:created xsi:type="dcterms:W3CDTF">2020-03-17T09:03:43Z</dcterms:created>
  <dcterms:modified xsi:type="dcterms:W3CDTF">2022-03-13T16:15:42Z</dcterms:modified>
</cp:coreProperties>
</file>