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omments1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460" yWindow="460" windowWidth="47300" windowHeight="28340" tabRatio="500" activeTab="1"/>
  </bookViews>
  <sheets>
    <sheet name="Snapshot setting" sheetId="1" r:id="rId1"/>
    <sheet name="Overview" sheetId="2" r:id="rId2"/>
  </sheets>
  <definedNames>
    <definedName name="_0102_snap.20x3" localSheetId="0">'Snapshot setting'!$J$3:$L$23</definedName>
    <definedName name="_0103_snap.20x3" localSheetId="0">'Snapshot setting'!$M$3:$O$23</definedName>
    <definedName name="_0104_snap.20x3" localSheetId="0">'Snapshot setting'!$P$3:$R$23</definedName>
    <definedName name="_0105_snap.20x3" localSheetId="0">'Snapshot setting'!$S$3:$U$23</definedName>
    <definedName name="_0106_snap.20x3" localSheetId="0">'Snapshot setting'!$V$3:$X$23</definedName>
    <definedName name="_0107_snap.20x3" localSheetId="0">'Snapshot setting'!$Y$3:$AA$23</definedName>
    <definedName name="_0108_snap.20x3" localSheetId="0">'Snapshot setting'!$AB$3:$AD$23</definedName>
    <definedName name="_0200_snap.20x3" localSheetId="0">'Snapshot setting'!$D$55:$F$75</definedName>
    <definedName name="_0201_snap.20x3" localSheetId="0">'Snapshot setting'!$G$55:$I$75</definedName>
    <definedName name="_0202_snap.20x3" localSheetId="0">'Snapshot setting'!$J$55:$L$75</definedName>
    <definedName name="_0203_snap.20x3" localSheetId="0">'Snapshot setting'!$M$55:$O$75</definedName>
    <definedName name="_0204_snap.20x3" localSheetId="0">'Snapshot setting'!$P$55:$R$75</definedName>
    <definedName name="_0205_snap.20x3" localSheetId="0">'Snapshot setting'!$S$55:$U$75</definedName>
    <definedName name="_0206_snap.20x3" localSheetId="0">'Snapshot setting'!$V$55:$X$75</definedName>
    <definedName name="_0207_snap.20x3" localSheetId="0">'Snapshot setting'!$Y$55:$AA$75</definedName>
    <definedName name="_0208_snap.20x3" localSheetId="0">'Snapshot setting'!$AB$55:$AD$75</definedName>
    <definedName name="_0300_snap.20x3" localSheetId="0">'Snapshot setting'!$D$109:$F$129</definedName>
    <definedName name="_0301_snap.20x3" localSheetId="0">'Snapshot setting'!$G$109:$I$129</definedName>
    <definedName name="_0302_snap.20x3" localSheetId="0">'Snapshot setting'!$J$109:$L$129</definedName>
    <definedName name="_0303_snap.20x3" localSheetId="0">'Snapshot setting'!$M$109:$O$129</definedName>
    <definedName name="_0304_snap.20x3" localSheetId="0">'Snapshot setting'!$P$109:$R$129</definedName>
    <definedName name="_0305_snap.20x3" localSheetId="0">'Snapshot setting'!$S$109:$U$129</definedName>
    <definedName name="_0306_snap.20x3" localSheetId="0">'Snapshot setting'!$V$109:$X$129</definedName>
    <definedName name="_0307_snap.20x3" localSheetId="0">'Snapshot setting'!$Y$109:$AA$129</definedName>
    <definedName name="_0307_snap.txt.20x3.txt.20x3" localSheetId="0">'Snapshot setting'!$G$3:$I$23</definedName>
    <definedName name="_0308_snap.20x3" localSheetId="0">'Snapshot setting'!$AB$109:$AD$129</definedName>
    <definedName name="_0308_snap.txt.20x3" localSheetId="0">'Snapshot setting'!$D$3:$F$23</definedName>
    <definedName name="_0400_snap.20x3" localSheetId="0">'Snapshot setting'!$D$162:$F$182</definedName>
    <definedName name="_0401_snap.20x3" localSheetId="0">'Snapshot setting'!$G$162:$I$182</definedName>
    <definedName name="_0402_snap.20x3" localSheetId="0">'Snapshot setting'!$J$162:$L$182</definedName>
    <definedName name="_0403_snap.20x3" localSheetId="0">'Snapshot setting'!$M$162:$O$182</definedName>
    <definedName name="_0404_snap.20x3" localSheetId="0">'Snapshot setting'!$P$162:$R$182</definedName>
    <definedName name="_0405_snap.20x3" localSheetId="0">'Snapshot setting'!$S$162:$U$182</definedName>
    <definedName name="_0406_snap.20x3" localSheetId="0">'Snapshot setting'!$V$162:$X$182</definedName>
    <definedName name="_0407_snap.20x3" localSheetId="0">'Snapshot setting'!$Y$162:$AA$182</definedName>
    <definedName name="_0408_snap.20x3" localSheetId="0">'Snapshot setting'!$AB$162:$AD$182</definedName>
    <definedName name="_0500_snap.20x3" localSheetId="0">'Snapshot setting'!$D$216:$F$236</definedName>
    <definedName name="_0501_snap.20x3" localSheetId="0">'Snapshot setting'!$G$216:$I$236</definedName>
    <definedName name="_0502_snap.20x3" localSheetId="0">'Snapshot setting'!$J$216:$L$236</definedName>
    <definedName name="_0503_snap.20x3" localSheetId="0">'Snapshot setting'!$M$216:$O$236</definedName>
    <definedName name="_0504_snap.20x3" localSheetId="0">'Snapshot setting'!$P$216:$R$236</definedName>
    <definedName name="_0505_snap.20x3" localSheetId="0">'Snapshot setting'!$S$216:$U$236</definedName>
    <definedName name="_0506_snap.20x3" localSheetId="0">'Snapshot setting'!$V$216:$X$236</definedName>
    <definedName name="_0507_snap.20x3" localSheetId="0">'Snapshot setting'!$Y$216:$AA$236</definedName>
    <definedName name="_0508_snap.20x3" localSheetId="0">'Snapshot setting'!$AB$216:$AD$236</definedName>
    <definedName name="model01_cables" localSheetId="1">Overview!$B$30:$C$38</definedName>
    <definedName name="model02_cables" localSheetId="1">Overview!$D$30:$E$38</definedName>
    <definedName name="model03_cables" localSheetId="1">Overview!$F$30:$G$38</definedName>
    <definedName name="rfonfcost_per_station_per_km">Overview!$H$20</definedName>
    <definedName name="ska1_v5_cables" localSheetId="1">Overview!$B$40:$C$41</definedName>
    <definedName name="ska1v5_snap.20x3" localSheetId="0">'Snapshot setting'!$A$3:$C$23</definedName>
    <definedName name="ska1v5_snap.20x3_1" localSheetId="0">'Snapshot setting'!$A$55:$C$75</definedName>
    <definedName name="ska1v5_snap.20x3_2" localSheetId="0">'Snapshot setting'!$A$109:$C$129</definedName>
    <definedName name="ska1v5_snap.20x3_3" localSheetId="0">'Snapshot setting'!$A$162:$C$182</definedName>
    <definedName name="ska1v5_snap.20x3_4" localSheetId="0">'Snapshot setting'!$A$216:$C$236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2" l="1"/>
  <c r="S15" i="2"/>
  <c r="S14" i="2"/>
  <c r="S13" i="2"/>
  <c r="S12" i="2"/>
  <c r="S11" i="2"/>
  <c r="S10" i="2"/>
  <c r="S9" i="2"/>
  <c r="S8" i="2"/>
  <c r="S7" i="2"/>
  <c r="AD238" i="1"/>
  <c r="AC238" i="1"/>
  <c r="AA238" i="1"/>
  <c r="Z238" i="1"/>
  <c r="X238" i="1"/>
  <c r="W238" i="1"/>
  <c r="U238" i="1"/>
  <c r="T238" i="1"/>
  <c r="R238" i="1"/>
  <c r="Q238" i="1"/>
  <c r="O238" i="1"/>
  <c r="N238" i="1"/>
  <c r="L238" i="1"/>
  <c r="K238" i="1"/>
  <c r="I238" i="1"/>
  <c r="H238" i="1"/>
  <c r="F238" i="1"/>
  <c r="E238" i="1"/>
  <c r="P6" i="2"/>
  <c r="O15" i="2"/>
  <c r="O14" i="2"/>
  <c r="O13" i="2"/>
  <c r="O12" i="2"/>
  <c r="O11" i="2"/>
  <c r="O10" i="2"/>
  <c r="O9" i="2"/>
  <c r="O8" i="2"/>
  <c r="O7" i="2"/>
  <c r="AD184" i="1"/>
  <c r="AC184" i="1"/>
  <c r="AA184" i="1"/>
  <c r="Z184" i="1"/>
  <c r="X184" i="1"/>
  <c r="W184" i="1"/>
  <c r="U184" i="1"/>
  <c r="T184" i="1"/>
  <c r="R184" i="1"/>
  <c r="Q184" i="1"/>
  <c r="O184" i="1"/>
  <c r="N184" i="1"/>
  <c r="L184" i="1"/>
  <c r="K184" i="1"/>
  <c r="I184" i="1"/>
  <c r="H184" i="1"/>
  <c r="F184" i="1"/>
  <c r="E184" i="1"/>
  <c r="L15" i="2"/>
  <c r="L14" i="2"/>
  <c r="L13" i="2"/>
  <c r="L12" i="2"/>
  <c r="L11" i="2"/>
  <c r="L10" i="2"/>
  <c r="L9" i="2"/>
  <c r="L8" i="2"/>
  <c r="L7" i="2"/>
  <c r="H15" i="2"/>
  <c r="H14" i="2"/>
  <c r="H13" i="2"/>
  <c r="H12" i="2"/>
  <c r="H11" i="2"/>
  <c r="H10" i="2"/>
  <c r="H9" i="2"/>
  <c r="H8" i="2"/>
  <c r="H7" i="2"/>
  <c r="D8" i="2"/>
  <c r="D9" i="2"/>
  <c r="D10" i="2"/>
  <c r="D11" i="2"/>
  <c r="D12" i="2"/>
  <c r="D13" i="2"/>
  <c r="D14" i="2"/>
  <c r="D15" i="2"/>
  <c r="D7" i="2"/>
  <c r="K15" i="2"/>
  <c r="K14" i="2"/>
  <c r="K13" i="2"/>
  <c r="K12" i="2"/>
  <c r="K11" i="2"/>
  <c r="K10" i="2"/>
  <c r="K9" i="2"/>
  <c r="K8" i="2"/>
  <c r="K7" i="2"/>
  <c r="G15" i="2"/>
  <c r="G14" i="2"/>
  <c r="G13" i="2"/>
  <c r="G12" i="2"/>
  <c r="G11" i="2"/>
  <c r="G10" i="2"/>
  <c r="G9" i="2"/>
  <c r="G8" i="2"/>
  <c r="G7" i="2"/>
  <c r="C8" i="2"/>
  <c r="C9" i="2"/>
  <c r="C10" i="2"/>
  <c r="C11" i="2"/>
  <c r="C12" i="2"/>
  <c r="C13" i="2"/>
  <c r="C14" i="2"/>
  <c r="C15" i="2"/>
  <c r="C7" i="2"/>
  <c r="K6" i="2"/>
  <c r="G6" i="2"/>
  <c r="C6" i="2"/>
  <c r="J15" i="2"/>
  <c r="J14" i="2"/>
  <c r="J13" i="2"/>
  <c r="J12" i="2"/>
  <c r="J11" i="2"/>
  <c r="J10" i="2"/>
  <c r="J9" i="2"/>
  <c r="J8" i="2"/>
  <c r="J7" i="2"/>
  <c r="F15" i="2"/>
  <c r="F14" i="2"/>
  <c r="F13" i="2"/>
  <c r="F12" i="2"/>
  <c r="F11" i="2"/>
  <c r="F10" i="2"/>
  <c r="F9" i="2"/>
  <c r="F8" i="2"/>
  <c r="F7" i="2"/>
  <c r="B15" i="2"/>
  <c r="B14" i="2"/>
  <c r="B13" i="2"/>
  <c r="B12" i="2"/>
  <c r="B11" i="2"/>
  <c r="B10" i="2"/>
  <c r="B9" i="2"/>
  <c r="B8" i="2"/>
  <c r="B7" i="2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AD77" i="1"/>
  <c r="AC77" i="1"/>
  <c r="AA77" i="1"/>
  <c r="Z77" i="1"/>
  <c r="X77" i="1"/>
  <c r="W77" i="1"/>
  <c r="U77" i="1"/>
  <c r="T77" i="1"/>
  <c r="R77" i="1"/>
  <c r="Q77" i="1"/>
  <c r="O77" i="1"/>
  <c r="N77" i="1"/>
  <c r="L77" i="1"/>
  <c r="K77" i="1"/>
  <c r="I77" i="1"/>
  <c r="H77" i="1"/>
  <c r="F77" i="1"/>
  <c r="E77" i="1"/>
  <c r="AD131" i="1"/>
  <c r="AC131" i="1"/>
  <c r="AA131" i="1"/>
  <c r="Z131" i="1"/>
  <c r="X131" i="1"/>
  <c r="W131" i="1"/>
  <c r="U131" i="1"/>
  <c r="T131" i="1"/>
  <c r="R131" i="1"/>
  <c r="Q131" i="1"/>
  <c r="O131" i="1"/>
  <c r="N131" i="1"/>
  <c r="L131" i="1"/>
  <c r="K131" i="1"/>
  <c r="H131" i="1"/>
  <c r="E131" i="1"/>
  <c r="I131" i="1"/>
  <c r="F131" i="1"/>
</calcChain>
</file>

<file path=xl/comments1.xml><?xml version="1.0" encoding="utf-8"?>
<comments xmlns="http://schemas.openxmlformats.org/spreadsheetml/2006/main">
  <authors>
    <author>Rosie Bolton</author>
  </authors>
  <commentList>
    <comment ref="B7" authorId="0">
      <text>
        <r>
          <rPr>
            <b/>
            <sz val="9"/>
            <color indexed="81"/>
            <rFont val="Calibri"/>
            <family val="2"/>
          </rPr>
          <t>Rosie Bolton:</t>
        </r>
        <r>
          <rPr>
            <sz val="9"/>
            <color indexed="81"/>
            <rFont val="Calibri"/>
            <family val="2"/>
          </rPr>
          <t xml:space="preserve">
Mean of ratio between uvgap of altered layout and uvgap of v5 layout.
Uvgap is calculated for baselines out ot a range of different maximum baselines from 580m to 10km</t>
        </r>
      </text>
    </comment>
    <comment ref="H20" authorId="0">
      <text>
        <r>
          <rPr>
            <b/>
            <sz val="9"/>
            <color indexed="81"/>
            <rFont val="Calibri"/>
            <family val="2"/>
          </rPr>
          <t>Rosie Bolton:</t>
        </r>
        <r>
          <rPr>
            <sz val="9"/>
            <color indexed="81"/>
            <rFont val="Calibri"/>
            <family val="2"/>
          </rPr>
          <t xml:space="preserve">
This is a rough number from Nima, we must ask Tom Booler(sp?) for the laterst RFonF costs and consider infrastructure cost implications</t>
        </r>
      </text>
    </comment>
  </commentList>
</comments>
</file>

<file path=xl/connections.xml><?xml version="1.0" encoding="utf-8"?>
<connections xmlns="http://schemas.openxmlformats.org/spreadsheetml/2006/main">
  <connection id="1" name="0102_snap.20x3.txt" type="6" refreshedVersion="0" background="1" saveData="1">
    <textPr fileType="mac" sourceFile="Macintosh HD:Users:rosiebolton:Documents:ska1_low_v5_analysis:results:iantconfig:Iantconfig_text_results:0102_snap.20x3.txt" space="1" consecutive="1">
      <textFields count="3">
        <textField/>
        <textField/>
        <textField/>
      </textFields>
    </textPr>
  </connection>
  <connection id="2" name="0103_snap.20x3.txt" type="6" refreshedVersion="0" background="1" saveData="1">
    <textPr fileType="mac" sourceFile="Macintosh HD:Users:rosiebolton:Documents:ska1_low_v5_analysis:results:iantconfig:Iantconfig_text_results:0103_snap.20x3.txt" space="1" consecutive="1">
      <textFields count="3">
        <textField/>
        <textField/>
        <textField/>
      </textFields>
    </textPr>
  </connection>
  <connection id="3" name="0104_snap.20x3.txt" type="6" refreshedVersion="0" background="1" saveData="1">
    <textPr fileType="mac" sourceFile="Macintosh HD:Users:rosiebolton:Documents:ska1_low_v5_analysis:results:iantconfig:Iantconfig_text_results:0104_snap.20x3.txt" space="1" consecutive="1">
      <textFields count="3">
        <textField/>
        <textField/>
        <textField/>
      </textFields>
    </textPr>
  </connection>
  <connection id="4" name="0105_snap.20x3.txt" type="6" refreshedVersion="0" background="1" saveData="1">
    <textPr fileType="mac" sourceFile="Macintosh HD:Users:rosiebolton:Documents:ska1_low_v5_analysis:results:iantconfig:Iantconfig_text_results:0105_snap.20x3.txt" space="1" consecutive="1">
      <textFields count="3">
        <textField/>
        <textField/>
        <textField/>
      </textFields>
    </textPr>
  </connection>
  <connection id="5" name="0106_snap.20x3.txt" type="6" refreshedVersion="0" background="1" saveData="1">
    <textPr fileType="mac" sourceFile="Macintosh HD:Users:rosiebolton:Documents:ska1_low_v5_analysis:results:iantconfig:Iantconfig_text_results:0106_snap.20x3.txt" space="1" consecutive="1">
      <textFields count="3">
        <textField/>
        <textField/>
        <textField/>
      </textFields>
    </textPr>
  </connection>
  <connection id="6" name="0107_snap.20x3.txt" type="6" refreshedVersion="0" background="1" saveData="1">
    <textPr fileType="mac" sourceFile="Macintosh HD:Users:rosiebolton:Documents:ska1_low_v5_analysis:results:iantconfig:Iantconfig_text_results:0107_snap.20x3.txt" space="1" consecutive="1">
      <textFields count="3">
        <textField/>
        <textField/>
        <textField/>
      </textFields>
    </textPr>
  </connection>
  <connection id="7" name="0108_snap.20x3.txt" type="6" refreshedVersion="0" background="1" saveData="1">
    <textPr fileType="mac" sourceFile="Macintosh HD:Users:rosiebolton:Documents:ska1_low_v5_analysis:results:iantconfig:Iantconfig_text_results:0108_snap.20x3.txt" space="1" consecutive="1">
      <textFields count="3">
        <textField/>
        <textField/>
        <textField/>
      </textFields>
    </textPr>
  </connection>
  <connection id="8" name="0200_snap.20x3.txt" type="6" refreshedVersion="0" background="1" saveData="1">
    <textPr fileType="mac" sourceFile="Macintosh HD:Users:rosiebolton:Documents:ska1_low_v5_analysis:results:iantconfig:Iantconfig_text_results:0200_snap.20x3.txt" space="1" consecutive="1">
      <textFields count="3">
        <textField/>
        <textField/>
        <textField/>
      </textFields>
    </textPr>
  </connection>
  <connection id="9" name="0201_snap.20x3.txt" type="6" refreshedVersion="0" background="1" saveData="1">
    <textPr fileType="mac" sourceFile="Macintosh HD:Users:rosiebolton:Documents:ska1_low_v5_analysis:results:iantconfig:Iantconfig_text_results:0201_snap.20x3.txt" space="1" consecutive="1">
      <textFields count="3">
        <textField/>
        <textField/>
        <textField/>
      </textFields>
    </textPr>
  </connection>
  <connection id="10" name="0202_snap.20x3.txt" type="6" refreshedVersion="0" background="1" saveData="1">
    <textPr fileType="mac" sourceFile="Macintosh HD:Users:rosiebolton:Documents:ska1_low_v5_analysis:results:iantconfig:Iantconfig_text_results:0202_snap.20x3.txt" space="1" consecutive="1">
      <textFields count="3">
        <textField/>
        <textField/>
        <textField/>
      </textFields>
    </textPr>
  </connection>
  <connection id="11" name="0203_snap.20x3.txt" type="6" refreshedVersion="0" background="1" saveData="1">
    <textPr fileType="mac" sourceFile="Macintosh HD:Users:rosiebolton:Documents:ska1_low_v5_analysis:results:iantconfig:Iantconfig_text_results:0203_snap.20x3.txt" space="1" consecutive="1">
      <textFields count="3">
        <textField/>
        <textField/>
        <textField/>
      </textFields>
    </textPr>
  </connection>
  <connection id="12" name="0204_snap.20x3.txt" type="6" refreshedVersion="0" background="1" saveData="1">
    <textPr fileType="mac" sourceFile="Macintosh HD:Users:rosiebolton:Documents:ska1_low_v5_analysis:results:iantconfig:Iantconfig_text_results:0204_snap.20x3.txt" space="1" consecutive="1">
      <textFields count="3">
        <textField/>
        <textField/>
        <textField/>
      </textFields>
    </textPr>
  </connection>
  <connection id="13" name="0205_snap.20x3.txt" type="6" refreshedVersion="0" background="1" saveData="1">
    <textPr fileType="mac" sourceFile="Macintosh HD:Users:rosiebolton:Documents:ska1_low_v5_analysis:results:iantconfig:Iantconfig_text_results:0205_snap.20x3.txt" space="1" consecutive="1">
      <textFields count="3">
        <textField/>
        <textField/>
        <textField/>
      </textFields>
    </textPr>
  </connection>
  <connection id="14" name="0206_snap.20x3.txt" type="6" refreshedVersion="0" background="1" saveData="1">
    <textPr fileType="mac" sourceFile="Macintosh HD:Users:rosiebolton:Documents:ska1_low_v5_analysis:results:iantconfig:Iantconfig_text_results:0206_snap.20x3.txt" space="1" consecutive="1">
      <textFields count="3">
        <textField/>
        <textField/>
        <textField/>
      </textFields>
    </textPr>
  </connection>
  <connection id="15" name="0207_snap.20x3.txt" type="6" refreshedVersion="0" background="1" saveData="1">
    <textPr fileType="mac" sourceFile="Macintosh HD:Users:rosiebolton:Documents:ska1_low_v5_analysis:results:iantconfig:Iantconfig_text_results:0207_snap.20x3.txt" space="1" consecutive="1">
      <textFields count="3">
        <textField/>
        <textField/>
        <textField/>
      </textFields>
    </textPr>
  </connection>
  <connection id="16" name="0208_snap.20x3.txt" type="6" refreshedVersion="0" background="1" saveData="1">
    <textPr fileType="mac" sourceFile="Macintosh HD:Users:rosiebolton:Documents:ska1_low_v5_analysis:results:iantconfig:Iantconfig_text_results:0208_snap.20x3.txt" space="1" consecutive="1">
      <textFields count="3">
        <textField/>
        <textField/>
        <textField/>
      </textFields>
    </textPr>
  </connection>
  <connection id="17" name="0300_snap.20x3.txt" type="6" refreshedVersion="0" background="1" saveData="1">
    <textPr fileType="mac" sourceFile="Macintosh HD:Users:rosiebolton:Documents:ska1_low_v5_analysis:results:iantconfig:Iantconfig_text_results:0300_snap.20x3.txt" space="1" consecutive="1">
      <textFields count="3">
        <textField/>
        <textField/>
        <textField/>
      </textFields>
    </textPr>
  </connection>
  <connection id="18" name="0301_snap.20x3.txt" type="6" refreshedVersion="0" background="1" saveData="1">
    <textPr fileType="mac" sourceFile="Macintosh HD:Users:rosiebolton:Documents:ska1_low_v5_analysis:results:iantconfig:Iantconfig_text_results:0301_snap.20x3.txt" space="1" consecutive="1">
      <textFields count="3">
        <textField/>
        <textField/>
        <textField/>
      </textFields>
    </textPr>
  </connection>
  <connection id="19" name="0302_snap.20x3.txt" type="6" refreshedVersion="0" background="1" saveData="1">
    <textPr fileType="mac" sourceFile="Macintosh HD:Users:rosiebolton:Documents:ska1_low_v5_analysis:results:iantconfig:Iantconfig_text_results:0302_snap.20x3.txt" space="1" consecutive="1">
      <textFields count="3">
        <textField/>
        <textField/>
        <textField/>
      </textFields>
    </textPr>
  </connection>
  <connection id="20" name="0303_snap.20x3.txt" type="6" refreshedVersion="0" background="1" saveData="1">
    <textPr fileType="mac" sourceFile="Macintosh HD:Users:rosiebolton:Documents:ska1_low_v5_analysis:results:iantconfig:Iantconfig_text_results:0303_snap.20x3.txt" space="1" consecutive="1">
      <textFields count="3">
        <textField/>
        <textField/>
        <textField/>
      </textFields>
    </textPr>
  </connection>
  <connection id="21" name="0304_snap.20x3.txt" type="6" refreshedVersion="0" background="1" saveData="1">
    <textPr fileType="mac" sourceFile="Macintosh HD:Users:rosiebolton:Documents:ska1_low_v5_analysis:results:iantconfig:Iantconfig_text_results:0304_snap.20x3.txt" space="1" consecutive="1">
      <textFields count="3">
        <textField/>
        <textField/>
        <textField/>
      </textFields>
    </textPr>
  </connection>
  <connection id="22" name="0305_snap.20x3.txt" type="6" refreshedVersion="0" background="1" saveData="1">
    <textPr fileType="mac" sourceFile="Macintosh HD:Users:rosiebolton:Documents:ska1_low_v5_analysis:results:iantconfig:Iantconfig_text_results:0305_snap.20x3.txt" space="1" consecutive="1">
      <textFields count="3">
        <textField/>
        <textField/>
        <textField/>
      </textFields>
    </textPr>
  </connection>
  <connection id="23" name="0306_snap.20x3.txt" type="6" refreshedVersion="0" background="1" saveData="1">
    <textPr fileType="mac" sourceFile="Macintosh HD:Users:rosiebolton:Documents:ska1_low_v5_analysis:results:iantconfig:Iantconfig_text_results:0306_snap.20x3.txt" space="1" consecutive="1">
      <textFields count="3">
        <textField/>
        <textField/>
        <textField/>
      </textFields>
    </textPr>
  </connection>
  <connection id="24" name="0307_snap.20x3.txt" type="6" refreshedVersion="0" background="1" saveData="1">
    <textPr fileType="mac" sourceFile="Macintosh HD:Users:rosiebolton:Documents:ska1_low_v5_analysis:results:iantconfig:Iantconfig_text_results:0307_snap.20x3.txt" space="1" consecutive="1">
      <textFields count="3">
        <textField/>
        <textField/>
        <textField/>
      </textFields>
    </textPr>
  </connection>
  <connection id="25" name="0307_snap.txt.20x3.txt.20x3.txt" type="6" refreshedVersion="0" background="1" saveData="1">
    <textPr fileType="mac" sourceFile="Macintosh HD:Users:rosiebolton:Documents:ska1_low_v5_analysis:results:iantconfig:Iantconfig_text_results:0101_snap.20x3.txt" space="1" consecutive="1">
      <textFields count="3">
        <textField/>
        <textField/>
        <textField/>
      </textFields>
    </textPr>
  </connection>
  <connection id="26" name="0308_snap.20x3.txt" type="6" refreshedVersion="0" background="1" saveData="1">
    <textPr fileType="mac" sourceFile="Macintosh HD:Users:rosiebolton:Documents:ska1_low_v5_analysis:results:iantconfig:Iantconfig_text_results:0308_snap.20x3.txt" space="1" consecutive="1">
      <textFields count="3">
        <textField/>
        <textField/>
        <textField/>
      </textFields>
    </textPr>
  </connection>
  <connection id="27" name="0308_snap.txt.20x3.txt" type="6" refreshedVersion="0" background="1" saveData="1">
    <textPr fileType="mac" sourceFile="Macintosh HD:Users:rosiebolton:Documents:ska1_low_v5_analysis:results:iantconfig:Iantconfig_text_results:0100_snap.20x3.txt" space="1" consecutive="1">
      <textFields count="3">
        <textField/>
        <textField/>
        <textField/>
      </textFields>
    </textPr>
  </connection>
  <connection id="28" name="0400_snap.20x3.txt" type="6" refreshedVersion="0" background="1" saveData="1">
    <textPr fileType="mac" sourceFile="Macintosh HD:Users:rosiebolton:Documents:ska1_low_v5_analysis:results:iantconfig:Iantconfig_text_results:0400_snap.20x3.txt" space="1" consecutive="1">
      <textFields count="3">
        <textField/>
        <textField/>
        <textField/>
      </textFields>
    </textPr>
  </connection>
  <connection id="29" name="0401_snap.20x3.txt" type="6" refreshedVersion="0" background="1" saveData="1">
    <textPr fileType="mac" sourceFile="Macintosh HD:Users:rosiebolton:Documents:ska1_low_v5_analysis:results:iantconfig:Iantconfig_text_results:0401_snap.20x3.txt" space="1" consecutive="1">
      <textFields count="3">
        <textField/>
        <textField/>
        <textField/>
      </textFields>
    </textPr>
  </connection>
  <connection id="30" name="0402_snap.20x3.txt" type="6" refreshedVersion="0" background="1" saveData="1">
    <textPr fileType="mac" sourceFile="Macintosh HD:Users:rosiebolton:Documents:ska1_low_v5_analysis:results:iantconfig:Iantconfig_text_results:0402_snap.20x3.txt" space="1" consecutive="1">
      <textFields count="3">
        <textField/>
        <textField/>
        <textField/>
      </textFields>
    </textPr>
  </connection>
  <connection id="31" name="0403_snap.20x3.txt" type="6" refreshedVersion="0" background="1" saveData="1">
    <textPr fileType="mac" sourceFile="Macintosh HD:Users:rosiebolton:Documents:ska1_low_v5_analysis:results:iantconfig:Iantconfig_text_results:0403_snap.20x3.txt" space="1" consecutive="1">
      <textFields count="3">
        <textField/>
        <textField/>
        <textField/>
      </textFields>
    </textPr>
  </connection>
  <connection id="32" name="0404_snap.20x3.txt" type="6" refreshedVersion="0" background="1" saveData="1">
    <textPr fileType="mac" sourceFile="Macintosh HD:Users:rosiebolton:Documents:ska1_low_v5_analysis:results:iantconfig:Iantconfig_text_results:0404_snap.20x3.txt" space="1" consecutive="1">
      <textFields count="3">
        <textField/>
        <textField/>
        <textField/>
      </textFields>
    </textPr>
  </connection>
  <connection id="33" name="0405_snap.20x3.txt" type="6" refreshedVersion="0" background="1" saveData="1">
    <textPr fileType="mac" sourceFile="Macintosh HD:Users:rosiebolton:Documents:ska1_low_v5_analysis:results:iantconfig:Iantconfig_text_results:0405_snap.20x3.txt" space="1" consecutive="1">
      <textFields count="3">
        <textField/>
        <textField/>
        <textField/>
      </textFields>
    </textPr>
  </connection>
  <connection id="34" name="0406_snap.20x3.txt" type="6" refreshedVersion="0" background="1" saveData="1">
    <textPr fileType="mac" sourceFile="Macintosh HD:Users:rosiebolton:Documents:ska1_low_v5_analysis:results:iantconfig:Iantconfig_text_results:0406_snap.20x3.txt" space="1" consecutive="1">
      <textFields count="3">
        <textField/>
        <textField/>
        <textField/>
      </textFields>
    </textPr>
  </connection>
  <connection id="35" name="0407_snap.20x3.txt" type="6" refreshedVersion="0" background="1" saveData="1">
    <textPr fileType="mac" sourceFile="Macintosh HD:Users:rosiebolton:Documents:ska1_low_v5_analysis:results:iantconfig:Iantconfig_text_results:0407_snap.20x3.txt" space="1" consecutive="1">
      <textFields count="3">
        <textField/>
        <textField/>
        <textField/>
      </textFields>
    </textPr>
  </connection>
  <connection id="36" name="0408_snap.20x3.txt" type="6" refreshedVersion="0" background="1" saveData="1">
    <textPr fileType="mac" sourceFile="Macintosh HD:Users:rosiebolton:Documents:ska1_low_v5_analysis:results:iantconfig:Iantconfig_text_results:0408_snap.20x3.txt" space="1" consecutive="1">
      <textFields count="3">
        <textField/>
        <textField/>
        <textField/>
      </textFields>
    </textPr>
  </connection>
  <connection id="37" name="0500_snap.20x3.txt" type="6" refreshedVersion="0" background="1" saveData="1">
    <textPr fileType="mac" sourceFile="Macintosh HD:Users:rosiebolton:Documents:ska1_low_v5_analysis:results:iantconfig:Iantconfig_text_results:0500_snap.20x3.txt" space="1" consecutive="1">
      <textFields count="3">
        <textField/>
        <textField/>
        <textField/>
      </textFields>
    </textPr>
  </connection>
  <connection id="38" name="0501_snap.20x3.txt" type="6" refreshedVersion="0" background="1" saveData="1">
    <textPr fileType="mac" sourceFile="Macintosh HD:Users:rosiebolton:Documents:ska1_low_v5_analysis:results:iantconfig:Iantconfig_text_results:0501_snap.20x3.txt" space="1" consecutive="1">
      <textFields count="3">
        <textField/>
        <textField/>
        <textField/>
      </textFields>
    </textPr>
  </connection>
  <connection id="39" name="0502_snap.20x3.txt" type="6" refreshedVersion="0" background="1" saveData="1">
    <textPr fileType="mac" sourceFile="Macintosh HD:Users:rosiebolton:Documents:ska1_low_v5_analysis:results:iantconfig:Iantconfig_text_results:0502_snap.20x3.txt" space="1" consecutive="1">
      <textFields count="3">
        <textField/>
        <textField/>
        <textField/>
      </textFields>
    </textPr>
  </connection>
  <connection id="40" name="0503_snap.20x3.txt" type="6" refreshedVersion="0" background="1" saveData="1">
    <textPr fileType="mac" sourceFile="Macintosh HD:Users:rosiebolton:Documents:ska1_low_v5_analysis:results:iantconfig:Iantconfig_text_results:0503_snap.20x3.txt" space="1" consecutive="1">
      <textFields count="3">
        <textField/>
        <textField/>
        <textField/>
      </textFields>
    </textPr>
  </connection>
  <connection id="41" name="0504_snap.20x3.txt" type="6" refreshedVersion="0" background="1" saveData="1">
    <textPr fileType="mac" sourceFile="Macintosh HD:Users:rosiebolton:Documents:ska1_low_v5_analysis:results:iantconfig:Iantconfig_text_results:0504_snap.20x3.txt" space="1" consecutive="1">
      <textFields count="3">
        <textField/>
        <textField/>
        <textField/>
      </textFields>
    </textPr>
  </connection>
  <connection id="42" name="0505_snap.20x3.txt" type="6" refreshedVersion="0" background="1" saveData="1">
    <textPr fileType="mac" sourceFile="Macintosh HD:Users:rosiebolton:Documents:ska1_low_v5_analysis:results:iantconfig:Iantconfig_text_results:0505_snap.20x3.txt" space="1" consecutive="1">
      <textFields count="3">
        <textField/>
        <textField/>
        <textField/>
      </textFields>
    </textPr>
  </connection>
  <connection id="43" name="0506_snap.20x3.txt" type="6" refreshedVersion="0" background="1" saveData="1">
    <textPr fileType="mac" sourceFile="Macintosh HD:Users:rosiebolton:Documents:ska1_low_v5_analysis:results:iantconfig:Iantconfig_text_results:0506_snap.20x3.txt" space="1" consecutive="1">
      <textFields count="3">
        <textField/>
        <textField/>
        <textField/>
      </textFields>
    </textPr>
  </connection>
  <connection id="44" name="0507_snap.20x3.txt" type="6" refreshedVersion="0" background="1" saveData="1">
    <textPr fileType="mac" sourceFile="Macintosh HD:Users:rosiebolton:Documents:ska1_low_v5_analysis:results:iantconfig:Iantconfig_text_results:0507_snap.20x3.txt" space="1" consecutive="1">
      <textFields count="3">
        <textField/>
        <textField/>
        <textField/>
      </textFields>
    </textPr>
  </connection>
  <connection id="45" name="0508_snap.20x3.txt" type="6" refreshedVersion="0" background="1" saveData="1">
    <textPr fileType="mac" sourceFile="Macintosh HD:Users:rosiebolton:Documents:ska1_low_v5_analysis:results:iantconfig:Iantconfig_text_results:0508_snap.20x3.txt" space="1" consecutive="1">
      <textFields count="3">
        <textField/>
        <textField/>
        <textField/>
      </textFields>
    </textPr>
  </connection>
  <connection id="46" name="model01_cables.txt" type="6" refreshedVersion="0" background="1" saveData="1">
    <textPr fileType="mac" sourceFile="Macintosh HD:Users:rosiebolton:Documents:ska1_low_v5_analysis:results:cable_lengths:model01_cables.txt" space="1" consecutive="1">
      <textFields count="2">
        <textField/>
        <textField/>
      </textFields>
    </textPr>
  </connection>
  <connection id="47" name="model02_cables.txt" type="6" refreshedVersion="0" background="1" saveData="1">
    <textPr fileType="mac" sourceFile="Macintosh HD:Users:rosiebolton:Documents:ska1_low_v5_analysis:results:cable_lengths:model02_cables.txt" space="1" consecutive="1">
      <textFields count="2">
        <textField/>
        <textField/>
      </textFields>
    </textPr>
  </connection>
  <connection id="48" name="model03_cables.txt" type="6" refreshedVersion="0" background="1" saveData="1">
    <textPr fileType="mac" sourceFile="Macintosh HD:Users:rosiebolton:Documents:ska1_low_v5_analysis:results:cable_lengths:model03_cables.txt" space="1" consecutive="1">
      <textFields count="2">
        <textField/>
        <textField/>
      </textFields>
    </textPr>
  </connection>
  <connection id="49" name="ska1_v5_cables.txt" type="6" refreshedVersion="0" background="1" saveData="1">
    <textPr fileType="mac" sourceFile="Macintosh HD:Users:rosiebolton:Documents:ska1_low_v5_analysis:results:cable_lengths:ska1_v5_cables.txt" space="1" consecutive="1">
      <textFields count="2">
        <textField/>
        <textField/>
      </textFields>
    </textPr>
  </connection>
  <connection id="50" name="ska1v5_snap.20x3.txt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51" name="ska1v5_snap.20x3.txt1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52" name="ska1v5_snap.20x3.txt2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53" name="ska1v5_snap.20x3.txt3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54" name="ska1v5_snap.20x3.txt4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<sst xmlns="http://schemas.openxmlformats.org/spreadsheetml/2006/main" count="245" uniqueCount="76">
  <si>
    <t>baseline</t>
  </si>
  <si>
    <t>psfrms</t>
  </si>
  <si>
    <t>uvgap</t>
  </si>
  <si>
    <t>ECP Layout V5</t>
  </si>
  <si>
    <t>Series 1</t>
  </si>
  <si>
    <t>"0100"</t>
  </si>
  <si>
    <t>"0101"</t>
  </si>
  <si>
    <t>"0102"</t>
  </si>
  <si>
    <t>"0103"</t>
  </si>
  <si>
    <t>"0104"</t>
  </si>
  <si>
    <t>"0105"</t>
  </si>
  <si>
    <t>"0106"</t>
  </si>
  <si>
    <t>"0107"</t>
  </si>
  <si>
    <t>"0108"</t>
  </si>
  <si>
    <t>Series 2</t>
  </si>
  <si>
    <t>"0200"</t>
  </si>
  <si>
    <t>"0201"</t>
  </si>
  <si>
    <t>"0202"</t>
  </si>
  <si>
    <t>"0203"</t>
  </si>
  <si>
    <t>"0204"</t>
  </si>
  <si>
    <t>"0205"</t>
  </si>
  <si>
    <t>"0206"</t>
  </si>
  <si>
    <t>"0207"</t>
  </si>
  <si>
    <t>"0208"</t>
  </si>
  <si>
    <t>Series 3</t>
  </si>
  <si>
    <t>"0300"</t>
  </si>
  <si>
    <t>"0301"</t>
  </si>
  <si>
    <t>"0302"</t>
  </si>
  <si>
    <t>"0303"</t>
  </si>
  <si>
    <t>"0304"</t>
  </si>
  <si>
    <t>"0305"</t>
  </si>
  <si>
    <t>"0306"</t>
  </si>
  <si>
    <t>"0307"</t>
  </si>
  <si>
    <t>"0308"</t>
  </si>
  <si>
    <t>ratio (average)</t>
  </si>
  <si>
    <t>Distill results to single value per layout: use average value of ratio between UV gap of ECP layout and UV gap of altered layout</t>
  </si>
  <si>
    <t>Model (r)</t>
  </si>
  <si>
    <t>Worst case length</t>
  </si>
  <si>
    <t>Data on worst case cable length:</t>
  </si>
  <si>
    <t>Length</t>
  </si>
  <si>
    <t>Series 03, unwrap radius</t>
  </si>
  <si>
    <t>Series 02, unwrap radius</t>
  </si>
  <si>
    <t>Series 01, unwrap radius</t>
  </si>
  <si>
    <t>V5 layout</t>
  </si>
  <si>
    <t>V5 numbers</t>
  </si>
  <si>
    <t>Navy blue font imported from results txt files</t>
  </si>
  <si>
    <t>Refresh this by refreshing data in yellow cells</t>
  </si>
  <si>
    <t>Series 1: Unwrap along spiral arms</t>
  </si>
  <si>
    <t>Series 2: Unwrap into rings</t>
  </si>
  <si>
    <t>Series 3: Unwrap into rings to 2km, then unwrap along arms</t>
  </si>
  <si>
    <t>For inner array</t>
  </si>
  <si>
    <t>RF on fibre cost per km per station</t>
  </si>
  <si>
    <t>Series 4</t>
  </si>
  <si>
    <t>"0400"</t>
  </si>
  <si>
    <t>"0401"</t>
  </si>
  <si>
    <t>"0402"</t>
  </si>
  <si>
    <t>"0403"</t>
  </si>
  <si>
    <t>"0404"</t>
  </si>
  <si>
    <t>"0405"</t>
  </si>
  <si>
    <t>"0406"</t>
  </si>
  <si>
    <t>"0407"</t>
  </si>
  <si>
    <t>"0408"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</si>
  <si>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</si>
  <si>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</si>
  <si>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</si>
  <si>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</si>
  <si>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</si>
  <si>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</si>
  <si>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</si>
  <si>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</si>
  <si>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</si>
  <si>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Series 5</t>
  </si>
  <si>
    <t>Series 5: Random where unpacked</t>
  </si>
  <si>
    <t>Cost increase (kEUROS)</t>
  </si>
  <si>
    <t>Series 04, unwrap radius</t>
  </si>
  <si>
    <t>Series 05, unwrap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</si>
</sst>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4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7" fillId="0" borderId="0" xfId="0" applyFont="1"/>
    <xf numFmtId="20" fontId="7" fillId="0" borderId="0" xfId="0" applyNumberFormat="1" applyFont="1"/>
    <xf numFmtId="0" fontId="6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setting'!$B$4:$B$23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setting'!$E$4:$E$23</c:f>
              <c:numCache>
                <c:formatCode>General</c:formatCode>
                <c:ptCount val="20"/>
                <c:pt idx="0">
                  <c:v>0.01582740247</c:v>
                </c:pt>
                <c:pt idx="1">
                  <c:v>0.01433633082</c:v>
                </c:pt>
                <c:pt idx="2">
                  <c:v>0.01325325668</c:v>
                </c:pt>
                <c:pt idx="3">
                  <c:v>0.0124512203</c:v>
                </c:pt>
                <c:pt idx="4">
                  <c:v>0.01172286738</c:v>
                </c:pt>
                <c:pt idx="5">
                  <c:v>0.01110318955</c:v>
                </c:pt>
                <c:pt idx="6">
                  <c:v>0.01042497903</c:v>
                </c:pt>
                <c:pt idx="7">
                  <c:v>0.009910835885</c:v>
                </c:pt>
                <c:pt idx="8">
                  <c:v>0.00938761048</c:v>
                </c:pt>
                <c:pt idx="9">
                  <c:v>0.008899276145</c:v>
                </c:pt>
                <c:pt idx="10">
                  <c:v>0.008414207026</c:v>
                </c:pt>
                <c:pt idx="11">
                  <c:v>0.00794779975</c:v>
                </c:pt>
                <c:pt idx="12">
                  <c:v>0.007584915496</c:v>
                </c:pt>
                <c:pt idx="13">
                  <c:v>0.007153409068</c:v>
                </c:pt>
                <c:pt idx="14">
                  <c:v>0.006878226995</c:v>
                </c:pt>
                <c:pt idx="15">
                  <c:v>0.006532358937</c:v>
                </c:pt>
                <c:pt idx="16">
                  <c:v>0.006278945133</c:v>
                </c:pt>
                <c:pt idx="17">
                  <c:v>0.006121671293</c:v>
                </c:pt>
                <c:pt idx="18">
                  <c:v>0.006066368893</c:v>
                </c:pt>
                <c:pt idx="19">
                  <c:v>0.006059220061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setting'!$H$4:$H$23</c:f>
              <c:numCache>
                <c:formatCode>General</c:formatCode>
                <c:ptCount val="20"/>
                <c:pt idx="0">
                  <c:v>0.01578315906</c:v>
                </c:pt>
                <c:pt idx="1">
                  <c:v>0.01429960132</c:v>
                </c:pt>
                <c:pt idx="2">
                  <c:v>0.01324430015</c:v>
                </c:pt>
                <c:pt idx="3">
                  <c:v>0.01245227084</c:v>
                </c:pt>
                <c:pt idx="4">
                  <c:v>0.01171997096</c:v>
                </c:pt>
                <c:pt idx="5">
                  <c:v>0.01109478157</c:v>
                </c:pt>
                <c:pt idx="6">
                  <c:v>0.01042985264</c:v>
                </c:pt>
                <c:pt idx="7">
                  <c:v>0.009907756001</c:v>
                </c:pt>
                <c:pt idx="8">
                  <c:v>0.009374718182</c:v>
                </c:pt>
                <c:pt idx="9">
                  <c:v>0.00889098458</c:v>
                </c:pt>
                <c:pt idx="10">
                  <c:v>0.008405126631</c:v>
                </c:pt>
                <c:pt idx="11">
                  <c:v>0.007934043184</c:v>
                </c:pt>
                <c:pt idx="12">
                  <c:v>0.007575687487</c:v>
                </c:pt>
                <c:pt idx="13">
                  <c:v>0.007145912386</c:v>
                </c:pt>
                <c:pt idx="14">
                  <c:v>0.006868285593</c:v>
                </c:pt>
                <c:pt idx="15">
                  <c:v>0.006523171905</c:v>
                </c:pt>
                <c:pt idx="16">
                  <c:v>0.006271725055</c:v>
                </c:pt>
                <c:pt idx="17">
                  <c:v>0.006114457268</c:v>
                </c:pt>
                <c:pt idx="18">
                  <c:v>0.006059236825</c:v>
                </c:pt>
                <c:pt idx="19">
                  <c:v>0.006052098237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setting'!$K$4:$K$23</c:f>
              <c:numCache>
                <c:formatCode>General</c:formatCode>
                <c:ptCount val="20"/>
                <c:pt idx="0">
                  <c:v>0.01576014236</c:v>
                </c:pt>
                <c:pt idx="1">
                  <c:v>0.01425518095</c:v>
                </c:pt>
                <c:pt idx="2">
                  <c:v>0.01319776662</c:v>
                </c:pt>
                <c:pt idx="3">
                  <c:v>0.01240627281</c:v>
                </c:pt>
                <c:pt idx="4">
                  <c:v>0.011703033</c:v>
                </c:pt>
                <c:pt idx="5">
                  <c:v>0.01108918712</c:v>
                </c:pt>
                <c:pt idx="6">
                  <c:v>0.01045332197</c:v>
                </c:pt>
                <c:pt idx="7">
                  <c:v>0.009893824346</c:v>
                </c:pt>
                <c:pt idx="8">
                  <c:v>0.009365895763</c:v>
                </c:pt>
                <c:pt idx="9">
                  <c:v>0.00888918899</c:v>
                </c:pt>
                <c:pt idx="10">
                  <c:v>0.008396293037</c:v>
                </c:pt>
                <c:pt idx="11">
                  <c:v>0.007924594916</c:v>
                </c:pt>
                <c:pt idx="12">
                  <c:v>0.007565068547</c:v>
                </c:pt>
                <c:pt idx="13">
                  <c:v>0.007133867592</c:v>
                </c:pt>
                <c:pt idx="14">
                  <c:v>0.006858145352</c:v>
                </c:pt>
                <c:pt idx="15">
                  <c:v>0.006515404675</c:v>
                </c:pt>
                <c:pt idx="16">
                  <c:v>0.006264656782</c:v>
                </c:pt>
                <c:pt idx="17">
                  <c:v>0.006104817148</c:v>
                </c:pt>
                <c:pt idx="18">
                  <c:v>0.006051592529</c:v>
                </c:pt>
                <c:pt idx="19">
                  <c:v>0.006044465117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setting'!$N$4:$N$23</c:f>
              <c:numCache>
                <c:formatCode>General</c:formatCode>
                <c:ptCount val="20"/>
                <c:pt idx="0">
                  <c:v>0.01573499292</c:v>
                </c:pt>
                <c:pt idx="1">
                  <c:v>0.01423495356</c:v>
                </c:pt>
                <c:pt idx="2">
                  <c:v>0.01317621954</c:v>
                </c:pt>
                <c:pt idx="3">
                  <c:v>0.01238047052</c:v>
                </c:pt>
                <c:pt idx="4">
                  <c:v>0.01167111378</c:v>
                </c:pt>
                <c:pt idx="5">
                  <c:v>0.01103521045</c:v>
                </c:pt>
                <c:pt idx="6">
                  <c:v>0.01043457631</c:v>
                </c:pt>
                <c:pt idx="7">
                  <c:v>0.009899541736</c:v>
                </c:pt>
                <c:pt idx="8">
                  <c:v>0.009396233596</c:v>
                </c:pt>
                <c:pt idx="9">
                  <c:v>0.008856979199</c:v>
                </c:pt>
                <c:pt idx="10">
                  <c:v>0.008382625878</c:v>
                </c:pt>
                <c:pt idx="11">
                  <c:v>0.00791190844</c:v>
                </c:pt>
                <c:pt idx="12">
                  <c:v>0.007550605107</c:v>
                </c:pt>
                <c:pt idx="13">
                  <c:v>0.007115017623</c:v>
                </c:pt>
                <c:pt idx="14">
                  <c:v>0.006840530783</c:v>
                </c:pt>
                <c:pt idx="15">
                  <c:v>0.006499567069</c:v>
                </c:pt>
                <c:pt idx="16">
                  <c:v>0.006249187049</c:v>
                </c:pt>
                <c:pt idx="17">
                  <c:v>0.006091388874</c:v>
                </c:pt>
                <c:pt idx="18">
                  <c:v>0.006038215477</c:v>
                </c:pt>
                <c:pt idx="19">
                  <c:v>0.006031107623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setting'!$Q$4:$Q$23</c:f>
              <c:numCache>
                <c:formatCode>General</c:formatCode>
                <c:ptCount val="20"/>
                <c:pt idx="0">
                  <c:v>0.01571210846</c:v>
                </c:pt>
                <c:pt idx="1">
                  <c:v>0.01420821529</c:v>
                </c:pt>
                <c:pt idx="2">
                  <c:v>0.01315592229</c:v>
                </c:pt>
                <c:pt idx="3">
                  <c:v>0.01235666126</c:v>
                </c:pt>
                <c:pt idx="4">
                  <c:v>0.01164664328</c:v>
                </c:pt>
                <c:pt idx="5">
                  <c:v>0.0110073816</c:v>
                </c:pt>
                <c:pt idx="6">
                  <c:v>0.01041841693</c:v>
                </c:pt>
                <c:pt idx="7">
                  <c:v>0.009877890348</c:v>
                </c:pt>
                <c:pt idx="8">
                  <c:v>0.009341790341</c:v>
                </c:pt>
                <c:pt idx="9">
                  <c:v>0.008859904483</c:v>
                </c:pt>
                <c:pt idx="10">
                  <c:v>0.008386646397</c:v>
                </c:pt>
                <c:pt idx="11">
                  <c:v>0.007883505896</c:v>
                </c:pt>
                <c:pt idx="12">
                  <c:v>0.007529553957</c:v>
                </c:pt>
                <c:pt idx="13">
                  <c:v>0.007100088987</c:v>
                </c:pt>
                <c:pt idx="14">
                  <c:v>0.006823680829</c:v>
                </c:pt>
                <c:pt idx="15">
                  <c:v>0.006487608887</c:v>
                </c:pt>
                <c:pt idx="16">
                  <c:v>0.006234193686</c:v>
                </c:pt>
                <c:pt idx="17">
                  <c:v>0.00607538363</c:v>
                </c:pt>
                <c:pt idx="18">
                  <c:v>0.006024302449</c:v>
                </c:pt>
                <c:pt idx="19">
                  <c:v>0.006017215084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setting'!$T$4:$T$23</c:f>
              <c:numCache>
                <c:formatCode>General</c:formatCode>
                <c:ptCount val="20"/>
                <c:pt idx="0">
                  <c:v>0.01568649895</c:v>
                </c:pt>
                <c:pt idx="1">
                  <c:v>0.01418467052</c:v>
                </c:pt>
                <c:pt idx="2">
                  <c:v>0.01313148439</c:v>
                </c:pt>
                <c:pt idx="3">
                  <c:v>0.01233218331</c:v>
                </c:pt>
                <c:pt idx="4">
                  <c:v>0.01162471157</c:v>
                </c:pt>
                <c:pt idx="5">
                  <c:v>0.01098424103</c:v>
                </c:pt>
                <c:pt idx="6">
                  <c:v>0.0103956433</c:v>
                </c:pt>
                <c:pt idx="7">
                  <c:v>0.009850024246</c:v>
                </c:pt>
                <c:pt idx="8">
                  <c:v>0.009335032664</c:v>
                </c:pt>
                <c:pt idx="9">
                  <c:v>0.008839268237</c:v>
                </c:pt>
                <c:pt idx="10">
                  <c:v>0.008330560289</c:v>
                </c:pt>
                <c:pt idx="11">
                  <c:v>0.007911099121</c:v>
                </c:pt>
                <c:pt idx="12">
                  <c:v>0.00752194738</c:v>
                </c:pt>
                <c:pt idx="13">
                  <c:v>0.007064350415</c:v>
                </c:pt>
                <c:pt idx="14">
                  <c:v>0.006805870682</c:v>
                </c:pt>
                <c:pt idx="15">
                  <c:v>0.006468165666</c:v>
                </c:pt>
                <c:pt idx="16">
                  <c:v>0.006216857582</c:v>
                </c:pt>
                <c:pt idx="17">
                  <c:v>0.006055848207</c:v>
                </c:pt>
                <c:pt idx="18">
                  <c:v>0.006004085764</c:v>
                </c:pt>
                <c:pt idx="19">
                  <c:v>0.005998937879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setting'!$W$4:$W$23</c:f>
              <c:numCache>
                <c:formatCode>General</c:formatCode>
                <c:ptCount val="20"/>
                <c:pt idx="0">
                  <c:v>0.01566126943</c:v>
                </c:pt>
                <c:pt idx="1">
                  <c:v>0.01415953878</c:v>
                </c:pt>
                <c:pt idx="2">
                  <c:v>0.01310459897</c:v>
                </c:pt>
                <c:pt idx="3">
                  <c:v>0.01230676379</c:v>
                </c:pt>
                <c:pt idx="4">
                  <c:v>0.01159782987</c:v>
                </c:pt>
                <c:pt idx="5">
                  <c:v>0.01096012443</c:v>
                </c:pt>
                <c:pt idx="6">
                  <c:v>0.01037143264</c:v>
                </c:pt>
                <c:pt idx="7">
                  <c:v>0.009824744426</c:v>
                </c:pt>
                <c:pt idx="8">
                  <c:v>0.009310893714</c:v>
                </c:pt>
                <c:pt idx="9">
                  <c:v>0.008808101527</c:v>
                </c:pt>
                <c:pt idx="10">
                  <c:v>0.008322283626</c:v>
                </c:pt>
                <c:pt idx="11">
                  <c:v>0.007884739898</c:v>
                </c:pt>
                <c:pt idx="12">
                  <c:v>0.007456745487</c:v>
                </c:pt>
                <c:pt idx="13">
                  <c:v>0.007100038696</c:v>
                </c:pt>
                <c:pt idx="14">
                  <c:v>0.006785474252</c:v>
                </c:pt>
                <c:pt idx="15">
                  <c:v>0.006436524447</c:v>
                </c:pt>
                <c:pt idx="16">
                  <c:v>0.006198029965</c:v>
                </c:pt>
                <c:pt idx="17">
                  <c:v>0.006032188423</c:v>
                </c:pt>
                <c:pt idx="18">
                  <c:v>0.005980420392</c:v>
                </c:pt>
                <c:pt idx="19">
                  <c:v>0.005973123945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setting'!$Z$4:$Z$23</c:f>
              <c:numCache>
                <c:formatCode>General</c:formatCode>
                <c:ptCount val="20"/>
                <c:pt idx="0">
                  <c:v>0.01563416235</c:v>
                </c:pt>
                <c:pt idx="1">
                  <c:v>0.01413512975</c:v>
                </c:pt>
                <c:pt idx="2">
                  <c:v>0.01308185328</c:v>
                </c:pt>
                <c:pt idx="3">
                  <c:v>0.01228252891</c:v>
                </c:pt>
                <c:pt idx="4">
                  <c:v>0.01157260314</c:v>
                </c:pt>
                <c:pt idx="5">
                  <c:v>0.0109356856</c:v>
                </c:pt>
                <c:pt idx="6">
                  <c:v>0.01034643222</c:v>
                </c:pt>
                <c:pt idx="7">
                  <c:v>0.009802701883</c:v>
                </c:pt>
                <c:pt idx="8">
                  <c:v>0.009288304485</c:v>
                </c:pt>
                <c:pt idx="9">
                  <c:v>0.008785047568</c:v>
                </c:pt>
                <c:pt idx="10">
                  <c:v>0.008298715577</c:v>
                </c:pt>
                <c:pt idx="11">
                  <c:v>0.007856649347</c:v>
                </c:pt>
                <c:pt idx="12">
                  <c:v>0.007444090676</c:v>
                </c:pt>
                <c:pt idx="13">
                  <c:v>0.00707071973</c:v>
                </c:pt>
                <c:pt idx="14">
                  <c:v>0.006726158783</c:v>
                </c:pt>
                <c:pt idx="15">
                  <c:v>0.006438654382</c:v>
                </c:pt>
                <c:pt idx="16">
                  <c:v>0.006176634692</c:v>
                </c:pt>
                <c:pt idx="17">
                  <c:v>0.006003828254</c:v>
                </c:pt>
                <c:pt idx="18">
                  <c:v>0.005963136442</c:v>
                </c:pt>
                <c:pt idx="19">
                  <c:v>0.00594874518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setting'!$AC$4:$AC$23</c:f>
              <c:numCache>
                <c:formatCode>General</c:formatCode>
                <c:ptCount val="20"/>
                <c:pt idx="0">
                  <c:v>0.01561831497</c:v>
                </c:pt>
                <c:pt idx="1">
                  <c:v>0.01411797851</c:v>
                </c:pt>
                <c:pt idx="2">
                  <c:v>0.01306516118</c:v>
                </c:pt>
                <c:pt idx="3">
                  <c:v>0.01226693857</c:v>
                </c:pt>
                <c:pt idx="4">
                  <c:v>0.01155796554</c:v>
                </c:pt>
                <c:pt idx="5">
                  <c:v>0.01091920398</c:v>
                </c:pt>
                <c:pt idx="6">
                  <c:v>0.01032944303</c:v>
                </c:pt>
                <c:pt idx="7">
                  <c:v>0.00978562329</c:v>
                </c:pt>
                <c:pt idx="8">
                  <c:v>0.009270913899</c:v>
                </c:pt>
                <c:pt idx="9">
                  <c:v>0.008769799955</c:v>
                </c:pt>
                <c:pt idx="10">
                  <c:v>0.008284560405</c:v>
                </c:pt>
                <c:pt idx="11">
                  <c:v>0.007842527702</c:v>
                </c:pt>
                <c:pt idx="12">
                  <c:v>0.007430876605</c:v>
                </c:pt>
                <c:pt idx="13">
                  <c:v>0.007054551039</c:v>
                </c:pt>
                <c:pt idx="14">
                  <c:v>0.006709261332</c:v>
                </c:pt>
                <c:pt idx="15">
                  <c:v>0.006397458259</c:v>
                </c:pt>
                <c:pt idx="16">
                  <c:v>0.006117505487</c:v>
                </c:pt>
                <c:pt idx="17">
                  <c:v>0.005896832794</c:v>
                </c:pt>
                <c:pt idx="18">
                  <c:v>0.005847367924</c:v>
                </c:pt>
                <c:pt idx="19">
                  <c:v>0.005826245528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61128"/>
        <c:axId val="2123670712"/>
      </c:scatterChart>
      <c:valAx>
        <c:axId val="21235611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3670712"/>
        <c:crosses val="autoZero"/>
        <c:crossBetween val="midCat"/>
      </c:valAx>
      <c:valAx>
        <c:axId val="21236707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356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setting'!$A$215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setting'!$A$217:$A$236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setting'!$C$217:$C$236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setting'!$D$215</c:f>
              <c:strCache>
                <c:ptCount val="1"/>
                <c:pt idx="0">
                  <c:v>"0500"</c:v>
                </c:pt>
              </c:strCache>
            </c:strRef>
          </c:tx>
          <c:marker>
            <c:symbol val="none"/>
          </c:marker>
          <c:xVal>
            <c:numRef>
              <c:f>'Snapshot setting'!$D$217:$D$236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setting'!$F$217:$F$236</c:f>
              <c:numCache>
                <c:formatCode>General</c:formatCode>
                <c:ptCount val="20"/>
                <c:pt idx="0">
                  <c:v>0.08642029762</c:v>
                </c:pt>
                <c:pt idx="1">
                  <c:v>0.07690573484</c:v>
                </c:pt>
                <c:pt idx="2">
                  <c:v>0.06781684607</c:v>
                </c:pt>
                <c:pt idx="3">
                  <c:v>0.06076447666</c:v>
                </c:pt>
                <c:pt idx="4">
                  <c:v>0.0547342971</c:v>
                </c:pt>
                <c:pt idx="5">
                  <c:v>0.04867005348</c:v>
                </c:pt>
                <c:pt idx="6">
                  <c:v>0.04348210245</c:v>
                </c:pt>
                <c:pt idx="7">
                  <c:v>0.04952566698</c:v>
                </c:pt>
                <c:pt idx="8">
                  <c:v>0.03997787088</c:v>
                </c:pt>
                <c:pt idx="9">
                  <c:v>0.05223978311</c:v>
                </c:pt>
                <c:pt idx="10">
                  <c:v>0.05074988678</c:v>
                </c:pt>
                <c:pt idx="11">
                  <c:v>0.0843263939</c:v>
                </c:pt>
                <c:pt idx="12">
                  <c:v>0.07682107389</c:v>
                </c:pt>
                <c:pt idx="13">
                  <c:v>0.1124925092</c:v>
                </c:pt>
                <c:pt idx="14">
                  <c:v>0.1142071262</c:v>
                </c:pt>
                <c:pt idx="15">
                  <c:v>0.152829513</c:v>
                </c:pt>
                <c:pt idx="16">
                  <c:v>0.143103376</c:v>
                </c:pt>
                <c:pt idx="17">
                  <c:v>0.2241096497</c:v>
                </c:pt>
                <c:pt idx="18">
                  <c:v>0.2616833746</c:v>
                </c:pt>
                <c:pt idx="19">
                  <c:v>0.3451283276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setting'!$G$215</c:f>
              <c:strCache>
                <c:ptCount val="1"/>
                <c:pt idx="0">
                  <c:v>"0501"</c:v>
                </c:pt>
              </c:strCache>
            </c:strRef>
          </c:tx>
          <c:marker>
            <c:symbol val="none"/>
          </c:marker>
          <c:xVal>
            <c:numRef>
              <c:f>'Snapshot setting'!$G$217:$G$236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setting'!$I$217:$I$236</c:f>
              <c:numCache>
                <c:formatCode>General</c:formatCode>
                <c:ptCount val="20"/>
                <c:pt idx="0">
                  <c:v>0.08649067581</c:v>
                </c:pt>
                <c:pt idx="1">
                  <c:v>0.07661941648</c:v>
                </c:pt>
                <c:pt idx="2">
                  <c:v>0.0674957186</c:v>
                </c:pt>
                <c:pt idx="3">
                  <c:v>0.06143974885</c:v>
                </c:pt>
                <c:pt idx="4">
                  <c:v>0.05563696101</c:v>
                </c:pt>
                <c:pt idx="5">
                  <c:v>0.05116081983</c:v>
                </c:pt>
                <c:pt idx="6">
                  <c:v>0.0442587398</c:v>
                </c:pt>
                <c:pt idx="7">
                  <c:v>0.04822987318</c:v>
                </c:pt>
                <c:pt idx="8">
                  <c:v>0.03857626021</c:v>
                </c:pt>
                <c:pt idx="9">
                  <c:v>0.04580022395</c:v>
                </c:pt>
                <c:pt idx="10">
                  <c:v>0.0447515808</c:v>
                </c:pt>
                <c:pt idx="11">
                  <c:v>0.07029706985</c:v>
                </c:pt>
                <c:pt idx="12">
                  <c:v>0.0736720264</c:v>
                </c:pt>
                <c:pt idx="13">
                  <c:v>0.09247387201</c:v>
                </c:pt>
                <c:pt idx="14">
                  <c:v>0.1040814891</c:v>
                </c:pt>
                <c:pt idx="15">
                  <c:v>0.1404430419</c:v>
                </c:pt>
                <c:pt idx="16">
                  <c:v>0.1308953464</c:v>
                </c:pt>
                <c:pt idx="17">
                  <c:v>0.2118121088</c:v>
                </c:pt>
                <c:pt idx="18">
                  <c:v>0.2529788911</c:v>
                </c:pt>
                <c:pt idx="19">
                  <c:v>0.3380224109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setting'!$J$215</c:f>
              <c:strCache>
                <c:ptCount val="1"/>
                <c:pt idx="0">
                  <c:v>"0502"</c:v>
                </c:pt>
              </c:strCache>
            </c:strRef>
          </c:tx>
          <c:marker>
            <c:symbol val="none"/>
          </c:marker>
          <c:xVal>
            <c:numRef>
              <c:f>'Snapshot setting'!$J$217:$J$236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setting'!$L$217:$L$236</c:f>
              <c:numCache>
                <c:formatCode>General</c:formatCode>
                <c:ptCount val="20"/>
                <c:pt idx="0">
                  <c:v>0.08691293746</c:v>
                </c:pt>
                <c:pt idx="1">
                  <c:v>0.07690874487</c:v>
                </c:pt>
                <c:pt idx="2">
                  <c:v>0.06751270592</c:v>
                </c:pt>
                <c:pt idx="3">
                  <c:v>0.06069035083</c:v>
                </c:pt>
                <c:pt idx="4">
                  <c:v>0.05497309193</c:v>
                </c:pt>
                <c:pt idx="5">
                  <c:v>0.04954480752</c:v>
                </c:pt>
                <c:pt idx="6">
                  <c:v>0.04839932919</c:v>
                </c:pt>
                <c:pt idx="7">
                  <c:v>0.04724162444</c:v>
                </c:pt>
                <c:pt idx="8">
                  <c:v>0.04024630785</c:v>
                </c:pt>
                <c:pt idx="9">
                  <c:v>0.04492880404</c:v>
                </c:pt>
                <c:pt idx="10">
                  <c:v>0.03944325075</c:v>
                </c:pt>
                <c:pt idx="11">
                  <c:v>0.05339296162</c:v>
                </c:pt>
                <c:pt idx="12">
                  <c:v>0.05736507848</c:v>
                </c:pt>
                <c:pt idx="13">
                  <c:v>0.06905264407</c:v>
                </c:pt>
                <c:pt idx="14">
                  <c:v>0.07746870071</c:v>
                </c:pt>
                <c:pt idx="15">
                  <c:v>0.1062086821</c:v>
                </c:pt>
                <c:pt idx="16">
                  <c:v>0.1097243279</c:v>
                </c:pt>
                <c:pt idx="17">
                  <c:v>0.1822437942</c:v>
                </c:pt>
                <c:pt idx="18">
                  <c:v>0.2300923318</c:v>
                </c:pt>
                <c:pt idx="19">
                  <c:v>0.3188061416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setting'!$M$215</c:f>
              <c:strCache>
                <c:ptCount val="1"/>
                <c:pt idx="0">
                  <c:v>"0503"</c:v>
                </c:pt>
              </c:strCache>
            </c:strRef>
          </c:tx>
          <c:marker>
            <c:symbol val="none"/>
          </c:marker>
          <c:xVal>
            <c:numRef>
              <c:f>'Snapshot setting'!$M$217:$M$236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setting'!$O$217:$O$236</c:f>
              <c:numCache>
                <c:formatCode>General</c:formatCode>
                <c:ptCount val="20"/>
                <c:pt idx="0">
                  <c:v>0.08731091768</c:v>
                </c:pt>
                <c:pt idx="1">
                  <c:v>0.07714955509</c:v>
                </c:pt>
                <c:pt idx="2">
                  <c:v>0.06767532229</c:v>
                </c:pt>
                <c:pt idx="3">
                  <c:v>0.06055992842</c:v>
                </c:pt>
                <c:pt idx="4">
                  <c:v>0.05373428762</c:v>
                </c:pt>
                <c:pt idx="5">
                  <c:v>0.04847849533</c:v>
                </c:pt>
                <c:pt idx="6">
                  <c:v>0.043785166</c:v>
                </c:pt>
                <c:pt idx="7">
                  <c:v>0.04310591146</c:v>
                </c:pt>
                <c:pt idx="8">
                  <c:v>0.0463129878</c:v>
                </c:pt>
                <c:pt idx="9">
                  <c:v>0.04384683818</c:v>
                </c:pt>
                <c:pt idx="10">
                  <c:v>0.03907611221</c:v>
                </c:pt>
                <c:pt idx="11">
                  <c:v>0.04932215065</c:v>
                </c:pt>
                <c:pt idx="12">
                  <c:v>0.05290359631</c:v>
                </c:pt>
                <c:pt idx="13">
                  <c:v>0.0585389398</c:v>
                </c:pt>
                <c:pt idx="14">
                  <c:v>0.05868948251</c:v>
                </c:pt>
                <c:pt idx="15">
                  <c:v>0.08465695381</c:v>
                </c:pt>
                <c:pt idx="16">
                  <c:v>0.09317142516</c:v>
                </c:pt>
                <c:pt idx="17">
                  <c:v>0.1599751264</c:v>
                </c:pt>
                <c:pt idx="18">
                  <c:v>0.2110487521</c:v>
                </c:pt>
                <c:pt idx="19">
                  <c:v>0.3032596111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setting'!$P$215</c:f>
              <c:strCache>
                <c:ptCount val="1"/>
                <c:pt idx="0">
                  <c:v>"0504"</c:v>
                </c:pt>
              </c:strCache>
            </c:strRef>
          </c:tx>
          <c:marker>
            <c:symbol val="none"/>
          </c:marker>
          <c:xVal>
            <c:numRef>
              <c:f>'Snapshot setting'!$P$217:$P$236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setting'!$R$217:$R$236</c:f>
              <c:numCache>
                <c:formatCode>General</c:formatCode>
                <c:ptCount val="20"/>
                <c:pt idx="0">
                  <c:v>0.08775388449</c:v>
                </c:pt>
                <c:pt idx="1">
                  <c:v>0.07758080214</c:v>
                </c:pt>
                <c:pt idx="2">
                  <c:v>0.06800307333</c:v>
                </c:pt>
                <c:pt idx="3">
                  <c:v>0.06082986295</c:v>
                </c:pt>
                <c:pt idx="4">
                  <c:v>0.05356291682</c:v>
                </c:pt>
                <c:pt idx="5">
                  <c:v>0.04827839509</c:v>
                </c:pt>
                <c:pt idx="6">
                  <c:v>0.04353645444</c:v>
                </c:pt>
                <c:pt idx="7">
                  <c:v>0.03909332305</c:v>
                </c:pt>
                <c:pt idx="8">
                  <c:v>0.03813797608</c:v>
                </c:pt>
                <c:pt idx="9">
                  <c:v>0.04244188592</c:v>
                </c:pt>
                <c:pt idx="10">
                  <c:v>0.04217410088</c:v>
                </c:pt>
                <c:pt idx="11">
                  <c:v>0.04630440101</c:v>
                </c:pt>
                <c:pt idx="12">
                  <c:v>0.05072177202</c:v>
                </c:pt>
                <c:pt idx="13">
                  <c:v>0.05510879681</c:v>
                </c:pt>
                <c:pt idx="14">
                  <c:v>0.05375178158</c:v>
                </c:pt>
                <c:pt idx="15">
                  <c:v>0.06862839311</c:v>
                </c:pt>
                <c:pt idx="16">
                  <c:v>0.06926203519</c:v>
                </c:pt>
                <c:pt idx="17">
                  <c:v>0.1230019256</c:v>
                </c:pt>
                <c:pt idx="18">
                  <c:v>0.183149904</c:v>
                </c:pt>
                <c:pt idx="19">
                  <c:v>0.2798641622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setting'!$S$215</c:f>
              <c:strCache>
                <c:ptCount val="1"/>
                <c:pt idx="0">
                  <c:v>"0505"</c:v>
                </c:pt>
              </c:strCache>
            </c:strRef>
          </c:tx>
          <c:marker>
            <c:symbol val="none"/>
          </c:marker>
          <c:xVal>
            <c:numRef>
              <c:f>'Snapshot setting'!$S$217:$S$236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setting'!$U$217:$U$236</c:f>
              <c:numCache>
                <c:formatCode>General</c:formatCode>
                <c:ptCount val="20"/>
                <c:pt idx="0">
                  <c:v>0.08822515607</c:v>
                </c:pt>
                <c:pt idx="1">
                  <c:v>0.07798463851</c:v>
                </c:pt>
                <c:pt idx="2">
                  <c:v>0.06830175966</c:v>
                </c:pt>
                <c:pt idx="3">
                  <c:v>0.06111191958</c:v>
                </c:pt>
                <c:pt idx="4">
                  <c:v>0.05384902284</c:v>
                </c:pt>
                <c:pt idx="5">
                  <c:v>0.04855116457</c:v>
                </c:pt>
                <c:pt idx="6">
                  <c:v>0.0435757786</c:v>
                </c:pt>
                <c:pt idx="7">
                  <c:v>0.03897311911</c:v>
                </c:pt>
                <c:pt idx="8">
                  <c:v>0.03701615706</c:v>
                </c:pt>
                <c:pt idx="9">
                  <c:v>0.03456897289</c:v>
                </c:pt>
                <c:pt idx="10">
                  <c:v>0.03232916072</c:v>
                </c:pt>
                <c:pt idx="11">
                  <c:v>0.03796534985</c:v>
                </c:pt>
                <c:pt idx="12">
                  <c:v>0.04616227001</c:v>
                </c:pt>
                <c:pt idx="13">
                  <c:v>0.04433539882</c:v>
                </c:pt>
                <c:pt idx="14">
                  <c:v>0.04910879582</c:v>
                </c:pt>
                <c:pt idx="15">
                  <c:v>0.06120715663</c:v>
                </c:pt>
                <c:pt idx="16">
                  <c:v>0.06256621331</c:v>
                </c:pt>
                <c:pt idx="17">
                  <c:v>0.09728275239</c:v>
                </c:pt>
                <c:pt idx="18">
                  <c:v>0.1534917504</c:v>
                </c:pt>
                <c:pt idx="19">
                  <c:v>0.2545546293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setting'!$V$215</c:f>
              <c:strCache>
                <c:ptCount val="1"/>
                <c:pt idx="0">
                  <c:v>"0506"</c:v>
                </c:pt>
              </c:strCache>
            </c:strRef>
          </c:tx>
          <c:marker>
            <c:symbol val="none"/>
          </c:marker>
          <c:xVal>
            <c:numRef>
              <c:f>'Snapshot setting'!$V$217:$V$236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setting'!$X$217:$X$236</c:f>
              <c:numCache>
                <c:formatCode>General</c:formatCode>
                <c:ptCount val="20"/>
                <c:pt idx="0">
                  <c:v>0.08863203228</c:v>
                </c:pt>
                <c:pt idx="1">
                  <c:v>0.07833459973</c:v>
                </c:pt>
                <c:pt idx="2">
                  <c:v>0.06860282272</c:v>
                </c:pt>
                <c:pt idx="3">
                  <c:v>0.0613633804</c:v>
                </c:pt>
                <c:pt idx="4">
                  <c:v>0.05406219512</c:v>
                </c:pt>
                <c:pt idx="5">
                  <c:v>0.04871973768</c:v>
                </c:pt>
                <c:pt idx="6">
                  <c:v>0.04361310974</c:v>
                </c:pt>
                <c:pt idx="7">
                  <c:v>0.03910204768</c:v>
                </c:pt>
                <c:pt idx="8">
                  <c:v>0.03694719821</c:v>
                </c:pt>
                <c:pt idx="9">
                  <c:v>0.03412248194</c:v>
                </c:pt>
                <c:pt idx="10">
                  <c:v>0.03104575723</c:v>
                </c:pt>
                <c:pt idx="11">
                  <c:v>0.02741372399</c:v>
                </c:pt>
                <c:pt idx="12">
                  <c:v>0.02818407305</c:v>
                </c:pt>
                <c:pt idx="13">
                  <c:v>0.03499750048</c:v>
                </c:pt>
                <c:pt idx="14">
                  <c:v>0.04329186305</c:v>
                </c:pt>
                <c:pt idx="15">
                  <c:v>0.04808363691</c:v>
                </c:pt>
                <c:pt idx="16">
                  <c:v>0.05411703512</c:v>
                </c:pt>
                <c:pt idx="17">
                  <c:v>0.08299793303</c:v>
                </c:pt>
                <c:pt idx="18">
                  <c:v>0.1282458603</c:v>
                </c:pt>
                <c:pt idx="19">
                  <c:v>0.2207976729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setting'!$Y$215</c:f>
              <c:strCache>
                <c:ptCount val="1"/>
                <c:pt idx="0">
                  <c:v>"0507"</c:v>
                </c:pt>
              </c:strCache>
            </c:strRef>
          </c:tx>
          <c:marker>
            <c:symbol val="none"/>
          </c:marker>
          <c:xVal>
            <c:numRef>
              <c:f>'Snapshot setting'!$Y$217:$Y$236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setting'!$AA$217:$AA$236</c:f>
              <c:numCache>
                <c:formatCode>General</c:formatCode>
                <c:ptCount val="20"/>
                <c:pt idx="0">
                  <c:v>0.08941292763</c:v>
                </c:pt>
                <c:pt idx="1">
                  <c:v>0.07900561392</c:v>
                </c:pt>
                <c:pt idx="2">
                  <c:v>0.06917888671</c:v>
                </c:pt>
                <c:pt idx="3">
                  <c:v>0.06185916439</c:v>
                </c:pt>
                <c:pt idx="4">
                  <c:v>0.05448809639</c:v>
                </c:pt>
                <c:pt idx="5">
                  <c:v>0.0490854755</c:v>
                </c:pt>
                <c:pt idx="6">
                  <c:v>0.04392424971</c:v>
                </c:pt>
                <c:pt idx="7">
                  <c:v>0.03931325674</c:v>
                </c:pt>
                <c:pt idx="8">
                  <c:v>0.03712792695</c:v>
                </c:pt>
                <c:pt idx="9">
                  <c:v>0.03422277048</c:v>
                </c:pt>
                <c:pt idx="10">
                  <c:v>0.03104362078</c:v>
                </c:pt>
                <c:pt idx="11">
                  <c:v>0.02717317455</c:v>
                </c:pt>
                <c:pt idx="12">
                  <c:v>0.02669982612</c:v>
                </c:pt>
                <c:pt idx="13">
                  <c:v>0.02725696564</c:v>
                </c:pt>
                <c:pt idx="14">
                  <c:v>0.02692181058</c:v>
                </c:pt>
                <c:pt idx="15">
                  <c:v>0.03639144078</c:v>
                </c:pt>
                <c:pt idx="16">
                  <c:v>0.04375396669</c:v>
                </c:pt>
                <c:pt idx="17">
                  <c:v>0.0635772869</c:v>
                </c:pt>
                <c:pt idx="18">
                  <c:v>0.1063915789</c:v>
                </c:pt>
                <c:pt idx="19">
                  <c:v>0.1786885411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setting'!$AB$215</c:f>
              <c:strCache>
                <c:ptCount val="1"/>
                <c:pt idx="0">
                  <c:v>"0508"</c:v>
                </c:pt>
              </c:strCache>
            </c:strRef>
          </c:tx>
          <c:marker>
            <c:symbol val="none"/>
          </c:marker>
          <c:xVal>
            <c:numRef>
              <c:f>'Snapshot setting'!$AB$217:$AB$236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setting'!$AD$217:$AD$236</c:f>
              <c:numCache>
                <c:formatCode>General</c:formatCode>
                <c:ptCount val="20"/>
                <c:pt idx="0">
                  <c:v>0.08980543166</c:v>
                </c:pt>
                <c:pt idx="1">
                  <c:v>0.07934264839</c:v>
                </c:pt>
                <c:pt idx="2">
                  <c:v>0.06946875155</c:v>
                </c:pt>
                <c:pt idx="3">
                  <c:v>0.06210669875</c:v>
                </c:pt>
                <c:pt idx="4">
                  <c:v>0.05469796062</c:v>
                </c:pt>
                <c:pt idx="5">
                  <c:v>0.04926788434</c:v>
                </c:pt>
                <c:pt idx="6">
                  <c:v>0.0440758802</c:v>
                </c:pt>
                <c:pt idx="7">
                  <c:v>0.03949158639</c:v>
                </c:pt>
                <c:pt idx="8">
                  <c:v>0.03723458946</c:v>
                </c:pt>
                <c:pt idx="9">
                  <c:v>0.03430586681</c:v>
                </c:pt>
                <c:pt idx="10">
                  <c:v>0.03081019036</c:v>
                </c:pt>
                <c:pt idx="11">
                  <c:v>0.02712806128</c:v>
                </c:pt>
                <c:pt idx="12">
                  <c:v>0.02672181651</c:v>
                </c:pt>
                <c:pt idx="13">
                  <c:v>0.02613976598</c:v>
                </c:pt>
                <c:pt idx="14">
                  <c:v>0.02420567162</c:v>
                </c:pt>
                <c:pt idx="15">
                  <c:v>0.02515209839</c:v>
                </c:pt>
                <c:pt idx="16">
                  <c:v>0.02769736759</c:v>
                </c:pt>
                <c:pt idx="17">
                  <c:v>0.04016499966</c:v>
                </c:pt>
                <c:pt idx="18">
                  <c:v>0.06618997455</c:v>
                </c:pt>
                <c:pt idx="19">
                  <c:v>0.1012447029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34968"/>
        <c:axId val="2125372520"/>
      </c:scatterChart>
      <c:valAx>
        <c:axId val="21405349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372520"/>
        <c:crosses val="autoZero"/>
        <c:crossBetween val="midCat"/>
      </c:valAx>
      <c:valAx>
        <c:axId val="21253725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053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Cable</a:t>
            </a:r>
            <a:r>
              <a:rPr lang="en-US" baseline="0"/>
              <a:t> length for different layout types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Overview!$B$29</c:f>
              <c:strCache>
                <c:ptCount val="1"/>
                <c:pt idx="0">
                  <c:v>Series 01, unwrap radius</c:v>
                </c:pt>
              </c:strCache>
            </c:strRef>
          </c:tx>
          <c:xVal>
            <c:numRef>
              <c:f>Overview!$B$30:$B$38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Overview!$C$30:$C$38</c:f>
              <c:numCache>
                <c:formatCode>General</c:formatCode>
                <c:ptCount val="9"/>
                <c:pt idx="0">
                  <c:v>7863.7573632203</c:v>
                </c:pt>
                <c:pt idx="1">
                  <c:v>9737.1359931148</c:v>
                </c:pt>
                <c:pt idx="2">
                  <c:v>12641.5342208749</c:v>
                </c:pt>
                <c:pt idx="3">
                  <c:v>16984.3918565989</c:v>
                </c:pt>
                <c:pt idx="4">
                  <c:v>21951.0375266647</c:v>
                </c:pt>
                <c:pt idx="5">
                  <c:v>28731.1491428676</c:v>
                </c:pt>
                <c:pt idx="6">
                  <c:v>37838.6859149472</c:v>
                </c:pt>
                <c:pt idx="7">
                  <c:v>49990.9275669044</c:v>
                </c:pt>
                <c:pt idx="8">
                  <c:v>66452.79979771349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Overview!$D$29</c:f>
              <c:strCache>
                <c:ptCount val="1"/>
                <c:pt idx="0">
                  <c:v>Series 02, unwrap radius</c:v>
                </c:pt>
              </c:strCache>
            </c:strRef>
          </c:tx>
          <c:xVal>
            <c:numRef>
              <c:f>Overview!$D$30:$D$38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Overview!$E$30:$E$38</c:f>
              <c:numCache>
                <c:formatCode>General</c:formatCode>
                <c:ptCount val="9"/>
                <c:pt idx="0">
                  <c:v>11336.7951332808</c:v>
                </c:pt>
                <c:pt idx="1">
                  <c:v>18048.3635185053</c:v>
                </c:pt>
                <c:pt idx="2">
                  <c:v>27692.4775919528</c:v>
                </c:pt>
                <c:pt idx="3">
                  <c:v>41423.5964435144</c:v>
                </c:pt>
                <c:pt idx="4">
                  <c:v>60459.9274125708</c:v>
                </c:pt>
                <c:pt idx="5">
                  <c:v>85706.3669608869</c:v>
                </c:pt>
                <c:pt idx="6">
                  <c:v>119046.496465331</c:v>
                </c:pt>
                <c:pt idx="7">
                  <c:v>162993.10470932</c:v>
                </c:pt>
                <c:pt idx="8">
                  <c:v>221164.417803699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Overview!$F$29</c:f>
              <c:strCache>
                <c:ptCount val="1"/>
                <c:pt idx="0">
                  <c:v>Series 03, unwrap radius</c:v>
                </c:pt>
              </c:strCache>
            </c:strRef>
          </c:tx>
          <c:xVal>
            <c:numRef>
              <c:f>Overview!$F$30:$F$38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Overview!$G$30:$G$38</c:f>
              <c:numCache>
                <c:formatCode>General</c:formatCode>
                <c:ptCount val="9"/>
                <c:pt idx="0">
                  <c:v>11336.7951332808</c:v>
                </c:pt>
                <c:pt idx="1">
                  <c:v>18048.3635185053</c:v>
                </c:pt>
                <c:pt idx="2">
                  <c:v>27692.4775919528</c:v>
                </c:pt>
                <c:pt idx="3">
                  <c:v>41423.5964435144</c:v>
                </c:pt>
                <c:pt idx="4">
                  <c:v>60459.9274125708</c:v>
                </c:pt>
                <c:pt idx="5">
                  <c:v>67240.0390287737</c:v>
                </c:pt>
                <c:pt idx="6">
                  <c:v>76347.5758008533</c:v>
                </c:pt>
                <c:pt idx="7">
                  <c:v>88499.8174528104</c:v>
                </c:pt>
                <c:pt idx="8">
                  <c:v>104961.689683619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Overview!$A$40</c:f>
              <c:strCache>
                <c:ptCount val="1"/>
                <c:pt idx="0">
                  <c:v>V5 numbers</c:v>
                </c:pt>
              </c:strCache>
            </c:strRef>
          </c:tx>
          <c:xVal>
            <c:numRef>
              <c:f>Overview!$B$40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Overview!$C$40</c:f>
              <c:numCache>
                <c:formatCode>General</c:formatCode>
                <c:ptCount val="1"/>
                <c:pt idx="0">
                  <c:v>6689.5706758068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86440"/>
        <c:axId val="2077692328"/>
      </c:scatterChart>
      <c:valAx>
        <c:axId val="207768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Unwrapping</a:t>
                </a:r>
                <a:r>
                  <a:rPr lang="en-US" baseline="0"/>
                  <a:t> radius, m (de-group clusters out to this radius)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692328"/>
        <c:crosses val="autoZero"/>
        <c:crossBetween val="midCat"/>
      </c:valAx>
      <c:valAx>
        <c:axId val="2077692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Cable</a:t>
                </a:r>
                <a:r>
                  <a:rPr lang="en-US" baseline="0"/>
                  <a:t> length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686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  <a:r>
              <a:rPr lang="en-US" baseline="0"/>
              <a:t> ratio as function of additional RF on F cable cost: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Overview!$B$6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Overview!$D$7:$D$15</c:f>
              <c:numCache>
                <c:formatCode>General</c:formatCode>
                <c:ptCount val="9"/>
                <c:pt idx="0">
                  <c:v>1.174186687413501</c:v>
                </c:pt>
                <c:pt idx="1">
                  <c:v>3.047565317308</c:v>
                </c:pt>
                <c:pt idx="2">
                  <c:v>5.9519635450681</c:v>
                </c:pt>
                <c:pt idx="3">
                  <c:v>10.2948211807921</c:v>
                </c:pt>
                <c:pt idx="4">
                  <c:v>15.2614668508579</c:v>
                </c:pt>
                <c:pt idx="5">
                  <c:v>22.0415784670608</c:v>
                </c:pt>
                <c:pt idx="6">
                  <c:v>31.1491152391404</c:v>
                </c:pt>
                <c:pt idx="7">
                  <c:v>43.3013568910976</c:v>
                </c:pt>
                <c:pt idx="8">
                  <c:v>59.7632291219067</c:v>
                </c:pt>
              </c:numCache>
            </c:numRef>
          </c:xVal>
          <c:yVal>
            <c:numRef>
              <c:f>Overview!$B$7:$B$15</c:f>
              <c:numCache>
                <c:formatCode>General</c:formatCode>
                <c:ptCount val="9"/>
                <c:pt idx="0">
                  <c:v>0.970887059894747</c:v>
                </c:pt>
                <c:pt idx="1">
                  <c:v>0.901928250740241</c:v>
                </c:pt>
                <c:pt idx="2">
                  <c:v>0.842262719639391</c:v>
                </c:pt>
                <c:pt idx="3">
                  <c:v>0.761651830255601</c:v>
                </c:pt>
                <c:pt idx="4">
                  <c:v>0.681377695741551</c:v>
                </c:pt>
                <c:pt idx="5">
                  <c:v>0.605407217034242</c:v>
                </c:pt>
                <c:pt idx="6">
                  <c:v>0.549089794972765</c:v>
                </c:pt>
                <c:pt idx="7">
                  <c:v>0.492312265095318</c:v>
                </c:pt>
                <c:pt idx="8">
                  <c:v>0.433705016363919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Overview!$F$5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Overview!$G$7:$G$15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79.0167962850801</c:v>
                </c:pt>
                <c:pt idx="6">
                  <c:v>112.3569257895242</c:v>
                </c:pt>
                <c:pt idx="7">
                  <c:v>156.3035340335132</c:v>
                </c:pt>
                <c:pt idx="8">
                  <c:v>214.4748471278922</c:v>
                </c:pt>
              </c:numCache>
            </c:numRef>
          </c:xVal>
          <c:yVal>
            <c:numRef>
              <c:f>Overview!$F$7:$F$15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0.573176578772192</c:v>
                </c:pt>
                <c:pt idx="6">
                  <c:v>0.518270317536034</c:v>
                </c:pt>
                <c:pt idx="7">
                  <c:v>0.495653536573672</c:v>
                </c:pt>
                <c:pt idx="8">
                  <c:v>0.479320605040263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Overview!$J$5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Overview!$K$7:$K$15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60.5504683529669</c:v>
                </c:pt>
                <c:pt idx="6">
                  <c:v>69.6580051250465</c:v>
                </c:pt>
                <c:pt idx="7">
                  <c:v>81.8102467770036</c:v>
                </c:pt>
                <c:pt idx="8">
                  <c:v>98.2721190078122</c:v>
                </c:pt>
              </c:numCache>
            </c:numRef>
          </c:xVal>
          <c:yVal>
            <c:numRef>
              <c:f>Overview!$J$7:$J$15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0.559122877149948</c:v>
                </c:pt>
                <c:pt idx="6">
                  <c:v>0.507337984103468</c:v>
                </c:pt>
                <c:pt idx="7">
                  <c:v>0.471205309193636</c:v>
                </c:pt>
                <c:pt idx="8">
                  <c:v>0.427995345125993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30744"/>
        <c:axId val="2077736424"/>
      </c:scatterChart>
      <c:valAx>
        <c:axId val="2077730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Additional cost, thousands of EUROS (worst case)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736424"/>
        <c:crosses val="autoZero"/>
        <c:crossBetween val="midCat"/>
      </c:valAx>
      <c:valAx>
        <c:axId val="2077736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UVGAP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73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  <a:r>
              <a:rPr lang="en-US" baseline="0"/>
              <a:t> ratio as function of cable length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Overview!$B$6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Overview!$C$7:$C$15</c:f>
              <c:numCache>
                <c:formatCode>General</c:formatCode>
                <c:ptCount val="9"/>
                <c:pt idx="0">
                  <c:v>1.174186687413501</c:v>
                </c:pt>
                <c:pt idx="1">
                  <c:v>3.047565317308</c:v>
                </c:pt>
                <c:pt idx="2">
                  <c:v>5.9519635450681</c:v>
                </c:pt>
                <c:pt idx="3">
                  <c:v>10.2948211807921</c:v>
                </c:pt>
                <c:pt idx="4">
                  <c:v>15.2614668508579</c:v>
                </c:pt>
                <c:pt idx="5">
                  <c:v>22.0415784670608</c:v>
                </c:pt>
                <c:pt idx="6">
                  <c:v>31.1491152391404</c:v>
                </c:pt>
                <c:pt idx="7">
                  <c:v>43.3013568910976</c:v>
                </c:pt>
                <c:pt idx="8">
                  <c:v>59.7632291219067</c:v>
                </c:pt>
              </c:numCache>
            </c:numRef>
          </c:xVal>
          <c:yVal>
            <c:numRef>
              <c:f>Overview!$B$7:$B$15</c:f>
              <c:numCache>
                <c:formatCode>General</c:formatCode>
                <c:ptCount val="9"/>
                <c:pt idx="0">
                  <c:v>0.970887059894747</c:v>
                </c:pt>
                <c:pt idx="1">
                  <c:v>0.901928250740241</c:v>
                </c:pt>
                <c:pt idx="2">
                  <c:v>0.842262719639391</c:v>
                </c:pt>
                <c:pt idx="3">
                  <c:v>0.761651830255601</c:v>
                </c:pt>
                <c:pt idx="4">
                  <c:v>0.681377695741551</c:v>
                </c:pt>
                <c:pt idx="5">
                  <c:v>0.605407217034242</c:v>
                </c:pt>
                <c:pt idx="6">
                  <c:v>0.549089794972765</c:v>
                </c:pt>
                <c:pt idx="7">
                  <c:v>0.492312265095318</c:v>
                </c:pt>
                <c:pt idx="8">
                  <c:v>0.433705016363919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Overview!$F$5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Overview!$G$7:$G$15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79.0167962850801</c:v>
                </c:pt>
                <c:pt idx="6">
                  <c:v>112.3569257895242</c:v>
                </c:pt>
                <c:pt idx="7">
                  <c:v>156.3035340335132</c:v>
                </c:pt>
                <c:pt idx="8">
                  <c:v>214.4748471278922</c:v>
                </c:pt>
              </c:numCache>
            </c:numRef>
          </c:xVal>
          <c:yVal>
            <c:numRef>
              <c:f>Overview!$F$7:$F$15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0.573176578772192</c:v>
                </c:pt>
                <c:pt idx="6">
                  <c:v>0.518270317536034</c:v>
                </c:pt>
                <c:pt idx="7">
                  <c:v>0.495653536573672</c:v>
                </c:pt>
                <c:pt idx="8">
                  <c:v>0.479320605040263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Overview!$J$5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Overview!$K$7:$K$15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60.5504683529669</c:v>
                </c:pt>
                <c:pt idx="6">
                  <c:v>69.6580051250465</c:v>
                </c:pt>
                <c:pt idx="7">
                  <c:v>81.8102467770036</c:v>
                </c:pt>
                <c:pt idx="8">
                  <c:v>98.2721190078122</c:v>
                </c:pt>
              </c:numCache>
            </c:numRef>
          </c:xVal>
          <c:yVal>
            <c:numRef>
              <c:f>Overview!$J$7:$J$15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0.559122877149948</c:v>
                </c:pt>
                <c:pt idx="6">
                  <c:v>0.507337984103468</c:v>
                </c:pt>
                <c:pt idx="7">
                  <c:v>0.471205309193636</c:v>
                </c:pt>
                <c:pt idx="8">
                  <c:v>0.427995345125993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58520"/>
        <c:axId val="2077664152"/>
      </c:scatterChart>
      <c:valAx>
        <c:axId val="2077658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Additional cable length, km (worst case)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664152"/>
        <c:crosses val="autoZero"/>
        <c:crossBetween val="midCat"/>
      </c:valAx>
      <c:valAx>
        <c:axId val="20776641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UVGAP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65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setting'!$C$4:$C$23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setting'!$F$4:$F$23</c:f>
              <c:numCache>
                <c:formatCode>General</c:formatCode>
                <c:ptCount val="20"/>
                <c:pt idx="0">
                  <c:v>0.08693046123</c:v>
                </c:pt>
                <c:pt idx="1">
                  <c:v>0.07682272047</c:v>
                </c:pt>
                <c:pt idx="2">
                  <c:v>0.06799942255</c:v>
                </c:pt>
                <c:pt idx="3">
                  <c:v>0.06086139753</c:v>
                </c:pt>
                <c:pt idx="4">
                  <c:v>0.05475038663</c:v>
                </c:pt>
                <c:pt idx="5">
                  <c:v>0.04880749062</c:v>
                </c:pt>
                <c:pt idx="6">
                  <c:v>0.04380650073</c:v>
                </c:pt>
                <c:pt idx="7">
                  <c:v>0.05469091982</c:v>
                </c:pt>
                <c:pt idx="8">
                  <c:v>0.03879723325</c:v>
                </c:pt>
                <c:pt idx="9">
                  <c:v>0.06484930217</c:v>
                </c:pt>
                <c:pt idx="10">
                  <c:v>0.05586466566</c:v>
                </c:pt>
                <c:pt idx="11">
                  <c:v>0.09569332749</c:v>
                </c:pt>
                <c:pt idx="12">
                  <c:v>0.08816477656</c:v>
                </c:pt>
                <c:pt idx="13">
                  <c:v>0.1257468462</c:v>
                </c:pt>
                <c:pt idx="14">
                  <c:v>0.1296145469</c:v>
                </c:pt>
                <c:pt idx="15">
                  <c:v>0.1612492353</c:v>
                </c:pt>
                <c:pt idx="16">
                  <c:v>0.1579436958</c:v>
                </c:pt>
                <c:pt idx="17">
                  <c:v>0.2316214442</c:v>
                </c:pt>
                <c:pt idx="18">
                  <c:v>0.2682233155</c:v>
                </c:pt>
                <c:pt idx="19">
                  <c:v>0.3508929312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setting'!$I$4:$I$23</c:f>
              <c:numCache>
                <c:formatCode>General</c:formatCode>
                <c:ptCount val="20"/>
                <c:pt idx="0">
                  <c:v>0.08701199293</c:v>
                </c:pt>
                <c:pt idx="1">
                  <c:v>0.0768468231</c:v>
                </c:pt>
                <c:pt idx="2">
                  <c:v>0.06886586547</c:v>
                </c:pt>
                <c:pt idx="3">
                  <c:v>0.06063949317</c:v>
                </c:pt>
                <c:pt idx="4">
                  <c:v>0.05507794395</c:v>
                </c:pt>
                <c:pt idx="5">
                  <c:v>0.04864168912</c:v>
                </c:pt>
                <c:pt idx="6">
                  <c:v>0.0430942513</c:v>
                </c:pt>
                <c:pt idx="7">
                  <c:v>0.05206618458</c:v>
                </c:pt>
                <c:pt idx="8">
                  <c:v>0.03801219165</c:v>
                </c:pt>
                <c:pt idx="9">
                  <c:v>0.05549966916</c:v>
                </c:pt>
                <c:pt idx="10">
                  <c:v>0.04549127817</c:v>
                </c:pt>
                <c:pt idx="11">
                  <c:v>0.07576353848</c:v>
                </c:pt>
                <c:pt idx="12">
                  <c:v>0.06859313697</c:v>
                </c:pt>
                <c:pt idx="13">
                  <c:v>0.1077869311</c:v>
                </c:pt>
                <c:pt idx="14">
                  <c:v>0.1131879166</c:v>
                </c:pt>
                <c:pt idx="15">
                  <c:v>0.1505453438</c:v>
                </c:pt>
                <c:pt idx="16">
                  <c:v>0.1469471157</c:v>
                </c:pt>
                <c:pt idx="17">
                  <c:v>0.2187197655</c:v>
                </c:pt>
                <c:pt idx="18">
                  <c:v>0.2575929761</c:v>
                </c:pt>
                <c:pt idx="19">
                  <c:v>0.3417413533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setting'!$L$4:$L$23</c:f>
              <c:numCache>
                <c:formatCode>General</c:formatCode>
                <c:ptCount val="20"/>
                <c:pt idx="0">
                  <c:v>0.08757441491</c:v>
                </c:pt>
                <c:pt idx="1">
                  <c:v>0.07717855275</c:v>
                </c:pt>
                <c:pt idx="2">
                  <c:v>0.06868640333</c:v>
                </c:pt>
                <c:pt idx="3">
                  <c:v>0.06112536788</c:v>
                </c:pt>
                <c:pt idx="4">
                  <c:v>0.05489338189</c:v>
                </c:pt>
                <c:pt idx="5">
                  <c:v>0.04893296584</c:v>
                </c:pt>
                <c:pt idx="6">
                  <c:v>0.04330765828</c:v>
                </c:pt>
                <c:pt idx="7">
                  <c:v>0.04358447716</c:v>
                </c:pt>
                <c:pt idx="8">
                  <c:v>0.03655722737</c:v>
                </c:pt>
                <c:pt idx="9">
                  <c:v>0.04709293321</c:v>
                </c:pt>
                <c:pt idx="10">
                  <c:v>0.04297465086</c:v>
                </c:pt>
                <c:pt idx="11">
                  <c:v>0.06781872362</c:v>
                </c:pt>
                <c:pt idx="12">
                  <c:v>0.06298883259</c:v>
                </c:pt>
                <c:pt idx="13">
                  <c:v>0.09782963991</c:v>
                </c:pt>
                <c:pt idx="14">
                  <c:v>0.09395295382</c:v>
                </c:pt>
                <c:pt idx="15">
                  <c:v>0.1302045435</c:v>
                </c:pt>
                <c:pt idx="16">
                  <c:v>0.127096355</c:v>
                </c:pt>
                <c:pt idx="17">
                  <c:v>0.2006912529</c:v>
                </c:pt>
                <c:pt idx="18">
                  <c:v>0.2425178438</c:v>
                </c:pt>
                <c:pt idx="19">
                  <c:v>0.3287633061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setting'!$O$4:$O$23</c:f>
              <c:numCache>
                <c:formatCode>General</c:formatCode>
                <c:ptCount val="20"/>
                <c:pt idx="0">
                  <c:v>0.08805570006</c:v>
                </c:pt>
                <c:pt idx="1">
                  <c:v>0.07759765536</c:v>
                </c:pt>
                <c:pt idx="2">
                  <c:v>0.06904005259</c:v>
                </c:pt>
                <c:pt idx="3">
                  <c:v>0.06176690012</c:v>
                </c:pt>
                <c:pt idx="4">
                  <c:v>0.0548225306</c:v>
                </c:pt>
                <c:pt idx="5">
                  <c:v>0.04846746102</c:v>
                </c:pt>
                <c:pt idx="6">
                  <c:v>0.04313855991</c:v>
                </c:pt>
                <c:pt idx="7">
                  <c:v>0.04134019464</c:v>
                </c:pt>
                <c:pt idx="8">
                  <c:v>0.03678292409</c:v>
                </c:pt>
                <c:pt idx="9">
                  <c:v>0.03713334724</c:v>
                </c:pt>
                <c:pt idx="10">
                  <c:v>0.03557492048</c:v>
                </c:pt>
                <c:pt idx="11">
                  <c:v>0.04526217282</c:v>
                </c:pt>
                <c:pt idx="12">
                  <c:v>0.05518262833</c:v>
                </c:pt>
                <c:pt idx="13">
                  <c:v>0.07631149143</c:v>
                </c:pt>
                <c:pt idx="14">
                  <c:v>0.081179142</c:v>
                </c:pt>
                <c:pt idx="15">
                  <c:v>0.1094759777</c:v>
                </c:pt>
                <c:pt idx="16">
                  <c:v>0.1075907499</c:v>
                </c:pt>
                <c:pt idx="17">
                  <c:v>0.1764742732</c:v>
                </c:pt>
                <c:pt idx="18">
                  <c:v>0.2210353613</c:v>
                </c:pt>
                <c:pt idx="19">
                  <c:v>0.3102692068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setting'!$R$4:$R$23</c:f>
              <c:numCache>
                <c:formatCode>General</c:formatCode>
                <c:ptCount val="20"/>
                <c:pt idx="0">
                  <c:v>0.08850434422</c:v>
                </c:pt>
                <c:pt idx="1">
                  <c:v>0.07797696441</c:v>
                </c:pt>
                <c:pt idx="2">
                  <c:v>0.06937216967</c:v>
                </c:pt>
                <c:pt idx="3">
                  <c:v>0.06204636395</c:v>
                </c:pt>
                <c:pt idx="4">
                  <c:v>0.05488875508</c:v>
                </c:pt>
                <c:pt idx="5">
                  <c:v>0.04860865697</c:v>
                </c:pt>
                <c:pt idx="6">
                  <c:v>0.04338373989</c:v>
                </c:pt>
                <c:pt idx="7">
                  <c:v>0.03983202204</c:v>
                </c:pt>
                <c:pt idx="8">
                  <c:v>0.03615329787</c:v>
                </c:pt>
                <c:pt idx="9">
                  <c:v>0.03364450857</c:v>
                </c:pt>
                <c:pt idx="10">
                  <c:v>0.03346070275</c:v>
                </c:pt>
                <c:pt idx="11">
                  <c:v>0.04009236768</c:v>
                </c:pt>
                <c:pt idx="12">
                  <c:v>0.03503583372</c:v>
                </c:pt>
                <c:pt idx="13">
                  <c:v>0.05054666102</c:v>
                </c:pt>
                <c:pt idx="14">
                  <c:v>0.06508284062</c:v>
                </c:pt>
                <c:pt idx="15">
                  <c:v>0.09419603646</c:v>
                </c:pt>
                <c:pt idx="16">
                  <c:v>0.08564680815</c:v>
                </c:pt>
                <c:pt idx="17">
                  <c:v>0.1520978063</c:v>
                </c:pt>
                <c:pt idx="18">
                  <c:v>0.1822760403</c:v>
                </c:pt>
                <c:pt idx="19">
                  <c:v>0.2769016325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setting'!$U$4:$U$23</c:f>
              <c:numCache>
                <c:formatCode>General</c:formatCode>
                <c:ptCount val="20"/>
                <c:pt idx="0">
                  <c:v>0.08897683024</c:v>
                </c:pt>
                <c:pt idx="1">
                  <c:v>0.07838191837</c:v>
                </c:pt>
                <c:pt idx="2">
                  <c:v>0.06971746683</c:v>
                </c:pt>
                <c:pt idx="3">
                  <c:v>0.06234250218</c:v>
                </c:pt>
                <c:pt idx="4">
                  <c:v>0.05514446646</c:v>
                </c:pt>
                <c:pt idx="5">
                  <c:v>0.04882093892</c:v>
                </c:pt>
                <c:pt idx="6">
                  <c:v>0.0435581021</c:v>
                </c:pt>
                <c:pt idx="7">
                  <c:v>0.03995710984</c:v>
                </c:pt>
                <c:pt idx="8">
                  <c:v>0.03652915359</c:v>
                </c:pt>
                <c:pt idx="9">
                  <c:v>0.03380550444</c:v>
                </c:pt>
                <c:pt idx="10">
                  <c:v>0.03260633349</c:v>
                </c:pt>
                <c:pt idx="11">
                  <c:v>0.0309350621</c:v>
                </c:pt>
                <c:pt idx="12">
                  <c:v>0.03044949286</c:v>
                </c:pt>
                <c:pt idx="13">
                  <c:v>0.03776196018</c:v>
                </c:pt>
                <c:pt idx="14">
                  <c:v>0.03956819698</c:v>
                </c:pt>
                <c:pt idx="15">
                  <c:v>0.05938632041</c:v>
                </c:pt>
                <c:pt idx="16">
                  <c:v>0.06921999156</c:v>
                </c:pt>
                <c:pt idx="17">
                  <c:v>0.1267755926</c:v>
                </c:pt>
                <c:pt idx="18">
                  <c:v>0.1496425569</c:v>
                </c:pt>
                <c:pt idx="19">
                  <c:v>0.2389325649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setting'!$X$4:$X$23</c:f>
              <c:numCache>
                <c:formatCode>General</c:formatCode>
                <c:ptCount val="20"/>
                <c:pt idx="0">
                  <c:v>0.08938091993</c:v>
                </c:pt>
                <c:pt idx="1">
                  <c:v>0.07872822136</c:v>
                </c:pt>
                <c:pt idx="2">
                  <c:v>0.06972376257</c:v>
                </c:pt>
                <c:pt idx="3">
                  <c:v>0.06259158254</c:v>
                </c:pt>
                <c:pt idx="4">
                  <c:v>0.05535675958</c:v>
                </c:pt>
                <c:pt idx="5">
                  <c:v>0.04901172221</c:v>
                </c:pt>
                <c:pt idx="6">
                  <c:v>0.04368365929</c:v>
                </c:pt>
                <c:pt idx="7">
                  <c:v>0.04009489715</c:v>
                </c:pt>
                <c:pt idx="8">
                  <c:v>0.03638079762</c:v>
                </c:pt>
                <c:pt idx="9">
                  <c:v>0.03369533643</c:v>
                </c:pt>
                <c:pt idx="10">
                  <c:v>0.03275354579</c:v>
                </c:pt>
                <c:pt idx="11">
                  <c:v>0.03018883429</c:v>
                </c:pt>
                <c:pt idx="12">
                  <c:v>0.02812687308</c:v>
                </c:pt>
                <c:pt idx="13">
                  <c:v>0.02795345895</c:v>
                </c:pt>
                <c:pt idx="14">
                  <c:v>0.0344321914</c:v>
                </c:pt>
                <c:pt idx="15">
                  <c:v>0.04636800662</c:v>
                </c:pt>
                <c:pt idx="16">
                  <c:v>0.04803428426</c:v>
                </c:pt>
                <c:pt idx="17">
                  <c:v>0.08084002137</c:v>
                </c:pt>
                <c:pt idx="18">
                  <c:v>0.1179949865</c:v>
                </c:pt>
                <c:pt idx="19">
                  <c:v>0.2091565132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setting'!$AA$4:$AA$23</c:f>
              <c:numCache>
                <c:formatCode>General</c:formatCode>
                <c:ptCount val="20"/>
                <c:pt idx="0">
                  <c:v>0.09015316516</c:v>
                </c:pt>
                <c:pt idx="1">
                  <c:v>0.07939304411</c:v>
                </c:pt>
                <c:pt idx="2">
                  <c:v>0.07029610127</c:v>
                </c:pt>
                <c:pt idx="3">
                  <c:v>0.06308154762</c:v>
                </c:pt>
                <c:pt idx="4">
                  <c:v>0.05577273667</c:v>
                </c:pt>
                <c:pt idx="5">
                  <c:v>0.0493687056</c:v>
                </c:pt>
                <c:pt idx="6">
                  <c:v>0.0439860411</c:v>
                </c:pt>
                <c:pt idx="7">
                  <c:v>0.04036081582</c:v>
                </c:pt>
                <c:pt idx="8">
                  <c:v>0.03685693443</c:v>
                </c:pt>
                <c:pt idx="9">
                  <c:v>0.03388916701</c:v>
                </c:pt>
                <c:pt idx="10">
                  <c:v>0.03223401308</c:v>
                </c:pt>
                <c:pt idx="11">
                  <c:v>0.03051972762</c:v>
                </c:pt>
                <c:pt idx="12">
                  <c:v>0.02810035646</c:v>
                </c:pt>
                <c:pt idx="13">
                  <c:v>0.02685868926</c:v>
                </c:pt>
                <c:pt idx="14">
                  <c:v>0.02858619764</c:v>
                </c:pt>
                <c:pt idx="15">
                  <c:v>0.02743315138</c:v>
                </c:pt>
                <c:pt idx="16">
                  <c:v>0.03141226247</c:v>
                </c:pt>
                <c:pt idx="17">
                  <c:v>0.05816668272</c:v>
                </c:pt>
                <c:pt idx="18">
                  <c:v>0.07560136169</c:v>
                </c:pt>
                <c:pt idx="19">
                  <c:v>0.1538662463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setting'!$AD$4:$AD$23</c:f>
              <c:numCache>
                <c:formatCode>General</c:formatCode>
                <c:ptCount val="20"/>
                <c:pt idx="0">
                  <c:v>0.09036769718</c:v>
                </c:pt>
                <c:pt idx="1">
                  <c:v>0.07957515121</c:v>
                </c:pt>
                <c:pt idx="2">
                  <c:v>0.07045155764</c:v>
                </c:pt>
                <c:pt idx="3">
                  <c:v>0.06321538985</c:v>
                </c:pt>
                <c:pt idx="4">
                  <c:v>0.05588795245</c:v>
                </c:pt>
                <c:pt idx="5">
                  <c:v>0.04946534708</c:v>
                </c:pt>
                <c:pt idx="6">
                  <c:v>0.04406457767</c:v>
                </c:pt>
                <c:pt idx="7">
                  <c:v>0.04041614383</c:v>
                </c:pt>
                <c:pt idx="8">
                  <c:v>0.03690838069</c:v>
                </c:pt>
                <c:pt idx="9">
                  <c:v>0.03393305466</c:v>
                </c:pt>
                <c:pt idx="10">
                  <c:v>0.03295413032</c:v>
                </c:pt>
                <c:pt idx="11">
                  <c:v>0.03059098311</c:v>
                </c:pt>
                <c:pt idx="12">
                  <c:v>0.02815793455</c:v>
                </c:pt>
                <c:pt idx="13">
                  <c:v>0.02630895004</c:v>
                </c:pt>
                <c:pt idx="14">
                  <c:v>0.02687820233</c:v>
                </c:pt>
                <c:pt idx="15">
                  <c:v>0.02308329009</c:v>
                </c:pt>
                <c:pt idx="16">
                  <c:v>0.02520121075</c:v>
                </c:pt>
                <c:pt idx="17">
                  <c:v>0.02823499031</c:v>
                </c:pt>
                <c:pt idx="18">
                  <c:v>0.0382697694</c:v>
                </c:pt>
                <c:pt idx="19">
                  <c:v>0.0762931332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77336"/>
        <c:axId val="2089831560"/>
      </c:scatterChart>
      <c:valAx>
        <c:axId val="21238773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9831560"/>
        <c:crosses val="autoZero"/>
        <c:crossBetween val="midCat"/>
      </c:valAx>
      <c:valAx>
        <c:axId val="20898315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387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setting'!$B$56:$B$75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setting'!$E$56:$E$75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setting'!$H$56:$H$75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setting'!$K$56:$K$75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setting'!$N$56:$N$75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setting'!$Q$56:$Q$75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setting'!$T$56:$T$75</c:f>
              <c:numCache>
                <c:formatCode>General</c:formatCode>
                <c:ptCount val="20"/>
                <c:pt idx="0">
                  <c:v>0.01564586163</c:v>
                </c:pt>
                <c:pt idx="1">
                  <c:v>0.01419148687</c:v>
                </c:pt>
                <c:pt idx="2">
                  <c:v>0.013106158</c:v>
                </c:pt>
                <c:pt idx="3">
                  <c:v>0.01230054908</c:v>
                </c:pt>
                <c:pt idx="4">
                  <c:v>0.01158173289</c:v>
                </c:pt>
                <c:pt idx="5">
                  <c:v>0.01097494084</c:v>
                </c:pt>
                <c:pt idx="6">
                  <c:v>0.01036640443</c:v>
                </c:pt>
                <c:pt idx="7">
                  <c:v>0.0098266555</c:v>
                </c:pt>
                <c:pt idx="8">
                  <c:v>0.009323007427</c:v>
                </c:pt>
                <c:pt idx="9">
                  <c:v>0.008810681291</c:v>
                </c:pt>
                <c:pt idx="10">
                  <c:v>0.008345530368</c:v>
                </c:pt>
                <c:pt idx="11">
                  <c:v>0.007846080698</c:v>
                </c:pt>
                <c:pt idx="12">
                  <c:v>0.007531924173</c:v>
                </c:pt>
                <c:pt idx="13">
                  <c:v>0.007080081385</c:v>
                </c:pt>
                <c:pt idx="14">
                  <c:v>0.006836878601</c:v>
                </c:pt>
                <c:pt idx="15">
                  <c:v>0.00648510363</c:v>
                </c:pt>
                <c:pt idx="16">
                  <c:v>0.006233772729</c:v>
                </c:pt>
                <c:pt idx="17">
                  <c:v>0.006063306704</c:v>
                </c:pt>
                <c:pt idx="18">
                  <c:v>0.006020387635</c:v>
                </c:pt>
                <c:pt idx="19">
                  <c:v>0.006014246494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setting'!$W$56:$W$75</c:f>
              <c:numCache>
                <c:formatCode>General</c:formatCode>
                <c:ptCount val="20"/>
                <c:pt idx="0">
                  <c:v>0.01562246773</c:v>
                </c:pt>
                <c:pt idx="1">
                  <c:v>0.01416949183</c:v>
                </c:pt>
                <c:pt idx="2">
                  <c:v>0.01308512874</c:v>
                </c:pt>
                <c:pt idx="3">
                  <c:v>0.01228490938</c:v>
                </c:pt>
                <c:pt idx="4">
                  <c:v>0.01155757532</c:v>
                </c:pt>
                <c:pt idx="5">
                  <c:v>0.01094749756</c:v>
                </c:pt>
                <c:pt idx="6">
                  <c:v>0.01034092903</c:v>
                </c:pt>
                <c:pt idx="7">
                  <c:v>0.009808469564</c:v>
                </c:pt>
                <c:pt idx="8">
                  <c:v>0.009287114255</c:v>
                </c:pt>
                <c:pt idx="9">
                  <c:v>0.008782974444</c:v>
                </c:pt>
                <c:pt idx="10">
                  <c:v>0.008333696984</c:v>
                </c:pt>
                <c:pt idx="11">
                  <c:v>0.007836035453</c:v>
                </c:pt>
                <c:pt idx="12">
                  <c:v>0.007519653067</c:v>
                </c:pt>
                <c:pt idx="13">
                  <c:v>0.007050218992</c:v>
                </c:pt>
                <c:pt idx="14">
                  <c:v>0.006805268116</c:v>
                </c:pt>
                <c:pt idx="15">
                  <c:v>0.006462162361</c:v>
                </c:pt>
                <c:pt idx="16">
                  <c:v>0.006227936596</c:v>
                </c:pt>
                <c:pt idx="17">
                  <c:v>0.00605304772</c:v>
                </c:pt>
                <c:pt idx="18">
                  <c:v>0.006007849704</c:v>
                </c:pt>
                <c:pt idx="19">
                  <c:v>0.00599767128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setting'!$Z$56:$Z$75</c:f>
              <c:numCache>
                <c:formatCode>General</c:formatCode>
                <c:ptCount val="20"/>
                <c:pt idx="0">
                  <c:v>0.01560053416</c:v>
                </c:pt>
                <c:pt idx="1">
                  <c:v>0.01414876804</c:v>
                </c:pt>
                <c:pt idx="2">
                  <c:v>0.013065245</c:v>
                </c:pt>
                <c:pt idx="3">
                  <c:v>0.01226561237</c:v>
                </c:pt>
                <c:pt idx="4">
                  <c:v>0.01153888181</c:v>
                </c:pt>
                <c:pt idx="5">
                  <c:v>0.0109337531</c:v>
                </c:pt>
                <c:pt idx="6">
                  <c:v>0.01031944994</c:v>
                </c:pt>
                <c:pt idx="7">
                  <c:v>0.009785140865</c:v>
                </c:pt>
                <c:pt idx="8">
                  <c:v>0.009268812835</c:v>
                </c:pt>
                <c:pt idx="9">
                  <c:v>0.008768656291</c:v>
                </c:pt>
                <c:pt idx="10">
                  <c:v>0.008306024596</c:v>
                </c:pt>
                <c:pt idx="11">
                  <c:v>0.007818107493</c:v>
                </c:pt>
                <c:pt idx="12">
                  <c:v>0.007509587798</c:v>
                </c:pt>
                <c:pt idx="13">
                  <c:v>0.007039653137</c:v>
                </c:pt>
                <c:pt idx="14">
                  <c:v>0.006801407319</c:v>
                </c:pt>
                <c:pt idx="15">
                  <c:v>0.006441729143</c:v>
                </c:pt>
                <c:pt idx="16">
                  <c:v>0.006213308312</c:v>
                </c:pt>
                <c:pt idx="17">
                  <c:v>0.006038495339</c:v>
                </c:pt>
                <c:pt idx="18">
                  <c:v>0.006006165873</c:v>
                </c:pt>
                <c:pt idx="19">
                  <c:v>0.005989173893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setting'!$AC$56:$AC$75</c:f>
              <c:numCache>
                <c:formatCode>General</c:formatCode>
                <c:ptCount val="20"/>
                <c:pt idx="0">
                  <c:v>0.01558719389</c:v>
                </c:pt>
                <c:pt idx="1">
                  <c:v>0.01413622219</c:v>
                </c:pt>
                <c:pt idx="2">
                  <c:v>0.01305324491</c:v>
                </c:pt>
                <c:pt idx="3">
                  <c:v>0.01225399319</c:v>
                </c:pt>
                <c:pt idx="4">
                  <c:v>0.01152764633</c:v>
                </c:pt>
                <c:pt idx="5">
                  <c:v>0.01092285197</c:v>
                </c:pt>
                <c:pt idx="6">
                  <c:v>0.01030893717</c:v>
                </c:pt>
                <c:pt idx="7">
                  <c:v>0.009777845815</c:v>
                </c:pt>
                <c:pt idx="8">
                  <c:v>0.009255433455</c:v>
                </c:pt>
                <c:pt idx="9">
                  <c:v>0.008753334172</c:v>
                </c:pt>
                <c:pt idx="10">
                  <c:v>0.008295807056</c:v>
                </c:pt>
                <c:pt idx="11">
                  <c:v>0.007809849456</c:v>
                </c:pt>
                <c:pt idx="12">
                  <c:v>0.007493535522</c:v>
                </c:pt>
                <c:pt idx="13">
                  <c:v>0.00702994829</c:v>
                </c:pt>
                <c:pt idx="14">
                  <c:v>0.006788773462</c:v>
                </c:pt>
                <c:pt idx="15">
                  <c:v>0.006424346939</c:v>
                </c:pt>
                <c:pt idx="16">
                  <c:v>0.006161086261</c:v>
                </c:pt>
                <c:pt idx="17">
                  <c:v>0.005941151176</c:v>
                </c:pt>
                <c:pt idx="18">
                  <c:v>0.005901332945</c:v>
                </c:pt>
                <c:pt idx="19">
                  <c:v>0.005883335602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81336"/>
        <c:axId val="2021011704"/>
      </c:scatterChart>
      <c:valAx>
        <c:axId val="21233813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21011704"/>
        <c:crosses val="autoZero"/>
        <c:crossBetween val="midCat"/>
      </c:valAx>
      <c:valAx>
        <c:axId val="20210117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3381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setting'!$C$56:$C$75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setting'!$F$56:$F$75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setting'!$I$56:$I$75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setting'!$L$56:$L$75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setting'!$O$56:$O$75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setting'!$R$56:$R$75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setting'!$U$56:$U$75</c:f>
              <c:numCache>
                <c:formatCode>General</c:formatCode>
                <c:ptCount val="20"/>
                <c:pt idx="0">
                  <c:v>0.08960603923</c:v>
                </c:pt>
                <c:pt idx="1">
                  <c:v>0.0795988813</c:v>
                </c:pt>
                <c:pt idx="2">
                  <c:v>0.07004699856</c:v>
                </c:pt>
                <c:pt idx="3">
                  <c:v>0.06420233101</c:v>
                </c:pt>
                <c:pt idx="4">
                  <c:v>0.05614194646</c:v>
                </c:pt>
                <c:pt idx="5">
                  <c:v>0.04974457249</c:v>
                </c:pt>
                <c:pt idx="6">
                  <c:v>0.04415768385</c:v>
                </c:pt>
                <c:pt idx="7">
                  <c:v>0.04139240459</c:v>
                </c:pt>
                <c:pt idx="8">
                  <c:v>0.03526902199</c:v>
                </c:pt>
                <c:pt idx="9">
                  <c:v>0.03218962625</c:v>
                </c:pt>
                <c:pt idx="10">
                  <c:v>0.03157260269</c:v>
                </c:pt>
                <c:pt idx="11">
                  <c:v>0.02799273841</c:v>
                </c:pt>
                <c:pt idx="12">
                  <c:v>0.03803698346</c:v>
                </c:pt>
                <c:pt idx="13">
                  <c:v>0.04522827268</c:v>
                </c:pt>
                <c:pt idx="14">
                  <c:v>0.04203917086</c:v>
                </c:pt>
                <c:pt idx="15">
                  <c:v>0.05359883979</c:v>
                </c:pt>
                <c:pt idx="16">
                  <c:v>0.04687093571</c:v>
                </c:pt>
                <c:pt idx="17">
                  <c:v>0.0670235455</c:v>
                </c:pt>
                <c:pt idx="18">
                  <c:v>0.1164076924</c:v>
                </c:pt>
                <c:pt idx="19">
                  <c:v>0.2156271189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setting'!$X$56:$X$75</c:f>
              <c:numCache>
                <c:formatCode>General</c:formatCode>
                <c:ptCount val="20"/>
                <c:pt idx="0">
                  <c:v>0.09001848102</c:v>
                </c:pt>
                <c:pt idx="1">
                  <c:v>0.07995394617</c:v>
                </c:pt>
                <c:pt idx="2">
                  <c:v>0.07035267353</c:v>
                </c:pt>
                <c:pt idx="3">
                  <c:v>0.06447308511</c:v>
                </c:pt>
                <c:pt idx="4">
                  <c:v>0.05634297058</c:v>
                </c:pt>
                <c:pt idx="5">
                  <c:v>0.04993445054</c:v>
                </c:pt>
                <c:pt idx="6">
                  <c:v>0.04433736578</c:v>
                </c:pt>
                <c:pt idx="7">
                  <c:v>0.04167544842</c:v>
                </c:pt>
                <c:pt idx="8">
                  <c:v>0.0353589505</c:v>
                </c:pt>
                <c:pt idx="9">
                  <c:v>0.03227357194</c:v>
                </c:pt>
                <c:pt idx="10">
                  <c:v>0.03109527752</c:v>
                </c:pt>
                <c:pt idx="11">
                  <c:v>0.02788267843</c:v>
                </c:pt>
                <c:pt idx="12">
                  <c:v>0.02605773136</c:v>
                </c:pt>
                <c:pt idx="13">
                  <c:v>0.02816737071</c:v>
                </c:pt>
                <c:pt idx="14">
                  <c:v>0.03710664809</c:v>
                </c:pt>
                <c:pt idx="15">
                  <c:v>0.04955467954</c:v>
                </c:pt>
                <c:pt idx="16">
                  <c:v>0.04160955176</c:v>
                </c:pt>
                <c:pt idx="17">
                  <c:v>0.05709787086</c:v>
                </c:pt>
                <c:pt idx="18">
                  <c:v>0.07628720999</c:v>
                </c:pt>
                <c:pt idx="19">
                  <c:v>0.1631658822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setting'!$AA$56:$AA$75</c:f>
              <c:numCache>
                <c:formatCode>General</c:formatCode>
                <c:ptCount val="20"/>
                <c:pt idx="0">
                  <c:v>0.09081237763</c:v>
                </c:pt>
                <c:pt idx="1">
                  <c:v>0.08063740283</c:v>
                </c:pt>
                <c:pt idx="2">
                  <c:v>0.07094105333</c:v>
                </c:pt>
                <c:pt idx="3">
                  <c:v>0.06497962028</c:v>
                </c:pt>
                <c:pt idx="4">
                  <c:v>0.05677904189</c:v>
                </c:pt>
                <c:pt idx="5">
                  <c:v>0.05031692982</c:v>
                </c:pt>
                <c:pt idx="6">
                  <c:v>0.04465803877</c:v>
                </c:pt>
                <c:pt idx="7">
                  <c:v>0.04194684699</c:v>
                </c:pt>
                <c:pt idx="8">
                  <c:v>0.03561928868</c:v>
                </c:pt>
                <c:pt idx="9">
                  <c:v>0.032486476</c:v>
                </c:pt>
                <c:pt idx="10">
                  <c:v>0.03124931082</c:v>
                </c:pt>
                <c:pt idx="11">
                  <c:v>0.02801572345</c:v>
                </c:pt>
                <c:pt idx="12">
                  <c:v>0.02661565691</c:v>
                </c:pt>
                <c:pt idx="13">
                  <c:v>0.02861835994</c:v>
                </c:pt>
                <c:pt idx="14">
                  <c:v>0.03481084108</c:v>
                </c:pt>
                <c:pt idx="15">
                  <c:v>0.03566061333</c:v>
                </c:pt>
                <c:pt idx="16">
                  <c:v>0.04311368242</c:v>
                </c:pt>
                <c:pt idx="17">
                  <c:v>0.04251242429</c:v>
                </c:pt>
                <c:pt idx="18">
                  <c:v>0.06752211601</c:v>
                </c:pt>
                <c:pt idx="19">
                  <c:v>0.128202647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setting'!$AD$56:$AD$75</c:f>
              <c:numCache>
                <c:formatCode>General</c:formatCode>
                <c:ptCount val="20"/>
                <c:pt idx="0">
                  <c:v>0.0910281986</c:v>
                </c:pt>
                <c:pt idx="1">
                  <c:v>0.08082320541</c:v>
                </c:pt>
                <c:pt idx="2">
                  <c:v>0.07110100985</c:v>
                </c:pt>
                <c:pt idx="3">
                  <c:v>0.06511732191</c:v>
                </c:pt>
                <c:pt idx="4">
                  <c:v>0.05689758807</c:v>
                </c:pt>
                <c:pt idx="5">
                  <c:v>0.05041898787</c:v>
                </c:pt>
                <c:pt idx="6">
                  <c:v>0.04474589974</c:v>
                </c:pt>
                <c:pt idx="7">
                  <c:v>0.04202714935</c:v>
                </c:pt>
                <c:pt idx="8">
                  <c:v>0.0356763415</c:v>
                </c:pt>
                <c:pt idx="9">
                  <c:v>0.03253367171</c:v>
                </c:pt>
                <c:pt idx="10">
                  <c:v>0.03129760176</c:v>
                </c:pt>
                <c:pt idx="11">
                  <c:v>0.02806352079</c:v>
                </c:pt>
                <c:pt idx="12">
                  <c:v>0.02668442763</c:v>
                </c:pt>
                <c:pt idx="13">
                  <c:v>0.02862602845</c:v>
                </c:pt>
                <c:pt idx="14">
                  <c:v>0.03480274603</c:v>
                </c:pt>
                <c:pt idx="15">
                  <c:v>0.03767369315</c:v>
                </c:pt>
                <c:pt idx="16">
                  <c:v>0.03591477126</c:v>
                </c:pt>
                <c:pt idx="17">
                  <c:v>0.04141557962</c:v>
                </c:pt>
                <c:pt idx="18">
                  <c:v>0.0595362708</c:v>
                </c:pt>
                <c:pt idx="19">
                  <c:v>0.08454608172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13400"/>
        <c:axId val="2124018488"/>
      </c:scatterChart>
      <c:valAx>
        <c:axId val="212401340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4018488"/>
        <c:crosses val="autoZero"/>
        <c:crossBetween val="midCat"/>
      </c:valAx>
      <c:valAx>
        <c:axId val="21240184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4013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setting'!$C$110:$C$129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setting'!$F$110:$F$129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setting'!$I$110:$I$129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setting'!$L$110:$L$129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setting'!$O$110:$O$129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setting'!$R$110:$R$129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setting'!$U$110:$U$129</c:f>
              <c:numCache>
                <c:formatCode>General</c:formatCode>
                <c:ptCount val="20"/>
                <c:pt idx="0">
                  <c:v>0.08959913254</c:v>
                </c:pt>
                <c:pt idx="1">
                  <c:v>0.07958985865</c:v>
                </c:pt>
                <c:pt idx="2">
                  <c:v>0.07003748417</c:v>
                </c:pt>
                <c:pt idx="3">
                  <c:v>0.06421021372</c:v>
                </c:pt>
                <c:pt idx="4">
                  <c:v>0.05614489689</c:v>
                </c:pt>
                <c:pt idx="5">
                  <c:v>0.04945032299</c:v>
                </c:pt>
                <c:pt idx="6">
                  <c:v>0.04414961487</c:v>
                </c:pt>
                <c:pt idx="7">
                  <c:v>0.04124487936</c:v>
                </c:pt>
                <c:pt idx="8">
                  <c:v>0.03525933251</c:v>
                </c:pt>
                <c:pt idx="9">
                  <c:v>0.03208756447</c:v>
                </c:pt>
                <c:pt idx="10">
                  <c:v>0.03393454477</c:v>
                </c:pt>
                <c:pt idx="11">
                  <c:v>0.03264374286</c:v>
                </c:pt>
                <c:pt idx="12">
                  <c:v>0.03316838667</c:v>
                </c:pt>
                <c:pt idx="13">
                  <c:v>0.03649300709</c:v>
                </c:pt>
                <c:pt idx="14">
                  <c:v>0.03257198632</c:v>
                </c:pt>
                <c:pt idx="15">
                  <c:v>0.04343304411</c:v>
                </c:pt>
                <c:pt idx="16">
                  <c:v>0.04552392289</c:v>
                </c:pt>
                <c:pt idx="17">
                  <c:v>0.07447170466</c:v>
                </c:pt>
                <c:pt idx="18">
                  <c:v>0.1173884347</c:v>
                </c:pt>
                <c:pt idx="19">
                  <c:v>0.2207231224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setting'!$X$110:$X$129</c:f>
              <c:numCache>
                <c:formatCode>General</c:formatCode>
                <c:ptCount val="20"/>
                <c:pt idx="0">
                  <c:v>0.09000490606</c:v>
                </c:pt>
                <c:pt idx="1">
                  <c:v>0.07993631065</c:v>
                </c:pt>
                <c:pt idx="2">
                  <c:v>0.07014908642</c:v>
                </c:pt>
                <c:pt idx="3">
                  <c:v>0.06446407735</c:v>
                </c:pt>
                <c:pt idx="4">
                  <c:v>0.05635832995</c:v>
                </c:pt>
                <c:pt idx="5">
                  <c:v>0.04989656061</c:v>
                </c:pt>
                <c:pt idx="6">
                  <c:v>0.04425915331</c:v>
                </c:pt>
                <c:pt idx="7">
                  <c:v>0.04150508344</c:v>
                </c:pt>
                <c:pt idx="8">
                  <c:v>0.03536811844</c:v>
                </c:pt>
                <c:pt idx="9">
                  <c:v>0.03206070885</c:v>
                </c:pt>
                <c:pt idx="10">
                  <c:v>0.03367423639</c:v>
                </c:pt>
                <c:pt idx="11">
                  <c:v>0.02889540233</c:v>
                </c:pt>
                <c:pt idx="12">
                  <c:v>0.02739653364</c:v>
                </c:pt>
                <c:pt idx="13">
                  <c:v>0.02706552297</c:v>
                </c:pt>
                <c:pt idx="14">
                  <c:v>0.02740382589</c:v>
                </c:pt>
                <c:pt idx="15">
                  <c:v>0.03247636557</c:v>
                </c:pt>
                <c:pt idx="16">
                  <c:v>0.03916087747</c:v>
                </c:pt>
                <c:pt idx="17">
                  <c:v>0.05128505081</c:v>
                </c:pt>
                <c:pt idx="18">
                  <c:v>0.09010856599</c:v>
                </c:pt>
                <c:pt idx="19">
                  <c:v>0.1975766569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setting'!$AA$110:$AA$129</c:f>
              <c:numCache>
                <c:formatCode>General</c:formatCode>
                <c:ptCount val="20"/>
                <c:pt idx="0">
                  <c:v>0.09079657495</c:v>
                </c:pt>
                <c:pt idx="1">
                  <c:v>0.08061785251</c:v>
                </c:pt>
                <c:pt idx="2">
                  <c:v>0.07073581964</c:v>
                </c:pt>
                <c:pt idx="3">
                  <c:v>0.06496370584</c:v>
                </c:pt>
                <c:pt idx="4">
                  <c:v>0.05678651482</c:v>
                </c:pt>
                <c:pt idx="5">
                  <c:v>0.05026423931</c:v>
                </c:pt>
                <c:pt idx="6">
                  <c:v>0.044573199</c:v>
                </c:pt>
                <c:pt idx="7">
                  <c:v>0.04177230969</c:v>
                </c:pt>
                <c:pt idx="8">
                  <c:v>0.03559549898</c:v>
                </c:pt>
                <c:pt idx="9">
                  <c:v>0.03225309402</c:v>
                </c:pt>
                <c:pt idx="10">
                  <c:v>0.03381541744</c:v>
                </c:pt>
                <c:pt idx="11">
                  <c:v>0.02930394001</c:v>
                </c:pt>
                <c:pt idx="12">
                  <c:v>0.02738433145</c:v>
                </c:pt>
                <c:pt idx="13">
                  <c:v>0.02538970485</c:v>
                </c:pt>
                <c:pt idx="14">
                  <c:v>0.02517911606</c:v>
                </c:pt>
                <c:pt idx="15">
                  <c:v>0.02507731505</c:v>
                </c:pt>
                <c:pt idx="16">
                  <c:v>0.02988805436</c:v>
                </c:pt>
                <c:pt idx="17">
                  <c:v>0.0333539322</c:v>
                </c:pt>
                <c:pt idx="18">
                  <c:v>0.07270089537</c:v>
                </c:pt>
                <c:pt idx="19">
                  <c:v>0.1542892903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setting'!$AD$110:$AD$129</c:f>
              <c:numCache>
                <c:formatCode>General</c:formatCode>
                <c:ptCount val="20"/>
                <c:pt idx="0">
                  <c:v>0.09101029485</c:v>
                </c:pt>
                <c:pt idx="1">
                  <c:v>0.08079806715</c:v>
                </c:pt>
                <c:pt idx="2">
                  <c:v>0.07088819146</c:v>
                </c:pt>
                <c:pt idx="3">
                  <c:v>0.06509488076</c:v>
                </c:pt>
                <c:pt idx="4">
                  <c:v>0.05689944327</c:v>
                </c:pt>
                <c:pt idx="5">
                  <c:v>0.05035664514</c:v>
                </c:pt>
                <c:pt idx="6">
                  <c:v>0.044644963</c:v>
                </c:pt>
                <c:pt idx="7">
                  <c:v>0.041832041</c:v>
                </c:pt>
                <c:pt idx="8">
                  <c:v>0.0356436111</c:v>
                </c:pt>
                <c:pt idx="9">
                  <c:v>0.03229138255</c:v>
                </c:pt>
                <c:pt idx="10">
                  <c:v>0.0338216275</c:v>
                </c:pt>
                <c:pt idx="11">
                  <c:v>0.0292917341</c:v>
                </c:pt>
                <c:pt idx="12">
                  <c:v>0.02737330087</c:v>
                </c:pt>
                <c:pt idx="13">
                  <c:v>0.02548229136</c:v>
                </c:pt>
                <c:pt idx="14">
                  <c:v>0.02405628748</c:v>
                </c:pt>
                <c:pt idx="15">
                  <c:v>0.02204665914</c:v>
                </c:pt>
                <c:pt idx="16">
                  <c:v>0.02527510375</c:v>
                </c:pt>
                <c:pt idx="17">
                  <c:v>0.02692311443</c:v>
                </c:pt>
                <c:pt idx="18">
                  <c:v>0.03729807213</c:v>
                </c:pt>
                <c:pt idx="19">
                  <c:v>0.0750162825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68248"/>
        <c:axId val="2123509528"/>
      </c:scatterChart>
      <c:valAx>
        <c:axId val="21243682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3509528"/>
        <c:crosses val="autoZero"/>
        <c:crossBetween val="midCat"/>
      </c:valAx>
      <c:valAx>
        <c:axId val="21235095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436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setting'!$B$110:$B$129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setting'!$E$110:$E$129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setting'!$H$110:$H$129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setting'!$K$110:$K$129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setting'!$N$110:$N$129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setting'!$Q$110:$Q$129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setting'!$T$110:$T$129</c:f>
              <c:numCache>
                <c:formatCode>General</c:formatCode>
                <c:ptCount val="20"/>
                <c:pt idx="0">
                  <c:v>0.01564296521</c:v>
                </c:pt>
                <c:pt idx="1">
                  <c:v>0.01418632921</c:v>
                </c:pt>
                <c:pt idx="2">
                  <c:v>0.01310052909</c:v>
                </c:pt>
                <c:pt idx="3">
                  <c:v>0.01230865717</c:v>
                </c:pt>
                <c:pt idx="4">
                  <c:v>0.01159167662</c:v>
                </c:pt>
                <c:pt idx="5">
                  <c:v>0.01097060461</c:v>
                </c:pt>
                <c:pt idx="6">
                  <c:v>0.01036841329</c:v>
                </c:pt>
                <c:pt idx="7">
                  <c:v>0.009827711619</c:v>
                </c:pt>
                <c:pt idx="8">
                  <c:v>0.009321521968</c:v>
                </c:pt>
                <c:pt idx="9">
                  <c:v>0.008800107986</c:v>
                </c:pt>
                <c:pt idx="10">
                  <c:v>0.008306260221</c:v>
                </c:pt>
                <c:pt idx="11">
                  <c:v>0.007905149832</c:v>
                </c:pt>
                <c:pt idx="12">
                  <c:v>0.007545627654</c:v>
                </c:pt>
                <c:pt idx="13">
                  <c:v>0.007079960778</c:v>
                </c:pt>
                <c:pt idx="14">
                  <c:v>0.006823232397</c:v>
                </c:pt>
                <c:pt idx="15">
                  <c:v>0.006467009429</c:v>
                </c:pt>
                <c:pt idx="16">
                  <c:v>0.006224072073</c:v>
                </c:pt>
                <c:pt idx="17">
                  <c:v>0.006057471503</c:v>
                </c:pt>
                <c:pt idx="18">
                  <c:v>0.006012417842</c:v>
                </c:pt>
                <c:pt idx="19">
                  <c:v>0.006007261109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setting'!$W$110:$W$129</c:f>
              <c:numCache>
                <c:formatCode>General</c:formatCode>
                <c:ptCount val="20"/>
                <c:pt idx="0">
                  <c:v>0.0156179294</c:v>
                </c:pt>
                <c:pt idx="1">
                  <c:v>0.01416166592</c:v>
                </c:pt>
                <c:pt idx="2">
                  <c:v>0.01307416894</c:v>
                </c:pt>
                <c:pt idx="3">
                  <c:v>0.01228373498</c:v>
                </c:pt>
                <c:pt idx="4">
                  <c:v>0.0115649458</c:v>
                </c:pt>
                <c:pt idx="5">
                  <c:v>0.01094595809</c:v>
                </c:pt>
                <c:pt idx="6">
                  <c:v>0.01034250949</c:v>
                </c:pt>
                <c:pt idx="7">
                  <c:v>0.009804804809</c:v>
                </c:pt>
                <c:pt idx="8">
                  <c:v>0.009297106415</c:v>
                </c:pt>
                <c:pt idx="9">
                  <c:v>0.008776543662</c:v>
                </c:pt>
                <c:pt idx="10">
                  <c:v>0.008296610788</c:v>
                </c:pt>
                <c:pt idx="11">
                  <c:v>0.007883788086</c:v>
                </c:pt>
                <c:pt idx="12">
                  <c:v>0.007478848565</c:v>
                </c:pt>
                <c:pt idx="13">
                  <c:v>0.007119395304</c:v>
                </c:pt>
                <c:pt idx="14">
                  <c:v>0.0067961202</c:v>
                </c:pt>
                <c:pt idx="15">
                  <c:v>0.006438049488</c:v>
                </c:pt>
                <c:pt idx="16">
                  <c:v>0.006205820944</c:v>
                </c:pt>
                <c:pt idx="17">
                  <c:v>0.006034806371</c:v>
                </c:pt>
                <c:pt idx="18">
                  <c:v>0.005989707075</c:v>
                </c:pt>
                <c:pt idx="19">
                  <c:v>0.005982397124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setting'!$Z$110:$Z$129</c:f>
              <c:numCache>
                <c:formatCode>General</c:formatCode>
                <c:ptCount val="20"/>
                <c:pt idx="0">
                  <c:v>0.01559159812</c:v>
                </c:pt>
                <c:pt idx="1">
                  <c:v>0.01413786225</c:v>
                </c:pt>
                <c:pt idx="2">
                  <c:v>0.01305205282</c:v>
                </c:pt>
                <c:pt idx="3">
                  <c:v>0.01225991268</c:v>
                </c:pt>
                <c:pt idx="4">
                  <c:v>0.01154003106</c:v>
                </c:pt>
                <c:pt idx="5">
                  <c:v>0.01092175581</c:v>
                </c:pt>
                <c:pt idx="6">
                  <c:v>0.01031781919</c:v>
                </c:pt>
                <c:pt idx="7">
                  <c:v>0.009782588109</c:v>
                </c:pt>
                <c:pt idx="8">
                  <c:v>0.009274557233</c:v>
                </c:pt>
                <c:pt idx="9">
                  <c:v>0.008752922527</c:v>
                </c:pt>
                <c:pt idx="10">
                  <c:v>0.008271201514</c:v>
                </c:pt>
                <c:pt idx="11">
                  <c:v>0.007862089202</c:v>
                </c:pt>
                <c:pt idx="12">
                  <c:v>0.007464902941</c:v>
                </c:pt>
                <c:pt idx="13">
                  <c:v>0.007091663312</c:v>
                </c:pt>
                <c:pt idx="14">
                  <c:v>0.006739161443</c:v>
                </c:pt>
                <c:pt idx="15">
                  <c:v>0.006442932412</c:v>
                </c:pt>
                <c:pt idx="16">
                  <c:v>0.006183681544</c:v>
                </c:pt>
                <c:pt idx="17">
                  <c:v>0.00600662129</c:v>
                </c:pt>
                <c:pt idx="18">
                  <c:v>0.005972650368</c:v>
                </c:pt>
                <c:pt idx="19">
                  <c:v>0.005958231632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setting'!$AC$110:$AC$129</c:f>
              <c:numCache>
                <c:formatCode>General</c:formatCode>
                <c:ptCount val="20"/>
                <c:pt idx="0">
                  <c:v>0.01557629183</c:v>
                </c:pt>
                <c:pt idx="1">
                  <c:v>0.01412090752</c:v>
                </c:pt>
                <c:pt idx="2">
                  <c:v>0.01303552371</c:v>
                </c:pt>
                <c:pt idx="3">
                  <c:v>0.01224448066</c:v>
                </c:pt>
                <c:pt idx="4">
                  <c:v>0.01152557787</c:v>
                </c:pt>
                <c:pt idx="5">
                  <c:v>0.01090537198</c:v>
                </c:pt>
                <c:pt idx="6">
                  <c:v>0.01030089054</c:v>
                </c:pt>
                <c:pt idx="7">
                  <c:v>0.009765600786</c:v>
                </c:pt>
                <c:pt idx="8">
                  <c:v>0.009257066995</c:v>
                </c:pt>
                <c:pt idx="9">
                  <c:v>0.008737609722</c:v>
                </c:pt>
                <c:pt idx="10">
                  <c:v>0.008256824687</c:v>
                </c:pt>
                <c:pt idx="11">
                  <c:v>0.007847670466</c:v>
                </c:pt>
                <c:pt idx="12">
                  <c:v>0.00745141739</c:v>
                </c:pt>
                <c:pt idx="13">
                  <c:v>0.007076797076</c:v>
                </c:pt>
                <c:pt idx="14">
                  <c:v>0.006721673999</c:v>
                </c:pt>
                <c:pt idx="15">
                  <c:v>0.006404793821</c:v>
                </c:pt>
                <c:pt idx="16">
                  <c:v>0.006125428714</c:v>
                </c:pt>
                <c:pt idx="17">
                  <c:v>0.005906231701</c:v>
                </c:pt>
                <c:pt idx="18">
                  <c:v>0.005857138894</c:v>
                </c:pt>
                <c:pt idx="19">
                  <c:v>0.005835404154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83016"/>
        <c:axId val="2124258776"/>
      </c:scatterChart>
      <c:valAx>
        <c:axId val="21234830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4258776"/>
        <c:crosses val="autoZero"/>
        <c:crossBetween val="midCat"/>
      </c:valAx>
      <c:valAx>
        <c:axId val="21242587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348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setting'!$B$110:$B$129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setting'!$D$161</c:f>
              <c:strCache>
                <c:ptCount val="1"/>
                <c:pt idx="0">
                  <c:v>"0400"</c:v>
                </c:pt>
              </c:strCache>
            </c:strRef>
          </c:tx>
          <c:marker>
            <c:symbol val="none"/>
          </c:marker>
          <c:xVal>
            <c:numRef>
              <c:f>'Snapshot setting'!$D$163:$D$182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setting'!$E$163:$E$182</c:f>
              <c:numCache>
                <c:formatCode>General</c:formatCode>
                <c:ptCount val="20"/>
                <c:pt idx="0">
                  <c:v>0.01582343131</c:v>
                </c:pt>
                <c:pt idx="1">
                  <c:v>0.01432552654</c:v>
                </c:pt>
                <c:pt idx="2">
                  <c:v>0.01324269455</c:v>
                </c:pt>
                <c:pt idx="3">
                  <c:v>0.01244575996</c:v>
                </c:pt>
                <c:pt idx="4">
                  <c:v>0.01176019199</c:v>
                </c:pt>
                <c:pt idx="5">
                  <c:v>0.01113771927</c:v>
                </c:pt>
                <c:pt idx="6">
                  <c:v>0.01044200268</c:v>
                </c:pt>
                <c:pt idx="7">
                  <c:v>0.009913301095</c:v>
                </c:pt>
                <c:pt idx="8">
                  <c:v>0.009407895617</c:v>
                </c:pt>
                <c:pt idx="9">
                  <c:v>0.008909318596</c:v>
                </c:pt>
                <c:pt idx="10">
                  <c:v>0.008425697684</c:v>
                </c:pt>
                <c:pt idx="11">
                  <c:v>0.007963757962</c:v>
                </c:pt>
                <c:pt idx="12">
                  <c:v>0.007591882721</c:v>
                </c:pt>
                <c:pt idx="13">
                  <c:v>0.00716049457</c:v>
                </c:pt>
                <c:pt idx="14">
                  <c:v>0.00687820185</c:v>
                </c:pt>
                <c:pt idx="15">
                  <c:v>0.006533370819</c:v>
                </c:pt>
                <c:pt idx="16">
                  <c:v>0.006236289162</c:v>
                </c:pt>
                <c:pt idx="17">
                  <c:v>0.006039337255</c:v>
                </c:pt>
                <c:pt idx="18">
                  <c:v>0.005977320019</c:v>
                </c:pt>
                <c:pt idx="19">
                  <c:v>0.005968697369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setting'!$G$161</c:f>
              <c:strCache>
                <c:ptCount val="1"/>
                <c:pt idx="0">
                  <c:v>"0401"</c:v>
                </c:pt>
              </c:strCache>
            </c:strRef>
          </c:tx>
          <c:marker>
            <c:symbol val="none"/>
          </c:marker>
          <c:xVal>
            <c:numRef>
              <c:f>'Snapshot setting'!$G$163:$G$182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setting'!$H$163:$H$182</c:f>
              <c:numCache>
                <c:formatCode>General</c:formatCode>
                <c:ptCount val="20"/>
                <c:pt idx="0">
                  <c:v>0.01575613767</c:v>
                </c:pt>
                <c:pt idx="1">
                  <c:v>0.01428831834</c:v>
                </c:pt>
                <c:pt idx="2">
                  <c:v>0.01321648527</c:v>
                </c:pt>
                <c:pt idx="3">
                  <c:v>0.01241165679</c:v>
                </c:pt>
                <c:pt idx="4">
                  <c:v>0.01171400957</c:v>
                </c:pt>
                <c:pt idx="5">
                  <c:v>0.01109894272</c:v>
                </c:pt>
                <c:pt idx="6">
                  <c:v>0.0104580326</c:v>
                </c:pt>
                <c:pt idx="7">
                  <c:v>0.009927818552</c:v>
                </c:pt>
                <c:pt idx="8">
                  <c:v>0.009402142838</c:v>
                </c:pt>
                <c:pt idx="9">
                  <c:v>0.008895280771</c:v>
                </c:pt>
                <c:pt idx="10">
                  <c:v>0.008420345373</c:v>
                </c:pt>
                <c:pt idx="11">
                  <c:v>0.007942934521</c:v>
                </c:pt>
                <c:pt idx="12">
                  <c:v>0.007594739553</c:v>
                </c:pt>
                <c:pt idx="13">
                  <c:v>0.007153743878</c:v>
                </c:pt>
                <c:pt idx="14">
                  <c:v>0.006870466284</c:v>
                </c:pt>
                <c:pt idx="15">
                  <c:v>0.006524332799</c:v>
                </c:pt>
                <c:pt idx="16">
                  <c:v>0.006225796416</c:v>
                </c:pt>
                <c:pt idx="17">
                  <c:v>0.006033060141</c:v>
                </c:pt>
                <c:pt idx="18">
                  <c:v>0.005971124396</c:v>
                </c:pt>
                <c:pt idx="19">
                  <c:v>0.005962512922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setting'!$J$161</c:f>
              <c:strCache>
                <c:ptCount val="1"/>
                <c:pt idx="0">
                  <c:v>"0402"</c:v>
                </c:pt>
              </c:strCache>
            </c:strRef>
          </c:tx>
          <c:marker>
            <c:symbol val="none"/>
          </c:marker>
          <c:xVal>
            <c:numRef>
              <c:f>'Snapshot setting'!$J$163:$J$182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setting'!$K$163:$K$182</c:f>
              <c:numCache>
                <c:formatCode>General</c:formatCode>
                <c:ptCount val="20"/>
                <c:pt idx="0">
                  <c:v>0.01571881212</c:v>
                </c:pt>
                <c:pt idx="1">
                  <c:v>0.0142726237</c:v>
                </c:pt>
                <c:pt idx="2">
                  <c:v>0.01319485065</c:v>
                </c:pt>
                <c:pt idx="3">
                  <c:v>0.01238930132</c:v>
                </c:pt>
                <c:pt idx="4">
                  <c:v>0.01168201212</c:v>
                </c:pt>
                <c:pt idx="5">
                  <c:v>0.01104639471</c:v>
                </c:pt>
                <c:pt idx="6">
                  <c:v>0.01042791642</c:v>
                </c:pt>
                <c:pt idx="7">
                  <c:v>0.00990399532</c:v>
                </c:pt>
                <c:pt idx="8">
                  <c:v>0.009408147074</c:v>
                </c:pt>
                <c:pt idx="9">
                  <c:v>0.008911568671</c:v>
                </c:pt>
                <c:pt idx="10">
                  <c:v>0.00842132885</c:v>
                </c:pt>
                <c:pt idx="11">
                  <c:v>0.007932052016</c:v>
                </c:pt>
                <c:pt idx="12">
                  <c:v>0.007588156033</c:v>
                </c:pt>
                <c:pt idx="13">
                  <c:v>0.007138911169</c:v>
                </c:pt>
                <c:pt idx="14">
                  <c:v>0.00687045604</c:v>
                </c:pt>
                <c:pt idx="15">
                  <c:v>0.00651486218</c:v>
                </c:pt>
                <c:pt idx="16">
                  <c:v>0.006225435529</c:v>
                </c:pt>
                <c:pt idx="17">
                  <c:v>0.006024141796</c:v>
                </c:pt>
                <c:pt idx="18">
                  <c:v>0.005966458004</c:v>
                </c:pt>
                <c:pt idx="19">
                  <c:v>0.005957854446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setting'!$M$161</c:f>
              <c:strCache>
                <c:ptCount val="1"/>
                <c:pt idx="0">
                  <c:v>"0403"</c:v>
                </c:pt>
              </c:strCache>
            </c:strRef>
          </c:tx>
          <c:marker>
            <c:symbol val="none"/>
          </c:marker>
          <c:xVal>
            <c:numRef>
              <c:f>'Snapshot setting'!$M$163:$M$182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setting'!$N$163:$N$182</c:f>
              <c:numCache>
                <c:formatCode>General</c:formatCode>
                <c:ptCount val="20"/>
                <c:pt idx="0">
                  <c:v>0.01569422521</c:v>
                </c:pt>
                <c:pt idx="1">
                  <c:v>0.01423983835</c:v>
                </c:pt>
                <c:pt idx="2">
                  <c:v>0.01315937191</c:v>
                </c:pt>
                <c:pt idx="3">
                  <c:v>0.01236552186</c:v>
                </c:pt>
                <c:pt idx="4">
                  <c:v>0.01164872572</c:v>
                </c:pt>
                <c:pt idx="5">
                  <c:v>0.01102981158</c:v>
                </c:pt>
                <c:pt idx="6">
                  <c:v>0.01041802485</c:v>
                </c:pt>
                <c:pt idx="7">
                  <c:v>0.009877334349</c:v>
                </c:pt>
                <c:pt idx="8">
                  <c:v>0.009364056401</c:v>
                </c:pt>
                <c:pt idx="9">
                  <c:v>0.008861084469</c:v>
                </c:pt>
                <c:pt idx="10">
                  <c:v>0.008413510397</c:v>
                </c:pt>
                <c:pt idx="11">
                  <c:v>0.007931738161</c:v>
                </c:pt>
                <c:pt idx="12">
                  <c:v>0.007575599942</c:v>
                </c:pt>
                <c:pt idx="13">
                  <c:v>0.007116705645</c:v>
                </c:pt>
                <c:pt idx="14">
                  <c:v>0.006851002108</c:v>
                </c:pt>
                <c:pt idx="15">
                  <c:v>0.006493485998</c:v>
                </c:pt>
                <c:pt idx="16">
                  <c:v>0.006210722495</c:v>
                </c:pt>
                <c:pt idx="17">
                  <c:v>0.006008440163</c:v>
                </c:pt>
                <c:pt idx="18">
                  <c:v>0.005951820873</c:v>
                </c:pt>
                <c:pt idx="19">
                  <c:v>0.005943243857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setting'!$P$161</c:f>
              <c:strCache>
                <c:ptCount val="1"/>
                <c:pt idx="0">
                  <c:v>"0404"</c:v>
                </c:pt>
              </c:strCache>
            </c:strRef>
          </c:tx>
          <c:marker>
            <c:symbol val="none"/>
          </c:marker>
          <c:xVal>
            <c:numRef>
              <c:f>'Snapshot setting'!$P$163:$P$182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setting'!$Q$163:$Q$182</c:f>
              <c:numCache>
                <c:formatCode>General</c:formatCode>
                <c:ptCount val="20"/>
                <c:pt idx="0">
                  <c:v>0.01567499712</c:v>
                </c:pt>
                <c:pt idx="1">
                  <c:v>0.0142151583</c:v>
                </c:pt>
                <c:pt idx="2">
                  <c:v>0.01312783081</c:v>
                </c:pt>
                <c:pt idx="3">
                  <c:v>0.01233739313</c:v>
                </c:pt>
                <c:pt idx="4">
                  <c:v>0.01162014157</c:v>
                </c:pt>
                <c:pt idx="5">
                  <c:v>0.01100253873</c:v>
                </c:pt>
                <c:pt idx="6">
                  <c:v>0.01039801631</c:v>
                </c:pt>
                <c:pt idx="7">
                  <c:v>0.00986649096</c:v>
                </c:pt>
                <c:pt idx="8">
                  <c:v>0.009339331649</c:v>
                </c:pt>
                <c:pt idx="9">
                  <c:v>0.008831680752</c:v>
                </c:pt>
                <c:pt idx="10">
                  <c:v>0.00836900156</c:v>
                </c:pt>
                <c:pt idx="11">
                  <c:v>0.007886479609</c:v>
                </c:pt>
                <c:pt idx="12">
                  <c:v>0.007568701636</c:v>
                </c:pt>
                <c:pt idx="13">
                  <c:v>0.007118643261</c:v>
                </c:pt>
                <c:pt idx="14">
                  <c:v>0.006840046961</c:v>
                </c:pt>
                <c:pt idx="15">
                  <c:v>0.006484109908</c:v>
                </c:pt>
                <c:pt idx="16">
                  <c:v>0.006195833441</c:v>
                </c:pt>
                <c:pt idx="17">
                  <c:v>0.005990948062</c:v>
                </c:pt>
                <c:pt idx="18">
                  <c:v>0.005941466894</c:v>
                </c:pt>
                <c:pt idx="19">
                  <c:v>0.005932908971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setting'!$S$161</c:f>
              <c:strCache>
                <c:ptCount val="1"/>
                <c:pt idx="0">
                  <c:v>"0405"</c:v>
                </c:pt>
              </c:strCache>
            </c:strRef>
          </c:tx>
          <c:marker>
            <c:symbol val="none"/>
          </c:marker>
          <c:xVal>
            <c:numRef>
              <c:f>'Snapshot setting'!$S$163:$S$182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setting'!$T$163:$T$182</c:f>
              <c:numCache>
                <c:formatCode>General</c:formatCode>
                <c:ptCount val="20"/>
                <c:pt idx="0">
                  <c:v>0.01565239951</c:v>
                </c:pt>
                <c:pt idx="1">
                  <c:v>0.01419637073</c:v>
                </c:pt>
                <c:pt idx="2">
                  <c:v>0.01310850959</c:v>
                </c:pt>
                <c:pt idx="3">
                  <c:v>0.01231075078</c:v>
                </c:pt>
                <c:pt idx="4">
                  <c:v>0.01159129012</c:v>
                </c:pt>
                <c:pt idx="5">
                  <c:v>0.01097919047</c:v>
                </c:pt>
                <c:pt idx="6">
                  <c:v>0.0103714047</c:v>
                </c:pt>
                <c:pt idx="7">
                  <c:v>0.00983069092</c:v>
                </c:pt>
                <c:pt idx="8">
                  <c:v>0.009324142709</c:v>
                </c:pt>
                <c:pt idx="9">
                  <c:v>0.008790045977</c:v>
                </c:pt>
                <c:pt idx="10">
                  <c:v>0.008309508674</c:v>
                </c:pt>
                <c:pt idx="11">
                  <c:v>0.007899629883</c:v>
                </c:pt>
                <c:pt idx="12">
                  <c:v>0.007530422416</c:v>
                </c:pt>
                <c:pt idx="13">
                  <c:v>0.007069858257</c:v>
                </c:pt>
                <c:pt idx="14">
                  <c:v>0.006824938115</c:v>
                </c:pt>
                <c:pt idx="15">
                  <c:v>0.006466605701</c:v>
                </c:pt>
                <c:pt idx="16">
                  <c:v>0.006173572969</c:v>
                </c:pt>
                <c:pt idx="17">
                  <c:v>0.005965045188</c:v>
                </c:pt>
                <c:pt idx="18">
                  <c:v>0.005916353781</c:v>
                </c:pt>
                <c:pt idx="19">
                  <c:v>0.00590900192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setting'!$V$161</c:f>
              <c:strCache>
                <c:ptCount val="1"/>
                <c:pt idx="0">
                  <c:v>"0406"</c:v>
                </c:pt>
              </c:strCache>
            </c:strRef>
          </c:tx>
          <c:marker>
            <c:symbol val="none"/>
          </c:marker>
          <c:xVal>
            <c:numRef>
              <c:f>'Snapshot setting'!$V$163:$V$182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setting'!$W$163:$W$182</c:f>
              <c:numCache>
                <c:formatCode>General</c:formatCode>
                <c:ptCount val="20"/>
                <c:pt idx="0">
                  <c:v>0.01562797278</c:v>
                </c:pt>
                <c:pt idx="1">
                  <c:v>0.01417219546</c:v>
                </c:pt>
                <c:pt idx="2">
                  <c:v>0.01308605913</c:v>
                </c:pt>
                <c:pt idx="3">
                  <c:v>0.01228876691</c:v>
                </c:pt>
                <c:pt idx="4">
                  <c:v>0.01157011092</c:v>
                </c:pt>
                <c:pt idx="5">
                  <c:v>0.01095688716</c:v>
                </c:pt>
                <c:pt idx="6">
                  <c:v>0.01034650765</c:v>
                </c:pt>
                <c:pt idx="7">
                  <c:v>0.009811603464</c:v>
                </c:pt>
                <c:pt idx="8">
                  <c:v>0.009294526652</c:v>
                </c:pt>
                <c:pt idx="9">
                  <c:v>0.008763344027</c:v>
                </c:pt>
                <c:pt idx="10">
                  <c:v>0.008295058273</c:v>
                </c:pt>
                <c:pt idx="11">
                  <c:v>0.007873207331</c:v>
                </c:pt>
                <c:pt idx="12">
                  <c:v>0.007466441486</c:v>
                </c:pt>
                <c:pt idx="13">
                  <c:v>0.00708062388</c:v>
                </c:pt>
                <c:pt idx="14">
                  <c:v>0.006784583442</c:v>
                </c:pt>
                <c:pt idx="15">
                  <c:v>0.006425248925</c:v>
                </c:pt>
                <c:pt idx="16">
                  <c:v>0.006153859664</c:v>
                </c:pt>
                <c:pt idx="17">
                  <c:v>0.005943856202</c:v>
                </c:pt>
                <c:pt idx="18">
                  <c:v>0.005890397821</c:v>
                </c:pt>
                <c:pt idx="19">
                  <c:v>0.005875829142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setting'!$Y$161</c:f>
              <c:strCache>
                <c:ptCount val="1"/>
                <c:pt idx="0">
                  <c:v>"0407"</c:v>
                </c:pt>
              </c:strCache>
            </c:strRef>
          </c:tx>
          <c:marker>
            <c:symbol val="none"/>
          </c:marker>
          <c:xVal>
            <c:numRef>
              <c:f>'Snapshot setting'!$Y$163:$Y$182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setting'!$Z$163:$Z$182</c:f>
              <c:numCache>
                <c:formatCode>General</c:formatCode>
                <c:ptCount val="20"/>
                <c:pt idx="0">
                  <c:v>0.0156056108</c:v>
                </c:pt>
                <c:pt idx="1">
                  <c:v>0.01415110566</c:v>
                </c:pt>
                <c:pt idx="2">
                  <c:v>0.01306585036</c:v>
                </c:pt>
                <c:pt idx="3">
                  <c:v>0.01227059215</c:v>
                </c:pt>
                <c:pt idx="4">
                  <c:v>0.01155164558</c:v>
                </c:pt>
                <c:pt idx="5">
                  <c:v>0.01093742438</c:v>
                </c:pt>
                <c:pt idx="6">
                  <c:v>0.0103262756</c:v>
                </c:pt>
                <c:pt idx="7">
                  <c:v>0.009788107127</c:v>
                </c:pt>
                <c:pt idx="8">
                  <c:v>0.009274291806</c:v>
                </c:pt>
                <c:pt idx="9">
                  <c:v>0.008742405102</c:v>
                </c:pt>
                <c:pt idx="10">
                  <c:v>0.008269724436</c:v>
                </c:pt>
                <c:pt idx="11">
                  <c:v>0.00784981437</c:v>
                </c:pt>
                <c:pt idx="12">
                  <c:v>0.007456477731</c:v>
                </c:pt>
                <c:pt idx="13">
                  <c:v>0.007062227</c:v>
                </c:pt>
                <c:pt idx="14">
                  <c:v>0.006737196352</c:v>
                </c:pt>
                <c:pt idx="15">
                  <c:v>0.006422095466</c:v>
                </c:pt>
                <c:pt idx="16">
                  <c:v>0.006124836393</c:v>
                </c:pt>
                <c:pt idx="17">
                  <c:v>0.005911990069</c:v>
                </c:pt>
                <c:pt idx="18">
                  <c:v>0.005871367175</c:v>
                </c:pt>
                <c:pt idx="19">
                  <c:v>0.005849639885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setting'!$AB$161</c:f>
              <c:strCache>
                <c:ptCount val="1"/>
                <c:pt idx="0">
                  <c:v>"0408"</c:v>
                </c:pt>
              </c:strCache>
            </c:strRef>
          </c:tx>
          <c:marker>
            <c:symbol val="none"/>
          </c:marker>
          <c:xVal>
            <c:numRef>
              <c:f>'Snapshot setting'!$AB$163:$AB$182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setting'!$AC$163:$AC$182</c:f>
              <c:numCache>
                <c:formatCode>General</c:formatCode>
                <c:ptCount val="20"/>
                <c:pt idx="0">
                  <c:v>0.01558569539</c:v>
                </c:pt>
                <c:pt idx="1">
                  <c:v>0.01413213834</c:v>
                </c:pt>
                <c:pt idx="2">
                  <c:v>0.01304672845</c:v>
                </c:pt>
                <c:pt idx="3">
                  <c:v>0.01225203555</c:v>
                </c:pt>
                <c:pt idx="4">
                  <c:v>0.01153338794</c:v>
                </c:pt>
                <c:pt idx="5">
                  <c:v>0.01091923472</c:v>
                </c:pt>
                <c:pt idx="6">
                  <c:v>0.01030745264</c:v>
                </c:pt>
                <c:pt idx="7">
                  <c:v>0.009770982899</c:v>
                </c:pt>
                <c:pt idx="8">
                  <c:v>0.009256948717</c:v>
                </c:pt>
                <c:pt idx="9">
                  <c:v>0.008725713007</c:v>
                </c:pt>
                <c:pt idx="10">
                  <c:v>0.008253382519</c:v>
                </c:pt>
                <c:pt idx="11">
                  <c:v>0.007833604701</c:v>
                </c:pt>
                <c:pt idx="12">
                  <c:v>0.007440055255</c:v>
                </c:pt>
                <c:pt idx="13">
                  <c:v>0.007046374027</c:v>
                </c:pt>
                <c:pt idx="14">
                  <c:v>0.006717601791</c:v>
                </c:pt>
                <c:pt idx="15">
                  <c:v>0.006362211425</c:v>
                </c:pt>
                <c:pt idx="16">
                  <c:v>0.006097507197</c:v>
                </c:pt>
                <c:pt idx="17">
                  <c:v>0.00590849435</c:v>
                </c:pt>
                <c:pt idx="18">
                  <c:v>0.005843082443</c:v>
                </c:pt>
                <c:pt idx="19">
                  <c:v>0.005820922554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58408"/>
        <c:axId val="2125409032"/>
      </c:scatterChart>
      <c:valAx>
        <c:axId val="21252584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409032"/>
        <c:crosses val="autoZero"/>
        <c:crossBetween val="midCat"/>
      </c:valAx>
      <c:valAx>
        <c:axId val="21254090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25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setting'!$A$161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setting'!$A$163:$A$182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setting'!$C$163:$C$182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setting'!$D$161</c:f>
              <c:strCache>
                <c:ptCount val="1"/>
                <c:pt idx="0">
                  <c:v>"0400"</c:v>
                </c:pt>
              </c:strCache>
            </c:strRef>
          </c:tx>
          <c:marker>
            <c:symbol val="none"/>
          </c:marker>
          <c:xVal>
            <c:numRef>
              <c:f>'Snapshot setting'!$D$163:$D$182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setting'!$F$163:$F$182</c:f>
              <c:numCache>
                <c:formatCode>General</c:formatCode>
                <c:ptCount val="20"/>
                <c:pt idx="0">
                  <c:v>0.08685228974</c:v>
                </c:pt>
                <c:pt idx="1">
                  <c:v>0.07754312456</c:v>
                </c:pt>
                <c:pt idx="2">
                  <c:v>0.06809131801</c:v>
                </c:pt>
                <c:pt idx="3">
                  <c:v>0.06139682978</c:v>
                </c:pt>
                <c:pt idx="4">
                  <c:v>0.05490358919</c:v>
                </c:pt>
                <c:pt idx="5">
                  <c:v>0.04891594499</c:v>
                </c:pt>
                <c:pt idx="6">
                  <c:v>0.04353174195</c:v>
                </c:pt>
                <c:pt idx="7">
                  <c:v>0.04593821615</c:v>
                </c:pt>
                <c:pt idx="8">
                  <c:v>0.03929448128</c:v>
                </c:pt>
                <c:pt idx="9">
                  <c:v>0.05190975219</c:v>
                </c:pt>
                <c:pt idx="10">
                  <c:v>0.04268076643</c:v>
                </c:pt>
                <c:pt idx="11">
                  <c:v>0.07822156698</c:v>
                </c:pt>
                <c:pt idx="12">
                  <c:v>0.06892161816</c:v>
                </c:pt>
                <c:pt idx="13">
                  <c:v>0.1073616445</c:v>
                </c:pt>
                <c:pt idx="14">
                  <c:v>0.1100810096</c:v>
                </c:pt>
                <c:pt idx="15">
                  <c:v>0.1483139545</c:v>
                </c:pt>
                <c:pt idx="16">
                  <c:v>0.1392358541</c:v>
                </c:pt>
                <c:pt idx="17">
                  <c:v>0.2207766771</c:v>
                </c:pt>
                <c:pt idx="18">
                  <c:v>0.2590227127</c:v>
                </c:pt>
                <c:pt idx="19">
                  <c:v>0.3428377807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setting'!$G$161</c:f>
              <c:strCache>
                <c:ptCount val="1"/>
                <c:pt idx="0">
                  <c:v>"0401"</c:v>
                </c:pt>
              </c:strCache>
            </c:strRef>
          </c:tx>
          <c:marker>
            <c:symbol val="none"/>
          </c:marker>
          <c:xVal>
            <c:numRef>
              <c:f>'Snapshot setting'!$G$163:$G$182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setting'!$I$163:$I$182</c:f>
              <c:numCache>
                <c:formatCode>General</c:formatCode>
                <c:ptCount val="20"/>
                <c:pt idx="0">
                  <c:v>0.08735436946</c:v>
                </c:pt>
                <c:pt idx="1">
                  <c:v>0.07743814588</c:v>
                </c:pt>
                <c:pt idx="2">
                  <c:v>0.06823634356</c:v>
                </c:pt>
                <c:pt idx="3">
                  <c:v>0.06197369471</c:v>
                </c:pt>
                <c:pt idx="4">
                  <c:v>0.05554061383</c:v>
                </c:pt>
                <c:pt idx="5">
                  <c:v>0.04952851683</c:v>
                </c:pt>
                <c:pt idx="6">
                  <c:v>0.0439266637</c:v>
                </c:pt>
                <c:pt idx="7">
                  <c:v>0.0462901555</c:v>
                </c:pt>
                <c:pt idx="8">
                  <c:v>0.03722546995</c:v>
                </c:pt>
                <c:pt idx="9">
                  <c:v>0.04410773143</c:v>
                </c:pt>
                <c:pt idx="10">
                  <c:v>0.03897322342</c:v>
                </c:pt>
                <c:pt idx="11">
                  <c:v>0.05063714087</c:v>
                </c:pt>
                <c:pt idx="12">
                  <c:v>0.05128506571</c:v>
                </c:pt>
                <c:pt idx="13">
                  <c:v>0.06886548549</c:v>
                </c:pt>
                <c:pt idx="14">
                  <c:v>0.07847950608</c:v>
                </c:pt>
                <c:pt idx="15">
                  <c:v>0.1233344674</c:v>
                </c:pt>
                <c:pt idx="16">
                  <c:v>0.1135711521</c:v>
                </c:pt>
                <c:pt idx="17">
                  <c:v>0.1968356818</c:v>
                </c:pt>
                <c:pt idx="18">
                  <c:v>0.2410746813</c:v>
                </c:pt>
                <c:pt idx="19">
                  <c:v>0.3276351988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setting'!$J$161</c:f>
              <c:strCache>
                <c:ptCount val="1"/>
                <c:pt idx="0">
                  <c:v>"0402"</c:v>
                </c:pt>
              </c:strCache>
            </c:strRef>
          </c:tx>
          <c:marker>
            <c:symbol val="none"/>
          </c:marker>
          <c:xVal>
            <c:numRef>
              <c:f>'Snapshot setting'!$J$163:$J$182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setting'!$L$163:$L$182</c:f>
              <c:numCache>
                <c:formatCode>General</c:formatCode>
                <c:ptCount val="20"/>
                <c:pt idx="0">
                  <c:v>0.08797779679</c:v>
                </c:pt>
                <c:pt idx="1">
                  <c:v>0.07820510864</c:v>
                </c:pt>
                <c:pt idx="2">
                  <c:v>0.06881146878</c:v>
                </c:pt>
                <c:pt idx="3">
                  <c:v>0.06315679103</c:v>
                </c:pt>
                <c:pt idx="4">
                  <c:v>0.0551558584</c:v>
                </c:pt>
                <c:pt idx="5">
                  <c:v>0.04890319705</c:v>
                </c:pt>
                <c:pt idx="6">
                  <c:v>0.04428739846</c:v>
                </c:pt>
                <c:pt idx="7">
                  <c:v>0.04631526023</c:v>
                </c:pt>
                <c:pt idx="8">
                  <c:v>0.0381937176</c:v>
                </c:pt>
                <c:pt idx="9">
                  <c:v>0.0439876914</c:v>
                </c:pt>
                <c:pt idx="10">
                  <c:v>0.03809734806</c:v>
                </c:pt>
                <c:pt idx="11">
                  <c:v>0.04389909655</c:v>
                </c:pt>
                <c:pt idx="12">
                  <c:v>0.0470649451</c:v>
                </c:pt>
                <c:pt idx="13">
                  <c:v>0.05293360353</c:v>
                </c:pt>
                <c:pt idx="14">
                  <c:v>0.05682912096</c:v>
                </c:pt>
                <c:pt idx="15">
                  <c:v>0.08149494231</c:v>
                </c:pt>
                <c:pt idx="16">
                  <c:v>0.07815619558</c:v>
                </c:pt>
                <c:pt idx="17">
                  <c:v>0.1520971805</c:v>
                </c:pt>
                <c:pt idx="18">
                  <c:v>0.204637751</c:v>
                </c:pt>
                <c:pt idx="19">
                  <c:v>0.297778964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setting'!$M$161</c:f>
              <c:strCache>
                <c:ptCount val="1"/>
                <c:pt idx="0">
                  <c:v>"0403"</c:v>
                </c:pt>
              </c:strCache>
            </c:strRef>
          </c:tx>
          <c:marker>
            <c:symbol val="none"/>
          </c:marker>
          <c:xVal>
            <c:numRef>
              <c:f>'Snapshot setting'!$M$163:$M$182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setting'!$O$163:$O$182</c:f>
              <c:numCache>
                <c:formatCode>General</c:formatCode>
                <c:ptCount val="20"/>
                <c:pt idx="0">
                  <c:v>0.08829778433</c:v>
                </c:pt>
                <c:pt idx="1">
                  <c:v>0.07862059772</c:v>
                </c:pt>
                <c:pt idx="2">
                  <c:v>0.06920022517</c:v>
                </c:pt>
                <c:pt idx="3">
                  <c:v>0.06350035965</c:v>
                </c:pt>
                <c:pt idx="4">
                  <c:v>0.05554400384</c:v>
                </c:pt>
                <c:pt idx="5">
                  <c:v>0.04920649156</c:v>
                </c:pt>
                <c:pt idx="6">
                  <c:v>0.04348534718</c:v>
                </c:pt>
                <c:pt idx="7">
                  <c:v>0.04056951404</c:v>
                </c:pt>
                <c:pt idx="8">
                  <c:v>0.03600333631</c:v>
                </c:pt>
                <c:pt idx="9">
                  <c:v>0.04394308105</c:v>
                </c:pt>
                <c:pt idx="10">
                  <c:v>0.03880896047</c:v>
                </c:pt>
                <c:pt idx="11">
                  <c:v>0.0430210717</c:v>
                </c:pt>
                <c:pt idx="12">
                  <c:v>0.04329942539</c:v>
                </c:pt>
                <c:pt idx="13">
                  <c:v>0.04855262488</c:v>
                </c:pt>
                <c:pt idx="14">
                  <c:v>0.05167684704</c:v>
                </c:pt>
                <c:pt idx="15">
                  <c:v>0.06021532416</c:v>
                </c:pt>
                <c:pt idx="16">
                  <c:v>0.0596934557</c:v>
                </c:pt>
                <c:pt idx="17">
                  <c:v>0.1228181198</c:v>
                </c:pt>
                <c:pt idx="18">
                  <c:v>0.1752919108</c:v>
                </c:pt>
                <c:pt idx="19">
                  <c:v>0.2741331458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setting'!$P$161</c:f>
              <c:strCache>
                <c:ptCount val="1"/>
                <c:pt idx="0">
                  <c:v>"0404"</c:v>
                </c:pt>
              </c:strCache>
            </c:strRef>
          </c:tx>
          <c:marker>
            <c:symbol val="none"/>
          </c:marker>
          <c:xVal>
            <c:numRef>
              <c:f>'Snapshot setting'!$P$163:$P$182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setting'!$R$163:$R$182</c:f>
              <c:numCache>
                <c:formatCode>General</c:formatCode>
                <c:ptCount val="20"/>
                <c:pt idx="0">
                  <c:v>0.08893324435</c:v>
                </c:pt>
                <c:pt idx="1">
                  <c:v>0.07895497978</c:v>
                </c:pt>
                <c:pt idx="2">
                  <c:v>0.06954462081</c:v>
                </c:pt>
                <c:pt idx="3">
                  <c:v>0.06379447132</c:v>
                </c:pt>
                <c:pt idx="4">
                  <c:v>0.0557013303</c:v>
                </c:pt>
                <c:pt idx="5">
                  <c:v>0.04943015426</c:v>
                </c:pt>
                <c:pt idx="6">
                  <c:v>0.0439017415</c:v>
                </c:pt>
                <c:pt idx="7">
                  <c:v>0.04117331654</c:v>
                </c:pt>
                <c:pt idx="8">
                  <c:v>0.0350417234</c:v>
                </c:pt>
                <c:pt idx="9">
                  <c:v>0.0318514742</c:v>
                </c:pt>
                <c:pt idx="10">
                  <c:v>0.03388201818</c:v>
                </c:pt>
                <c:pt idx="11">
                  <c:v>0.04158518463</c:v>
                </c:pt>
                <c:pt idx="12">
                  <c:v>0.04342984036</c:v>
                </c:pt>
                <c:pt idx="13">
                  <c:v>0.04581258819</c:v>
                </c:pt>
                <c:pt idx="14">
                  <c:v>0.04414482415</c:v>
                </c:pt>
                <c:pt idx="15">
                  <c:v>0.05538208783</c:v>
                </c:pt>
                <c:pt idx="16">
                  <c:v>0.05368738994</c:v>
                </c:pt>
                <c:pt idx="17">
                  <c:v>0.09088681638</c:v>
                </c:pt>
                <c:pt idx="18">
                  <c:v>0.1404234767</c:v>
                </c:pt>
                <c:pt idx="19">
                  <c:v>0.2467564195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setting'!$S$161</c:f>
              <c:strCache>
                <c:ptCount val="1"/>
                <c:pt idx="0">
                  <c:v>"0405"</c:v>
                </c:pt>
              </c:strCache>
            </c:strRef>
          </c:tx>
          <c:marker>
            <c:symbol val="none"/>
          </c:marker>
          <c:xVal>
            <c:numRef>
              <c:f>'Snapshot setting'!$S$163:$S$182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setting'!$U$163:$U$182</c:f>
              <c:numCache>
                <c:formatCode>General</c:formatCode>
                <c:ptCount val="20"/>
                <c:pt idx="0">
                  <c:v>0.08938445896</c:v>
                </c:pt>
                <c:pt idx="1">
                  <c:v>0.0794287473</c:v>
                </c:pt>
                <c:pt idx="2">
                  <c:v>0.06983374059</c:v>
                </c:pt>
                <c:pt idx="3">
                  <c:v>0.06402720511</c:v>
                </c:pt>
                <c:pt idx="4">
                  <c:v>0.05599859357</c:v>
                </c:pt>
                <c:pt idx="5">
                  <c:v>0.0494700633</c:v>
                </c:pt>
                <c:pt idx="6">
                  <c:v>0.04408129677</c:v>
                </c:pt>
                <c:pt idx="7">
                  <c:v>0.04080856591</c:v>
                </c:pt>
                <c:pt idx="8">
                  <c:v>0.03532896563</c:v>
                </c:pt>
                <c:pt idx="9">
                  <c:v>0.03154347092</c:v>
                </c:pt>
                <c:pt idx="10">
                  <c:v>0.0318807438</c:v>
                </c:pt>
                <c:pt idx="11">
                  <c:v>0.02853644453</c:v>
                </c:pt>
                <c:pt idx="12">
                  <c:v>0.03492720798</c:v>
                </c:pt>
                <c:pt idx="13">
                  <c:v>0.03746569902</c:v>
                </c:pt>
                <c:pt idx="14">
                  <c:v>0.03561679646</c:v>
                </c:pt>
                <c:pt idx="15">
                  <c:v>0.04740094021</c:v>
                </c:pt>
                <c:pt idx="16">
                  <c:v>0.04397816956</c:v>
                </c:pt>
                <c:pt idx="17">
                  <c:v>0.06915330887</c:v>
                </c:pt>
                <c:pt idx="18">
                  <c:v>0.112074241</c:v>
                </c:pt>
                <c:pt idx="19">
                  <c:v>0.2093297243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setting'!$V$161</c:f>
              <c:strCache>
                <c:ptCount val="1"/>
                <c:pt idx="0">
                  <c:v>"0406"</c:v>
                </c:pt>
              </c:strCache>
            </c:strRef>
          </c:tx>
          <c:marker>
            <c:symbol val="none"/>
          </c:marker>
          <c:xVal>
            <c:numRef>
              <c:f>'Snapshot setting'!$V$163:$V$182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setting'!$X$163:$X$182</c:f>
              <c:numCache>
                <c:formatCode>General</c:formatCode>
                <c:ptCount val="20"/>
                <c:pt idx="0">
                  <c:v>0.0897955671</c:v>
                </c:pt>
                <c:pt idx="1">
                  <c:v>0.07978183031</c:v>
                </c:pt>
                <c:pt idx="2">
                  <c:v>0.07013834268</c:v>
                </c:pt>
                <c:pt idx="3">
                  <c:v>0.06420580298</c:v>
                </c:pt>
                <c:pt idx="4">
                  <c:v>0.0562251471</c:v>
                </c:pt>
                <c:pt idx="5">
                  <c:v>0.04965721071</c:v>
                </c:pt>
                <c:pt idx="6">
                  <c:v>0.04417127743</c:v>
                </c:pt>
                <c:pt idx="7">
                  <c:v>0.04099443927</c:v>
                </c:pt>
                <c:pt idx="8">
                  <c:v>0.0354171358</c:v>
                </c:pt>
                <c:pt idx="9">
                  <c:v>0.03152507544</c:v>
                </c:pt>
                <c:pt idx="10">
                  <c:v>0.03165800124</c:v>
                </c:pt>
                <c:pt idx="11">
                  <c:v>0.02840293013</c:v>
                </c:pt>
                <c:pt idx="12">
                  <c:v>0.02613409422</c:v>
                </c:pt>
                <c:pt idx="13">
                  <c:v>0.0250416901</c:v>
                </c:pt>
                <c:pt idx="14">
                  <c:v>0.0278860759</c:v>
                </c:pt>
                <c:pt idx="15">
                  <c:v>0.03605109453</c:v>
                </c:pt>
                <c:pt idx="16">
                  <c:v>0.03589919209</c:v>
                </c:pt>
                <c:pt idx="17">
                  <c:v>0.05431788787</c:v>
                </c:pt>
                <c:pt idx="18">
                  <c:v>0.0868614912</c:v>
                </c:pt>
                <c:pt idx="19">
                  <c:v>0.1609198153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setting'!$Y$161</c:f>
              <c:strCache>
                <c:ptCount val="1"/>
                <c:pt idx="0">
                  <c:v>"0407"</c:v>
                </c:pt>
              </c:strCache>
            </c:strRef>
          </c:tx>
          <c:marker>
            <c:symbol val="none"/>
          </c:marker>
          <c:xVal>
            <c:numRef>
              <c:f>'Snapshot setting'!$Y$163:$Y$182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setting'!$AA$163:$AA$182</c:f>
              <c:numCache>
                <c:formatCode>General</c:formatCode>
                <c:ptCount val="20"/>
                <c:pt idx="0">
                  <c:v>0.09058946371</c:v>
                </c:pt>
                <c:pt idx="1">
                  <c:v>0.08046529442</c:v>
                </c:pt>
                <c:pt idx="2">
                  <c:v>0.07072672248</c:v>
                </c:pt>
                <c:pt idx="3">
                  <c:v>0.06479980052</c:v>
                </c:pt>
                <c:pt idx="4">
                  <c:v>0.05666105822</c:v>
                </c:pt>
                <c:pt idx="5">
                  <c:v>0.05003092065</c:v>
                </c:pt>
                <c:pt idx="6">
                  <c:v>0.04452094808</c:v>
                </c:pt>
                <c:pt idx="7">
                  <c:v>0.04125953093</c:v>
                </c:pt>
                <c:pt idx="8">
                  <c:v>0.03565555066</c:v>
                </c:pt>
                <c:pt idx="9">
                  <c:v>0.03172502667</c:v>
                </c:pt>
                <c:pt idx="10">
                  <c:v>0.03187322617</c:v>
                </c:pt>
                <c:pt idx="11">
                  <c:v>0.02762406878</c:v>
                </c:pt>
                <c:pt idx="12">
                  <c:v>0.02605975978</c:v>
                </c:pt>
                <c:pt idx="13">
                  <c:v>0.02377713472</c:v>
                </c:pt>
                <c:pt idx="14">
                  <c:v>0.02275693044</c:v>
                </c:pt>
                <c:pt idx="15">
                  <c:v>0.02446321212</c:v>
                </c:pt>
                <c:pt idx="16">
                  <c:v>0.02848690003</c:v>
                </c:pt>
                <c:pt idx="17">
                  <c:v>0.03472243622</c:v>
                </c:pt>
                <c:pt idx="18">
                  <c:v>0.05656762794</c:v>
                </c:pt>
                <c:pt idx="19">
                  <c:v>0.1018670648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setting'!$AB$161</c:f>
              <c:strCache>
                <c:ptCount val="1"/>
                <c:pt idx="0">
                  <c:v>"0408"</c:v>
                </c:pt>
              </c:strCache>
            </c:strRef>
          </c:tx>
          <c:marker>
            <c:symbol val="none"/>
          </c:marker>
          <c:xVal>
            <c:numRef>
              <c:f>'Snapshot setting'!$AB$163:$AB$182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setting'!$AD$163:$AD$182</c:f>
              <c:numCache>
                <c:formatCode>General</c:formatCode>
                <c:ptCount val="20"/>
                <c:pt idx="0">
                  <c:v>0.09099837393</c:v>
                </c:pt>
                <c:pt idx="1">
                  <c:v>0.080817312</c:v>
                </c:pt>
                <c:pt idx="2">
                  <c:v>0.07102962583</c:v>
                </c:pt>
                <c:pt idx="3">
                  <c:v>0.06506056339</c:v>
                </c:pt>
                <c:pt idx="4">
                  <c:v>0.05688554421</c:v>
                </c:pt>
                <c:pt idx="5">
                  <c:v>0.0502240099</c:v>
                </c:pt>
                <c:pt idx="6">
                  <c:v>0.04468341917</c:v>
                </c:pt>
                <c:pt idx="7">
                  <c:v>0.04137931764</c:v>
                </c:pt>
                <c:pt idx="8">
                  <c:v>0.03577700257</c:v>
                </c:pt>
                <c:pt idx="9">
                  <c:v>0.03182858229</c:v>
                </c:pt>
                <c:pt idx="10">
                  <c:v>0.03196181357</c:v>
                </c:pt>
                <c:pt idx="11">
                  <c:v>0.027660897</c:v>
                </c:pt>
                <c:pt idx="12">
                  <c:v>0.02612765878</c:v>
                </c:pt>
                <c:pt idx="13">
                  <c:v>0.02352445945</c:v>
                </c:pt>
                <c:pt idx="14">
                  <c:v>0.02209900692</c:v>
                </c:pt>
                <c:pt idx="15">
                  <c:v>0.02148953825</c:v>
                </c:pt>
                <c:pt idx="16">
                  <c:v>0.02097446471</c:v>
                </c:pt>
                <c:pt idx="17">
                  <c:v>0.02719555236</c:v>
                </c:pt>
                <c:pt idx="18">
                  <c:v>0.03661230579</c:v>
                </c:pt>
                <c:pt idx="19">
                  <c:v>0.05108234286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26232"/>
        <c:axId val="2079272344"/>
      </c:scatterChart>
      <c:valAx>
        <c:axId val="20788262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79272344"/>
        <c:crosses val="autoZero"/>
        <c:crossBetween val="midCat"/>
      </c:valAx>
      <c:valAx>
        <c:axId val="20792723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7882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setting'!$A$215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setting'!$A$217:$A$236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setting'!$B$217:$B$236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setting'!$D$215</c:f>
              <c:strCache>
                <c:ptCount val="1"/>
                <c:pt idx="0">
                  <c:v>"0500"</c:v>
                </c:pt>
              </c:strCache>
            </c:strRef>
          </c:tx>
          <c:marker>
            <c:symbol val="none"/>
          </c:marker>
          <c:xVal>
            <c:numRef>
              <c:f>'Snapshot setting'!$D$217:$D$236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setting'!$E$217:$E$236</c:f>
              <c:numCache>
                <c:formatCode>General</c:formatCode>
                <c:ptCount val="20"/>
                <c:pt idx="0">
                  <c:v>0.01582599618</c:v>
                </c:pt>
                <c:pt idx="1">
                  <c:v>0.01434223261</c:v>
                </c:pt>
                <c:pt idx="2">
                  <c:v>0.01324880868</c:v>
                </c:pt>
                <c:pt idx="3">
                  <c:v>0.01244979631</c:v>
                </c:pt>
                <c:pt idx="4">
                  <c:v>0.01178090647</c:v>
                </c:pt>
                <c:pt idx="5">
                  <c:v>0.01116238628</c:v>
                </c:pt>
                <c:pt idx="6">
                  <c:v>0.01046161819</c:v>
                </c:pt>
                <c:pt idx="7">
                  <c:v>0.009927329607</c:v>
                </c:pt>
                <c:pt idx="8">
                  <c:v>0.009422505274</c:v>
                </c:pt>
                <c:pt idx="9">
                  <c:v>0.008919136599</c:v>
                </c:pt>
                <c:pt idx="10">
                  <c:v>0.008439407684</c:v>
                </c:pt>
                <c:pt idx="11">
                  <c:v>0.007974826731</c:v>
                </c:pt>
                <c:pt idx="12">
                  <c:v>0.007604750805</c:v>
                </c:pt>
                <c:pt idx="13">
                  <c:v>0.007168841548</c:v>
                </c:pt>
                <c:pt idx="14">
                  <c:v>0.006888101343</c:v>
                </c:pt>
                <c:pt idx="15">
                  <c:v>0.006543171592</c:v>
                </c:pt>
                <c:pt idx="16">
                  <c:v>0.006244201213</c:v>
                </c:pt>
                <c:pt idx="17">
                  <c:v>0.006047794595</c:v>
                </c:pt>
                <c:pt idx="18">
                  <c:v>0.005985667929</c:v>
                </c:pt>
                <c:pt idx="19">
                  <c:v>0.005977030378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setting'!$G$215</c:f>
              <c:strCache>
                <c:ptCount val="1"/>
                <c:pt idx="0">
                  <c:v>"0501"</c:v>
                </c:pt>
              </c:strCache>
            </c:strRef>
          </c:tx>
          <c:marker>
            <c:symbol val="none"/>
          </c:marker>
          <c:xVal>
            <c:numRef>
              <c:f>'Snapshot setting'!$G$217:$G$236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setting'!$H$217:$H$236</c:f>
              <c:numCache>
                <c:formatCode>General</c:formatCode>
                <c:ptCount val="20"/>
                <c:pt idx="0">
                  <c:v>0.01574259996</c:v>
                </c:pt>
                <c:pt idx="1">
                  <c:v>0.01428346708</c:v>
                </c:pt>
                <c:pt idx="2">
                  <c:v>0.01319527347</c:v>
                </c:pt>
                <c:pt idx="3">
                  <c:v>0.01240417641</c:v>
                </c:pt>
                <c:pt idx="4">
                  <c:v>0.01174449269</c:v>
                </c:pt>
                <c:pt idx="5">
                  <c:v>0.01117657591</c:v>
                </c:pt>
                <c:pt idx="6">
                  <c:v>0.01053912379</c:v>
                </c:pt>
                <c:pt idx="7">
                  <c:v>0.01000816561</c:v>
                </c:pt>
                <c:pt idx="8">
                  <c:v>0.009475051425</c:v>
                </c:pt>
                <c:pt idx="9">
                  <c:v>0.008956766687</c:v>
                </c:pt>
                <c:pt idx="10">
                  <c:v>0.008479667827</c:v>
                </c:pt>
                <c:pt idx="11">
                  <c:v>0.007999858819</c:v>
                </c:pt>
                <c:pt idx="12">
                  <c:v>0.00764995208</c:v>
                </c:pt>
                <c:pt idx="13">
                  <c:v>0.007202105131</c:v>
                </c:pt>
                <c:pt idx="14">
                  <c:v>0.006920572836</c:v>
                </c:pt>
                <c:pt idx="15">
                  <c:v>0.006568070035</c:v>
                </c:pt>
                <c:pt idx="16">
                  <c:v>0.006266899407</c:v>
                </c:pt>
                <c:pt idx="17">
                  <c:v>0.006073806435</c:v>
                </c:pt>
                <c:pt idx="18">
                  <c:v>0.006011344027</c:v>
                </c:pt>
                <c:pt idx="19">
                  <c:v>0.006002659909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setting'!$J$215</c:f>
              <c:strCache>
                <c:ptCount val="1"/>
                <c:pt idx="0">
                  <c:v>"0502"</c:v>
                </c:pt>
              </c:strCache>
            </c:strRef>
          </c:tx>
          <c:marker>
            <c:symbol val="none"/>
          </c:marker>
          <c:xVal>
            <c:numRef>
              <c:f>'Snapshot setting'!$J$217:$J$236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setting'!$K$217:$K$236</c:f>
              <c:numCache>
                <c:formatCode>General</c:formatCode>
                <c:ptCount val="20"/>
                <c:pt idx="0">
                  <c:v>0.0156947691</c:v>
                </c:pt>
                <c:pt idx="1">
                  <c:v>0.01419635955</c:v>
                </c:pt>
                <c:pt idx="2">
                  <c:v>0.01306604967</c:v>
                </c:pt>
                <c:pt idx="3">
                  <c:v>0.01221448183</c:v>
                </c:pt>
                <c:pt idx="4">
                  <c:v>0.01153035369</c:v>
                </c:pt>
                <c:pt idx="5">
                  <c:v>0.01098260749</c:v>
                </c:pt>
                <c:pt idx="6">
                  <c:v>0.01047711074</c:v>
                </c:pt>
                <c:pt idx="7">
                  <c:v>0.009998773225</c:v>
                </c:pt>
                <c:pt idx="8">
                  <c:v>0.009505722672</c:v>
                </c:pt>
                <c:pt idx="9">
                  <c:v>0.008997469209</c:v>
                </c:pt>
                <c:pt idx="10">
                  <c:v>0.008502718061</c:v>
                </c:pt>
                <c:pt idx="11">
                  <c:v>0.008010327816</c:v>
                </c:pt>
                <c:pt idx="12">
                  <c:v>0.00766499294</c:v>
                </c:pt>
                <c:pt idx="13">
                  <c:v>0.007208283525</c:v>
                </c:pt>
                <c:pt idx="14">
                  <c:v>0.006936685648</c:v>
                </c:pt>
                <c:pt idx="15">
                  <c:v>0.006576876156</c:v>
                </c:pt>
                <c:pt idx="16">
                  <c:v>0.006284021307</c:v>
                </c:pt>
                <c:pt idx="17">
                  <c:v>0.00607873546</c:v>
                </c:pt>
                <c:pt idx="18">
                  <c:v>0.006022931542</c:v>
                </c:pt>
                <c:pt idx="19">
                  <c:v>0.00601422647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setting'!$M$215</c:f>
              <c:strCache>
                <c:ptCount val="1"/>
                <c:pt idx="0">
                  <c:v>"0503"</c:v>
                </c:pt>
              </c:strCache>
            </c:strRef>
          </c:tx>
          <c:marker>
            <c:symbol val="none"/>
          </c:marker>
          <c:xVal>
            <c:numRef>
              <c:f>'Snapshot setting'!$M$217:$M$236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setting'!$N$217:$N$236</c:f>
              <c:numCache>
                <c:formatCode>General</c:formatCode>
                <c:ptCount val="20"/>
                <c:pt idx="0">
                  <c:v>0.0156615153</c:v>
                </c:pt>
                <c:pt idx="1">
                  <c:v>0.01416029036</c:v>
                </c:pt>
                <c:pt idx="2">
                  <c:v>0.01302575879</c:v>
                </c:pt>
                <c:pt idx="3">
                  <c:v>0.0121574942</c:v>
                </c:pt>
                <c:pt idx="4">
                  <c:v>0.01139265765</c:v>
                </c:pt>
                <c:pt idx="5">
                  <c:v>0.01072324999</c:v>
                </c:pt>
                <c:pt idx="6">
                  <c:v>0.0101480959</c:v>
                </c:pt>
                <c:pt idx="7">
                  <c:v>0.009747068398</c:v>
                </c:pt>
                <c:pt idx="8">
                  <c:v>0.009431567043</c:v>
                </c:pt>
                <c:pt idx="9">
                  <c:v>0.008959429339</c:v>
                </c:pt>
                <c:pt idx="10">
                  <c:v>0.008511723019</c:v>
                </c:pt>
                <c:pt idx="11">
                  <c:v>0.00803188514</c:v>
                </c:pt>
                <c:pt idx="12">
                  <c:v>0.007672668435</c:v>
                </c:pt>
                <c:pt idx="13">
                  <c:v>0.007204814348</c:v>
                </c:pt>
                <c:pt idx="14">
                  <c:v>0.006935864221</c:v>
                </c:pt>
                <c:pt idx="15">
                  <c:v>0.006575941574</c:v>
                </c:pt>
                <c:pt idx="16">
                  <c:v>0.006285369396</c:v>
                </c:pt>
                <c:pt idx="17">
                  <c:v>0.006080011372</c:v>
                </c:pt>
                <c:pt idx="18">
                  <c:v>0.006026353221</c:v>
                </c:pt>
                <c:pt idx="19">
                  <c:v>0.006017642096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setting'!$P$215</c:f>
              <c:strCache>
                <c:ptCount val="1"/>
                <c:pt idx="0">
                  <c:v>"0504"</c:v>
                </c:pt>
              </c:strCache>
            </c:strRef>
          </c:tx>
          <c:marker>
            <c:symbol val="none"/>
          </c:marker>
          <c:xVal>
            <c:numRef>
              <c:f>'Snapshot setting'!$P$217:$P$236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setting'!$Q$217:$Q$236</c:f>
              <c:numCache>
                <c:formatCode>General</c:formatCode>
                <c:ptCount val="20"/>
                <c:pt idx="0">
                  <c:v>0.01563857682</c:v>
                </c:pt>
                <c:pt idx="1">
                  <c:v>0.01413898263</c:v>
                </c:pt>
                <c:pt idx="2">
                  <c:v>0.01300613116</c:v>
                </c:pt>
                <c:pt idx="3">
                  <c:v>0.0121296905</c:v>
                </c:pt>
                <c:pt idx="4">
                  <c:v>0.0113522606</c:v>
                </c:pt>
                <c:pt idx="5">
                  <c:v>0.01066699345</c:v>
                </c:pt>
                <c:pt idx="6">
                  <c:v>0.01004135981</c:v>
                </c:pt>
                <c:pt idx="7">
                  <c:v>0.009488929063</c:v>
                </c:pt>
                <c:pt idx="8">
                  <c:v>0.009005665779</c:v>
                </c:pt>
                <c:pt idx="9">
                  <c:v>0.008708371781</c:v>
                </c:pt>
                <c:pt idx="10">
                  <c:v>0.008445553482</c:v>
                </c:pt>
                <c:pt idx="11">
                  <c:v>0.007985674776</c:v>
                </c:pt>
                <c:pt idx="12">
                  <c:v>0.007668339182</c:v>
                </c:pt>
                <c:pt idx="13">
                  <c:v>0.00720883999</c:v>
                </c:pt>
                <c:pt idx="14">
                  <c:v>0.00692986371</c:v>
                </c:pt>
                <c:pt idx="15">
                  <c:v>0.00656911172</c:v>
                </c:pt>
                <c:pt idx="16">
                  <c:v>0.006275910884</c:v>
                </c:pt>
                <c:pt idx="17">
                  <c:v>0.006069988478</c:v>
                </c:pt>
                <c:pt idx="18">
                  <c:v>0.006023494527</c:v>
                </c:pt>
                <c:pt idx="19">
                  <c:v>0.006014788523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setting'!$S$215</c:f>
              <c:strCache>
                <c:ptCount val="1"/>
                <c:pt idx="0">
                  <c:v>"0505"</c:v>
                </c:pt>
              </c:strCache>
            </c:strRef>
          </c:tx>
          <c:marker>
            <c:symbol val="none"/>
          </c:marker>
          <c:xVal>
            <c:numRef>
              <c:f>'Snapshot setting'!$S$217:$S$236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setting'!$T$217:$T$236</c:f>
              <c:numCache>
                <c:formatCode>General</c:formatCode>
                <c:ptCount val="20"/>
                <c:pt idx="0">
                  <c:v>0.01561434753</c:v>
                </c:pt>
                <c:pt idx="1">
                  <c:v>0.01411523856</c:v>
                </c:pt>
                <c:pt idx="2">
                  <c:v>0.01298217941</c:v>
                </c:pt>
                <c:pt idx="3">
                  <c:v>0.01210085209</c:v>
                </c:pt>
                <c:pt idx="4">
                  <c:v>0.01131874323</c:v>
                </c:pt>
                <c:pt idx="5">
                  <c:v>0.01063052658</c:v>
                </c:pt>
                <c:pt idx="6">
                  <c:v>0.009999985807</c:v>
                </c:pt>
                <c:pt idx="7">
                  <c:v>0.0094367126</c:v>
                </c:pt>
                <c:pt idx="8">
                  <c:v>0.008928608149</c:v>
                </c:pt>
                <c:pt idx="9">
                  <c:v>0.008473016322</c:v>
                </c:pt>
                <c:pt idx="10">
                  <c:v>0.008054696955</c:v>
                </c:pt>
                <c:pt idx="11">
                  <c:v>0.00783071667</c:v>
                </c:pt>
                <c:pt idx="12">
                  <c:v>0.00760955736</c:v>
                </c:pt>
                <c:pt idx="13">
                  <c:v>0.007158977911</c:v>
                </c:pt>
                <c:pt idx="14">
                  <c:v>0.006917159539</c:v>
                </c:pt>
                <c:pt idx="15">
                  <c:v>0.006556184962</c:v>
                </c:pt>
                <c:pt idx="16">
                  <c:v>0.006259098183</c:v>
                </c:pt>
                <c:pt idx="17">
                  <c:v>0.00605032919</c:v>
                </c:pt>
                <c:pt idx="18">
                  <c:v>0.006003260147</c:v>
                </c:pt>
                <c:pt idx="19">
                  <c:v>0.006000407971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setting'!$V$215</c:f>
              <c:strCache>
                <c:ptCount val="1"/>
                <c:pt idx="0">
                  <c:v>"0506"</c:v>
                </c:pt>
              </c:strCache>
            </c:strRef>
          </c:tx>
          <c:marker>
            <c:symbol val="none"/>
          </c:marker>
          <c:xVal>
            <c:numRef>
              <c:f>'Snapshot setting'!$V$217:$V$236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setting'!$W$217:$W$236</c:f>
              <c:numCache>
                <c:formatCode>General</c:formatCode>
                <c:ptCount val="20"/>
                <c:pt idx="0">
                  <c:v>0.01559095923</c:v>
                </c:pt>
                <c:pt idx="1">
                  <c:v>0.01409290545</c:v>
                </c:pt>
                <c:pt idx="2">
                  <c:v>0.01296059042</c:v>
                </c:pt>
                <c:pt idx="3">
                  <c:v>0.01207752619</c:v>
                </c:pt>
                <c:pt idx="4">
                  <c:v>0.01129427459</c:v>
                </c:pt>
                <c:pt idx="5">
                  <c:v>0.01060265768</c:v>
                </c:pt>
                <c:pt idx="6">
                  <c:v>0.009970148094</c:v>
                </c:pt>
                <c:pt idx="7">
                  <c:v>0.009405368008</c:v>
                </c:pt>
                <c:pt idx="8">
                  <c:v>0.008890588768</c:v>
                </c:pt>
                <c:pt idx="9">
                  <c:v>0.00842736382</c:v>
                </c:pt>
                <c:pt idx="10">
                  <c:v>0.007989514619</c:v>
                </c:pt>
                <c:pt idx="11">
                  <c:v>0.0076072542</c:v>
                </c:pt>
                <c:pt idx="12">
                  <c:v>0.007251229603</c:v>
                </c:pt>
                <c:pt idx="13">
                  <c:v>0.007079430856</c:v>
                </c:pt>
                <c:pt idx="14">
                  <c:v>0.006865177769</c:v>
                </c:pt>
                <c:pt idx="15">
                  <c:v>0.006512422115</c:v>
                </c:pt>
                <c:pt idx="16">
                  <c:v>0.006242051721</c:v>
                </c:pt>
                <c:pt idx="17">
                  <c:v>0.006032783538</c:v>
                </c:pt>
                <c:pt idx="18">
                  <c:v>0.005982244853</c:v>
                </c:pt>
                <c:pt idx="19">
                  <c:v>0.005972885992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setting'!$Y$215</c:f>
              <c:strCache>
                <c:ptCount val="1"/>
                <c:pt idx="0">
                  <c:v>"0507"</c:v>
                </c:pt>
              </c:strCache>
            </c:strRef>
          </c:tx>
          <c:marker>
            <c:symbol val="none"/>
          </c:marker>
          <c:xVal>
            <c:numRef>
              <c:f>'Snapshot setting'!$Y$217:$Y$236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setting'!$Z$217:$Z$236</c:f>
              <c:numCache>
                <c:formatCode>General</c:formatCode>
                <c:ptCount val="20"/>
                <c:pt idx="0">
                  <c:v>0.01556865778</c:v>
                </c:pt>
                <c:pt idx="1">
                  <c:v>0.01407144777</c:v>
                </c:pt>
                <c:pt idx="2">
                  <c:v>0.01293805707</c:v>
                </c:pt>
                <c:pt idx="3">
                  <c:v>0.01205622964</c:v>
                </c:pt>
                <c:pt idx="4">
                  <c:v>0.01127301063</c:v>
                </c:pt>
                <c:pt idx="5">
                  <c:v>0.01058164705</c:v>
                </c:pt>
                <c:pt idx="6">
                  <c:v>0.009947310202</c:v>
                </c:pt>
                <c:pt idx="7">
                  <c:v>0.009383148514</c:v>
                </c:pt>
                <c:pt idx="8">
                  <c:v>0.0088671064</c:v>
                </c:pt>
                <c:pt idx="9">
                  <c:v>0.008402118459</c:v>
                </c:pt>
                <c:pt idx="10">
                  <c:v>0.007960683666</c:v>
                </c:pt>
                <c:pt idx="11">
                  <c:v>0.007568564266</c:v>
                </c:pt>
                <c:pt idx="12">
                  <c:v>0.007200241089</c:v>
                </c:pt>
                <c:pt idx="13">
                  <c:v>0.006866083946</c:v>
                </c:pt>
                <c:pt idx="14">
                  <c:v>0.006580573507</c:v>
                </c:pt>
                <c:pt idx="15">
                  <c:v>0.006457353476</c:v>
                </c:pt>
                <c:pt idx="16">
                  <c:v>0.006203667726</c:v>
                </c:pt>
                <c:pt idx="17">
                  <c:v>0.005998155102</c:v>
                </c:pt>
                <c:pt idx="18">
                  <c:v>0.005962969735</c:v>
                </c:pt>
                <c:pt idx="19">
                  <c:v>0.005948847625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setting'!$AB$215</c:f>
              <c:strCache>
                <c:ptCount val="1"/>
                <c:pt idx="0">
                  <c:v>"0508"</c:v>
                </c:pt>
              </c:strCache>
            </c:strRef>
          </c:tx>
          <c:marker>
            <c:symbol val="none"/>
          </c:marker>
          <c:xVal>
            <c:numRef>
              <c:f>'Snapshot setting'!$AB$217:$AB$236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setting'!$AC$217:$AC$236</c:f>
              <c:numCache>
                <c:formatCode>General</c:formatCode>
                <c:ptCount val="20"/>
                <c:pt idx="0">
                  <c:v>0.01554904319</c:v>
                </c:pt>
                <c:pt idx="1">
                  <c:v>0.01405225042</c:v>
                </c:pt>
                <c:pt idx="2">
                  <c:v>0.01291924808</c:v>
                </c:pt>
                <c:pt idx="3">
                  <c:v>0.0120373359</c:v>
                </c:pt>
                <c:pt idx="4">
                  <c:v>0.01125444006</c:v>
                </c:pt>
                <c:pt idx="5">
                  <c:v>0.01056367159</c:v>
                </c:pt>
                <c:pt idx="6">
                  <c:v>0.009929158725</c:v>
                </c:pt>
                <c:pt idx="7">
                  <c:v>0.009364395402</c:v>
                </c:pt>
                <c:pt idx="8">
                  <c:v>0.008849384263</c:v>
                </c:pt>
                <c:pt idx="9">
                  <c:v>0.008382263593</c:v>
                </c:pt>
                <c:pt idx="10">
                  <c:v>0.007940120064</c:v>
                </c:pt>
                <c:pt idx="11">
                  <c:v>0.007546920329</c:v>
                </c:pt>
                <c:pt idx="12">
                  <c:v>0.007176489104</c:v>
                </c:pt>
                <c:pt idx="13">
                  <c:v>0.006840063259</c:v>
                </c:pt>
                <c:pt idx="14">
                  <c:v>0.006531726103</c:v>
                </c:pt>
                <c:pt idx="15">
                  <c:v>0.006256307941</c:v>
                </c:pt>
                <c:pt idx="16">
                  <c:v>0.006020736881</c:v>
                </c:pt>
                <c:pt idx="17">
                  <c:v>0.005952004343</c:v>
                </c:pt>
                <c:pt idx="18">
                  <c:v>0.005927516147</c:v>
                </c:pt>
                <c:pt idx="19">
                  <c:v>0.005915751215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34920"/>
        <c:axId val="2076048584"/>
      </c:scatterChart>
      <c:valAx>
        <c:axId val="21265349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76048584"/>
        <c:crosses val="autoZero"/>
        <c:crossBetween val="midCat"/>
      </c:valAx>
      <c:valAx>
        <c:axId val="20760485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6534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12700</xdr:rowOff>
    </xdr:from>
    <xdr:to>
      <xdr:col>9</xdr:col>
      <xdr:colOff>635000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254000</xdr:colOff>
      <xdr:row>50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254000</xdr:colOff>
      <xdr:row>103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79</xdr:row>
      <xdr:rowOff>12700</xdr:rowOff>
    </xdr:from>
    <xdr:to>
      <xdr:col>21</xdr:col>
      <xdr:colOff>139700</xdr:colOff>
      <xdr:row>103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131</xdr:row>
      <xdr:rowOff>165100</xdr:rowOff>
    </xdr:from>
    <xdr:to>
      <xdr:col>21</xdr:col>
      <xdr:colOff>254000</xdr:colOff>
      <xdr:row>156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889000</xdr:colOff>
      <xdr:row>131</xdr:row>
      <xdr:rowOff>177800</xdr:rowOff>
    </xdr:from>
    <xdr:to>
      <xdr:col>11</xdr:col>
      <xdr:colOff>215900</xdr:colOff>
      <xdr:row>156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186</xdr:row>
      <xdr:rowOff>0</xdr:rowOff>
    </xdr:from>
    <xdr:to>
      <xdr:col>11</xdr:col>
      <xdr:colOff>254000</xdr:colOff>
      <xdr:row>210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186</xdr:row>
      <xdr:rowOff>0</xdr:rowOff>
    </xdr:from>
    <xdr:to>
      <xdr:col>21</xdr:col>
      <xdr:colOff>254000</xdr:colOff>
      <xdr:row>210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240</xdr:row>
      <xdr:rowOff>0</xdr:rowOff>
    </xdr:from>
    <xdr:to>
      <xdr:col>11</xdr:col>
      <xdr:colOff>254000</xdr:colOff>
      <xdr:row>264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239</xdr:row>
      <xdr:rowOff>0</xdr:rowOff>
    </xdr:from>
    <xdr:to>
      <xdr:col>22</xdr:col>
      <xdr:colOff>254000</xdr:colOff>
      <xdr:row>263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41</xdr:row>
      <xdr:rowOff>38100</xdr:rowOff>
    </xdr:from>
    <xdr:to>
      <xdr:col>6</xdr:col>
      <xdr:colOff>876300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215900</xdr:colOff>
      <xdr:row>40</xdr:row>
      <xdr:rowOff>127000</xdr:rowOff>
    </xdr:from>
    <xdr:to>
      <xdr:col>27</xdr:col>
      <xdr:colOff>609600</xdr:colOff>
      <xdr:row>66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40</xdr:row>
      <xdr:rowOff>88900</xdr:rowOff>
    </xdr:from>
    <xdr:to>
      <xdr:col>16</xdr:col>
      <xdr:colOff>812800</xdr:colOff>
      <xdr:row>65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508_snap.20x3" connectionId="4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ka1v5_snap.20x3_4" connectionId="54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0408_snap.20x3" connectionId="36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407_snap.20x3" connectionId="3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0406_snap.20x3" connectionId="3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0405_snap.20x3" connectionId="33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404_snap.20x3" connectionId="32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0403_snap.20x3" connectionId="31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0402_snap.20x3" connectionId="30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401_snap.20x3" connectionId="29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0400_snap.20x3" connectionId="2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507_snap.20x3" connectionId="44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ka1v5_snap.20x3_3" connectionId="53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0301_snap.20x3" connectionId="18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0308_snap.txt.20x3" connectionId="27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0306_snap.20x3" connectionId="2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0305_snap.20x3" connectionId="22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0302_snap.20x3" connectionId="19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0201_snap.20x3" connectionId="9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0304_snap.20x3" connectionId="21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0308_snap.20x3" connectionId="26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0300_snap.20x3" connectionId="1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506_snap.20x3" connectionId="43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ka1v5_snap.20x3_2" connectionId="52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0208_snap.20x3" connectionId="16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0207_snap.20x3" connectionId="15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0206_snap.20x3" connectionId="14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0205_snap.20x3" connectionId="13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0204_snap.20x3" connectionId="12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0203_snap.20x3" connectionId="11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0202_snap.20x3" connectionId="10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0303_snap.20x3" connectionId="20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0200_snap.20x3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505_snap.20x3" connectionId="42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ska1v5_snap.20x3_1" connectionId="51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0108_snap.20x3" connectionId="7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0107_snap.20x3" connectionId="6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0106_snap.20x3" connectionId="5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0105_snap.20x3" connectionId="4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0104_snap.20x3" connectionId="3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0103_snap.20x3" connectionId="2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0102_snap.20x3" connectionId="1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ska1v5_snap.20x3" connectionId="50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0307_snap.txt.20x3.txt.20x3" connectionId="2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504_snap.20x3" connectionId="41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0307_snap.20x3" connectionId="24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model01_cables" connectionId="46" autoFormatId="0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model02_cables" connectionId="47" autoFormatId="0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model03_cables" connectionId="48" autoFormatId="0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ska1_v5_cables" connectionId="4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503_snap.20x3" connectionId="40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502_snap.20x3" connectionId="39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501_snap.20x3" connectionId="3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500_snap.20x3" connectionId="3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queryTable" Target="../queryTables/queryTable45.xml"/><Relationship Id="rId47" Type="http://schemas.openxmlformats.org/officeDocument/2006/relationships/queryTable" Target="../queryTables/queryTable46.xml"/><Relationship Id="rId48" Type="http://schemas.openxmlformats.org/officeDocument/2006/relationships/queryTable" Target="../queryTables/queryTable47.xml"/><Relationship Id="rId49" Type="http://schemas.openxmlformats.org/officeDocument/2006/relationships/queryTable" Target="../queryTables/queryTable4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50" Type="http://schemas.openxmlformats.org/officeDocument/2006/relationships/queryTable" Target="../queryTables/queryTable49.xml"/><Relationship Id="rId51" Type="http://schemas.openxmlformats.org/officeDocument/2006/relationships/queryTable" Target="../queryTables/queryTable5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9" Type="http://schemas.openxmlformats.org/officeDocument/2006/relationships/queryTable" Target="../queryTables/queryTable8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35" Type="http://schemas.openxmlformats.org/officeDocument/2006/relationships/queryTable" Target="../queryTables/queryTable34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37" Type="http://schemas.openxmlformats.org/officeDocument/2006/relationships/queryTable" Target="../queryTables/queryTable36.xml"/><Relationship Id="rId38" Type="http://schemas.openxmlformats.org/officeDocument/2006/relationships/queryTable" Target="../queryTables/queryTable37.xml"/><Relationship Id="rId39" Type="http://schemas.openxmlformats.org/officeDocument/2006/relationships/queryTable" Target="../queryTables/queryTable38.xml"/><Relationship Id="rId40" Type="http://schemas.openxmlformats.org/officeDocument/2006/relationships/queryTable" Target="../queryTables/queryTable39.xml"/><Relationship Id="rId41" Type="http://schemas.openxmlformats.org/officeDocument/2006/relationships/queryTable" Target="../queryTables/queryTable40.xml"/><Relationship Id="rId42" Type="http://schemas.openxmlformats.org/officeDocument/2006/relationships/queryTable" Target="../queryTables/queryTable41.xml"/><Relationship Id="rId43" Type="http://schemas.openxmlformats.org/officeDocument/2006/relationships/queryTable" Target="../queryTables/queryTable42.xml"/><Relationship Id="rId44" Type="http://schemas.openxmlformats.org/officeDocument/2006/relationships/queryTable" Target="../queryTables/queryTable43.xml"/><Relationship Id="rId45" Type="http://schemas.openxmlformats.org/officeDocument/2006/relationships/queryTable" Target="../queryTables/queryTable4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1.xml"/><Relationship Id="rId4" Type="http://schemas.openxmlformats.org/officeDocument/2006/relationships/queryTable" Target="../queryTables/queryTable52.xml"/><Relationship Id="rId5" Type="http://schemas.openxmlformats.org/officeDocument/2006/relationships/queryTable" Target="../queryTables/queryTable53.xml"/><Relationship Id="rId6" Type="http://schemas.openxmlformats.org/officeDocument/2006/relationships/queryTable" Target="../queryTables/queryTable54.xml"/><Relationship Id="rId7" Type="http://schemas.openxmlformats.org/officeDocument/2006/relationships/comments" Target="../comments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1"/>
  <sheetViews>
    <sheetView topLeftCell="A200" workbookViewId="0">
      <selection activeCell="Z252" sqref="Z252"/>
    </sheetView>
  </sheetViews>
  <sheetFormatPr baseColWidth="10" defaultRowHeight="15" x14ac:dyDescent="0"/>
  <cols>
    <col min="1" max="4" width="12.1640625" bestFit="1" customWidth="1"/>
    <col min="5" max="5" width="12.1640625" customWidth="1"/>
    <col min="6" max="30" width="12.1640625" bestFit="1" customWidth="1"/>
  </cols>
  <sheetData>
    <row r="1" spans="1:30">
      <c r="A1" t="s">
        <v>4</v>
      </c>
    </row>
    <row r="2" spans="1:30">
      <c r="A2" t="s">
        <v>3</v>
      </c>
      <c r="D2" s="1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  <c r="AB2" t="s">
        <v>13</v>
      </c>
    </row>
    <row r="3" spans="1:30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S3" t="s">
        <v>0</v>
      </c>
      <c r="T3" t="s">
        <v>1</v>
      </c>
      <c r="U3" t="s">
        <v>2</v>
      </c>
      <c r="V3" t="s">
        <v>0</v>
      </c>
      <c r="W3" t="s">
        <v>1</v>
      </c>
      <c r="X3" t="s">
        <v>2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</row>
    <row r="4" spans="1:30">
      <c r="A4">
        <v>580.7931519</v>
      </c>
      <c r="B4">
        <v>1.5819696710000001E-2</v>
      </c>
      <c r="C4">
        <v>8.6285032329999997E-2</v>
      </c>
      <c r="D4">
        <v>580.7931519</v>
      </c>
      <c r="E4">
        <v>1.5827402470000002E-2</v>
      </c>
      <c r="F4">
        <v>8.6930461230000006E-2</v>
      </c>
      <c r="G4">
        <v>580.7931519</v>
      </c>
      <c r="H4">
        <v>1.5783159059999999E-2</v>
      </c>
      <c r="I4">
        <v>8.7011992930000004E-2</v>
      </c>
      <c r="J4">
        <v>580.7931519</v>
      </c>
      <c r="K4">
        <v>1.576014236E-2</v>
      </c>
      <c r="L4">
        <v>8.7574414909999995E-2</v>
      </c>
      <c r="M4">
        <v>580.7931519</v>
      </c>
      <c r="N4">
        <v>1.573499292E-2</v>
      </c>
      <c r="O4">
        <v>8.8055700060000006E-2</v>
      </c>
      <c r="P4">
        <v>580.7931519</v>
      </c>
      <c r="Q4">
        <v>1.5712108459999999E-2</v>
      </c>
      <c r="R4">
        <v>8.8504344220000003E-2</v>
      </c>
      <c r="S4">
        <v>580.7931519</v>
      </c>
      <c r="T4">
        <v>1.5686498949999999E-2</v>
      </c>
      <c r="U4">
        <v>8.8976830239999999E-2</v>
      </c>
      <c r="V4">
        <v>580.7931519</v>
      </c>
      <c r="W4">
        <v>1.5661269429999999E-2</v>
      </c>
      <c r="X4">
        <v>8.9380919929999997E-2</v>
      </c>
      <c r="Y4">
        <v>580.7931519</v>
      </c>
      <c r="Z4">
        <v>1.5634162350000001E-2</v>
      </c>
      <c r="AA4">
        <v>9.0153165160000007E-2</v>
      </c>
      <c r="AB4">
        <v>580.7931519</v>
      </c>
      <c r="AC4">
        <v>1.561831497E-2</v>
      </c>
      <c r="AD4">
        <v>9.0367697179999998E-2</v>
      </c>
    </row>
    <row r="5" spans="1:30">
      <c r="A5">
        <v>674.64141849999999</v>
      </c>
      <c r="B5">
        <v>1.433949545E-2</v>
      </c>
      <c r="C5">
        <v>7.6822914179999993E-2</v>
      </c>
      <c r="D5">
        <v>674.64141849999999</v>
      </c>
      <c r="E5">
        <v>1.433633082E-2</v>
      </c>
      <c r="F5">
        <v>7.6822720469999994E-2</v>
      </c>
      <c r="G5">
        <v>674.64141849999999</v>
      </c>
      <c r="H5">
        <v>1.4299601320000001E-2</v>
      </c>
      <c r="I5">
        <v>7.6846823100000003E-2</v>
      </c>
      <c r="J5">
        <v>674.64141849999999</v>
      </c>
      <c r="K5">
        <v>1.425518095E-2</v>
      </c>
      <c r="L5">
        <v>7.7178552750000004E-2</v>
      </c>
      <c r="M5">
        <v>674.64141849999999</v>
      </c>
      <c r="N5">
        <v>1.4234953559999999E-2</v>
      </c>
      <c r="O5">
        <v>7.7597655360000004E-2</v>
      </c>
      <c r="P5">
        <v>674.64141849999999</v>
      </c>
      <c r="Q5">
        <v>1.4208215289999999E-2</v>
      </c>
      <c r="R5">
        <v>7.7976964410000002E-2</v>
      </c>
      <c r="S5">
        <v>674.64141849999999</v>
      </c>
      <c r="T5">
        <v>1.418467052E-2</v>
      </c>
      <c r="U5">
        <v>7.8381918369999998E-2</v>
      </c>
      <c r="V5">
        <v>674.64141849999999</v>
      </c>
      <c r="W5">
        <v>1.415953878E-2</v>
      </c>
      <c r="X5">
        <v>7.8728221360000003E-2</v>
      </c>
      <c r="Y5">
        <v>674.64141849999999</v>
      </c>
      <c r="Z5">
        <v>1.4135129749999999E-2</v>
      </c>
      <c r="AA5">
        <v>7.9393044110000005E-2</v>
      </c>
      <c r="AB5">
        <v>674.64141849999999</v>
      </c>
      <c r="AC5">
        <v>1.411797851E-2</v>
      </c>
      <c r="AD5">
        <v>7.957515121E-2</v>
      </c>
    </row>
    <row r="6" spans="1:30">
      <c r="A6">
        <v>783.65429689999996</v>
      </c>
      <c r="B6">
        <v>1.326476131E-2</v>
      </c>
      <c r="C6">
        <v>6.8252660330000006E-2</v>
      </c>
      <c r="D6">
        <v>783.65429689999996</v>
      </c>
      <c r="E6">
        <v>1.325325668E-2</v>
      </c>
      <c r="F6">
        <v>6.7999422549999994E-2</v>
      </c>
      <c r="G6">
        <v>783.65429689999996</v>
      </c>
      <c r="H6">
        <v>1.3244300150000001E-2</v>
      </c>
      <c r="I6">
        <v>6.8865865469999996E-2</v>
      </c>
      <c r="J6">
        <v>783.65429689999996</v>
      </c>
      <c r="K6">
        <v>1.3197766620000001E-2</v>
      </c>
      <c r="L6">
        <v>6.8686403330000007E-2</v>
      </c>
      <c r="M6">
        <v>783.65429689999996</v>
      </c>
      <c r="N6">
        <v>1.3176219540000001E-2</v>
      </c>
      <c r="O6">
        <v>6.9040052589999998E-2</v>
      </c>
      <c r="P6">
        <v>783.65429689999996</v>
      </c>
      <c r="Q6">
        <v>1.315592229E-2</v>
      </c>
      <c r="R6">
        <v>6.9372169669999997E-2</v>
      </c>
      <c r="S6">
        <v>783.65429689999996</v>
      </c>
      <c r="T6">
        <v>1.313148439E-2</v>
      </c>
      <c r="U6">
        <v>6.9717466830000005E-2</v>
      </c>
      <c r="V6">
        <v>783.65429689999996</v>
      </c>
      <c r="W6">
        <v>1.3104598970000001E-2</v>
      </c>
      <c r="X6">
        <v>6.972376257E-2</v>
      </c>
      <c r="Y6">
        <v>783.65429689999996</v>
      </c>
      <c r="Z6">
        <v>1.308185328E-2</v>
      </c>
      <c r="AA6">
        <v>7.0296101269999994E-2</v>
      </c>
      <c r="AB6">
        <v>783.65429689999996</v>
      </c>
      <c r="AC6">
        <v>1.306516118E-2</v>
      </c>
      <c r="AD6">
        <v>7.0451557639999995E-2</v>
      </c>
    </row>
    <row r="7" spans="1:30">
      <c r="A7">
        <v>910.28210449999995</v>
      </c>
      <c r="B7">
        <v>1.245607994E-2</v>
      </c>
      <c r="C7">
        <v>6.0840800399999999E-2</v>
      </c>
      <c r="D7">
        <v>910.28210449999995</v>
      </c>
      <c r="E7">
        <v>1.2451220299999999E-2</v>
      </c>
      <c r="F7">
        <v>6.086139753E-2</v>
      </c>
      <c r="G7">
        <v>910.28210449999995</v>
      </c>
      <c r="H7">
        <v>1.245227084E-2</v>
      </c>
      <c r="I7">
        <v>6.0639493170000003E-2</v>
      </c>
      <c r="J7">
        <v>910.28210449999995</v>
      </c>
      <c r="K7">
        <v>1.2406272810000001E-2</v>
      </c>
      <c r="L7">
        <v>6.1125367880000003E-2</v>
      </c>
      <c r="M7">
        <v>910.28210449999995</v>
      </c>
      <c r="N7">
        <v>1.2380470520000001E-2</v>
      </c>
      <c r="O7">
        <v>6.1766900120000003E-2</v>
      </c>
      <c r="P7">
        <v>910.28210449999995</v>
      </c>
      <c r="Q7">
        <v>1.235666126E-2</v>
      </c>
      <c r="R7">
        <v>6.2046363950000002E-2</v>
      </c>
      <c r="S7">
        <v>910.28210449999995</v>
      </c>
      <c r="T7">
        <v>1.233218331E-2</v>
      </c>
      <c r="U7">
        <v>6.2342502180000002E-2</v>
      </c>
      <c r="V7">
        <v>910.28210449999995</v>
      </c>
      <c r="W7">
        <v>1.230676379E-2</v>
      </c>
      <c r="X7">
        <v>6.2591582539999996E-2</v>
      </c>
      <c r="Y7">
        <v>910.28210449999995</v>
      </c>
      <c r="Z7">
        <v>1.228252891E-2</v>
      </c>
      <c r="AA7">
        <v>6.3081547619999997E-2</v>
      </c>
      <c r="AB7">
        <v>910.28210449999995</v>
      </c>
      <c r="AC7">
        <v>1.226693857E-2</v>
      </c>
      <c r="AD7">
        <v>6.3215389849999998E-2</v>
      </c>
    </row>
    <row r="8" spans="1:30">
      <c r="A8">
        <v>1057.371216</v>
      </c>
      <c r="B8">
        <v>1.171301864E-2</v>
      </c>
      <c r="C8">
        <v>5.4096002130000001E-2</v>
      </c>
      <c r="D8">
        <v>1057.371216</v>
      </c>
      <c r="E8">
        <v>1.172286738E-2</v>
      </c>
      <c r="F8">
        <v>5.4750386630000002E-2</v>
      </c>
      <c r="G8">
        <v>1057.371216</v>
      </c>
      <c r="H8">
        <v>1.1719970959999999E-2</v>
      </c>
      <c r="I8">
        <v>5.507794395E-2</v>
      </c>
      <c r="J8">
        <v>1057.371216</v>
      </c>
      <c r="K8">
        <v>1.1703033E-2</v>
      </c>
      <c r="L8">
        <v>5.4893381890000002E-2</v>
      </c>
      <c r="M8">
        <v>1057.371216</v>
      </c>
      <c r="N8">
        <v>1.1671113780000001E-2</v>
      </c>
      <c r="O8">
        <v>5.4822530600000002E-2</v>
      </c>
      <c r="P8">
        <v>1057.371216</v>
      </c>
      <c r="Q8">
        <v>1.1646643280000001E-2</v>
      </c>
      <c r="R8">
        <v>5.4888755079999997E-2</v>
      </c>
      <c r="S8">
        <v>1057.371216</v>
      </c>
      <c r="T8">
        <v>1.162471157E-2</v>
      </c>
      <c r="U8">
        <v>5.514446646E-2</v>
      </c>
      <c r="V8">
        <v>1057.371216</v>
      </c>
      <c r="W8">
        <v>1.159782987E-2</v>
      </c>
      <c r="X8">
        <v>5.5356759579999998E-2</v>
      </c>
      <c r="Y8">
        <v>1057.371216</v>
      </c>
      <c r="Z8">
        <v>1.157260314E-2</v>
      </c>
      <c r="AA8">
        <v>5.5772736670000003E-2</v>
      </c>
      <c r="AB8">
        <v>1057.371216</v>
      </c>
      <c r="AC8">
        <v>1.1557965539999999E-2</v>
      </c>
      <c r="AD8">
        <v>5.588795245E-2</v>
      </c>
    </row>
    <row r="9" spans="1:30">
      <c r="A9">
        <v>1228.2280270000001</v>
      </c>
      <c r="B9">
        <v>1.1102384890000001E-2</v>
      </c>
      <c r="C9">
        <v>4.8766799270000001E-2</v>
      </c>
      <c r="D9">
        <v>1228.2280270000001</v>
      </c>
      <c r="E9">
        <v>1.110318955E-2</v>
      </c>
      <c r="F9">
        <v>4.8807490619999998E-2</v>
      </c>
      <c r="G9">
        <v>1228.2280270000001</v>
      </c>
      <c r="H9">
        <v>1.109478157E-2</v>
      </c>
      <c r="I9">
        <v>4.8641689119999998E-2</v>
      </c>
      <c r="J9">
        <v>1228.2280270000001</v>
      </c>
      <c r="K9">
        <v>1.108918712E-2</v>
      </c>
      <c r="L9">
        <v>4.8932965840000002E-2</v>
      </c>
      <c r="M9">
        <v>1228.2280270000001</v>
      </c>
      <c r="N9">
        <v>1.1035210449999999E-2</v>
      </c>
      <c r="O9">
        <v>4.8467461019999998E-2</v>
      </c>
      <c r="P9">
        <v>1228.2280270000001</v>
      </c>
      <c r="Q9">
        <v>1.1007381599999999E-2</v>
      </c>
      <c r="R9">
        <v>4.8608656969999997E-2</v>
      </c>
      <c r="S9">
        <v>1228.2280270000001</v>
      </c>
      <c r="T9">
        <v>1.098424103E-2</v>
      </c>
      <c r="U9">
        <v>4.8820938920000001E-2</v>
      </c>
      <c r="V9">
        <v>1228.2280270000001</v>
      </c>
      <c r="W9">
        <v>1.0960124430000001E-2</v>
      </c>
      <c r="X9">
        <v>4.9011722209999997E-2</v>
      </c>
      <c r="Y9">
        <v>1228.2280270000001</v>
      </c>
      <c r="Z9">
        <v>1.09356856E-2</v>
      </c>
      <c r="AA9">
        <v>4.93687056E-2</v>
      </c>
      <c r="AB9">
        <v>1228.2280270000001</v>
      </c>
      <c r="AC9">
        <v>1.091920398E-2</v>
      </c>
      <c r="AD9">
        <v>4.9465347079999999E-2</v>
      </c>
    </row>
    <row r="10" spans="1:30">
      <c r="A10">
        <v>1426.692871</v>
      </c>
      <c r="B10">
        <v>1.042993739E-2</v>
      </c>
      <c r="C10">
        <v>4.3844494970000002E-2</v>
      </c>
      <c r="D10">
        <v>1426.692871</v>
      </c>
      <c r="E10">
        <v>1.042497903E-2</v>
      </c>
      <c r="F10">
        <v>4.3806500730000003E-2</v>
      </c>
      <c r="G10">
        <v>1426.692871</v>
      </c>
      <c r="H10">
        <v>1.0429852640000001E-2</v>
      </c>
      <c r="I10">
        <v>4.3094251299999997E-2</v>
      </c>
      <c r="J10">
        <v>1426.692871</v>
      </c>
      <c r="K10">
        <v>1.045332197E-2</v>
      </c>
      <c r="L10">
        <v>4.3307658280000001E-2</v>
      </c>
      <c r="M10">
        <v>1426.692871</v>
      </c>
      <c r="N10">
        <v>1.0434576310000001E-2</v>
      </c>
      <c r="O10">
        <v>4.3138559909999999E-2</v>
      </c>
      <c r="P10">
        <v>1426.692871</v>
      </c>
      <c r="Q10">
        <v>1.041841693E-2</v>
      </c>
      <c r="R10">
        <v>4.3383739890000002E-2</v>
      </c>
      <c r="S10">
        <v>1426.692871</v>
      </c>
      <c r="T10">
        <v>1.03956433E-2</v>
      </c>
      <c r="U10">
        <v>4.3558102100000003E-2</v>
      </c>
      <c r="V10">
        <v>1426.692871</v>
      </c>
      <c r="W10">
        <v>1.0371432640000001E-2</v>
      </c>
      <c r="X10">
        <v>4.3683659290000003E-2</v>
      </c>
      <c r="Y10">
        <v>1426.692871</v>
      </c>
      <c r="Z10">
        <v>1.034643222E-2</v>
      </c>
      <c r="AA10">
        <v>4.3986041099999998E-2</v>
      </c>
      <c r="AB10">
        <v>1426.692871</v>
      </c>
      <c r="AC10">
        <v>1.032944303E-2</v>
      </c>
      <c r="AD10">
        <v>4.4064577670000001E-2</v>
      </c>
    </row>
    <row r="11" spans="1:30">
      <c r="A11">
        <v>1657.2270510000001</v>
      </c>
      <c r="B11">
        <v>9.9185528230000004E-3</v>
      </c>
      <c r="C11">
        <v>5.7872075590000002E-2</v>
      </c>
      <c r="D11">
        <v>1657.2270510000001</v>
      </c>
      <c r="E11">
        <v>9.9108358850000002E-3</v>
      </c>
      <c r="F11">
        <v>5.4690919820000003E-2</v>
      </c>
      <c r="G11">
        <v>1657.2270510000001</v>
      </c>
      <c r="H11">
        <v>9.9077560010000006E-3</v>
      </c>
      <c r="I11">
        <v>5.2066184580000001E-2</v>
      </c>
      <c r="J11">
        <v>1657.2270510000001</v>
      </c>
      <c r="K11">
        <v>9.8938243460000002E-3</v>
      </c>
      <c r="L11">
        <v>4.3584477160000003E-2</v>
      </c>
      <c r="M11">
        <v>1657.2270510000001</v>
      </c>
      <c r="N11">
        <v>9.8995417360000001E-3</v>
      </c>
      <c r="O11">
        <v>4.1340194640000001E-2</v>
      </c>
      <c r="P11">
        <v>1657.2270510000001</v>
      </c>
      <c r="Q11">
        <v>9.8778903480000006E-3</v>
      </c>
      <c r="R11">
        <v>3.9832022039999998E-2</v>
      </c>
      <c r="S11">
        <v>1657.2270510000001</v>
      </c>
      <c r="T11">
        <v>9.8500242460000005E-3</v>
      </c>
      <c r="U11">
        <v>3.9957109839999998E-2</v>
      </c>
      <c r="V11">
        <v>1657.2270510000001</v>
      </c>
      <c r="W11">
        <v>9.8247444260000007E-3</v>
      </c>
      <c r="X11">
        <v>4.0094897150000003E-2</v>
      </c>
      <c r="Y11">
        <v>1657.2270510000001</v>
      </c>
      <c r="Z11">
        <v>9.802701883E-3</v>
      </c>
      <c r="AA11">
        <v>4.036081582E-2</v>
      </c>
      <c r="AB11">
        <v>1657.2270510000001</v>
      </c>
      <c r="AC11">
        <v>9.7856232899999999E-3</v>
      </c>
      <c r="AD11">
        <v>4.0416143830000001E-2</v>
      </c>
    </row>
    <row r="12" spans="1:30">
      <c r="A12">
        <v>1925.0123289999999</v>
      </c>
      <c r="B12">
        <v>9.3965390699999995E-3</v>
      </c>
      <c r="C12">
        <v>4.0899660439999999E-2</v>
      </c>
      <c r="D12">
        <v>1925.0123289999999</v>
      </c>
      <c r="E12">
        <v>9.3876104799999992E-3</v>
      </c>
      <c r="F12">
        <v>3.879723325E-2</v>
      </c>
      <c r="G12">
        <v>1925.0123289999999</v>
      </c>
      <c r="H12">
        <v>9.3747181820000008E-3</v>
      </c>
      <c r="I12">
        <v>3.8012191649999999E-2</v>
      </c>
      <c r="J12">
        <v>1925.0123289999999</v>
      </c>
      <c r="K12">
        <v>9.3658957630000008E-3</v>
      </c>
      <c r="L12">
        <v>3.6557227370000001E-2</v>
      </c>
      <c r="M12">
        <v>1925.0123289999999</v>
      </c>
      <c r="N12">
        <v>9.3962335959999997E-3</v>
      </c>
      <c r="O12">
        <v>3.6782924090000002E-2</v>
      </c>
      <c r="P12">
        <v>1925.0123289999999</v>
      </c>
      <c r="Q12">
        <v>9.3417903409999999E-3</v>
      </c>
      <c r="R12">
        <v>3.6153297869999997E-2</v>
      </c>
      <c r="S12">
        <v>1925.0123289999999</v>
      </c>
      <c r="T12">
        <v>9.3350326639999991E-3</v>
      </c>
      <c r="U12">
        <v>3.6529153590000002E-2</v>
      </c>
      <c r="V12">
        <v>1925.0123289999999</v>
      </c>
      <c r="W12">
        <v>9.3108937140000004E-3</v>
      </c>
      <c r="X12">
        <v>3.6380797620000002E-2</v>
      </c>
      <c r="Y12">
        <v>1925.0123289999999</v>
      </c>
      <c r="Z12">
        <v>9.2883044849999992E-3</v>
      </c>
      <c r="AA12">
        <v>3.6856934430000002E-2</v>
      </c>
      <c r="AB12">
        <v>1925.0123289999999</v>
      </c>
      <c r="AC12">
        <v>9.2709138989999999E-3</v>
      </c>
      <c r="AD12">
        <v>3.6908380689999999E-2</v>
      </c>
    </row>
    <row r="13" spans="1:30">
      <c r="A13">
        <v>2236.0678710000002</v>
      </c>
      <c r="B13">
        <v>8.9063169430000002E-3</v>
      </c>
      <c r="C13">
        <v>6.9455333049999998E-2</v>
      </c>
      <c r="D13">
        <v>2236.0678710000002</v>
      </c>
      <c r="E13">
        <v>8.8992761449999992E-3</v>
      </c>
      <c r="F13">
        <v>6.4849302169999998E-2</v>
      </c>
      <c r="G13">
        <v>2236.0678710000002</v>
      </c>
      <c r="H13">
        <v>8.8909845800000005E-3</v>
      </c>
      <c r="I13">
        <v>5.5499669160000001E-2</v>
      </c>
      <c r="J13">
        <v>2236.0678710000002</v>
      </c>
      <c r="K13">
        <v>8.8891889899999996E-3</v>
      </c>
      <c r="L13">
        <v>4.709293321E-2</v>
      </c>
      <c r="M13">
        <v>2236.0678710000002</v>
      </c>
      <c r="N13">
        <v>8.8569791989999997E-3</v>
      </c>
      <c r="O13">
        <v>3.7133347240000003E-2</v>
      </c>
      <c r="P13">
        <v>2236.0678710000002</v>
      </c>
      <c r="Q13">
        <v>8.8599044829999994E-3</v>
      </c>
      <c r="R13">
        <v>3.3644508570000002E-2</v>
      </c>
      <c r="S13">
        <v>2236.0678710000002</v>
      </c>
      <c r="T13">
        <v>8.8392682370000003E-3</v>
      </c>
      <c r="U13">
        <v>3.3805504440000002E-2</v>
      </c>
      <c r="V13">
        <v>2236.0678710000002</v>
      </c>
      <c r="W13">
        <v>8.8081015269999997E-3</v>
      </c>
      <c r="X13">
        <v>3.369533643E-2</v>
      </c>
      <c r="Y13">
        <v>2236.0678710000002</v>
      </c>
      <c r="Z13">
        <v>8.7850475680000002E-3</v>
      </c>
      <c r="AA13">
        <v>3.3889167009999999E-2</v>
      </c>
      <c r="AB13">
        <v>2236.0678710000002</v>
      </c>
      <c r="AC13">
        <v>8.7697999549999992E-3</v>
      </c>
      <c r="AD13">
        <v>3.3933054660000003E-2</v>
      </c>
    </row>
    <row r="14" spans="1:30">
      <c r="A14">
        <v>2597.3859859999998</v>
      </c>
      <c r="B14">
        <v>8.4140431139999999E-3</v>
      </c>
      <c r="C14">
        <v>6.1859652399999999E-2</v>
      </c>
      <c r="D14">
        <v>2597.3859859999998</v>
      </c>
      <c r="E14">
        <v>8.4142070260000007E-3</v>
      </c>
      <c r="F14">
        <v>5.586466566E-2</v>
      </c>
      <c r="G14">
        <v>2597.3859859999998</v>
      </c>
      <c r="H14">
        <v>8.4051266309999994E-3</v>
      </c>
      <c r="I14">
        <v>4.5491278170000003E-2</v>
      </c>
      <c r="J14">
        <v>2597.3859859999998</v>
      </c>
      <c r="K14">
        <v>8.3962930369999994E-3</v>
      </c>
      <c r="L14">
        <v>4.2974650859999998E-2</v>
      </c>
      <c r="M14">
        <v>2597.3859859999998</v>
      </c>
      <c r="N14">
        <v>8.3826258780000003E-3</v>
      </c>
      <c r="O14">
        <v>3.5574920480000001E-2</v>
      </c>
      <c r="P14">
        <v>2597.3859859999998</v>
      </c>
      <c r="Q14">
        <v>8.3866463969999999E-3</v>
      </c>
      <c r="R14">
        <v>3.3460702750000001E-2</v>
      </c>
      <c r="S14">
        <v>2597.3859859999998</v>
      </c>
      <c r="T14">
        <v>8.330560289E-3</v>
      </c>
      <c r="U14">
        <v>3.260633349E-2</v>
      </c>
      <c r="V14">
        <v>2597.3859859999998</v>
      </c>
      <c r="W14">
        <v>8.3222836259999999E-3</v>
      </c>
      <c r="X14">
        <v>3.2753545789999998E-2</v>
      </c>
      <c r="Y14">
        <v>2597.3859859999998</v>
      </c>
      <c r="Z14">
        <v>8.2987155769999998E-3</v>
      </c>
      <c r="AA14">
        <v>3.2234013079999999E-2</v>
      </c>
      <c r="AB14">
        <v>2597.3859859999998</v>
      </c>
      <c r="AC14">
        <v>8.2845604050000004E-3</v>
      </c>
      <c r="AD14">
        <v>3.2954130319999997E-2</v>
      </c>
    </row>
    <row r="15" spans="1:30">
      <c r="A15">
        <v>3017.088135</v>
      </c>
      <c r="B15">
        <v>7.9519366849999992E-3</v>
      </c>
      <c r="C15">
        <v>0.103268452</v>
      </c>
      <c r="D15">
        <v>3017.088135</v>
      </c>
      <c r="E15">
        <v>7.9477997499999998E-3</v>
      </c>
      <c r="F15">
        <v>9.5693327489999994E-2</v>
      </c>
      <c r="G15">
        <v>3017.088135</v>
      </c>
      <c r="H15">
        <v>7.9340431839999993E-3</v>
      </c>
      <c r="I15">
        <v>7.5763538480000003E-2</v>
      </c>
      <c r="J15">
        <v>3017.088135</v>
      </c>
      <c r="K15">
        <v>7.9245949159999999E-3</v>
      </c>
      <c r="L15">
        <v>6.7818723619999993E-2</v>
      </c>
      <c r="M15">
        <v>3017.088135</v>
      </c>
      <c r="N15">
        <v>7.9119084400000005E-3</v>
      </c>
      <c r="O15">
        <v>4.5262172820000002E-2</v>
      </c>
      <c r="P15">
        <v>3017.088135</v>
      </c>
      <c r="Q15">
        <v>7.8835058960000006E-3</v>
      </c>
      <c r="R15">
        <v>4.0092367679999998E-2</v>
      </c>
      <c r="S15">
        <v>3017.088135</v>
      </c>
      <c r="T15">
        <v>7.9110991209999995E-3</v>
      </c>
      <c r="U15">
        <v>3.0935062100000001E-2</v>
      </c>
      <c r="V15">
        <v>3017.088135</v>
      </c>
      <c r="W15">
        <v>7.8847398980000007E-3</v>
      </c>
      <c r="X15">
        <v>3.0188834290000001E-2</v>
      </c>
      <c r="Y15">
        <v>3017.088135</v>
      </c>
      <c r="Z15">
        <v>7.8566493470000002E-3</v>
      </c>
      <c r="AA15">
        <v>3.0519727619999999E-2</v>
      </c>
      <c r="AB15">
        <v>3017.088135</v>
      </c>
      <c r="AC15">
        <v>7.842527702E-3</v>
      </c>
      <c r="AD15">
        <v>3.0590983110000001E-2</v>
      </c>
    </row>
    <row r="16" spans="1:30">
      <c r="A16">
        <v>3504.6083979999999</v>
      </c>
      <c r="B16">
        <v>7.589652669E-3</v>
      </c>
      <c r="C16">
        <v>9.5100902020000003E-2</v>
      </c>
      <c r="D16">
        <v>3504.6083979999999</v>
      </c>
      <c r="E16">
        <v>7.584915496E-3</v>
      </c>
      <c r="F16">
        <v>8.8164776560000005E-2</v>
      </c>
      <c r="G16">
        <v>3504.6083979999999</v>
      </c>
      <c r="H16">
        <v>7.5756874869999996E-3</v>
      </c>
      <c r="I16">
        <v>6.8593136969999996E-2</v>
      </c>
      <c r="J16">
        <v>3504.6083979999999</v>
      </c>
      <c r="K16">
        <v>7.5650685470000003E-3</v>
      </c>
      <c r="L16">
        <v>6.2988832590000002E-2</v>
      </c>
      <c r="M16">
        <v>3504.6083979999999</v>
      </c>
      <c r="N16">
        <v>7.5506051070000002E-3</v>
      </c>
      <c r="O16">
        <v>5.5182628329999997E-2</v>
      </c>
      <c r="P16">
        <v>3504.6083979999999</v>
      </c>
      <c r="Q16">
        <v>7.5295539569999997E-3</v>
      </c>
      <c r="R16">
        <v>3.5035833719999999E-2</v>
      </c>
      <c r="S16">
        <v>3504.6083979999999</v>
      </c>
      <c r="T16">
        <v>7.5219473800000004E-3</v>
      </c>
      <c r="U16">
        <v>3.044949286E-2</v>
      </c>
      <c r="V16">
        <v>3504.6083979999999</v>
      </c>
      <c r="W16">
        <v>7.4567454870000001E-3</v>
      </c>
      <c r="X16">
        <v>2.812687308E-2</v>
      </c>
      <c r="Y16">
        <v>3504.6083979999999</v>
      </c>
      <c r="Z16">
        <v>7.4440906760000003E-3</v>
      </c>
      <c r="AA16">
        <v>2.810035646E-2</v>
      </c>
      <c r="AB16">
        <v>3504.6083979999999</v>
      </c>
      <c r="AC16">
        <v>7.4308766050000001E-3</v>
      </c>
      <c r="AD16">
        <v>2.8157934549999999E-2</v>
      </c>
    </row>
    <row r="17" spans="1:30">
      <c r="A17">
        <v>4070.9052729999999</v>
      </c>
      <c r="B17">
        <v>7.1582482199999999E-3</v>
      </c>
      <c r="C17">
        <v>0.13096694649999999</v>
      </c>
      <c r="D17">
        <v>4070.9052729999999</v>
      </c>
      <c r="E17">
        <v>7.1534090680000001E-3</v>
      </c>
      <c r="F17">
        <v>0.12574684620000001</v>
      </c>
      <c r="G17">
        <v>4070.9052729999999</v>
      </c>
      <c r="H17">
        <v>7.1459123860000001E-3</v>
      </c>
      <c r="I17">
        <v>0.1077869311</v>
      </c>
      <c r="J17">
        <v>4070.9052729999999</v>
      </c>
      <c r="K17">
        <v>7.1338675919999997E-3</v>
      </c>
      <c r="L17">
        <v>9.7829639910000002E-2</v>
      </c>
      <c r="M17">
        <v>4070.9052729999999</v>
      </c>
      <c r="N17">
        <v>7.1150176230000001E-3</v>
      </c>
      <c r="O17">
        <v>7.6311491430000003E-2</v>
      </c>
      <c r="P17">
        <v>4070.9052729999999</v>
      </c>
      <c r="Q17">
        <v>7.100088987E-3</v>
      </c>
      <c r="R17">
        <v>5.0546661020000001E-2</v>
      </c>
      <c r="S17">
        <v>4070.9052729999999</v>
      </c>
      <c r="T17">
        <v>7.0643504150000001E-3</v>
      </c>
      <c r="U17">
        <v>3.7761960179999998E-2</v>
      </c>
      <c r="V17">
        <v>4070.9052729999999</v>
      </c>
      <c r="W17">
        <v>7.1000386960000002E-3</v>
      </c>
      <c r="X17">
        <v>2.7953458949999999E-2</v>
      </c>
      <c r="Y17">
        <v>4070.9052729999999</v>
      </c>
      <c r="Z17">
        <v>7.0707197300000002E-3</v>
      </c>
      <c r="AA17">
        <v>2.6858689259999999E-2</v>
      </c>
      <c r="AB17">
        <v>4070.9052729999999</v>
      </c>
      <c r="AC17">
        <v>7.0545510390000003E-3</v>
      </c>
      <c r="AD17">
        <v>2.6308950040000001E-2</v>
      </c>
    </row>
    <row r="18" spans="1:30">
      <c r="A18">
        <v>4728.7080079999996</v>
      </c>
      <c r="B18">
        <v>6.8823471670000002E-3</v>
      </c>
      <c r="C18">
        <v>0.13452367479999999</v>
      </c>
      <c r="D18">
        <v>4728.7080079999996</v>
      </c>
      <c r="E18">
        <v>6.8782269950000002E-3</v>
      </c>
      <c r="F18">
        <v>0.12961454689999999</v>
      </c>
      <c r="G18">
        <v>4728.7080079999996</v>
      </c>
      <c r="H18">
        <v>6.8682855929999998E-3</v>
      </c>
      <c r="I18">
        <v>0.11318791659999999</v>
      </c>
      <c r="J18">
        <v>4728.7080079999996</v>
      </c>
      <c r="K18">
        <v>6.8581453519999998E-3</v>
      </c>
      <c r="L18">
        <v>9.3952953820000004E-2</v>
      </c>
      <c r="M18">
        <v>4728.7080079999996</v>
      </c>
      <c r="N18">
        <v>6.840530783E-3</v>
      </c>
      <c r="O18">
        <v>8.1179141999999996E-2</v>
      </c>
      <c r="P18">
        <v>4728.7080079999996</v>
      </c>
      <c r="Q18">
        <v>6.8236808290000001E-3</v>
      </c>
      <c r="R18">
        <v>6.5082840619999999E-2</v>
      </c>
      <c r="S18">
        <v>4728.7080079999996</v>
      </c>
      <c r="T18">
        <v>6.8058706820000002E-3</v>
      </c>
      <c r="U18">
        <v>3.9568196979999998E-2</v>
      </c>
      <c r="V18">
        <v>4728.7080079999996</v>
      </c>
      <c r="W18">
        <v>6.7854742520000004E-3</v>
      </c>
      <c r="X18">
        <v>3.4432191399999999E-2</v>
      </c>
      <c r="Y18">
        <v>4728.7080079999996</v>
      </c>
      <c r="Z18">
        <v>6.7261587830000002E-3</v>
      </c>
      <c r="AA18">
        <v>2.8586197640000002E-2</v>
      </c>
      <c r="AB18">
        <v>4728.7080079999996</v>
      </c>
      <c r="AC18">
        <v>6.7092613319999998E-3</v>
      </c>
      <c r="AD18">
        <v>2.687820233E-2</v>
      </c>
    </row>
    <row r="19" spans="1:30">
      <c r="A19">
        <v>5492.8027339999999</v>
      </c>
      <c r="B19">
        <v>6.5364944749999997E-3</v>
      </c>
      <c r="C19">
        <v>0.16681189839999999</v>
      </c>
      <c r="D19">
        <v>5492.8027339999999</v>
      </c>
      <c r="E19">
        <v>6.5323589370000004E-3</v>
      </c>
      <c r="F19">
        <v>0.16124923529999999</v>
      </c>
      <c r="G19">
        <v>5492.8027339999999</v>
      </c>
      <c r="H19">
        <v>6.5231719049999998E-3</v>
      </c>
      <c r="I19">
        <v>0.15054534380000001</v>
      </c>
      <c r="J19">
        <v>5492.8027339999999</v>
      </c>
      <c r="K19">
        <v>6.5154046750000002E-3</v>
      </c>
      <c r="L19">
        <v>0.13020454349999999</v>
      </c>
      <c r="M19">
        <v>5492.8027339999999</v>
      </c>
      <c r="N19">
        <v>6.4995670689999997E-3</v>
      </c>
      <c r="O19">
        <v>0.1094759777</v>
      </c>
      <c r="P19">
        <v>5492.8027339999999</v>
      </c>
      <c r="Q19">
        <v>6.4876088870000001E-3</v>
      </c>
      <c r="R19">
        <v>9.4196036459999993E-2</v>
      </c>
      <c r="S19">
        <v>5492.8027339999999</v>
      </c>
      <c r="T19">
        <v>6.4681656659999996E-3</v>
      </c>
      <c r="U19">
        <v>5.9386320409999999E-2</v>
      </c>
      <c r="V19">
        <v>5492.8027339999999</v>
      </c>
      <c r="W19">
        <v>6.4365244470000003E-3</v>
      </c>
      <c r="X19">
        <v>4.6368006619999999E-2</v>
      </c>
      <c r="Y19">
        <v>5492.8027339999999</v>
      </c>
      <c r="Z19">
        <v>6.4386543819999996E-3</v>
      </c>
      <c r="AA19">
        <v>2.743315138E-2</v>
      </c>
      <c r="AB19">
        <v>5492.8027339999999</v>
      </c>
      <c r="AC19">
        <v>6.3974582590000002E-3</v>
      </c>
      <c r="AD19">
        <v>2.308329009E-2</v>
      </c>
    </row>
    <row r="20" spans="1:30">
      <c r="A20">
        <v>6380.3647460000002</v>
      </c>
      <c r="B20">
        <v>6.2845358630000004E-3</v>
      </c>
      <c r="C20">
        <v>0.16243067380000001</v>
      </c>
      <c r="D20">
        <v>6380.3647460000002</v>
      </c>
      <c r="E20">
        <v>6.2789451330000001E-3</v>
      </c>
      <c r="F20">
        <v>0.15794369580000001</v>
      </c>
      <c r="G20">
        <v>6380.3647460000002</v>
      </c>
      <c r="H20">
        <v>6.2717250549999999E-3</v>
      </c>
      <c r="I20">
        <v>0.14694711569999999</v>
      </c>
      <c r="J20">
        <v>6380.3647460000002</v>
      </c>
      <c r="K20">
        <v>6.2646567819999999E-3</v>
      </c>
      <c r="L20">
        <v>0.12709635499999999</v>
      </c>
      <c r="M20">
        <v>6380.3647460000002</v>
      </c>
      <c r="N20">
        <v>6.249187049E-3</v>
      </c>
      <c r="O20">
        <v>0.1075907499</v>
      </c>
      <c r="P20">
        <v>6380.3647460000002</v>
      </c>
      <c r="Q20">
        <v>6.2341936859999997E-3</v>
      </c>
      <c r="R20">
        <v>8.5646808150000003E-2</v>
      </c>
      <c r="S20">
        <v>6380.3647460000002</v>
      </c>
      <c r="T20">
        <v>6.2168575820000004E-3</v>
      </c>
      <c r="U20">
        <v>6.9219991559999999E-2</v>
      </c>
      <c r="V20">
        <v>6380.3647460000002</v>
      </c>
      <c r="W20">
        <v>6.1980299649999999E-3</v>
      </c>
      <c r="X20">
        <v>4.8034284259999997E-2</v>
      </c>
      <c r="Y20">
        <v>6380.3647460000002</v>
      </c>
      <c r="Z20">
        <v>6.1766346920000001E-3</v>
      </c>
      <c r="AA20">
        <v>3.1412262470000001E-2</v>
      </c>
      <c r="AB20">
        <v>6380.3647460000002</v>
      </c>
      <c r="AC20">
        <v>6.1175054869999999E-3</v>
      </c>
      <c r="AD20">
        <v>2.5201210750000001E-2</v>
      </c>
    </row>
    <row r="21" spans="1:30">
      <c r="A21">
        <v>7411.3447269999997</v>
      </c>
      <c r="B21">
        <v>6.125671789E-3</v>
      </c>
      <c r="C21">
        <v>0.23513717949999999</v>
      </c>
      <c r="D21">
        <v>7411.3447269999997</v>
      </c>
      <c r="E21">
        <v>6.1216712929999997E-3</v>
      </c>
      <c r="F21">
        <v>0.2316214442</v>
      </c>
      <c r="G21">
        <v>7411.3447269999997</v>
      </c>
      <c r="H21">
        <v>6.114457268E-3</v>
      </c>
      <c r="I21">
        <v>0.2187197655</v>
      </c>
      <c r="J21">
        <v>7411.3447269999997</v>
      </c>
      <c r="K21">
        <v>6.1048171479999996E-3</v>
      </c>
      <c r="L21">
        <v>0.20069125290000001</v>
      </c>
      <c r="M21">
        <v>7411.3447269999997</v>
      </c>
      <c r="N21">
        <v>6.0913888739999996E-3</v>
      </c>
      <c r="O21">
        <v>0.1764742732</v>
      </c>
      <c r="P21">
        <v>7411.3447269999997</v>
      </c>
      <c r="Q21">
        <v>6.0753836300000003E-3</v>
      </c>
      <c r="R21">
        <v>0.1520978063</v>
      </c>
      <c r="S21">
        <v>7411.3447269999997</v>
      </c>
      <c r="T21">
        <v>6.0558482069999996E-3</v>
      </c>
      <c r="U21">
        <v>0.12677559259999999</v>
      </c>
      <c r="V21">
        <v>7411.3447269999997</v>
      </c>
      <c r="W21">
        <v>6.0321884229999996E-3</v>
      </c>
      <c r="X21">
        <v>8.0840021370000001E-2</v>
      </c>
      <c r="Y21">
        <v>7411.3447269999997</v>
      </c>
      <c r="Z21">
        <v>6.003828254E-3</v>
      </c>
      <c r="AA21">
        <v>5.8166682720000001E-2</v>
      </c>
      <c r="AB21">
        <v>7411.3447269999997</v>
      </c>
      <c r="AC21">
        <v>5.8968327939999997E-3</v>
      </c>
      <c r="AD21">
        <v>2.8234990309999999E-2</v>
      </c>
    </row>
    <row r="22" spans="1:30">
      <c r="A22">
        <v>8608.9169920000004</v>
      </c>
      <c r="B22">
        <v>6.0703242200000002E-3</v>
      </c>
      <c r="C22">
        <v>0.27153190970000002</v>
      </c>
      <c r="D22">
        <v>8608.9169920000004</v>
      </c>
      <c r="E22">
        <v>6.0663688930000003E-3</v>
      </c>
      <c r="F22">
        <v>0.2682233155</v>
      </c>
      <c r="G22">
        <v>8608.9169920000004</v>
      </c>
      <c r="H22">
        <v>6.0592368249999997E-3</v>
      </c>
      <c r="I22">
        <v>0.25759297609999998</v>
      </c>
      <c r="J22">
        <v>8608.9169920000004</v>
      </c>
      <c r="K22">
        <v>6.0515925289999998E-3</v>
      </c>
      <c r="L22">
        <v>0.24251784379999999</v>
      </c>
      <c r="M22">
        <v>8608.9169920000004</v>
      </c>
      <c r="N22">
        <v>6.0382154769999998E-3</v>
      </c>
      <c r="O22">
        <v>0.22103536130000001</v>
      </c>
      <c r="P22">
        <v>8608.9169920000004</v>
      </c>
      <c r="Q22">
        <v>6.024302449E-3</v>
      </c>
      <c r="R22">
        <v>0.1822760403</v>
      </c>
      <c r="S22">
        <v>8608.9169920000004</v>
      </c>
      <c r="T22">
        <v>6.0040857639999997E-3</v>
      </c>
      <c r="U22">
        <v>0.1496425569</v>
      </c>
      <c r="V22">
        <v>8608.9169920000004</v>
      </c>
      <c r="W22">
        <v>5.9804203920000003E-3</v>
      </c>
      <c r="X22">
        <v>0.1179949865</v>
      </c>
      <c r="Y22">
        <v>8608.9169920000004</v>
      </c>
      <c r="Z22">
        <v>5.9631364419999999E-3</v>
      </c>
      <c r="AA22">
        <v>7.5601361689999994E-2</v>
      </c>
      <c r="AB22">
        <v>8608.9169920000004</v>
      </c>
      <c r="AC22">
        <v>5.8473679239999998E-3</v>
      </c>
      <c r="AD22">
        <v>3.82697694E-2</v>
      </c>
    </row>
    <row r="23" spans="1:30">
      <c r="A23">
        <v>10000</v>
      </c>
      <c r="B23">
        <v>6.0631693339999997E-3</v>
      </c>
      <c r="C23">
        <v>0.35374125839999998</v>
      </c>
      <c r="D23">
        <v>10000</v>
      </c>
      <c r="E23">
        <v>6.0592200609999999E-3</v>
      </c>
      <c r="F23">
        <v>0.35089293119999998</v>
      </c>
      <c r="G23">
        <v>10000</v>
      </c>
      <c r="H23">
        <v>6.052098237E-3</v>
      </c>
      <c r="I23">
        <v>0.34174135329999999</v>
      </c>
      <c r="J23">
        <v>10000</v>
      </c>
      <c r="K23">
        <v>6.0444651169999997E-3</v>
      </c>
      <c r="L23">
        <v>0.32876330609999999</v>
      </c>
      <c r="M23">
        <v>10000</v>
      </c>
      <c r="N23">
        <v>6.0311076229999996E-3</v>
      </c>
      <c r="O23">
        <v>0.31026920679999997</v>
      </c>
      <c r="P23">
        <v>10000</v>
      </c>
      <c r="Q23">
        <v>6.0172150839999999E-3</v>
      </c>
      <c r="R23">
        <v>0.27690163249999999</v>
      </c>
      <c r="S23">
        <v>10000</v>
      </c>
      <c r="T23">
        <v>5.9989378789999997E-3</v>
      </c>
      <c r="U23">
        <v>0.23893256490000001</v>
      </c>
      <c r="V23">
        <v>10000</v>
      </c>
      <c r="W23">
        <v>5.9731239449999996E-3</v>
      </c>
      <c r="X23">
        <v>0.2091565132</v>
      </c>
      <c r="Y23">
        <v>10000</v>
      </c>
      <c r="Z23">
        <v>5.9487451800000002E-3</v>
      </c>
      <c r="AA23">
        <v>0.15386624630000001</v>
      </c>
      <c r="AB23">
        <v>10000</v>
      </c>
      <c r="AC23">
        <v>5.8262455280000004E-3</v>
      </c>
      <c r="AD23">
        <v>7.6293133200000002E-2</v>
      </c>
    </row>
    <row r="25" spans="1:30">
      <c r="A25" t="s">
        <v>34</v>
      </c>
      <c r="E25">
        <f>GEOMEAN(E4:E23)/GEOMEAN($B4:$B23)</f>
        <v>0.99955240506271603</v>
      </c>
      <c r="F25">
        <f>GEOMEAN(F4:F23)/GEOMEAN($C4:$C23)</f>
        <v>0.97088705989474655</v>
      </c>
      <c r="H25">
        <f>GEOMEAN(H4:H23)/GEOMEAN($B4:$B23)</f>
        <v>0.99846725010553905</v>
      </c>
      <c r="I25">
        <f>GEOMEAN(I4:I23)/GEOMEAN($C4:$C23)</f>
        <v>0.90192825074024086</v>
      </c>
      <c r="K25">
        <f>GEOMEAN(K4:K23)/GEOMEAN($B4:$B23)</f>
        <v>0.99710645717977342</v>
      </c>
      <c r="L25">
        <f>GEOMEAN(L4:L23)/GEOMEAN($C4:$C23)</f>
        <v>0.84226271963939114</v>
      </c>
      <c r="N25">
        <f>GEOMEAN(N4:N23)/GEOMEAN($B4:$B23)</f>
        <v>0.99522108191507264</v>
      </c>
      <c r="O25">
        <f>GEOMEAN(O4:O23)/GEOMEAN($C4:$C23)</f>
        <v>0.7616518302556009</v>
      </c>
      <c r="Q25">
        <f>GEOMEAN(Q4:Q23)/GEOMEAN($B4:$B23)</f>
        <v>0.99310306237022972</v>
      </c>
      <c r="R25">
        <f>GEOMEAN(R4:R23)/GEOMEAN($C4:$C23)</f>
        <v>0.68137769574155072</v>
      </c>
      <c r="T25">
        <f>GEOMEAN(T4:T23)/GEOMEAN($B4:$B23)</f>
        <v>0.99079741954443357</v>
      </c>
      <c r="U25">
        <f>GEOMEAN(U4:U23)/GEOMEAN($C4:$C23)</f>
        <v>0.60540721703424183</v>
      </c>
      <c r="W25">
        <f>GEOMEAN(W4:W23)/GEOMEAN($B4:$B23)</f>
        <v>0.98811872674664758</v>
      </c>
      <c r="X25">
        <f>GEOMEAN(X4:X23)/GEOMEAN($C4:$C23)</f>
        <v>0.54908979497276533</v>
      </c>
      <c r="Z25">
        <f>GEOMEAN(Z4:Z23)/GEOMEAN($B4:$B23)</f>
        <v>0.9853001799210197</v>
      </c>
      <c r="AA25">
        <f>GEOMEAN(AA4:AA23)/GEOMEAN($C4:$C23)</f>
        <v>0.49231226509531784</v>
      </c>
      <c r="AC25">
        <f>GEOMEAN(AC4:AC23)/GEOMEAN($B4:$B23)</f>
        <v>0.98043169349460713</v>
      </c>
      <c r="AD25">
        <f>GEOMEAN(AD4:AD23)/GEOMEAN($C4:$C23)</f>
        <v>0.43370501636391867</v>
      </c>
    </row>
    <row r="53" spans="1:30">
      <c r="A53" t="s">
        <v>14</v>
      </c>
    </row>
    <row r="54" spans="1:30">
      <c r="A54" t="s">
        <v>3</v>
      </c>
      <c r="D54" s="1" t="s">
        <v>15</v>
      </c>
      <c r="G54" t="s">
        <v>16</v>
      </c>
      <c r="J54" t="s">
        <v>17</v>
      </c>
      <c r="M54" t="s">
        <v>18</v>
      </c>
      <c r="P54" t="s">
        <v>19</v>
      </c>
      <c r="S54" t="s">
        <v>20</v>
      </c>
      <c r="V54" t="s">
        <v>21</v>
      </c>
      <c r="Y54" t="s">
        <v>22</v>
      </c>
      <c r="AB54" t="s">
        <v>23</v>
      </c>
    </row>
    <row r="55" spans="1:30">
      <c r="A55" t="s">
        <v>0</v>
      </c>
      <c r="B55" t="s">
        <v>1</v>
      </c>
      <c r="C55" t="s">
        <v>2</v>
      </c>
      <c r="D55" t="s">
        <v>0</v>
      </c>
      <c r="E55" t="s">
        <v>1</v>
      </c>
      <c r="F55" t="s">
        <v>2</v>
      </c>
      <c r="G55" t="s">
        <v>0</v>
      </c>
      <c r="H55" t="s">
        <v>1</v>
      </c>
      <c r="I55" t="s">
        <v>2</v>
      </c>
      <c r="J55" t="s">
        <v>0</v>
      </c>
      <c r="K55" t="s">
        <v>1</v>
      </c>
      <c r="L55" t="s">
        <v>2</v>
      </c>
      <c r="M55" t="s">
        <v>0</v>
      </c>
      <c r="N55" t="s">
        <v>1</v>
      </c>
      <c r="O55" t="s">
        <v>2</v>
      </c>
      <c r="P55" t="s">
        <v>0</v>
      </c>
      <c r="Q55" t="s">
        <v>1</v>
      </c>
      <c r="R55" t="s">
        <v>2</v>
      </c>
      <c r="S55" t="s">
        <v>0</v>
      </c>
      <c r="T55" t="s">
        <v>1</v>
      </c>
      <c r="U55" t="s">
        <v>2</v>
      </c>
      <c r="V55" t="s">
        <v>0</v>
      </c>
      <c r="W55" t="s">
        <v>1</v>
      </c>
      <c r="X55" t="s">
        <v>2</v>
      </c>
      <c r="Y55" t="s">
        <v>0</v>
      </c>
      <c r="Z55" t="s">
        <v>1</v>
      </c>
      <c r="AA55" t="s">
        <v>2</v>
      </c>
      <c r="AB55" t="s">
        <v>0</v>
      </c>
      <c r="AC55" t="s">
        <v>1</v>
      </c>
      <c r="AD55" t="s">
        <v>2</v>
      </c>
    </row>
    <row r="56" spans="1:30">
      <c r="A56">
        <v>580.7931519</v>
      </c>
      <c r="B56">
        <v>1.5819696710000001E-2</v>
      </c>
      <c r="C56">
        <v>8.6285032329999997E-2</v>
      </c>
      <c r="D56">
        <v>580.7931519</v>
      </c>
      <c r="E56">
        <v>1.5813099220000001E-2</v>
      </c>
      <c r="F56">
        <v>8.7006874380000002E-2</v>
      </c>
      <c r="G56">
        <v>580.7931519</v>
      </c>
      <c r="H56">
        <v>1.5746479850000002E-2</v>
      </c>
      <c r="I56">
        <v>8.7517887350000004E-2</v>
      </c>
      <c r="J56">
        <v>580.7931519</v>
      </c>
      <c r="K56">
        <v>1.5709677710000002E-2</v>
      </c>
      <c r="L56">
        <v>8.8146023449999999E-2</v>
      </c>
      <c r="M56">
        <v>580.7931519</v>
      </c>
      <c r="N56">
        <v>1.568567567E-2</v>
      </c>
      <c r="O56">
        <v>8.8479466739999998E-2</v>
      </c>
      <c r="P56">
        <v>580.7931519</v>
      </c>
      <c r="Q56">
        <v>1.5666982159999999E-2</v>
      </c>
      <c r="R56">
        <v>8.9116513729999999E-2</v>
      </c>
      <c r="S56">
        <v>580.7931519</v>
      </c>
      <c r="T56">
        <v>1.5645861630000001E-2</v>
      </c>
      <c r="U56">
        <v>8.9606039230000004E-2</v>
      </c>
      <c r="V56">
        <v>580.7931519</v>
      </c>
      <c r="W56">
        <v>1.5622467730000001E-2</v>
      </c>
      <c r="X56">
        <v>9.0018481019999999E-2</v>
      </c>
      <c r="Y56">
        <v>580.7931519</v>
      </c>
      <c r="Z56">
        <v>1.560053416E-2</v>
      </c>
      <c r="AA56">
        <v>9.0812377629999996E-2</v>
      </c>
      <c r="AB56">
        <v>580.7931519</v>
      </c>
      <c r="AC56">
        <v>1.558719389E-2</v>
      </c>
      <c r="AD56">
        <v>9.1028198599999999E-2</v>
      </c>
    </row>
    <row r="57" spans="1:30">
      <c r="A57">
        <v>674.64141849999999</v>
      </c>
      <c r="B57">
        <v>1.433949545E-2</v>
      </c>
      <c r="C57">
        <v>7.6822914179999993E-2</v>
      </c>
      <c r="D57">
        <v>674.64141849999999</v>
      </c>
      <c r="E57">
        <v>1.431584638E-2</v>
      </c>
      <c r="F57">
        <v>7.7676199380000005E-2</v>
      </c>
      <c r="G57">
        <v>674.64141849999999</v>
      </c>
      <c r="H57">
        <v>1.4279198829999999E-2</v>
      </c>
      <c r="I57">
        <v>7.7578909700000004E-2</v>
      </c>
      <c r="J57">
        <v>674.64141849999999</v>
      </c>
      <c r="K57">
        <v>1.426395494E-2</v>
      </c>
      <c r="L57">
        <v>7.8349933029999999E-2</v>
      </c>
      <c r="M57">
        <v>674.64141849999999</v>
      </c>
      <c r="N57">
        <v>1.423168927E-2</v>
      </c>
      <c r="O57">
        <v>7.8777015209999995E-2</v>
      </c>
      <c r="P57">
        <v>674.64141849999999</v>
      </c>
      <c r="Q57">
        <v>1.420748048E-2</v>
      </c>
      <c r="R57">
        <v>7.9112753270000002E-2</v>
      </c>
      <c r="S57">
        <v>674.64141849999999</v>
      </c>
      <c r="T57">
        <v>1.4191486870000001E-2</v>
      </c>
      <c r="U57">
        <v>7.9598881299999993E-2</v>
      </c>
      <c r="V57">
        <v>674.64141849999999</v>
      </c>
      <c r="W57">
        <v>1.416949183E-2</v>
      </c>
      <c r="X57">
        <v>7.9953946169999998E-2</v>
      </c>
      <c r="Y57">
        <v>674.64141849999999</v>
      </c>
      <c r="Z57">
        <v>1.4148768040000001E-2</v>
      </c>
      <c r="AA57">
        <v>8.0637402829999996E-2</v>
      </c>
      <c r="AB57">
        <v>674.64141849999999</v>
      </c>
      <c r="AC57">
        <v>1.413622219E-2</v>
      </c>
      <c r="AD57">
        <v>8.0823205410000001E-2</v>
      </c>
    </row>
    <row r="58" spans="1:30">
      <c r="A58">
        <v>783.65429689999996</v>
      </c>
      <c r="B58">
        <v>1.326476131E-2</v>
      </c>
      <c r="C58">
        <v>6.8252660330000006E-2</v>
      </c>
      <c r="D58">
        <v>783.65429689999996</v>
      </c>
      <c r="E58">
        <v>1.323343255E-2</v>
      </c>
      <c r="F58">
        <v>6.8205885590000001E-2</v>
      </c>
      <c r="G58">
        <v>783.65429689999996</v>
      </c>
      <c r="H58">
        <v>1.320771873E-2</v>
      </c>
      <c r="I58">
        <v>6.8357527259999995E-2</v>
      </c>
      <c r="J58">
        <v>783.65429689999996</v>
      </c>
      <c r="K58">
        <v>1.3186506000000001E-2</v>
      </c>
      <c r="L58">
        <v>6.8936146800000001E-2</v>
      </c>
      <c r="M58">
        <v>783.65429689999996</v>
      </c>
      <c r="N58">
        <v>1.315150317E-2</v>
      </c>
      <c r="O58">
        <v>6.9334872069999998E-2</v>
      </c>
      <c r="P58">
        <v>783.65429689999996</v>
      </c>
      <c r="Q58">
        <v>1.312039234E-2</v>
      </c>
      <c r="R58">
        <v>6.9680452350000005E-2</v>
      </c>
      <c r="S58">
        <v>783.65429689999996</v>
      </c>
      <c r="T58">
        <v>1.3106158E-2</v>
      </c>
      <c r="U58">
        <v>7.0046998560000004E-2</v>
      </c>
      <c r="V58">
        <v>783.65429689999996</v>
      </c>
      <c r="W58">
        <v>1.308512874E-2</v>
      </c>
      <c r="X58">
        <v>7.0352673530000007E-2</v>
      </c>
      <c r="Y58">
        <v>783.65429689999996</v>
      </c>
      <c r="Z58">
        <v>1.3065245E-2</v>
      </c>
      <c r="AA58">
        <v>7.0941053330000003E-2</v>
      </c>
      <c r="AB58">
        <v>783.65429689999996</v>
      </c>
      <c r="AC58">
        <v>1.3053244909999999E-2</v>
      </c>
      <c r="AD58">
        <v>7.1101009849999994E-2</v>
      </c>
    </row>
    <row r="59" spans="1:30">
      <c r="A59">
        <v>910.28210449999995</v>
      </c>
      <c r="B59">
        <v>1.245607994E-2</v>
      </c>
      <c r="C59">
        <v>6.0840800399999999E-2</v>
      </c>
      <c r="D59">
        <v>910.28210449999995</v>
      </c>
      <c r="E59">
        <v>1.2436785739999999E-2</v>
      </c>
      <c r="F59">
        <v>6.1495456839999997E-2</v>
      </c>
      <c r="G59">
        <v>910.28210449999995</v>
      </c>
      <c r="H59">
        <v>1.2403154749999999E-2</v>
      </c>
      <c r="I59">
        <v>6.2078025189999997E-2</v>
      </c>
      <c r="J59">
        <v>910.28210449999995</v>
      </c>
      <c r="K59">
        <v>1.2381191370000001E-2</v>
      </c>
      <c r="L59">
        <v>6.3264131550000005E-2</v>
      </c>
      <c r="M59">
        <v>910.28210449999995</v>
      </c>
      <c r="N59">
        <v>1.2357849630000001E-2</v>
      </c>
      <c r="O59">
        <v>6.3616283240000002E-2</v>
      </c>
      <c r="P59">
        <v>910.28210449999995</v>
      </c>
      <c r="Q59">
        <v>1.2330120430000001E-2</v>
      </c>
      <c r="R59">
        <v>6.3911408190000005E-2</v>
      </c>
      <c r="S59">
        <v>910.28210449999995</v>
      </c>
      <c r="T59">
        <v>1.2300549080000001E-2</v>
      </c>
      <c r="U59">
        <v>6.4202331010000002E-2</v>
      </c>
      <c r="V59">
        <v>910.28210449999995</v>
      </c>
      <c r="W59">
        <v>1.228490938E-2</v>
      </c>
      <c r="X59">
        <v>6.4473085109999995E-2</v>
      </c>
      <c r="Y59">
        <v>910.28210449999995</v>
      </c>
      <c r="Z59">
        <v>1.226561237E-2</v>
      </c>
      <c r="AA59">
        <v>6.4979620279999997E-2</v>
      </c>
      <c r="AB59">
        <v>910.28210449999995</v>
      </c>
      <c r="AC59">
        <v>1.225399319E-2</v>
      </c>
      <c r="AD59">
        <v>6.5117321909999998E-2</v>
      </c>
    </row>
    <row r="60" spans="1:30">
      <c r="A60">
        <v>1057.371216</v>
      </c>
      <c r="B60">
        <v>1.171301864E-2</v>
      </c>
      <c r="C60">
        <v>5.4096002130000001E-2</v>
      </c>
      <c r="D60">
        <v>1057.371216</v>
      </c>
      <c r="E60">
        <v>1.175148878E-2</v>
      </c>
      <c r="F60">
        <v>5.4988496009999999E-2</v>
      </c>
      <c r="G60">
        <v>1057.371216</v>
      </c>
      <c r="H60">
        <v>1.1705760839999999E-2</v>
      </c>
      <c r="I60">
        <v>5.5630430580000001E-2</v>
      </c>
      <c r="J60">
        <v>1057.371216</v>
      </c>
      <c r="K60">
        <v>1.16741294E-2</v>
      </c>
      <c r="L60">
        <v>5.52482605E-2</v>
      </c>
      <c r="M60">
        <v>1057.371216</v>
      </c>
      <c r="N60">
        <v>1.1641258369999999E-2</v>
      </c>
      <c r="O60">
        <v>5.5643800649999998E-2</v>
      </c>
      <c r="P60">
        <v>1057.371216</v>
      </c>
      <c r="Q60">
        <v>1.161304954E-2</v>
      </c>
      <c r="R60">
        <v>5.5801995100000001E-2</v>
      </c>
      <c r="S60">
        <v>1057.371216</v>
      </c>
      <c r="T60">
        <v>1.158173289E-2</v>
      </c>
      <c r="U60">
        <v>5.6141946460000001E-2</v>
      </c>
      <c r="V60">
        <v>1057.371216</v>
      </c>
      <c r="W60">
        <v>1.1557575319999999E-2</v>
      </c>
      <c r="X60">
        <v>5.6342970579999999E-2</v>
      </c>
      <c r="Y60">
        <v>1057.371216</v>
      </c>
      <c r="Z60">
        <v>1.153888181E-2</v>
      </c>
      <c r="AA60">
        <v>5.677904189E-2</v>
      </c>
      <c r="AB60">
        <v>1057.371216</v>
      </c>
      <c r="AC60">
        <v>1.152764633E-2</v>
      </c>
      <c r="AD60">
        <v>5.6897588069999998E-2</v>
      </c>
    </row>
    <row r="61" spans="1:30">
      <c r="A61">
        <v>1228.2280270000001</v>
      </c>
      <c r="B61">
        <v>1.1102384890000001E-2</v>
      </c>
      <c r="C61">
        <v>4.8766799270000001E-2</v>
      </c>
      <c r="D61">
        <v>1228.2280270000001</v>
      </c>
      <c r="E61">
        <v>1.112928335E-2</v>
      </c>
      <c r="F61">
        <v>4.8989042640000001E-2</v>
      </c>
      <c r="G61">
        <v>1228.2280270000001</v>
      </c>
      <c r="H61">
        <v>1.109093241E-2</v>
      </c>
      <c r="I61">
        <v>4.9605838950000002E-2</v>
      </c>
      <c r="J61">
        <v>1228.2280270000001</v>
      </c>
      <c r="K61">
        <v>1.1038737369999999E-2</v>
      </c>
      <c r="L61">
        <v>4.8982743170000002E-2</v>
      </c>
      <c r="M61">
        <v>1228.2280270000001</v>
      </c>
      <c r="N61">
        <v>1.102253888E-2</v>
      </c>
      <c r="O61">
        <v>4.9292404200000001E-2</v>
      </c>
      <c r="P61">
        <v>1228.2280270000001</v>
      </c>
      <c r="Q61">
        <v>1.099561993E-2</v>
      </c>
      <c r="R61">
        <v>4.951681569E-2</v>
      </c>
      <c r="S61">
        <v>1228.2280270000001</v>
      </c>
      <c r="T61">
        <v>1.0974940840000001E-2</v>
      </c>
      <c r="U61">
        <v>4.974457249E-2</v>
      </c>
      <c r="V61">
        <v>1228.2280270000001</v>
      </c>
      <c r="W61">
        <v>1.094749756E-2</v>
      </c>
      <c r="X61">
        <v>4.9934450540000001E-2</v>
      </c>
      <c r="Y61">
        <v>1228.2280270000001</v>
      </c>
      <c r="Z61">
        <v>1.0933753100000001E-2</v>
      </c>
      <c r="AA61">
        <v>5.0316929820000002E-2</v>
      </c>
      <c r="AB61">
        <v>1228.2280270000001</v>
      </c>
      <c r="AC61">
        <v>1.092285197E-2</v>
      </c>
      <c r="AD61">
        <v>5.0418987870000001E-2</v>
      </c>
    </row>
    <row r="62" spans="1:30">
      <c r="A62">
        <v>1426.692871</v>
      </c>
      <c r="B62">
        <v>1.042993739E-2</v>
      </c>
      <c r="C62">
        <v>4.3844494970000002E-2</v>
      </c>
      <c r="D62">
        <v>1426.692871</v>
      </c>
      <c r="E62">
        <v>1.04339011E-2</v>
      </c>
      <c r="F62">
        <v>4.3594673280000003E-2</v>
      </c>
      <c r="G62">
        <v>1426.692871</v>
      </c>
      <c r="H62">
        <v>1.0450306350000001E-2</v>
      </c>
      <c r="I62">
        <v>4.399323091E-2</v>
      </c>
      <c r="J62">
        <v>1426.692871</v>
      </c>
      <c r="K62">
        <v>1.0420515199999999E-2</v>
      </c>
      <c r="L62">
        <v>4.4355880469999998E-2</v>
      </c>
      <c r="M62">
        <v>1426.692871</v>
      </c>
      <c r="N62">
        <v>1.041097566E-2</v>
      </c>
      <c r="O62">
        <v>4.3559309099999999E-2</v>
      </c>
      <c r="P62">
        <v>1426.692871</v>
      </c>
      <c r="Q62">
        <v>1.0391298679999999E-2</v>
      </c>
      <c r="R62">
        <v>4.397635162E-2</v>
      </c>
      <c r="S62">
        <v>1426.692871</v>
      </c>
      <c r="T62">
        <v>1.036640443E-2</v>
      </c>
      <c r="U62">
        <v>4.4157683849999997E-2</v>
      </c>
      <c r="V62">
        <v>1426.692871</v>
      </c>
      <c r="W62">
        <v>1.0340929029999999E-2</v>
      </c>
      <c r="X62">
        <v>4.4337365779999999E-2</v>
      </c>
      <c r="Y62">
        <v>1426.692871</v>
      </c>
      <c r="Z62">
        <v>1.0319449939999999E-2</v>
      </c>
      <c r="AA62">
        <v>4.4658038769999998E-2</v>
      </c>
      <c r="AB62">
        <v>1426.692871</v>
      </c>
      <c r="AC62">
        <v>1.0308937170000001E-2</v>
      </c>
      <c r="AD62">
        <v>4.4745899739999997E-2</v>
      </c>
    </row>
    <row r="63" spans="1:30">
      <c r="A63">
        <v>1657.2270510000001</v>
      </c>
      <c r="B63">
        <v>9.9185528230000004E-3</v>
      </c>
      <c r="C63">
        <v>5.7872075590000002E-2</v>
      </c>
      <c r="D63">
        <v>1657.2270510000001</v>
      </c>
      <c r="E63">
        <v>9.9054742599999999E-3</v>
      </c>
      <c r="F63">
        <v>4.5992393049999997E-2</v>
      </c>
      <c r="G63">
        <v>1657.2270510000001</v>
      </c>
      <c r="H63">
        <v>9.9203465510000009E-3</v>
      </c>
      <c r="I63">
        <v>4.6347461639999997E-2</v>
      </c>
      <c r="J63">
        <v>1657.2270510000001</v>
      </c>
      <c r="K63">
        <v>9.8968315870000007E-3</v>
      </c>
      <c r="L63">
        <v>4.6374216679999997E-2</v>
      </c>
      <c r="M63">
        <v>1657.2270510000001</v>
      </c>
      <c r="N63">
        <v>9.8704984410000005E-3</v>
      </c>
      <c r="O63">
        <v>4.0633186699999997E-2</v>
      </c>
      <c r="P63">
        <v>1657.2270510000001</v>
      </c>
      <c r="Q63">
        <v>9.8599661139999999E-3</v>
      </c>
      <c r="R63">
        <v>4.1237544270000002E-2</v>
      </c>
      <c r="S63">
        <v>1657.2270510000001</v>
      </c>
      <c r="T63">
        <v>9.8266554999999998E-3</v>
      </c>
      <c r="U63">
        <v>4.1392404590000001E-2</v>
      </c>
      <c r="V63">
        <v>1657.2270510000001</v>
      </c>
      <c r="W63">
        <v>9.8084695639999997E-3</v>
      </c>
      <c r="X63">
        <v>4.1675448419999997E-2</v>
      </c>
      <c r="Y63">
        <v>1657.2270510000001</v>
      </c>
      <c r="Z63">
        <v>9.7851408649999999E-3</v>
      </c>
      <c r="AA63">
        <v>4.1946846990000002E-2</v>
      </c>
      <c r="AB63">
        <v>1657.2270510000001</v>
      </c>
      <c r="AC63">
        <v>9.7778458150000001E-3</v>
      </c>
      <c r="AD63">
        <v>4.2027149350000001E-2</v>
      </c>
    </row>
    <row r="64" spans="1:30">
      <c r="A64">
        <v>1925.0123289999999</v>
      </c>
      <c r="B64">
        <v>9.3965390699999995E-3</v>
      </c>
      <c r="C64">
        <v>4.0899660439999999E-2</v>
      </c>
      <c r="D64">
        <v>1925.0123289999999</v>
      </c>
      <c r="E64">
        <v>9.4003491099999992E-3</v>
      </c>
      <c r="F64">
        <v>3.9341121909999999E-2</v>
      </c>
      <c r="G64">
        <v>1925.0123289999999</v>
      </c>
      <c r="H64">
        <v>9.3949390580000004E-3</v>
      </c>
      <c r="I64">
        <v>3.7274803969999999E-2</v>
      </c>
      <c r="J64">
        <v>1925.0123289999999</v>
      </c>
      <c r="K64">
        <v>9.4012245540000001E-3</v>
      </c>
      <c r="L64">
        <v>3.8244474680000001E-2</v>
      </c>
      <c r="M64">
        <v>1925.0123289999999</v>
      </c>
      <c r="N64">
        <v>9.3574468050000009E-3</v>
      </c>
      <c r="O64">
        <v>3.6058150230000002E-2</v>
      </c>
      <c r="P64">
        <v>1925.0123289999999</v>
      </c>
      <c r="Q64">
        <v>9.3330219389999997E-3</v>
      </c>
      <c r="R64">
        <v>3.5097017879999998E-2</v>
      </c>
      <c r="S64">
        <v>1925.0123289999999</v>
      </c>
      <c r="T64">
        <v>9.3230074270000008E-3</v>
      </c>
      <c r="U64">
        <v>3.5269021990000003E-2</v>
      </c>
      <c r="V64">
        <v>1925.0123289999999</v>
      </c>
      <c r="W64">
        <v>9.2871142549999994E-3</v>
      </c>
      <c r="X64">
        <v>3.53589505E-2</v>
      </c>
      <c r="Y64">
        <v>1925.0123289999999</v>
      </c>
      <c r="Z64">
        <v>9.2688128349999992E-3</v>
      </c>
      <c r="AA64">
        <v>3.561928868E-2</v>
      </c>
      <c r="AB64">
        <v>1925.0123289999999</v>
      </c>
      <c r="AC64">
        <v>9.2554334549999999E-3</v>
      </c>
      <c r="AD64">
        <v>3.56763415E-2</v>
      </c>
    </row>
    <row r="65" spans="1:30">
      <c r="A65">
        <v>2236.0678710000002</v>
      </c>
      <c r="B65">
        <v>8.9063169430000002E-3</v>
      </c>
      <c r="C65">
        <v>6.9455333049999998E-2</v>
      </c>
      <c r="D65">
        <v>2236.0678710000002</v>
      </c>
      <c r="E65">
        <v>8.9020729059999994E-3</v>
      </c>
      <c r="F65">
        <v>5.1949903370000002E-2</v>
      </c>
      <c r="G65">
        <v>2236.0678710000002</v>
      </c>
      <c r="H65">
        <v>8.8883591820000003E-3</v>
      </c>
      <c r="I65">
        <v>4.4150203470000003E-2</v>
      </c>
      <c r="J65">
        <v>2236.0678710000002</v>
      </c>
      <c r="K65">
        <v>8.9049069210000008E-3</v>
      </c>
      <c r="L65">
        <v>4.4031385329999999E-2</v>
      </c>
      <c r="M65">
        <v>2236.0678710000002</v>
      </c>
      <c r="N65">
        <v>8.8547291229999995E-3</v>
      </c>
      <c r="O65">
        <v>4.3990273029999999E-2</v>
      </c>
      <c r="P65">
        <v>2236.0678710000002</v>
      </c>
      <c r="Q65">
        <v>8.8255954909999997E-3</v>
      </c>
      <c r="R65">
        <v>3.1899079679999998E-2</v>
      </c>
      <c r="S65">
        <v>2236.0678710000002</v>
      </c>
      <c r="T65">
        <v>8.8106812909999992E-3</v>
      </c>
      <c r="U65">
        <v>3.2189626249999999E-2</v>
      </c>
      <c r="V65">
        <v>2236.0678710000002</v>
      </c>
      <c r="W65">
        <v>8.7829744440000006E-3</v>
      </c>
      <c r="X65">
        <v>3.2273571940000002E-2</v>
      </c>
      <c r="Y65">
        <v>2236.0678710000002</v>
      </c>
      <c r="Z65">
        <v>8.7686562909999998E-3</v>
      </c>
      <c r="AA65">
        <v>3.2486476E-2</v>
      </c>
      <c r="AB65">
        <v>2236.0678710000002</v>
      </c>
      <c r="AC65">
        <v>8.7533341720000008E-3</v>
      </c>
      <c r="AD65">
        <v>3.2533671710000003E-2</v>
      </c>
    </row>
    <row r="66" spans="1:30">
      <c r="A66">
        <v>2597.3859859999998</v>
      </c>
      <c r="B66">
        <v>8.4140431139999999E-3</v>
      </c>
      <c r="C66">
        <v>6.1859652399999999E-2</v>
      </c>
      <c r="D66">
        <v>2597.3859859999998</v>
      </c>
      <c r="E66">
        <v>8.4187611940000004E-3</v>
      </c>
      <c r="F66">
        <v>4.27153334E-2</v>
      </c>
      <c r="G66">
        <v>2597.3859859999998</v>
      </c>
      <c r="H66">
        <v>8.4137059749999996E-3</v>
      </c>
      <c r="I66">
        <v>3.9009787140000002E-2</v>
      </c>
      <c r="J66">
        <v>2597.3859859999998</v>
      </c>
      <c r="K66">
        <v>8.4149409089999995E-3</v>
      </c>
      <c r="L66">
        <v>3.813496232E-2</v>
      </c>
      <c r="M66">
        <v>2597.3859859999998</v>
      </c>
      <c r="N66">
        <v>8.4073906759999997E-3</v>
      </c>
      <c r="O66">
        <v>3.884958476E-2</v>
      </c>
      <c r="P66">
        <v>2597.3859859999998</v>
      </c>
      <c r="Q66">
        <v>8.3631454040000008E-3</v>
      </c>
      <c r="R66">
        <v>3.3923000100000003E-2</v>
      </c>
      <c r="S66">
        <v>2597.3859859999998</v>
      </c>
      <c r="T66">
        <v>8.3455303680000006E-3</v>
      </c>
      <c r="U66">
        <v>3.157260269E-2</v>
      </c>
      <c r="V66">
        <v>2597.3859859999998</v>
      </c>
      <c r="W66">
        <v>8.3336969839999993E-3</v>
      </c>
      <c r="X66">
        <v>3.1095277519999999E-2</v>
      </c>
      <c r="Y66">
        <v>2597.3859859999998</v>
      </c>
      <c r="Z66">
        <v>8.3060245959999997E-3</v>
      </c>
      <c r="AA66">
        <v>3.1249310820000001E-2</v>
      </c>
      <c r="AB66">
        <v>2597.3859859999998</v>
      </c>
      <c r="AC66">
        <v>8.2958070560000003E-3</v>
      </c>
      <c r="AD66">
        <v>3.1297601760000002E-2</v>
      </c>
    </row>
    <row r="67" spans="1:30">
      <c r="A67">
        <v>3017.088135</v>
      </c>
      <c r="B67">
        <v>7.9519366849999992E-3</v>
      </c>
      <c r="C67">
        <v>0.103268452</v>
      </c>
      <c r="D67">
        <v>3017.088135</v>
      </c>
      <c r="E67">
        <v>7.9571437089999992E-3</v>
      </c>
      <c r="F67">
        <v>7.8251324590000004E-2</v>
      </c>
      <c r="G67">
        <v>3017.088135</v>
      </c>
      <c r="H67">
        <v>7.9366061839999998E-3</v>
      </c>
      <c r="I67">
        <v>5.0668619569999997E-2</v>
      </c>
      <c r="J67">
        <v>3017.088135</v>
      </c>
      <c r="K67">
        <v>7.9259620980000004E-3</v>
      </c>
      <c r="L67">
        <v>4.3931480500000002E-2</v>
      </c>
      <c r="M67">
        <v>3017.088135</v>
      </c>
      <c r="N67">
        <v>7.9258959739999992E-3</v>
      </c>
      <c r="O67">
        <v>4.3056048450000002E-2</v>
      </c>
      <c r="P67">
        <v>3017.088135</v>
      </c>
      <c r="Q67">
        <v>7.8808963299999996E-3</v>
      </c>
      <c r="R67">
        <v>4.162046313E-2</v>
      </c>
      <c r="S67">
        <v>3017.088135</v>
      </c>
      <c r="T67">
        <v>7.8460806979999999E-3</v>
      </c>
      <c r="U67">
        <v>2.7992738409999999E-2</v>
      </c>
      <c r="V67">
        <v>3017.088135</v>
      </c>
      <c r="W67">
        <v>7.8360354530000002E-3</v>
      </c>
      <c r="X67">
        <v>2.7882678429999998E-2</v>
      </c>
      <c r="Y67">
        <v>3017.088135</v>
      </c>
      <c r="Z67">
        <v>7.8181074929999997E-3</v>
      </c>
      <c r="AA67">
        <v>2.8015723449999998E-2</v>
      </c>
      <c r="AB67">
        <v>3017.088135</v>
      </c>
      <c r="AC67">
        <v>7.8098494559999997E-3</v>
      </c>
      <c r="AD67">
        <v>2.8063520790000001E-2</v>
      </c>
    </row>
    <row r="68" spans="1:30">
      <c r="A68">
        <v>3504.6083979999999</v>
      </c>
      <c r="B68">
        <v>7.589652669E-3</v>
      </c>
      <c r="C68">
        <v>9.5100902020000003E-2</v>
      </c>
      <c r="D68">
        <v>3504.6083979999999</v>
      </c>
      <c r="E68">
        <v>7.5884517280000001E-3</v>
      </c>
      <c r="F68">
        <v>6.9000288839999993E-2</v>
      </c>
      <c r="G68">
        <v>3504.6083979999999</v>
      </c>
      <c r="H68">
        <v>7.5915674680000003E-3</v>
      </c>
      <c r="I68">
        <v>5.1332995300000003E-2</v>
      </c>
      <c r="J68">
        <v>3504.6083979999999</v>
      </c>
      <c r="K68">
        <v>7.5852251609999999E-3</v>
      </c>
      <c r="L68">
        <v>4.7113321719999997E-2</v>
      </c>
      <c r="M68">
        <v>3504.6083979999999</v>
      </c>
      <c r="N68">
        <v>7.5729079539999999E-3</v>
      </c>
      <c r="O68">
        <v>4.335003346E-2</v>
      </c>
      <c r="P68">
        <v>3504.6083979999999</v>
      </c>
      <c r="Q68">
        <v>7.5662345629999997E-3</v>
      </c>
      <c r="R68">
        <v>4.346939549E-2</v>
      </c>
      <c r="S68">
        <v>3504.6083979999999</v>
      </c>
      <c r="T68">
        <v>7.5319241730000003E-3</v>
      </c>
      <c r="U68">
        <v>3.803698346E-2</v>
      </c>
      <c r="V68">
        <v>3504.6083979999999</v>
      </c>
      <c r="W68">
        <v>7.5196530669999996E-3</v>
      </c>
      <c r="X68">
        <v>2.6057731359999999E-2</v>
      </c>
      <c r="Y68">
        <v>3504.6083979999999</v>
      </c>
      <c r="Z68">
        <v>7.5095877980000001E-3</v>
      </c>
      <c r="AA68">
        <v>2.661565691E-2</v>
      </c>
      <c r="AB68">
        <v>3504.6083979999999</v>
      </c>
      <c r="AC68">
        <v>7.4935355219999996E-3</v>
      </c>
      <c r="AD68">
        <v>2.668442763E-2</v>
      </c>
    </row>
    <row r="69" spans="1:30">
      <c r="A69">
        <v>4070.9052729999999</v>
      </c>
      <c r="B69">
        <v>7.1582482199999999E-3</v>
      </c>
      <c r="C69">
        <v>0.13096694649999999</v>
      </c>
      <c r="D69">
        <v>4070.9052729999999</v>
      </c>
      <c r="E69">
        <v>7.1570393630000003E-3</v>
      </c>
      <c r="F69">
        <v>0.10742937769999999</v>
      </c>
      <c r="G69">
        <v>4070.9052729999999</v>
      </c>
      <c r="H69">
        <v>7.1505275550000002E-3</v>
      </c>
      <c r="I69">
        <v>6.8906746800000002E-2</v>
      </c>
      <c r="J69">
        <v>4070.9052729999999</v>
      </c>
      <c r="K69">
        <v>7.135916967E-3</v>
      </c>
      <c r="L69">
        <v>5.2975252270000002E-2</v>
      </c>
      <c r="M69">
        <v>4070.9052729999999</v>
      </c>
      <c r="N69">
        <v>7.1139312349999999E-3</v>
      </c>
      <c r="O69">
        <v>4.8596195879999998E-2</v>
      </c>
      <c r="P69">
        <v>4070.9052729999999</v>
      </c>
      <c r="Q69">
        <v>7.1160811930000003E-3</v>
      </c>
      <c r="R69">
        <v>4.5846641059999999E-2</v>
      </c>
      <c r="S69">
        <v>4070.9052729999999</v>
      </c>
      <c r="T69">
        <v>7.080081385E-3</v>
      </c>
      <c r="U69">
        <v>4.5228272680000001E-2</v>
      </c>
      <c r="V69">
        <v>4070.9052729999999</v>
      </c>
      <c r="W69">
        <v>7.050218992E-3</v>
      </c>
      <c r="X69">
        <v>2.816737071E-2</v>
      </c>
      <c r="Y69">
        <v>4070.9052729999999</v>
      </c>
      <c r="Z69">
        <v>7.0396531369999998E-3</v>
      </c>
      <c r="AA69">
        <v>2.8618359940000001E-2</v>
      </c>
      <c r="AB69">
        <v>4070.9052729999999</v>
      </c>
      <c r="AC69">
        <v>7.02994829E-3</v>
      </c>
      <c r="AD69">
        <v>2.862602845E-2</v>
      </c>
    </row>
    <row r="70" spans="1:30">
      <c r="A70">
        <v>4728.7080079999996</v>
      </c>
      <c r="B70">
        <v>6.8823471670000002E-3</v>
      </c>
      <c r="C70">
        <v>0.13452367479999999</v>
      </c>
      <c r="D70">
        <v>4728.7080079999996</v>
      </c>
      <c r="E70">
        <v>6.8794214169999998E-3</v>
      </c>
      <c r="F70">
        <v>0.1102915406</v>
      </c>
      <c r="G70">
        <v>4728.7080079999996</v>
      </c>
      <c r="H70">
        <v>6.8719051780000004E-3</v>
      </c>
      <c r="I70">
        <v>7.8590705989999995E-2</v>
      </c>
      <c r="J70">
        <v>4728.7080079999996</v>
      </c>
      <c r="K70">
        <v>6.8721110000000002E-3</v>
      </c>
      <c r="L70">
        <v>5.6880712510000001E-2</v>
      </c>
      <c r="M70">
        <v>4728.7080079999996</v>
      </c>
      <c r="N70">
        <v>6.8528489210000001E-3</v>
      </c>
      <c r="O70">
        <v>5.1728788759999998E-2</v>
      </c>
      <c r="P70">
        <v>4728.7080079999996</v>
      </c>
      <c r="Q70">
        <v>6.8413447590000001E-3</v>
      </c>
      <c r="R70">
        <v>4.418092966E-2</v>
      </c>
      <c r="S70">
        <v>4728.7080079999996</v>
      </c>
      <c r="T70">
        <v>6.836878601E-3</v>
      </c>
      <c r="U70">
        <v>4.2039170860000002E-2</v>
      </c>
      <c r="V70">
        <v>4728.7080079999996</v>
      </c>
      <c r="W70">
        <v>6.8052681160000001E-3</v>
      </c>
      <c r="X70">
        <v>3.710664809E-2</v>
      </c>
      <c r="Y70">
        <v>4728.7080079999996</v>
      </c>
      <c r="Z70">
        <v>6.8014073189999998E-3</v>
      </c>
      <c r="AA70">
        <v>3.4810841080000002E-2</v>
      </c>
      <c r="AB70">
        <v>4728.7080079999996</v>
      </c>
      <c r="AC70">
        <v>6.7887734619999996E-3</v>
      </c>
      <c r="AD70">
        <v>3.4802746029999998E-2</v>
      </c>
    </row>
    <row r="71" spans="1:30">
      <c r="A71">
        <v>5492.8027339999999</v>
      </c>
      <c r="B71">
        <v>6.5364944749999997E-3</v>
      </c>
      <c r="C71">
        <v>0.16681189839999999</v>
      </c>
      <c r="D71">
        <v>5492.8027339999999</v>
      </c>
      <c r="E71">
        <v>6.536132656E-3</v>
      </c>
      <c r="F71">
        <v>0.14893652499999999</v>
      </c>
      <c r="G71">
        <v>5492.8027339999999</v>
      </c>
      <c r="H71">
        <v>6.5272939390000001E-3</v>
      </c>
      <c r="I71">
        <v>0.1239214092</v>
      </c>
      <c r="J71">
        <v>5492.8027339999999</v>
      </c>
      <c r="K71">
        <v>6.5190754830000003E-3</v>
      </c>
      <c r="L71">
        <v>8.2743398849999997E-2</v>
      </c>
      <c r="M71">
        <v>5492.8027339999999</v>
      </c>
      <c r="N71">
        <v>6.4976261929999999E-3</v>
      </c>
      <c r="O71">
        <v>6.1437793079999997E-2</v>
      </c>
      <c r="P71">
        <v>5492.8027339999999</v>
      </c>
      <c r="Q71">
        <v>6.4884452150000002E-3</v>
      </c>
      <c r="R71">
        <v>5.6551981719999998E-2</v>
      </c>
      <c r="S71">
        <v>5492.8027339999999</v>
      </c>
      <c r="T71">
        <v>6.48510363E-3</v>
      </c>
      <c r="U71">
        <v>5.3598839789999998E-2</v>
      </c>
      <c r="V71">
        <v>5492.8027339999999</v>
      </c>
      <c r="W71">
        <v>6.4621623610000003E-3</v>
      </c>
      <c r="X71">
        <v>4.955467954E-2</v>
      </c>
      <c r="Y71">
        <v>5492.8027339999999</v>
      </c>
      <c r="Z71">
        <v>6.4417291430000001E-3</v>
      </c>
      <c r="AA71">
        <v>3.566061333E-2</v>
      </c>
      <c r="AB71">
        <v>5492.8027339999999</v>
      </c>
      <c r="AC71">
        <v>6.4243469390000002E-3</v>
      </c>
      <c r="AD71">
        <v>3.767369315E-2</v>
      </c>
    </row>
    <row r="72" spans="1:30">
      <c r="A72">
        <v>6380.3647460000002</v>
      </c>
      <c r="B72">
        <v>6.2845358630000004E-3</v>
      </c>
      <c r="C72">
        <v>0.16243067380000001</v>
      </c>
      <c r="D72">
        <v>6380.3647460000002</v>
      </c>
      <c r="E72">
        <v>6.2818634320000004E-3</v>
      </c>
      <c r="F72">
        <v>0.14032533759999999</v>
      </c>
      <c r="G72">
        <v>6380.3647460000002</v>
      </c>
      <c r="H72">
        <v>6.2724761660000001E-3</v>
      </c>
      <c r="I72">
        <v>0.11455750470000001</v>
      </c>
      <c r="J72">
        <v>6380.3647460000002</v>
      </c>
      <c r="K72">
        <v>6.2714978120000002E-3</v>
      </c>
      <c r="L72">
        <v>7.9354867339999996E-2</v>
      </c>
      <c r="M72">
        <v>6380.3647460000002</v>
      </c>
      <c r="N72">
        <v>6.2575861809999996E-3</v>
      </c>
      <c r="O72">
        <v>6.1155650759999999E-2</v>
      </c>
      <c r="P72">
        <v>6380.3647460000002</v>
      </c>
      <c r="Q72">
        <v>6.2433518469999999E-3</v>
      </c>
      <c r="R72">
        <v>5.4998908190000001E-2</v>
      </c>
      <c r="S72">
        <v>6380.3647460000002</v>
      </c>
      <c r="T72">
        <v>6.2337727290000004E-3</v>
      </c>
      <c r="U72">
        <v>4.6870935709999999E-2</v>
      </c>
      <c r="V72">
        <v>6380.3647460000002</v>
      </c>
      <c r="W72">
        <v>6.2279365960000001E-3</v>
      </c>
      <c r="X72">
        <v>4.1609551760000002E-2</v>
      </c>
      <c r="Y72">
        <v>6380.3647460000002</v>
      </c>
      <c r="Z72">
        <v>6.2133083120000003E-3</v>
      </c>
      <c r="AA72">
        <v>4.311368242E-2</v>
      </c>
      <c r="AB72">
        <v>6380.3647460000002</v>
      </c>
      <c r="AC72">
        <v>6.1610862609999999E-3</v>
      </c>
      <c r="AD72">
        <v>3.5914771259999999E-2</v>
      </c>
    </row>
    <row r="73" spans="1:30">
      <c r="A73">
        <v>7411.3447269999997</v>
      </c>
      <c r="B73">
        <v>6.125671789E-3</v>
      </c>
      <c r="C73">
        <v>0.23513717949999999</v>
      </c>
      <c r="D73">
        <v>7411.3447269999997</v>
      </c>
      <c r="E73">
        <v>6.1251004230000001E-3</v>
      </c>
      <c r="F73">
        <v>0.22255380450000001</v>
      </c>
      <c r="G73">
        <v>7411.3447269999997</v>
      </c>
      <c r="H73">
        <v>6.1190980490000001E-3</v>
      </c>
      <c r="I73">
        <v>0.19827347989999999</v>
      </c>
      <c r="J73">
        <v>7411.3447269999997</v>
      </c>
      <c r="K73">
        <v>6.1111915859999996E-3</v>
      </c>
      <c r="L73">
        <v>0.15385359530000001</v>
      </c>
      <c r="M73">
        <v>7411.3447269999997</v>
      </c>
      <c r="N73">
        <v>6.0955127700000004E-3</v>
      </c>
      <c r="O73">
        <v>0.12479024380000001</v>
      </c>
      <c r="P73">
        <v>7411.3447269999997</v>
      </c>
      <c r="Q73">
        <v>6.078979E-3</v>
      </c>
      <c r="R73">
        <v>9.3126900489999997E-2</v>
      </c>
      <c r="S73">
        <v>7411.3447269999997</v>
      </c>
      <c r="T73">
        <v>6.0633067039999999E-3</v>
      </c>
      <c r="U73">
        <v>6.7023545500000004E-2</v>
      </c>
      <c r="V73">
        <v>7411.3447269999997</v>
      </c>
      <c r="W73">
        <v>6.0530477200000004E-3</v>
      </c>
      <c r="X73">
        <v>5.7097870859999997E-2</v>
      </c>
      <c r="Y73">
        <v>7411.3447269999997</v>
      </c>
      <c r="Z73">
        <v>6.0384953389999996E-3</v>
      </c>
      <c r="AA73">
        <v>4.2512424290000003E-2</v>
      </c>
      <c r="AB73">
        <v>7411.3447269999997</v>
      </c>
      <c r="AC73">
        <v>5.9411511759999997E-3</v>
      </c>
      <c r="AD73">
        <v>4.1415579619999997E-2</v>
      </c>
    </row>
    <row r="74" spans="1:30">
      <c r="A74">
        <v>8608.9169920000004</v>
      </c>
      <c r="B74">
        <v>6.0703242200000002E-3</v>
      </c>
      <c r="C74">
        <v>0.27153190970000002</v>
      </c>
      <c r="D74">
        <v>8608.9169920000004</v>
      </c>
      <c r="E74">
        <v>6.0697593729999999E-3</v>
      </c>
      <c r="F74">
        <v>0.26061639190000002</v>
      </c>
      <c r="G74">
        <v>8608.9169920000004</v>
      </c>
      <c r="H74">
        <v>6.0638249849999997E-3</v>
      </c>
      <c r="I74">
        <v>0.24257482590000001</v>
      </c>
      <c r="J74">
        <v>8608.9169920000004</v>
      </c>
      <c r="K74">
        <v>6.0594254169999999E-3</v>
      </c>
      <c r="L74">
        <v>0.20647829770000001</v>
      </c>
      <c r="M74">
        <v>8608.9169920000004</v>
      </c>
      <c r="N74">
        <v>6.0448842120000004E-3</v>
      </c>
      <c r="O74">
        <v>0.17744213340000001</v>
      </c>
      <c r="P74">
        <v>8608.9169920000004</v>
      </c>
      <c r="Q74">
        <v>6.0346177780000003E-3</v>
      </c>
      <c r="R74">
        <v>0.14306348560000001</v>
      </c>
      <c r="S74">
        <v>8608.9169920000004</v>
      </c>
      <c r="T74">
        <v>6.0203876349999999E-3</v>
      </c>
      <c r="U74">
        <v>0.1164076924</v>
      </c>
      <c r="V74">
        <v>8608.9169920000004</v>
      </c>
      <c r="W74">
        <v>6.0078497039999998E-3</v>
      </c>
      <c r="X74">
        <v>7.6287209989999993E-2</v>
      </c>
      <c r="Y74">
        <v>8608.9169920000004</v>
      </c>
      <c r="Z74">
        <v>6.0061658730000004E-3</v>
      </c>
      <c r="AA74">
        <v>6.7522116009999994E-2</v>
      </c>
      <c r="AB74">
        <v>8608.9169920000004</v>
      </c>
      <c r="AC74">
        <v>5.9013329449999997E-3</v>
      </c>
      <c r="AD74">
        <v>5.9536270799999999E-2</v>
      </c>
    </row>
    <row r="75" spans="1:30">
      <c r="A75">
        <v>10000</v>
      </c>
      <c r="B75">
        <v>6.0631693339999997E-3</v>
      </c>
      <c r="C75">
        <v>0.35374125839999998</v>
      </c>
      <c r="D75">
        <v>10000</v>
      </c>
      <c r="E75">
        <v>6.0626054179999996E-3</v>
      </c>
      <c r="F75">
        <v>0.34434419869999999</v>
      </c>
      <c r="G75">
        <v>10000</v>
      </c>
      <c r="H75">
        <v>6.0566794130000002E-3</v>
      </c>
      <c r="I75">
        <v>0.32904136179999999</v>
      </c>
      <c r="J75">
        <v>10000</v>
      </c>
      <c r="K75">
        <v>6.0522863639999999E-3</v>
      </c>
      <c r="L75">
        <v>0.29941961169999998</v>
      </c>
      <c r="M75">
        <v>10000</v>
      </c>
      <c r="N75">
        <v>6.0377665800000003E-3</v>
      </c>
      <c r="O75">
        <v>0.27602228519999999</v>
      </c>
      <c r="P75">
        <v>10000</v>
      </c>
      <c r="Q75">
        <v>6.0275155120000003E-3</v>
      </c>
      <c r="R75">
        <v>0.2489716709</v>
      </c>
      <c r="S75">
        <v>10000</v>
      </c>
      <c r="T75">
        <v>6.0142464939999998E-3</v>
      </c>
      <c r="U75">
        <v>0.2156271189</v>
      </c>
      <c r="V75">
        <v>10000</v>
      </c>
      <c r="W75">
        <v>5.9976712800000002E-3</v>
      </c>
      <c r="X75">
        <v>0.1631658822</v>
      </c>
      <c r="Y75">
        <v>10000</v>
      </c>
      <c r="Z75">
        <v>5.9891738929999999E-3</v>
      </c>
      <c r="AA75">
        <v>0.128202647</v>
      </c>
      <c r="AB75">
        <v>10000</v>
      </c>
      <c r="AC75">
        <v>5.8833356020000002E-3</v>
      </c>
      <c r="AD75">
        <v>8.4546081719999999E-2</v>
      </c>
    </row>
    <row r="77" spans="1:30">
      <c r="A77" t="s">
        <v>34</v>
      </c>
      <c r="E77">
        <f>GEOMEAN(E56:E75)/GEOMEAN($B56:$B75)</f>
        <v>0.9999204238902486</v>
      </c>
      <c r="F77">
        <f>GEOMEAN(F56:F75)/GEOMEAN($C56:$C75)</f>
        <v>0.89304880437868461</v>
      </c>
      <c r="H77">
        <f>GEOMEAN(H56:H75)/GEOMEAN($B56:$B75)</f>
        <v>0.99850165721741424</v>
      </c>
      <c r="I77">
        <f>GEOMEAN(I56:I75)/GEOMEAN($C56:$C75)</f>
        <v>0.79273494051699289</v>
      </c>
      <c r="K77">
        <f>GEOMEAN(K56:K75)/GEOMEAN($B56:$B75)</f>
        <v>0.99724848935326704</v>
      </c>
      <c r="L77">
        <f>GEOMEAN(L56:L75)/GEOMEAN($C56:$C75)</f>
        <v>0.71511632682091153</v>
      </c>
      <c r="N77">
        <f>GEOMEAN(N56:N75)/GEOMEAN($B56:$B75)</f>
        <v>0.99486597772462926</v>
      </c>
      <c r="O77">
        <f>GEOMEAN(O56:O75)/GEOMEAN($C56:$C75)</f>
        <v>0.66534947072017703</v>
      </c>
      <c r="Q77">
        <f>GEOMEAN(Q56:Q75)/GEOMEAN($B56:$B75)</f>
        <v>0.99266548180951053</v>
      </c>
      <c r="R77">
        <f>GEOMEAN(R56:R75)/GEOMEAN($C56:$C75)</f>
        <v>0.61793507758333843</v>
      </c>
      <c r="T77">
        <f>GEOMEAN(T56:T75)/GEOMEAN($B56:$B75)</f>
        <v>0.99042979647694795</v>
      </c>
      <c r="U77">
        <f>GEOMEAN(U56:U75)/GEOMEAN($C56:$C75)</f>
        <v>0.5731765787721923</v>
      </c>
      <c r="W77">
        <f>GEOMEAN(W56:W75)/GEOMEAN($B56:$B75)</f>
        <v>0.98815209857672959</v>
      </c>
      <c r="X77">
        <f>GEOMEAN(X56:X75)/GEOMEAN($C56:$C75)</f>
        <v>0.51827031753603381</v>
      </c>
      <c r="Z77">
        <f>GEOMEAN(Z56:Z75)/GEOMEAN($B56:$B75)</f>
        <v>0.98639731935280861</v>
      </c>
      <c r="AA77">
        <f>GEOMEAN(AA56:AA75)/GEOMEAN($C56:$C75)</f>
        <v>0.49565353657367195</v>
      </c>
      <c r="AC77">
        <f>GEOMEAN(AC56:AC75)/GEOMEAN($B56:$B75)</f>
        <v>0.98240861719924844</v>
      </c>
      <c r="AD77">
        <f>GEOMEAN(AD56:AD75)/GEOMEAN($C56:$C75)</f>
        <v>0.47932060504026291</v>
      </c>
    </row>
    <row r="107" spans="1:30">
      <c r="A107" t="s">
        <v>24</v>
      </c>
    </row>
    <row r="108" spans="1:30">
      <c r="A108" t="s">
        <v>3</v>
      </c>
      <c r="D108" s="1" t="s">
        <v>25</v>
      </c>
      <c r="G108" t="s">
        <v>26</v>
      </c>
      <c r="J108" t="s">
        <v>27</v>
      </c>
      <c r="M108" t="s">
        <v>28</v>
      </c>
      <c r="P108" t="s">
        <v>29</v>
      </c>
      <c r="S108" t="s">
        <v>30</v>
      </c>
      <c r="V108" t="s">
        <v>31</v>
      </c>
      <c r="Y108" t="s">
        <v>32</v>
      </c>
      <c r="AB108" t="s">
        <v>33</v>
      </c>
    </row>
    <row r="109" spans="1:30">
      <c r="A109" t="s">
        <v>0</v>
      </c>
      <c r="B109" t="s">
        <v>1</v>
      </c>
      <c r="C109" t="s">
        <v>2</v>
      </c>
      <c r="D109" t="s">
        <v>0</v>
      </c>
      <c r="E109" t="s">
        <v>1</v>
      </c>
      <c r="F109" t="s">
        <v>2</v>
      </c>
      <c r="G109" t="s">
        <v>0</v>
      </c>
      <c r="H109" t="s">
        <v>1</v>
      </c>
      <c r="I109" t="s">
        <v>2</v>
      </c>
      <c r="J109" t="s">
        <v>0</v>
      </c>
      <c r="K109" t="s">
        <v>1</v>
      </c>
      <c r="L109" t="s">
        <v>2</v>
      </c>
      <c r="M109" t="s">
        <v>0</v>
      </c>
      <c r="N109" t="s">
        <v>1</v>
      </c>
      <c r="O109" t="s">
        <v>2</v>
      </c>
      <c r="P109" t="s">
        <v>0</v>
      </c>
      <c r="Q109" t="s">
        <v>1</v>
      </c>
      <c r="R109" t="s">
        <v>2</v>
      </c>
      <c r="S109" t="s">
        <v>0</v>
      </c>
      <c r="T109" t="s">
        <v>1</v>
      </c>
      <c r="U109" t="s">
        <v>2</v>
      </c>
      <c r="V109" t="s">
        <v>0</v>
      </c>
      <c r="W109" t="s">
        <v>1</v>
      </c>
      <c r="X109" t="s">
        <v>2</v>
      </c>
      <c r="Y109" t="s">
        <v>0</v>
      </c>
      <c r="Z109" t="s">
        <v>1</v>
      </c>
      <c r="AA109" t="s">
        <v>2</v>
      </c>
      <c r="AB109" t="s">
        <v>0</v>
      </c>
      <c r="AC109" t="s">
        <v>1</v>
      </c>
      <c r="AD109" t="s">
        <v>2</v>
      </c>
    </row>
    <row r="110" spans="1:30">
      <c r="A110">
        <v>580.7931519</v>
      </c>
      <c r="B110">
        <v>1.5819696710000001E-2</v>
      </c>
      <c r="C110">
        <v>8.6285032329999997E-2</v>
      </c>
      <c r="D110">
        <v>580.7931519</v>
      </c>
      <c r="E110">
        <v>1.5813099220000001E-2</v>
      </c>
      <c r="F110">
        <v>8.7006874380000002E-2</v>
      </c>
      <c r="G110">
        <v>580.7931519</v>
      </c>
      <c r="H110">
        <v>1.5746479850000002E-2</v>
      </c>
      <c r="I110">
        <v>8.7517887350000004E-2</v>
      </c>
      <c r="J110">
        <v>580.7931519</v>
      </c>
      <c r="K110">
        <v>1.5709677710000002E-2</v>
      </c>
      <c r="L110">
        <v>8.8146023449999999E-2</v>
      </c>
      <c r="M110">
        <v>580.7931519</v>
      </c>
      <c r="N110">
        <v>1.568567567E-2</v>
      </c>
      <c r="O110">
        <v>8.8479466739999998E-2</v>
      </c>
      <c r="P110">
        <v>580.7931519</v>
      </c>
      <c r="Q110">
        <v>1.5666982159999999E-2</v>
      </c>
      <c r="R110">
        <v>8.9116513729999999E-2</v>
      </c>
      <c r="S110">
        <v>580.7931519</v>
      </c>
      <c r="T110">
        <v>1.5642965209999998E-2</v>
      </c>
      <c r="U110">
        <v>8.9599132540000001E-2</v>
      </c>
      <c r="V110">
        <v>580.7931519</v>
      </c>
      <c r="W110">
        <v>1.5617929399999999E-2</v>
      </c>
      <c r="X110">
        <v>9.0004906060000001E-2</v>
      </c>
      <c r="Y110">
        <v>580.7931519</v>
      </c>
      <c r="Z110">
        <v>1.5591598119999999E-2</v>
      </c>
      <c r="AA110">
        <v>9.079657495E-2</v>
      </c>
      <c r="AB110">
        <v>580.7931519</v>
      </c>
      <c r="AC110">
        <v>1.557629183E-2</v>
      </c>
      <c r="AD110">
        <v>9.1010294850000006E-2</v>
      </c>
    </row>
    <row r="111" spans="1:30">
      <c r="A111">
        <v>674.64141849999999</v>
      </c>
      <c r="B111">
        <v>1.433949545E-2</v>
      </c>
      <c r="C111">
        <v>7.6822914179999993E-2</v>
      </c>
      <c r="D111">
        <v>674.64141849999999</v>
      </c>
      <c r="E111">
        <v>1.431584638E-2</v>
      </c>
      <c r="F111">
        <v>7.7676199380000005E-2</v>
      </c>
      <c r="G111">
        <v>674.64141849999999</v>
      </c>
      <c r="H111">
        <v>1.4279198829999999E-2</v>
      </c>
      <c r="I111">
        <v>7.7578909700000004E-2</v>
      </c>
      <c r="J111">
        <v>674.64141849999999</v>
      </c>
      <c r="K111">
        <v>1.426395494E-2</v>
      </c>
      <c r="L111">
        <v>7.8349933029999999E-2</v>
      </c>
      <c r="M111">
        <v>674.64141849999999</v>
      </c>
      <c r="N111">
        <v>1.423168927E-2</v>
      </c>
      <c r="O111">
        <v>7.8777015209999995E-2</v>
      </c>
      <c r="P111">
        <v>674.64141849999999</v>
      </c>
      <c r="Q111">
        <v>1.420748048E-2</v>
      </c>
      <c r="R111">
        <v>7.9112753270000002E-2</v>
      </c>
      <c r="S111">
        <v>674.64141849999999</v>
      </c>
      <c r="T111">
        <v>1.4186329209999999E-2</v>
      </c>
      <c r="U111">
        <v>7.9589858649999998E-2</v>
      </c>
      <c r="V111">
        <v>674.64141849999999</v>
      </c>
      <c r="W111">
        <v>1.416166592E-2</v>
      </c>
      <c r="X111">
        <v>7.9936310649999995E-2</v>
      </c>
      <c r="Y111">
        <v>674.64141849999999</v>
      </c>
      <c r="Z111">
        <v>1.4137862249999999E-2</v>
      </c>
      <c r="AA111">
        <v>8.0617852510000004E-2</v>
      </c>
      <c r="AB111">
        <v>674.64141849999999</v>
      </c>
      <c r="AC111">
        <v>1.412090752E-2</v>
      </c>
      <c r="AD111">
        <v>8.079806715E-2</v>
      </c>
    </row>
    <row r="112" spans="1:30">
      <c r="A112">
        <v>783.65429689999996</v>
      </c>
      <c r="B112">
        <v>1.326476131E-2</v>
      </c>
      <c r="C112">
        <v>6.8252660330000006E-2</v>
      </c>
      <c r="D112">
        <v>783.65429689999996</v>
      </c>
      <c r="E112">
        <v>1.323343255E-2</v>
      </c>
      <c r="F112">
        <v>6.8205885590000001E-2</v>
      </c>
      <c r="G112">
        <v>783.65429689999996</v>
      </c>
      <c r="H112">
        <v>1.320771873E-2</v>
      </c>
      <c r="I112">
        <v>6.8357527259999995E-2</v>
      </c>
      <c r="J112">
        <v>783.65429689999996</v>
      </c>
      <c r="K112">
        <v>1.3186506000000001E-2</v>
      </c>
      <c r="L112">
        <v>6.8936146800000001E-2</v>
      </c>
      <c r="M112">
        <v>783.65429689999996</v>
      </c>
      <c r="N112">
        <v>1.315150317E-2</v>
      </c>
      <c r="O112">
        <v>6.9334872069999998E-2</v>
      </c>
      <c r="P112">
        <v>783.65429689999996</v>
      </c>
      <c r="Q112">
        <v>1.312039234E-2</v>
      </c>
      <c r="R112">
        <v>6.9680452350000005E-2</v>
      </c>
      <c r="S112">
        <v>783.65429689999996</v>
      </c>
      <c r="T112">
        <v>1.310052909E-2</v>
      </c>
      <c r="U112">
        <v>7.0037484169999997E-2</v>
      </c>
      <c r="V112">
        <v>783.65429689999996</v>
      </c>
      <c r="W112">
        <v>1.307416894E-2</v>
      </c>
      <c r="X112">
        <v>7.0149086420000006E-2</v>
      </c>
      <c r="Y112">
        <v>783.65429689999996</v>
      </c>
      <c r="Z112">
        <v>1.305205282E-2</v>
      </c>
      <c r="AA112">
        <v>7.0735819640000003E-2</v>
      </c>
      <c r="AB112">
        <v>783.65429689999996</v>
      </c>
      <c r="AC112">
        <v>1.303552371E-2</v>
      </c>
      <c r="AD112">
        <v>7.088819146E-2</v>
      </c>
    </row>
    <row r="113" spans="1:30">
      <c r="A113">
        <v>910.28210449999995</v>
      </c>
      <c r="B113">
        <v>1.245607994E-2</v>
      </c>
      <c r="C113">
        <v>6.0840800399999999E-2</v>
      </c>
      <c r="D113">
        <v>910.28210449999995</v>
      </c>
      <c r="E113">
        <v>1.2436785739999999E-2</v>
      </c>
      <c r="F113">
        <v>6.1495456839999997E-2</v>
      </c>
      <c r="G113">
        <v>910.28210449999995</v>
      </c>
      <c r="H113">
        <v>1.2403154749999999E-2</v>
      </c>
      <c r="I113">
        <v>6.2078025189999997E-2</v>
      </c>
      <c r="J113">
        <v>910.28210449999995</v>
      </c>
      <c r="K113">
        <v>1.2381191370000001E-2</v>
      </c>
      <c r="L113">
        <v>6.3264131550000005E-2</v>
      </c>
      <c r="M113">
        <v>910.28210449999995</v>
      </c>
      <c r="N113">
        <v>1.2357849630000001E-2</v>
      </c>
      <c r="O113">
        <v>6.3616283240000002E-2</v>
      </c>
      <c r="P113">
        <v>910.28210449999995</v>
      </c>
      <c r="Q113">
        <v>1.2330120430000001E-2</v>
      </c>
      <c r="R113">
        <v>6.3911408190000005E-2</v>
      </c>
      <c r="S113">
        <v>910.28210449999995</v>
      </c>
      <c r="T113">
        <v>1.2308657170000001E-2</v>
      </c>
      <c r="U113">
        <v>6.4210213720000006E-2</v>
      </c>
      <c r="V113">
        <v>910.28210449999995</v>
      </c>
      <c r="W113">
        <v>1.2283734980000001E-2</v>
      </c>
      <c r="X113">
        <v>6.4464077349999996E-2</v>
      </c>
      <c r="Y113">
        <v>910.28210449999995</v>
      </c>
      <c r="Z113">
        <v>1.225991268E-2</v>
      </c>
      <c r="AA113">
        <v>6.4963705839999997E-2</v>
      </c>
      <c r="AB113">
        <v>910.28210449999995</v>
      </c>
      <c r="AC113">
        <v>1.2244480659999999E-2</v>
      </c>
      <c r="AD113">
        <v>6.5094880760000001E-2</v>
      </c>
    </row>
    <row r="114" spans="1:30">
      <c r="A114">
        <v>1057.371216</v>
      </c>
      <c r="B114">
        <v>1.171301864E-2</v>
      </c>
      <c r="C114">
        <v>5.4096002130000001E-2</v>
      </c>
      <c r="D114">
        <v>1057.371216</v>
      </c>
      <c r="E114">
        <v>1.175148878E-2</v>
      </c>
      <c r="F114">
        <v>5.4988496009999999E-2</v>
      </c>
      <c r="G114">
        <v>1057.371216</v>
      </c>
      <c r="H114">
        <v>1.1705760839999999E-2</v>
      </c>
      <c r="I114">
        <v>5.5630430580000001E-2</v>
      </c>
      <c r="J114">
        <v>1057.371216</v>
      </c>
      <c r="K114">
        <v>1.16741294E-2</v>
      </c>
      <c r="L114">
        <v>5.52482605E-2</v>
      </c>
      <c r="M114">
        <v>1057.371216</v>
      </c>
      <c r="N114">
        <v>1.1641258369999999E-2</v>
      </c>
      <c r="O114">
        <v>5.5643800649999998E-2</v>
      </c>
      <c r="P114">
        <v>1057.371216</v>
      </c>
      <c r="Q114">
        <v>1.161304954E-2</v>
      </c>
      <c r="R114">
        <v>5.5801995100000001E-2</v>
      </c>
      <c r="S114">
        <v>1057.371216</v>
      </c>
      <c r="T114">
        <v>1.159167662E-2</v>
      </c>
      <c r="U114">
        <v>5.6144896889999997E-2</v>
      </c>
      <c r="V114">
        <v>1057.371216</v>
      </c>
      <c r="W114">
        <v>1.15649458E-2</v>
      </c>
      <c r="X114">
        <v>5.6358329950000001E-2</v>
      </c>
      <c r="Y114">
        <v>1057.371216</v>
      </c>
      <c r="Z114">
        <v>1.1540031060000001E-2</v>
      </c>
      <c r="AA114">
        <v>5.6786514820000002E-2</v>
      </c>
      <c r="AB114">
        <v>1057.371216</v>
      </c>
      <c r="AC114">
        <v>1.152557787E-2</v>
      </c>
      <c r="AD114">
        <v>5.6899443270000002E-2</v>
      </c>
    </row>
    <row r="115" spans="1:30">
      <c r="A115">
        <v>1228.2280270000001</v>
      </c>
      <c r="B115">
        <v>1.1102384890000001E-2</v>
      </c>
      <c r="C115">
        <v>4.8766799270000001E-2</v>
      </c>
      <c r="D115">
        <v>1228.2280270000001</v>
      </c>
      <c r="E115">
        <v>1.112928335E-2</v>
      </c>
      <c r="F115">
        <v>4.8989042640000001E-2</v>
      </c>
      <c r="G115">
        <v>1228.2280270000001</v>
      </c>
      <c r="H115">
        <v>1.109093241E-2</v>
      </c>
      <c r="I115">
        <v>4.9605838950000002E-2</v>
      </c>
      <c r="J115">
        <v>1228.2280270000001</v>
      </c>
      <c r="K115">
        <v>1.1038737369999999E-2</v>
      </c>
      <c r="L115">
        <v>4.8982743170000002E-2</v>
      </c>
      <c r="M115">
        <v>1228.2280270000001</v>
      </c>
      <c r="N115">
        <v>1.102253888E-2</v>
      </c>
      <c r="O115">
        <v>4.9292404200000001E-2</v>
      </c>
      <c r="P115">
        <v>1228.2280270000001</v>
      </c>
      <c r="Q115">
        <v>1.099561993E-2</v>
      </c>
      <c r="R115">
        <v>4.951681569E-2</v>
      </c>
      <c r="S115">
        <v>1228.2280270000001</v>
      </c>
      <c r="T115">
        <v>1.097060461E-2</v>
      </c>
      <c r="U115">
        <v>4.9450322989999997E-2</v>
      </c>
      <c r="V115">
        <v>1228.2280270000001</v>
      </c>
      <c r="W115">
        <v>1.0945958089999999E-2</v>
      </c>
      <c r="X115">
        <v>4.9896560610000001E-2</v>
      </c>
      <c r="Y115">
        <v>1228.2280270000001</v>
      </c>
      <c r="Z115">
        <v>1.0921755809999999E-2</v>
      </c>
      <c r="AA115">
        <v>5.026423931E-2</v>
      </c>
      <c r="AB115">
        <v>1228.2280270000001</v>
      </c>
      <c r="AC115">
        <v>1.090537198E-2</v>
      </c>
      <c r="AD115">
        <v>5.0356645140000003E-2</v>
      </c>
    </row>
    <row r="116" spans="1:30">
      <c r="A116">
        <v>1426.692871</v>
      </c>
      <c r="B116">
        <v>1.042993739E-2</v>
      </c>
      <c r="C116">
        <v>4.3844494970000002E-2</v>
      </c>
      <c r="D116">
        <v>1426.692871</v>
      </c>
      <c r="E116">
        <v>1.04339011E-2</v>
      </c>
      <c r="F116">
        <v>4.3594673280000003E-2</v>
      </c>
      <c r="G116">
        <v>1426.692871</v>
      </c>
      <c r="H116">
        <v>1.0450306350000001E-2</v>
      </c>
      <c r="I116">
        <v>4.399323091E-2</v>
      </c>
      <c r="J116">
        <v>1426.692871</v>
      </c>
      <c r="K116">
        <v>1.0420515199999999E-2</v>
      </c>
      <c r="L116">
        <v>4.4355880469999998E-2</v>
      </c>
      <c r="M116">
        <v>1426.692871</v>
      </c>
      <c r="N116">
        <v>1.041097566E-2</v>
      </c>
      <c r="O116">
        <v>4.3559309099999999E-2</v>
      </c>
      <c r="P116">
        <v>1426.692871</v>
      </c>
      <c r="Q116">
        <v>1.0391298679999999E-2</v>
      </c>
      <c r="R116">
        <v>4.397635162E-2</v>
      </c>
      <c r="S116">
        <v>1426.692871</v>
      </c>
      <c r="T116">
        <v>1.036841329E-2</v>
      </c>
      <c r="U116">
        <v>4.4149614869999999E-2</v>
      </c>
      <c r="V116">
        <v>1426.692871</v>
      </c>
      <c r="W116">
        <v>1.034250949E-2</v>
      </c>
      <c r="X116">
        <v>4.425915331E-2</v>
      </c>
      <c r="Y116">
        <v>1426.692871</v>
      </c>
      <c r="Z116">
        <v>1.0317819190000001E-2</v>
      </c>
      <c r="AA116">
        <v>4.4573199000000001E-2</v>
      </c>
      <c r="AB116">
        <v>1426.692871</v>
      </c>
      <c r="AC116">
        <v>1.030089054E-2</v>
      </c>
      <c r="AD116">
        <v>4.4644963000000003E-2</v>
      </c>
    </row>
    <row r="117" spans="1:30">
      <c r="A117">
        <v>1657.2270510000001</v>
      </c>
      <c r="B117">
        <v>9.9185528230000004E-3</v>
      </c>
      <c r="C117">
        <v>5.7872075590000002E-2</v>
      </c>
      <c r="D117">
        <v>1657.2270510000001</v>
      </c>
      <c r="E117">
        <v>9.9054742599999999E-3</v>
      </c>
      <c r="F117">
        <v>4.5992393049999997E-2</v>
      </c>
      <c r="G117">
        <v>1657.2270510000001</v>
      </c>
      <c r="H117">
        <v>9.9203465510000009E-3</v>
      </c>
      <c r="I117">
        <v>4.6347461639999997E-2</v>
      </c>
      <c r="J117">
        <v>1657.2270510000001</v>
      </c>
      <c r="K117">
        <v>9.8968315870000007E-3</v>
      </c>
      <c r="L117">
        <v>4.6374216679999997E-2</v>
      </c>
      <c r="M117">
        <v>1657.2270510000001</v>
      </c>
      <c r="N117">
        <v>9.8704984410000005E-3</v>
      </c>
      <c r="O117">
        <v>4.0633186699999997E-2</v>
      </c>
      <c r="P117">
        <v>1657.2270510000001</v>
      </c>
      <c r="Q117">
        <v>9.8599661139999999E-3</v>
      </c>
      <c r="R117">
        <v>4.1237544270000002E-2</v>
      </c>
      <c r="S117">
        <v>1657.2270510000001</v>
      </c>
      <c r="T117">
        <v>9.827711619E-3</v>
      </c>
      <c r="U117">
        <v>4.124487936E-2</v>
      </c>
      <c r="V117">
        <v>1657.2270510000001</v>
      </c>
      <c r="W117">
        <v>9.8048048089999992E-3</v>
      </c>
      <c r="X117">
        <v>4.150508344E-2</v>
      </c>
      <c r="Y117">
        <v>1657.2270510000001</v>
      </c>
      <c r="Z117">
        <v>9.782588109E-3</v>
      </c>
      <c r="AA117">
        <v>4.1772309690000002E-2</v>
      </c>
      <c r="AB117">
        <v>1657.2270510000001</v>
      </c>
      <c r="AC117">
        <v>9.7656007860000005E-3</v>
      </c>
      <c r="AD117">
        <v>4.1832041E-2</v>
      </c>
    </row>
    <row r="118" spans="1:30">
      <c r="A118">
        <v>1925.0123289999999</v>
      </c>
      <c r="B118">
        <v>9.3965390699999995E-3</v>
      </c>
      <c r="C118">
        <v>4.0899660439999999E-2</v>
      </c>
      <c r="D118">
        <v>1925.0123289999999</v>
      </c>
      <c r="E118">
        <v>9.4003491099999992E-3</v>
      </c>
      <c r="F118">
        <v>3.9341121909999999E-2</v>
      </c>
      <c r="G118">
        <v>1925.0123289999999</v>
      </c>
      <c r="H118">
        <v>9.3949390580000004E-3</v>
      </c>
      <c r="I118">
        <v>3.7274803969999999E-2</v>
      </c>
      <c r="J118">
        <v>1925.0123289999999</v>
      </c>
      <c r="K118">
        <v>9.4012245540000001E-3</v>
      </c>
      <c r="L118">
        <v>3.8244474680000001E-2</v>
      </c>
      <c r="M118">
        <v>1925.0123289999999</v>
      </c>
      <c r="N118">
        <v>9.3574468050000009E-3</v>
      </c>
      <c r="O118">
        <v>3.6058150230000002E-2</v>
      </c>
      <c r="P118">
        <v>1925.0123289999999</v>
      </c>
      <c r="Q118">
        <v>9.3330219389999997E-3</v>
      </c>
      <c r="R118">
        <v>3.5097017879999998E-2</v>
      </c>
      <c r="S118">
        <v>1925.0123289999999</v>
      </c>
      <c r="T118">
        <v>9.3215219680000006E-3</v>
      </c>
      <c r="U118">
        <v>3.5259332509999998E-2</v>
      </c>
      <c r="V118">
        <v>1925.0123289999999</v>
      </c>
      <c r="W118">
        <v>9.2971064150000008E-3</v>
      </c>
      <c r="X118">
        <v>3.5368118439999999E-2</v>
      </c>
      <c r="Y118">
        <v>1925.0123289999999</v>
      </c>
      <c r="Z118">
        <v>9.2745572330000005E-3</v>
      </c>
      <c r="AA118">
        <v>3.5595498980000001E-2</v>
      </c>
      <c r="AB118">
        <v>1925.0123289999999</v>
      </c>
      <c r="AC118">
        <v>9.2570669950000004E-3</v>
      </c>
      <c r="AD118">
        <v>3.56436111E-2</v>
      </c>
    </row>
    <row r="119" spans="1:30">
      <c r="A119">
        <v>2236.0678710000002</v>
      </c>
      <c r="B119">
        <v>8.9063169430000002E-3</v>
      </c>
      <c r="C119">
        <v>6.9455333049999998E-2</v>
      </c>
      <c r="D119">
        <v>2236.0678710000002</v>
      </c>
      <c r="E119">
        <v>8.9020729059999994E-3</v>
      </c>
      <c r="F119">
        <v>5.1949903370000002E-2</v>
      </c>
      <c r="G119">
        <v>2236.0678710000002</v>
      </c>
      <c r="H119">
        <v>8.8883591820000003E-3</v>
      </c>
      <c r="I119">
        <v>4.4150203470000003E-2</v>
      </c>
      <c r="J119">
        <v>2236.0678710000002</v>
      </c>
      <c r="K119">
        <v>8.9049069210000008E-3</v>
      </c>
      <c r="L119">
        <v>4.4031385329999999E-2</v>
      </c>
      <c r="M119">
        <v>2236.0678710000002</v>
      </c>
      <c r="N119">
        <v>8.8547291229999995E-3</v>
      </c>
      <c r="O119">
        <v>4.3990273029999999E-2</v>
      </c>
      <c r="P119">
        <v>2236.0678710000002</v>
      </c>
      <c r="Q119">
        <v>8.8255954909999997E-3</v>
      </c>
      <c r="R119">
        <v>3.1899079679999998E-2</v>
      </c>
      <c r="S119">
        <v>2236.0678710000002</v>
      </c>
      <c r="T119">
        <v>8.8001079860000001E-3</v>
      </c>
      <c r="U119">
        <v>3.2087564470000003E-2</v>
      </c>
      <c r="V119">
        <v>2236.0678710000002</v>
      </c>
      <c r="W119">
        <v>8.7765436619999995E-3</v>
      </c>
      <c r="X119">
        <v>3.2060708850000001E-2</v>
      </c>
      <c r="Y119">
        <v>2236.0678710000002</v>
      </c>
      <c r="Z119">
        <v>8.7529225270000007E-3</v>
      </c>
      <c r="AA119">
        <v>3.2253094019999998E-2</v>
      </c>
      <c r="AB119">
        <v>2236.0678710000002</v>
      </c>
      <c r="AC119">
        <v>8.7376097220000001E-3</v>
      </c>
      <c r="AD119">
        <v>3.2291382549999997E-2</v>
      </c>
    </row>
    <row r="120" spans="1:30">
      <c r="A120">
        <v>2597.3859859999998</v>
      </c>
      <c r="B120">
        <v>8.4140431139999999E-3</v>
      </c>
      <c r="C120">
        <v>6.1859652399999999E-2</v>
      </c>
      <c r="D120">
        <v>2597.3859859999998</v>
      </c>
      <c r="E120">
        <v>8.4187611940000004E-3</v>
      </c>
      <c r="F120">
        <v>4.27153334E-2</v>
      </c>
      <c r="G120">
        <v>2597.3859859999998</v>
      </c>
      <c r="H120">
        <v>8.4137059749999996E-3</v>
      </c>
      <c r="I120">
        <v>3.9009787140000002E-2</v>
      </c>
      <c r="J120">
        <v>2597.3859859999998</v>
      </c>
      <c r="K120">
        <v>8.4149409089999995E-3</v>
      </c>
      <c r="L120">
        <v>3.813496232E-2</v>
      </c>
      <c r="M120">
        <v>2597.3859859999998</v>
      </c>
      <c r="N120">
        <v>8.4073906759999997E-3</v>
      </c>
      <c r="O120">
        <v>3.884958476E-2</v>
      </c>
      <c r="P120">
        <v>2597.3859859999998</v>
      </c>
      <c r="Q120">
        <v>8.3631454040000008E-3</v>
      </c>
      <c r="R120">
        <v>3.3923000100000003E-2</v>
      </c>
      <c r="S120">
        <v>2597.3859859999998</v>
      </c>
      <c r="T120">
        <v>8.3062602210000006E-3</v>
      </c>
      <c r="U120">
        <v>3.3934544769999998E-2</v>
      </c>
      <c r="V120">
        <v>2597.3859859999998</v>
      </c>
      <c r="W120">
        <v>8.2966107879999997E-3</v>
      </c>
      <c r="X120">
        <v>3.3674236390000001E-2</v>
      </c>
      <c r="Y120">
        <v>2597.3859859999998</v>
      </c>
      <c r="Z120">
        <v>8.2712015139999994E-3</v>
      </c>
      <c r="AA120">
        <v>3.3815417440000002E-2</v>
      </c>
      <c r="AB120">
        <v>2597.3859859999998</v>
      </c>
      <c r="AC120">
        <v>8.2568246869999997E-3</v>
      </c>
      <c r="AD120">
        <v>3.38216275E-2</v>
      </c>
    </row>
    <row r="121" spans="1:30">
      <c r="A121">
        <v>3017.088135</v>
      </c>
      <c r="B121">
        <v>7.9519366849999992E-3</v>
      </c>
      <c r="C121">
        <v>0.103268452</v>
      </c>
      <c r="D121">
        <v>3017.088135</v>
      </c>
      <c r="E121">
        <v>7.9571437089999992E-3</v>
      </c>
      <c r="F121">
        <v>7.8251324590000004E-2</v>
      </c>
      <c r="G121">
        <v>3017.088135</v>
      </c>
      <c r="H121">
        <v>7.9366061839999998E-3</v>
      </c>
      <c r="I121">
        <v>5.0668619569999997E-2</v>
      </c>
      <c r="J121">
        <v>3017.088135</v>
      </c>
      <c r="K121">
        <v>7.9259620980000004E-3</v>
      </c>
      <c r="L121">
        <v>4.3931480500000002E-2</v>
      </c>
      <c r="M121">
        <v>3017.088135</v>
      </c>
      <c r="N121">
        <v>7.9258959739999992E-3</v>
      </c>
      <c r="O121">
        <v>4.3056048450000002E-2</v>
      </c>
      <c r="P121">
        <v>3017.088135</v>
      </c>
      <c r="Q121">
        <v>7.8808963299999996E-3</v>
      </c>
      <c r="R121">
        <v>4.162046313E-2</v>
      </c>
      <c r="S121">
        <v>3017.088135</v>
      </c>
      <c r="T121">
        <v>7.9051498320000003E-3</v>
      </c>
      <c r="U121">
        <v>3.2643742859999998E-2</v>
      </c>
      <c r="V121">
        <v>3017.088135</v>
      </c>
      <c r="W121">
        <v>7.8837880859999997E-3</v>
      </c>
      <c r="X121">
        <v>2.889540233E-2</v>
      </c>
      <c r="Y121">
        <v>3017.088135</v>
      </c>
      <c r="Z121">
        <v>7.8620892019999992E-3</v>
      </c>
      <c r="AA121">
        <v>2.9303940010000001E-2</v>
      </c>
      <c r="AB121">
        <v>3017.088135</v>
      </c>
      <c r="AC121">
        <v>7.847670466E-3</v>
      </c>
      <c r="AD121">
        <v>2.9291734100000001E-2</v>
      </c>
    </row>
    <row r="122" spans="1:30">
      <c r="A122">
        <v>3504.6083979999999</v>
      </c>
      <c r="B122">
        <v>7.589652669E-3</v>
      </c>
      <c r="C122">
        <v>9.5100902020000003E-2</v>
      </c>
      <c r="D122">
        <v>3504.6083979999999</v>
      </c>
      <c r="E122">
        <v>7.5884517280000001E-3</v>
      </c>
      <c r="F122">
        <v>6.9000288839999993E-2</v>
      </c>
      <c r="G122">
        <v>3504.6083979999999</v>
      </c>
      <c r="H122">
        <v>7.5915674680000003E-3</v>
      </c>
      <c r="I122">
        <v>5.1332995300000003E-2</v>
      </c>
      <c r="J122">
        <v>3504.6083979999999</v>
      </c>
      <c r="K122">
        <v>7.5852251609999999E-3</v>
      </c>
      <c r="L122">
        <v>4.7113321719999997E-2</v>
      </c>
      <c r="M122">
        <v>3504.6083979999999</v>
      </c>
      <c r="N122">
        <v>7.5729079539999999E-3</v>
      </c>
      <c r="O122">
        <v>4.335003346E-2</v>
      </c>
      <c r="P122">
        <v>3504.6083979999999</v>
      </c>
      <c r="Q122">
        <v>7.5662345629999997E-3</v>
      </c>
      <c r="R122">
        <v>4.346939549E-2</v>
      </c>
      <c r="S122">
        <v>3504.6083979999999</v>
      </c>
      <c r="T122">
        <v>7.5456276540000001E-3</v>
      </c>
      <c r="U122">
        <v>3.3168386670000001E-2</v>
      </c>
      <c r="V122">
        <v>3504.6083979999999</v>
      </c>
      <c r="W122">
        <v>7.4788485649999997E-3</v>
      </c>
      <c r="X122">
        <v>2.7396533640000002E-2</v>
      </c>
      <c r="Y122">
        <v>3504.6083979999999</v>
      </c>
      <c r="Z122">
        <v>7.464902941E-3</v>
      </c>
      <c r="AA122">
        <v>2.738433145E-2</v>
      </c>
      <c r="AB122">
        <v>3504.6083979999999</v>
      </c>
      <c r="AC122">
        <v>7.4514173900000003E-3</v>
      </c>
      <c r="AD122">
        <v>2.7373300869999999E-2</v>
      </c>
    </row>
    <row r="123" spans="1:30">
      <c r="A123">
        <v>4070.9052729999999</v>
      </c>
      <c r="B123">
        <v>7.1582482199999999E-3</v>
      </c>
      <c r="C123">
        <v>0.13096694649999999</v>
      </c>
      <c r="D123">
        <v>4070.9052729999999</v>
      </c>
      <c r="E123">
        <v>7.1570393630000003E-3</v>
      </c>
      <c r="F123">
        <v>0.10742937769999999</v>
      </c>
      <c r="G123">
        <v>4070.9052729999999</v>
      </c>
      <c r="H123">
        <v>7.1505275550000002E-3</v>
      </c>
      <c r="I123">
        <v>6.8906746800000002E-2</v>
      </c>
      <c r="J123">
        <v>4070.9052729999999</v>
      </c>
      <c r="K123">
        <v>7.135916967E-3</v>
      </c>
      <c r="L123">
        <v>5.2975252270000002E-2</v>
      </c>
      <c r="M123">
        <v>4070.9052729999999</v>
      </c>
      <c r="N123">
        <v>7.1139312349999999E-3</v>
      </c>
      <c r="O123">
        <v>4.8596195879999998E-2</v>
      </c>
      <c r="P123">
        <v>4070.9052729999999</v>
      </c>
      <c r="Q123">
        <v>7.1160811930000003E-3</v>
      </c>
      <c r="R123">
        <v>4.5846641059999999E-2</v>
      </c>
      <c r="S123">
        <v>4070.9052729999999</v>
      </c>
      <c r="T123">
        <v>7.0799607780000001E-3</v>
      </c>
      <c r="U123">
        <v>3.6493007090000001E-2</v>
      </c>
      <c r="V123">
        <v>4070.9052729999999</v>
      </c>
      <c r="W123">
        <v>7.1193953040000002E-3</v>
      </c>
      <c r="X123">
        <v>2.7065522969999999E-2</v>
      </c>
      <c r="Y123">
        <v>4070.9052729999999</v>
      </c>
      <c r="Z123">
        <v>7.0916633120000003E-3</v>
      </c>
      <c r="AA123">
        <v>2.538970485E-2</v>
      </c>
      <c r="AB123">
        <v>4070.9052729999999</v>
      </c>
      <c r="AC123">
        <v>7.0767970759999998E-3</v>
      </c>
      <c r="AD123">
        <v>2.5482291359999999E-2</v>
      </c>
    </row>
    <row r="124" spans="1:30">
      <c r="A124">
        <v>4728.7080079999996</v>
      </c>
      <c r="B124">
        <v>6.8823471670000002E-3</v>
      </c>
      <c r="C124">
        <v>0.13452367479999999</v>
      </c>
      <c r="D124">
        <v>4728.7080079999996</v>
      </c>
      <c r="E124">
        <v>6.8794214169999998E-3</v>
      </c>
      <c r="F124">
        <v>0.1102915406</v>
      </c>
      <c r="G124">
        <v>4728.7080079999996</v>
      </c>
      <c r="H124">
        <v>6.8719051780000004E-3</v>
      </c>
      <c r="I124">
        <v>7.8590705989999995E-2</v>
      </c>
      <c r="J124">
        <v>4728.7080079999996</v>
      </c>
      <c r="K124">
        <v>6.8721110000000002E-3</v>
      </c>
      <c r="L124">
        <v>5.6880712510000001E-2</v>
      </c>
      <c r="M124">
        <v>4728.7080079999996</v>
      </c>
      <c r="N124">
        <v>6.8528489210000001E-3</v>
      </c>
      <c r="O124">
        <v>5.1728788759999998E-2</v>
      </c>
      <c r="P124">
        <v>4728.7080079999996</v>
      </c>
      <c r="Q124">
        <v>6.8413447590000001E-3</v>
      </c>
      <c r="R124">
        <v>4.418092966E-2</v>
      </c>
      <c r="S124">
        <v>4728.7080079999996</v>
      </c>
      <c r="T124">
        <v>6.823232397E-3</v>
      </c>
      <c r="U124">
        <v>3.2571986320000003E-2</v>
      </c>
      <c r="V124">
        <v>4728.7080079999996</v>
      </c>
      <c r="W124">
        <v>6.7961202000000002E-3</v>
      </c>
      <c r="X124">
        <v>2.740382589E-2</v>
      </c>
      <c r="Y124">
        <v>4728.7080079999996</v>
      </c>
      <c r="Z124">
        <v>6.739161443E-3</v>
      </c>
      <c r="AA124">
        <v>2.5179116059999999E-2</v>
      </c>
      <c r="AB124">
        <v>4728.7080079999996</v>
      </c>
      <c r="AC124">
        <v>6.721673999E-3</v>
      </c>
      <c r="AD124">
        <v>2.4056287480000001E-2</v>
      </c>
    </row>
    <row r="125" spans="1:30">
      <c r="A125">
        <v>5492.8027339999999</v>
      </c>
      <c r="B125">
        <v>6.5364944749999997E-3</v>
      </c>
      <c r="C125">
        <v>0.16681189839999999</v>
      </c>
      <c r="D125">
        <v>5492.8027339999999</v>
      </c>
      <c r="E125">
        <v>6.536132656E-3</v>
      </c>
      <c r="F125">
        <v>0.14893652499999999</v>
      </c>
      <c r="G125">
        <v>5492.8027339999999</v>
      </c>
      <c r="H125">
        <v>6.5272939390000001E-3</v>
      </c>
      <c r="I125">
        <v>0.1239214092</v>
      </c>
      <c r="J125">
        <v>5492.8027339999999</v>
      </c>
      <c r="K125">
        <v>6.5190754830000003E-3</v>
      </c>
      <c r="L125">
        <v>8.2743398849999997E-2</v>
      </c>
      <c r="M125">
        <v>5492.8027339999999</v>
      </c>
      <c r="N125">
        <v>6.4976261929999999E-3</v>
      </c>
      <c r="O125">
        <v>6.1437793079999997E-2</v>
      </c>
      <c r="P125">
        <v>5492.8027339999999</v>
      </c>
      <c r="Q125">
        <v>6.4884452150000002E-3</v>
      </c>
      <c r="R125">
        <v>5.6551981719999998E-2</v>
      </c>
      <c r="S125">
        <v>5492.8027339999999</v>
      </c>
      <c r="T125">
        <v>6.4670094289999997E-3</v>
      </c>
      <c r="U125">
        <v>4.3433044109999999E-2</v>
      </c>
      <c r="V125">
        <v>5492.8027339999999</v>
      </c>
      <c r="W125">
        <v>6.4380494880000002E-3</v>
      </c>
      <c r="X125">
        <v>3.2476365569999999E-2</v>
      </c>
      <c r="Y125">
        <v>5492.8027339999999</v>
      </c>
      <c r="Z125">
        <v>6.4429324120000003E-3</v>
      </c>
      <c r="AA125">
        <v>2.507731505E-2</v>
      </c>
      <c r="AB125">
        <v>5492.8027339999999</v>
      </c>
      <c r="AC125">
        <v>6.4047938210000004E-3</v>
      </c>
      <c r="AD125">
        <v>2.2046659140000001E-2</v>
      </c>
    </row>
    <row r="126" spans="1:30">
      <c r="A126">
        <v>6380.3647460000002</v>
      </c>
      <c r="B126">
        <v>6.2845358630000004E-3</v>
      </c>
      <c r="C126">
        <v>0.16243067380000001</v>
      </c>
      <c r="D126">
        <v>6380.3647460000002</v>
      </c>
      <c r="E126">
        <v>6.2818634320000004E-3</v>
      </c>
      <c r="F126">
        <v>0.14032533759999999</v>
      </c>
      <c r="G126">
        <v>6380.3647460000002</v>
      </c>
      <c r="H126">
        <v>6.2724761660000001E-3</v>
      </c>
      <c r="I126">
        <v>0.11455750470000001</v>
      </c>
      <c r="J126">
        <v>6380.3647460000002</v>
      </c>
      <c r="K126">
        <v>6.2714978120000002E-3</v>
      </c>
      <c r="L126">
        <v>7.9354867339999996E-2</v>
      </c>
      <c r="M126">
        <v>6380.3647460000002</v>
      </c>
      <c r="N126">
        <v>6.2575861809999996E-3</v>
      </c>
      <c r="O126">
        <v>6.1155650759999999E-2</v>
      </c>
      <c r="P126">
        <v>6380.3647460000002</v>
      </c>
      <c r="Q126">
        <v>6.2433518469999999E-3</v>
      </c>
      <c r="R126">
        <v>5.4998908190000001E-2</v>
      </c>
      <c r="S126">
        <v>6380.3647460000002</v>
      </c>
      <c r="T126">
        <v>6.2240720729999999E-3</v>
      </c>
      <c r="U126">
        <v>4.5523922889999999E-2</v>
      </c>
      <c r="V126">
        <v>6380.3647460000002</v>
      </c>
      <c r="W126">
        <v>6.2058209439999996E-3</v>
      </c>
      <c r="X126">
        <v>3.9160877470000001E-2</v>
      </c>
      <c r="Y126">
        <v>6380.3647460000002</v>
      </c>
      <c r="Z126">
        <v>6.1836815440000003E-3</v>
      </c>
      <c r="AA126">
        <v>2.9888054359999999E-2</v>
      </c>
      <c r="AB126">
        <v>6380.3647460000002</v>
      </c>
      <c r="AC126">
        <v>6.1254287140000002E-3</v>
      </c>
      <c r="AD126">
        <v>2.527510375E-2</v>
      </c>
    </row>
    <row r="127" spans="1:30">
      <c r="A127">
        <v>7411.3447269999997</v>
      </c>
      <c r="B127">
        <v>6.125671789E-3</v>
      </c>
      <c r="C127">
        <v>0.23513717949999999</v>
      </c>
      <c r="D127">
        <v>7411.3447269999997</v>
      </c>
      <c r="E127">
        <v>6.1251004230000001E-3</v>
      </c>
      <c r="F127">
        <v>0.22255380450000001</v>
      </c>
      <c r="G127">
        <v>7411.3447269999997</v>
      </c>
      <c r="H127">
        <v>6.1190980490000001E-3</v>
      </c>
      <c r="I127">
        <v>0.19827347989999999</v>
      </c>
      <c r="J127">
        <v>7411.3447269999997</v>
      </c>
      <c r="K127">
        <v>6.1111915859999996E-3</v>
      </c>
      <c r="L127">
        <v>0.15385359530000001</v>
      </c>
      <c r="M127">
        <v>7411.3447269999997</v>
      </c>
      <c r="N127">
        <v>6.0955127700000004E-3</v>
      </c>
      <c r="O127">
        <v>0.12479024380000001</v>
      </c>
      <c r="P127">
        <v>7411.3447269999997</v>
      </c>
      <c r="Q127">
        <v>6.078979E-3</v>
      </c>
      <c r="R127">
        <v>9.3126900489999997E-2</v>
      </c>
      <c r="S127">
        <v>7411.3447269999997</v>
      </c>
      <c r="T127">
        <v>6.0574715030000002E-3</v>
      </c>
      <c r="U127">
        <v>7.4471704659999999E-2</v>
      </c>
      <c r="V127">
        <v>7411.3447269999997</v>
      </c>
      <c r="W127">
        <v>6.034806371E-3</v>
      </c>
      <c r="X127">
        <v>5.1285050810000003E-2</v>
      </c>
      <c r="Y127">
        <v>7411.3447269999997</v>
      </c>
      <c r="Z127">
        <v>6.0066212899999999E-3</v>
      </c>
      <c r="AA127">
        <v>3.3353932199999999E-2</v>
      </c>
      <c r="AB127">
        <v>7411.3447269999997</v>
      </c>
      <c r="AC127">
        <v>5.9062317009999999E-3</v>
      </c>
      <c r="AD127">
        <v>2.6923114429999999E-2</v>
      </c>
    </row>
    <row r="128" spans="1:30">
      <c r="A128">
        <v>8608.9169920000004</v>
      </c>
      <c r="B128">
        <v>6.0703242200000002E-3</v>
      </c>
      <c r="C128">
        <v>0.27153190970000002</v>
      </c>
      <c r="D128">
        <v>8608.9169920000004</v>
      </c>
      <c r="E128">
        <v>6.0697593729999999E-3</v>
      </c>
      <c r="F128">
        <v>0.26061639190000002</v>
      </c>
      <c r="G128">
        <v>8608.9169920000004</v>
      </c>
      <c r="H128">
        <v>6.0638249849999997E-3</v>
      </c>
      <c r="I128">
        <v>0.24257482590000001</v>
      </c>
      <c r="J128">
        <v>8608.9169920000004</v>
      </c>
      <c r="K128">
        <v>6.0594254169999999E-3</v>
      </c>
      <c r="L128">
        <v>0.20647829770000001</v>
      </c>
      <c r="M128">
        <v>8608.9169920000004</v>
      </c>
      <c r="N128">
        <v>6.0448842120000004E-3</v>
      </c>
      <c r="O128">
        <v>0.17744213340000001</v>
      </c>
      <c r="P128">
        <v>8608.9169920000004</v>
      </c>
      <c r="Q128">
        <v>6.0346177780000003E-3</v>
      </c>
      <c r="R128">
        <v>0.14306348560000001</v>
      </c>
      <c r="S128">
        <v>8608.9169920000004</v>
      </c>
      <c r="T128">
        <v>6.012417842E-3</v>
      </c>
      <c r="U128">
        <v>0.1173884347</v>
      </c>
      <c r="V128">
        <v>8608.9169920000004</v>
      </c>
      <c r="W128">
        <v>5.9897070749999996E-3</v>
      </c>
      <c r="X128">
        <v>9.010856599E-2</v>
      </c>
      <c r="Y128">
        <v>8608.9169920000004</v>
      </c>
      <c r="Z128">
        <v>5.9726503679999998E-3</v>
      </c>
      <c r="AA128">
        <v>7.2700895370000004E-2</v>
      </c>
      <c r="AB128">
        <v>8608.9169920000004</v>
      </c>
      <c r="AC128">
        <v>5.8571388940000003E-3</v>
      </c>
      <c r="AD128">
        <v>3.7298072129999998E-2</v>
      </c>
    </row>
    <row r="129" spans="1:30">
      <c r="A129">
        <v>10000</v>
      </c>
      <c r="B129">
        <v>6.0631693339999997E-3</v>
      </c>
      <c r="C129">
        <v>0.35374125839999998</v>
      </c>
      <c r="D129">
        <v>10000</v>
      </c>
      <c r="E129">
        <v>6.0626054179999996E-3</v>
      </c>
      <c r="F129">
        <v>0.34434419869999999</v>
      </c>
      <c r="G129">
        <v>10000</v>
      </c>
      <c r="H129">
        <v>6.0566794130000002E-3</v>
      </c>
      <c r="I129">
        <v>0.32904136179999999</v>
      </c>
      <c r="J129">
        <v>10000</v>
      </c>
      <c r="K129">
        <v>6.0522863639999999E-3</v>
      </c>
      <c r="L129">
        <v>0.29941961169999998</v>
      </c>
      <c r="M129">
        <v>10000</v>
      </c>
      <c r="N129">
        <v>6.0377665800000003E-3</v>
      </c>
      <c r="O129">
        <v>0.27602228519999999</v>
      </c>
      <c r="P129">
        <v>10000</v>
      </c>
      <c r="Q129">
        <v>6.0275155120000003E-3</v>
      </c>
      <c r="R129">
        <v>0.2489716709</v>
      </c>
      <c r="S129">
        <v>10000</v>
      </c>
      <c r="T129">
        <v>6.0072611089999998E-3</v>
      </c>
      <c r="U129">
        <v>0.2207231224</v>
      </c>
      <c r="V129">
        <v>10000</v>
      </c>
      <c r="W129">
        <v>5.9823971239999999E-3</v>
      </c>
      <c r="X129">
        <v>0.19757665690000001</v>
      </c>
      <c r="Y129">
        <v>10000</v>
      </c>
      <c r="Z129">
        <v>5.9582316319999997E-3</v>
      </c>
      <c r="AA129">
        <v>0.15428929029999999</v>
      </c>
      <c r="AB129">
        <v>10000</v>
      </c>
      <c r="AC129">
        <v>5.835404154E-3</v>
      </c>
      <c r="AD129">
        <v>7.5016282500000003E-2</v>
      </c>
    </row>
    <row r="131" spans="1:30">
      <c r="A131" t="s">
        <v>34</v>
      </c>
      <c r="E131">
        <f>GEOMEAN(E110:E129)/GEOMEAN($B110:$B129)</f>
        <v>0.9999204238902486</v>
      </c>
      <c r="F131">
        <f>GEOMEAN(F110:F129)/GEOMEAN($C110:$C129)</f>
        <v>0.89304880437868461</v>
      </c>
      <c r="H131">
        <f>GEOMEAN(H110:H129)/GEOMEAN($B110:$B129)</f>
        <v>0.99850165721741424</v>
      </c>
      <c r="I131">
        <f>GEOMEAN(I110:I129)/GEOMEAN($C110:$C129)</f>
        <v>0.79273494051699289</v>
      </c>
      <c r="K131">
        <f>GEOMEAN(K110:K129)/GEOMEAN($B110:$B129)</f>
        <v>0.99724848935326704</v>
      </c>
      <c r="L131">
        <f>GEOMEAN(L110:L129)/GEOMEAN($C110:$C129)</f>
        <v>0.71511632682091153</v>
      </c>
      <c r="N131">
        <f>GEOMEAN(N110:N129)/GEOMEAN($B110:$B129)</f>
        <v>0.99486597772462926</v>
      </c>
      <c r="O131">
        <f>GEOMEAN(O110:O129)/GEOMEAN($C110:$C129)</f>
        <v>0.66534947072017703</v>
      </c>
      <c r="Q131">
        <f>GEOMEAN(Q110:Q129)/GEOMEAN($B110:$B129)</f>
        <v>0.99266548180951053</v>
      </c>
      <c r="R131">
        <f>GEOMEAN(R110:R129)/GEOMEAN($C110:$C129)</f>
        <v>0.61793507758333843</v>
      </c>
      <c r="T131">
        <f>GEOMEAN(T110:T129)/GEOMEAN($B110:$B129)</f>
        <v>0.99012628672780367</v>
      </c>
      <c r="U131">
        <f>GEOMEAN(U110:U129)/GEOMEAN($C110:$C129)</f>
        <v>0.55912287714994813</v>
      </c>
      <c r="W131">
        <f>GEOMEAN(W110:W129)/GEOMEAN($B110:$B129)</f>
        <v>0.98753703643361246</v>
      </c>
      <c r="X131">
        <f>GEOMEAN(X110:X129)/GEOMEAN($C110:$C129)</f>
        <v>0.50733798410346753</v>
      </c>
      <c r="Z131">
        <f>GEOMEAN(Z110:Z129)/GEOMEAN($B110:$B129)</f>
        <v>0.98479738679374029</v>
      </c>
      <c r="AA131">
        <f>GEOMEAN(AA110:AA129)/GEOMEAN($C110:$C129)</f>
        <v>0.47120530919363629</v>
      </c>
      <c r="AC131">
        <f>GEOMEAN(AC110:AC129)/GEOMEAN($B110:$B129)</f>
        <v>0.98002393684879185</v>
      </c>
      <c r="AD131">
        <f>GEOMEAN(AD110:AD129)/GEOMEAN($C110:$C129)</f>
        <v>0.42799534512599297</v>
      </c>
    </row>
    <row r="160" spans="1:1">
      <c r="A160" t="s">
        <v>52</v>
      </c>
    </row>
    <row r="161" spans="1:30">
      <c r="A161" t="s">
        <v>3</v>
      </c>
      <c r="D161" s="1" t="s">
        <v>53</v>
      </c>
      <c r="G161" t="s">
        <v>54</v>
      </c>
      <c r="J161" t="s">
        <v>55</v>
      </c>
      <c r="M161" t="s">
        <v>56</v>
      </c>
      <c r="P161" t="s">
        <v>57</v>
      </c>
      <c r="S161" t="s">
        <v>58</v>
      </c>
      <c r="V161" t="s">
        <v>59</v>
      </c>
      <c r="Y161" t="s">
        <v>60</v>
      </c>
      <c r="AB161" t="s">
        <v>61</v>
      </c>
    </row>
    <row r="162" spans="1:30">
      <c r="A162" t="s">
        <v>0</v>
      </c>
      <c r="B162" t="s">
        <v>1</v>
      </c>
      <c r="C162" t="s">
        <v>2</v>
      </c>
      <c r="D162" t="s">
        <v>0</v>
      </c>
      <c r="E162" t="s">
        <v>1</v>
      </c>
      <c r="F162" t="s">
        <v>2</v>
      </c>
      <c r="G162" t="s">
        <v>0</v>
      </c>
      <c r="H162" t="s">
        <v>1</v>
      </c>
      <c r="I162" t="s">
        <v>2</v>
      </c>
      <c r="J162" t="s">
        <v>0</v>
      </c>
      <c r="K162" t="s">
        <v>1</v>
      </c>
      <c r="L162" t="s">
        <v>2</v>
      </c>
      <c r="M162" t="s">
        <v>0</v>
      </c>
      <c r="N162" t="s">
        <v>1</v>
      </c>
      <c r="O162" t="s">
        <v>2</v>
      </c>
      <c r="P162" t="s">
        <v>0</v>
      </c>
      <c r="Q162" t="s">
        <v>1</v>
      </c>
      <c r="R162" t="s">
        <v>2</v>
      </c>
      <c r="S162" t="s">
        <v>0</v>
      </c>
      <c r="T162" t="s">
        <v>1</v>
      </c>
      <c r="U162" t="s">
        <v>2</v>
      </c>
      <c r="V162" t="s">
        <v>0</v>
      </c>
      <c r="W162" t="s">
        <v>1</v>
      </c>
      <c r="X162" t="s">
        <v>2</v>
      </c>
      <c r="Y162" t="s">
        <v>0</v>
      </c>
      <c r="Z162" t="s">
        <v>1</v>
      </c>
      <c r="AA162" t="s">
        <v>2</v>
      </c>
      <c r="AB162" t="s">
        <v>0</v>
      </c>
      <c r="AC162" t="s">
        <v>1</v>
      </c>
      <c r="AD162" t="s">
        <v>2</v>
      </c>
    </row>
    <row r="163" spans="1:30">
      <c r="A163">
        <v>580.7931519</v>
      </c>
      <c r="B163">
        <v>1.5819696710000001E-2</v>
      </c>
      <c r="C163">
        <v>8.6285032329999997E-2</v>
      </c>
      <c r="D163">
        <v>580.7931519</v>
      </c>
      <c r="E163">
        <v>1.582343131E-2</v>
      </c>
      <c r="F163">
        <v>8.6852289740000005E-2</v>
      </c>
      <c r="G163">
        <v>580.7931519</v>
      </c>
      <c r="H163">
        <v>1.575613767E-2</v>
      </c>
      <c r="I163">
        <v>8.7354369459999998E-2</v>
      </c>
      <c r="J163">
        <v>580.7931519</v>
      </c>
      <c r="K163">
        <v>1.5718812120000002E-2</v>
      </c>
      <c r="L163">
        <v>8.7977796790000007E-2</v>
      </c>
      <c r="M163">
        <v>580.7931519</v>
      </c>
      <c r="N163">
        <v>1.5694225209999999E-2</v>
      </c>
      <c r="O163">
        <v>8.8297784330000004E-2</v>
      </c>
      <c r="P163">
        <v>580.7931519</v>
      </c>
      <c r="Q163">
        <v>1.5674997119999999E-2</v>
      </c>
      <c r="R163">
        <v>8.8933244349999996E-2</v>
      </c>
      <c r="S163">
        <v>580.7931519</v>
      </c>
      <c r="T163">
        <v>1.5652399510000001E-2</v>
      </c>
      <c r="U163">
        <v>8.9384458959999996E-2</v>
      </c>
      <c r="V163">
        <v>580.7931519</v>
      </c>
      <c r="W163">
        <v>1.5627972779999999E-2</v>
      </c>
      <c r="X163">
        <v>8.9795567100000001E-2</v>
      </c>
      <c r="Y163">
        <v>580.7931519</v>
      </c>
      <c r="Z163">
        <v>1.5605610799999999E-2</v>
      </c>
      <c r="AA163">
        <v>9.0589463709999998E-2</v>
      </c>
      <c r="AB163">
        <v>580.7931519</v>
      </c>
      <c r="AC163">
        <v>1.5585695389999999E-2</v>
      </c>
      <c r="AD163">
        <v>9.0998373930000001E-2</v>
      </c>
    </row>
    <row r="164" spans="1:30">
      <c r="A164">
        <v>674.64141849999999</v>
      </c>
      <c r="B164">
        <v>1.433949545E-2</v>
      </c>
      <c r="C164">
        <v>7.6822914179999993E-2</v>
      </c>
      <c r="D164">
        <v>674.64141849999999</v>
      </c>
      <c r="E164">
        <v>1.4325526539999999E-2</v>
      </c>
      <c r="F164">
        <v>7.7543124559999996E-2</v>
      </c>
      <c r="G164">
        <v>674.64141849999999</v>
      </c>
      <c r="H164">
        <v>1.428831834E-2</v>
      </c>
      <c r="I164">
        <v>7.7438145880000003E-2</v>
      </c>
      <c r="J164">
        <v>674.64141849999999</v>
      </c>
      <c r="K164">
        <v>1.4272623700000001E-2</v>
      </c>
      <c r="L164">
        <v>7.8205108640000007E-2</v>
      </c>
      <c r="M164">
        <v>674.64141849999999</v>
      </c>
      <c r="N164">
        <v>1.4239838350000001E-2</v>
      </c>
      <c r="O164">
        <v>7.8620597720000004E-2</v>
      </c>
      <c r="P164">
        <v>674.64141849999999</v>
      </c>
      <c r="Q164">
        <v>1.4215158300000001E-2</v>
      </c>
      <c r="R164">
        <v>7.8954979780000004E-2</v>
      </c>
      <c r="S164">
        <v>674.64141849999999</v>
      </c>
      <c r="T164">
        <v>1.419637073E-2</v>
      </c>
      <c r="U164">
        <v>7.9428747300000005E-2</v>
      </c>
      <c r="V164">
        <v>674.64141849999999</v>
      </c>
      <c r="W164">
        <v>1.417219546E-2</v>
      </c>
      <c r="X164">
        <v>7.9781830309999996E-2</v>
      </c>
      <c r="Y164">
        <v>674.64141849999999</v>
      </c>
      <c r="Z164">
        <v>1.415110566E-2</v>
      </c>
      <c r="AA164">
        <v>8.046529442E-2</v>
      </c>
      <c r="AB164">
        <v>674.64141849999999</v>
      </c>
      <c r="AC164">
        <v>1.4132138339999999E-2</v>
      </c>
      <c r="AD164">
        <v>8.0817312000000002E-2</v>
      </c>
    </row>
    <row r="165" spans="1:30">
      <c r="A165">
        <v>783.65429689999996</v>
      </c>
      <c r="B165">
        <v>1.326476131E-2</v>
      </c>
      <c r="C165">
        <v>6.8252660330000006E-2</v>
      </c>
      <c r="D165">
        <v>783.65429689999996</v>
      </c>
      <c r="E165">
        <v>1.324269455E-2</v>
      </c>
      <c r="F165">
        <v>6.8091318009999999E-2</v>
      </c>
      <c r="G165">
        <v>783.65429689999996</v>
      </c>
      <c r="H165">
        <v>1.321648527E-2</v>
      </c>
      <c r="I165">
        <v>6.8236343559999996E-2</v>
      </c>
      <c r="J165">
        <v>783.65429689999996</v>
      </c>
      <c r="K165">
        <v>1.3194850649999999E-2</v>
      </c>
      <c r="L165">
        <v>6.8811468779999996E-2</v>
      </c>
      <c r="M165">
        <v>783.65429689999996</v>
      </c>
      <c r="N165">
        <v>1.315937191E-2</v>
      </c>
      <c r="O165">
        <v>6.9200225170000004E-2</v>
      </c>
      <c r="P165">
        <v>783.65429689999996</v>
      </c>
      <c r="Q165">
        <v>1.3127830809999999E-2</v>
      </c>
      <c r="R165">
        <v>6.9544620809999999E-2</v>
      </c>
      <c r="S165">
        <v>783.65429689999996</v>
      </c>
      <c r="T165">
        <v>1.3108509589999999E-2</v>
      </c>
      <c r="U165">
        <v>6.9833740589999999E-2</v>
      </c>
      <c r="V165">
        <v>783.65429689999996</v>
      </c>
      <c r="W165">
        <v>1.3086059129999999E-2</v>
      </c>
      <c r="X165">
        <v>7.0138342679999993E-2</v>
      </c>
      <c r="Y165">
        <v>783.65429689999996</v>
      </c>
      <c r="Z165">
        <v>1.3065850360000001E-2</v>
      </c>
      <c r="AA165">
        <v>7.0726722480000004E-2</v>
      </c>
      <c r="AB165">
        <v>783.65429689999996</v>
      </c>
      <c r="AC165">
        <v>1.304672845E-2</v>
      </c>
      <c r="AD165">
        <v>7.1029625829999998E-2</v>
      </c>
    </row>
    <row r="166" spans="1:30">
      <c r="A166">
        <v>910.28210449999995</v>
      </c>
      <c r="B166">
        <v>1.245607994E-2</v>
      </c>
      <c r="C166">
        <v>6.0840800399999999E-2</v>
      </c>
      <c r="D166">
        <v>910.28210449999995</v>
      </c>
      <c r="E166">
        <v>1.244575996E-2</v>
      </c>
      <c r="F166">
        <v>6.1396829780000002E-2</v>
      </c>
      <c r="G166">
        <v>910.28210449999995</v>
      </c>
      <c r="H166">
        <v>1.241165679E-2</v>
      </c>
      <c r="I166">
        <v>6.1973694709999999E-2</v>
      </c>
      <c r="J166">
        <v>910.28210449999995</v>
      </c>
      <c r="K166">
        <v>1.2389301320000001E-2</v>
      </c>
      <c r="L166">
        <v>6.3156791030000006E-2</v>
      </c>
      <c r="M166">
        <v>910.28210449999995</v>
      </c>
      <c r="N166">
        <v>1.2365521859999999E-2</v>
      </c>
      <c r="O166">
        <v>6.3500359650000004E-2</v>
      </c>
      <c r="P166">
        <v>910.28210449999995</v>
      </c>
      <c r="Q166">
        <v>1.2337393130000001E-2</v>
      </c>
      <c r="R166">
        <v>6.3794471320000004E-2</v>
      </c>
      <c r="S166">
        <v>910.28210449999995</v>
      </c>
      <c r="T166">
        <v>1.2310750780000001E-2</v>
      </c>
      <c r="U166">
        <v>6.4027205109999999E-2</v>
      </c>
      <c r="V166">
        <v>910.28210449999995</v>
      </c>
      <c r="W166">
        <v>1.228876691E-2</v>
      </c>
      <c r="X166">
        <v>6.4205802980000004E-2</v>
      </c>
      <c r="Y166">
        <v>910.28210449999995</v>
      </c>
      <c r="Z166">
        <v>1.2270592150000001E-2</v>
      </c>
      <c r="AA166">
        <v>6.4799800520000006E-2</v>
      </c>
      <c r="AB166">
        <v>910.28210449999995</v>
      </c>
      <c r="AC166">
        <v>1.225203555E-2</v>
      </c>
      <c r="AD166">
        <v>6.5060563390000006E-2</v>
      </c>
    </row>
    <row r="167" spans="1:30">
      <c r="A167">
        <v>1057.371216</v>
      </c>
      <c r="B167">
        <v>1.171301864E-2</v>
      </c>
      <c r="C167">
        <v>5.4096002130000001E-2</v>
      </c>
      <c r="D167">
        <v>1057.371216</v>
      </c>
      <c r="E167">
        <v>1.176019199E-2</v>
      </c>
      <c r="F167">
        <v>5.4903589189999998E-2</v>
      </c>
      <c r="G167">
        <v>1057.371216</v>
      </c>
      <c r="H167">
        <v>1.171400957E-2</v>
      </c>
      <c r="I167">
        <v>5.5540613830000002E-2</v>
      </c>
      <c r="J167">
        <v>1057.371216</v>
      </c>
      <c r="K167">
        <v>1.168201212E-2</v>
      </c>
      <c r="L167">
        <v>5.51558584E-2</v>
      </c>
      <c r="M167">
        <v>1057.371216</v>
      </c>
      <c r="N167">
        <v>1.1648725719999999E-2</v>
      </c>
      <c r="O167">
        <v>5.5544003840000002E-2</v>
      </c>
      <c r="P167">
        <v>1057.371216</v>
      </c>
      <c r="Q167">
        <v>1.1620141570000001E-2</v>
      </c>
      <c r="R167">
        <v>5.5701330299999997E-2</v>
      </c>
      <c r="S167">
        <v>1057.371216</v>
      </c>
      <c r="T167">
        <v>1.159129012E-2</v>
      </c>
      <c r="U167">
        <v>5.5998593569999998E-2</v>
      </c>
      <c r="V167">
        <v>1057.371216</v>
      </c>
      <c r="W167">
        <v>1.157011092E-2</v>
      </c>
      <c r="X167">
        <v>5.6225147099999997E-2</v>
      </c>
      <c r="Y167">
        <v>1057.371216</v>
      </c>
      <c r="Z167">
        <v>1.155164558E-2</v>
      </c>
      <c r="AA167">
        <v>5.6661058219999998E-2</v>
      </c>
      <c r="AB167">
        <v>1057.371216</v>
      </c>
      <c r="AC167">
        <v>1.1533387940000001E-2</v>
      </c>
      <c r="AD167">
        <v>5.688554421E-2</v>
      </c>
    </row>
    <row r="168" spans="1:30">
      <c r="A168">
        <v>1228.2280270000001</v>
      </c>
      <c r="B168">
        <v>1.1102384890000001E-2</v>
      </c>
      <c r="C168">
        <v>4.8766799270000001E-2</v>
      </c>
      <c r="D168">
        <v>1228.2280270000001</v>
      </c>
      <c r="E168">
        <v>1.1137719270000001E-2</v>
      </c>
      <c r="F168">
        <v>4.8915944990000002E-2</v>
      </c>
      <c r="G168">
        <v>1228.2280270000001</v>
      </c>
      <c r="H168">
        <v>1.1098942719999999E-2</v>
      </c>
      <c r="I168">
        <v>4.9528516830000001E-2</v>
      </c>
      <c r="J168">
        <v>1228.2280270000001</v>
      </c>
      <c r="K168">
        <v>1.1046394710000001E-2</v>
      </c>
      <c r="L168">
        <v>4.890319705E-2</v>
      </c>
      <c r="M168">
        <v>1228.2280270000001</v>
      </c>
      <c r="N168">
        <v>1.102981158E-2</v>
      </c>
      <c r="O168">
        <v>4.9206491560000003E-2</v>
      </c>
      <c r="P168">
        <v>1228.2280270000001</v>
      </c>
      <c r="Q168">
        <v>1.1002538730000001E-2</v>
      </c>
      <c r="R168">
        <v>4.9430154259999998E-2</v>
      </c>
      <c r="S168">
        <v>1228.2280270000001</v>
      </c>
      <c r="T168">
        <v>1.0979190470000001E-2</v>
      </c>
      <c r="U168">
        <v>4.9470063299999999E-2</v>
      </c>
      <c r="V168">
        <v>1228.2280270000001</v>
      </c>
      <c r="W168">
        <v>1.095688716E-2</v>
      </c>
      <c r="X168">
        <v>4.9657210709999997E-2</v>
      </c>
      <c r="Y168">
        <v>1228.2280270000001</v>
      </c>
      <c r="Z168">
        <v>1.093742438E-2</v>
      </c>
      <c r="AA168">
        <v>5.0030920649999998E-2</v>
      </c>
      <c r="AB168">
        <v>1228.2280270000001</v>
      </c>
      <c r="AC168">
        <v>1.091923472E-2</v>
      </c>
      <c r="AD168">
        <v>5.0224009899999998E-2</v>
      </c>
    </row>
    <row r="169" spans="1:30">
      <c r="A169">
        <v>1426.692871</v>
      </c>
      <c r="B169">
        <v>1.042993739E-2</v>
      </c>
      <c r="C169">
        <v>4.3844494970000002E-2</v>
      </c>
      <c r="D169">
        <v>1426.692871</v>
      </c>
      <c r="E169">
        <v>1.044200268E-2</v>
      </c>
      <c r="F169">
        <v>4.3531741950000001E-2</v>
      </c>
      <c r="G169">
        <v>1426.692871</v>
      </c>
      <c r="H169">
        <v>1.04580326E-2</v>
      </c>
      <c r="I169">
        <v>4.39266637E-2</v>
      </c>
      <c r="J169">
        <v>1426.692871</v>
      </c>
      <c r="K169">
        <v>1.0427916420000001E-2</v>
      </c>
      <c r="L169">
        <v>4.4287398460000002E-2</v>
      </c>
      <c r="M169">
        <v>1426.692871</v>
      </c>
      <c r="N169">
        <v>1.0418024850000001E-2</v>
      </c>
      <c r="O169">
        <v>4.3485347180000002E-2</v>
      </c>
      <c r="P169">
        <v>1426.692871</v>
      </c>
      <c r="Q169">
        <v>1.0398016309999999E-2</v>
      </c>
      <c r="R169">
        <v>4.3901741500000001E-2</v>
      </c>
      <c r="S169">
        <v>1426.692871</v>
      </c>
      <c r="T169">
        <v>1.03714047E-2</v>
      </c>
      <c r="U169">
        <v>4.408129677E-2</v>
      </c>
      <c r="V169">
        <v>1426.692871</v>
      </c>
      <c r="W169">
        <v>1.034650765E-2</v>
      </c>
      <c r="X169">
        <v>4.4171277430000003E-2</v>
      </c>
      <c r="Y169">
        <v>1426.692871</v>
      </c>
      <c r="Z169">
        <v>1.03262756E-2</v>
      </c>
      <c r="AA169">
        <v>4.4520948079999997E-2</v>
      </c>
      <c r="AB169">
        <v>1426.692871</v>
      </c>
      <c r="AC169">
        <v>1.0307452640000001E-2</v>
      </c>
      <c r="AD169">
        <v>4.4683419170000002E-2</v>
      </c>
    </row>
    <row r="170" spans="1:30">
      <c r="A170">
        <v>1657.2270510000001</v>
      </c>
      <c r="B170">
        <v>9.9185528230000004E-3</v>
      </c>
      <c r="C170">
        <v>5.7872075590000002E-2</v>
      </c>
      <c r="D170">
        <v>1657.2270510000001</v>
      </c>
      <c r="E170">
        <v>9.9133010950000003E-3</v>
      </c>
      <c r="F170">
        <v>4.5938216150000002E-2</v>
      </c>
      <c r="G170">
        <v>1657.2270510000001</v>
      </c>
      <c r="H170">
        <v>9.9278185519999992E-3</v>
      </c>
      <c r="I170">
        <v>4.6290155499999999E-2</v>
      </c>
      <c r="J170">
        <v>1657.2270510000001</v>
      </c>
      <c r="K170">
        <v>9.9039953199999992E-3</v>
      </c>
      <c r="L170">
        <v>4.6315260230000002E-2</v>
      </c>
      <c r="M170">
        <v>1657.2270510000001</v>
      </c>
      <c r="N170">
        <v>9.8773343490000005E-3</v>
      </c>
      <c r="O170">
        <v>4.0569514039999997E-2</v>
      </c>
      <c r="P170">
        <v>1657.2270510000001</v>
      </c>
      <c r="Q170">
        <v>9.86649096E-3</v>
      </c>
      <c r="R170">
        <v>4.1173316539999998E-2</v>
      </c>
      <c r="S170">
        <v>1657.2270510000001</v>
      </c>
      <c r="T170">
        <v>9.8306909199999994E-3</v>
      </c>
      <c r="U170">
        <v>4.0808565909999997E-2</v>
      </c>
      <c r="V170">
        <v>1657.2270510000001</v>
      </c>
      <c r="W170">
        <v>9.8116034640000002E-3</v>
      </c>
      <c r="X170">
        <v>4.0994439270000002E-2</v>
      </c>
      <c r="Y170">
        <v>1657.2270510000001</v>
      </c>
      <c r="Z170">
        <v>9.7881071269999998E-3</v>
      </c>
      <c r="AA170">
        <v>4.1259530930000003E-2</v>
      </c>
      <c r="AB170">
        <v>1657.2270510000001</v>
      </c>
      <c r="AC170">
        <v>9.7709828990000004E-3</v>
      </c>
      <c r="AD170">
        <v>4.1379317640000003E-2</v>
      </c>
    </row>
    <row r="171" spans="1:30">
      <c r="A171">
        <v>1925.0123289999999</v>
      </c>
      <c r="B171">
        <v>9.3965390699999995E-3</v>
      </c>
      <c r="C171">
        <v>4.0899660439999999E-2</v>
      </c>
      <c r="D171">
        <v>1925.0123289999999</v>
      </c>
      <c r="E171">
        <v>9.4078956169999992E-3</v>
      </c>
      <c r="F171">
        <v>3.9294481280000002E-2</v>
      </c>
      <c r="G171">
        <v>1925.0123289999999</v>
      </c>
      <c r="H171">
        <v>9.4021428379999997E-3</v>
      </c>
      <c r="I171">
        <v>3.7225469949999999E-2</v>
      </c>
      <c r="J171">
        <v>1925.0123289999999</v>
      </c>
      <c r="K171">
        <v>9.4081470739999992E-3</v>
      </c>
      <c r="L171">
        <v>3.8193717600000003E-2</v>
      </c>
      <c r="M171">
        <v>1925.0123289999999</v>
      </c>
      <c r="N171">
        <v>9.3640564009999996E-3</v>
      </c>
      <c r="O171">
        <v>3.6003336310000002E-2</v>
      </c>
      <c r="P171">
        <v>1925.0123289999999</v>
      </c>
      <c r="Q171">
        <v>9.3393316490000006E-3</v>
      </c>
      <c r="R171">
        <v>3.5041723400000002E-2</v>
      </c>
      <c r="S171">
        <v>1925.0123289999999</v>
      </c>
      <c r="T171">
        <v>9.3241427089999999E-3</v>
      </c>
      <c r="U171">
        <v>3.532896563E-2</v>
      </c>
      <c r="V171">
        <v>1925.0123289999999</v>
      </c>
      <c r="W171">
        <v>9.294526652E-3</v>
      </c>
      <c r="X171">
        <v>3.5417135799999999E-2</v>
      </c>
      <c r="Y171">
        <v>1925.0123289999999</v>
      </c>
      <c r="Z171">
        <v>9.2742918059999999E-3</v>
      </c>
      <c r="AA171">
        <v>3.565555066E-2</v>
      </c>
      <c r="AB171">
        <v>1925.0123289999999</v>
      </c>
      <c r="AC171">
        <v>9.2569487170000003E-3</v>
      </c>
      <c r="AD171">
        <v>3.5777002570000001E-2</v>
      </c>
    </row>
    <row r="172" spans="1:30">
      <c r="A172">
        <v>2236.0678710000002</v>
      </c>
      <c r="B172">
        <v>8.9063169430000002E-3</v>
      </c>
      <c r="C172">
        <v>6.9455333049999998E-2</v>
      </c>
      <c r="D172">
        <v>2236.0678710000002</v>
      </c>
      <c r="E172">
        <v>8.9093185960000005E-3</v>
      </c>
      <c r="F172">
        <v>5.1909752189999998E-2</v>
      </c>
      <c r="G172">
        <v>2236.0678710000002</v>
      </c>
      <c r="H172">
        <v>8.8952807710000002E-3</v>
      </c>
      <c r="I172">
        <v>4.4107731429999998E-2</v>
      </c>
      <c r="J172">
        <v>2236.0678710000002</v>
      </c>
      <c r="K172">
        <v>8.9115686710000003E-3</v>
      </c>
      <c r="L172">
        <v>4.3987691400000001E-2</v>
      </c>
      <c r="M172">
        <v>2236.0678710000002</v>
      </c>
      <c r="N172">
        <v>8.8610844690000003E-3</v>
      </c>
      <c r="O172">
        <v>4.3943081049999999E-2</v>
      </c>
      <c r="P172">
        <v>2236.0678710000002</v>
      </c>
      <c r="Q172">
        <v>8.8316807520000002E-3</v>
      </c>
      <c r="R172">
        <v>3.18514742E-2</v>
      </c>
      <c r="S172">
        <v>2236.0678710000002</v>
      </c>
      <c r="T172">
        <v>8.7900459769999998E-3</v>
      </c>
      <c r="U172">
        <v>3.1543470919999997E-2</v>
      </c>
      <c r="V172">
        <v>2236.0678710000002</v>
      </c>
      <c r="W172">
        <v>8.7633440270000005E-3</v>
      </c>
      <c r="X172">
        <v>3.1525075440000001E-2</v>
      </c>
      <c r="Y172">
        <v>2236.0678710000002</v>
      </c>
      <c r="Z172">
        <v>8.7424051020000004E-3</v>
      </c>
      <c r="AA172">
        <v>3.1725026670000003E-2</v>
      </c>
      <c r="AB172">
        <v>2236.0678710000002</v>
      </c>
      <c r="AC172">
        <v>8.7257130070000008E-3</v>
      </c>
      <c r="AD172">
        <v>3.1828582289999997E-2</v>
      </c>
    </row>
    <row r="173" spans="1:30">
      <c r="A173">
        <v>2597.3859859999998</v>
      </c>
      <c r="B173">
        <v>8.4140431139999999E-3</v>
      </c>
      <c r="C173">
        <v>6.1859652399999999E-2</v>
      </c>
      <c r="D173">
        <v>2597.3859859999998</v>
      </c>
      <c r="E173">
        <v>8.4256976840000001E-3</v>
      </c>
      <c r="F173">
        <v>4.2680766430000003E-2</v>
      </c>
      <c r="G173">
        <v>2597.3859859999998</v>
      </c>
      <c r="H173">
        <v>8.4203453729999999E-3</v>
      </c>
      <c r="I173">
        <v>3.8973223420000001E-2</v>
      </c>
      <c r="J173">
        <v>2597.3859859999998</v>
      </c>
      <c r="K173">
        <v>8.4213288499999997E-3</v>
      </c>
      <c r="L173">
        <v>3.8097348060000001E-2</v>
      </c>
      <c r="M173">
        <v>2597.3859859999998</v>
      </c>
      <c r="N173">
        <v>8.4135103969999996E-3</v>
      </c>
      <c r="O173">
        <v>3.8808960470000001E-2</v>
      </c>
      <c r="P173">
        <v>2597.3859859999998</v>
      </c>
      <c r="Q173">
        <v>8.3690015600000004E-3</v>
      </c>
      <c r="R173">
        <v>3.3882018180000001E-2</v>
      </c>
      <c r="S173">
        <v>2597.3859859999998</v>
      </c>
      <c r="T173">
        <v>8.3095086740000001E-3</v>
      </c>
      <c r="U173">
        <v>3.18807438E-2</v>
      </c>
      <c r="V173">
        <v>2597.3859859999998</v>
      </c>
      <c r="W173">
        <v>8.2950582730000003E-3</v>
      </c>
      <c r="X173">
        <v>3.1658001239999997E-2</v>
      </c>
      <c r="Y173">
        <v>2597.3859859999998</v>
      </c>
      <c r="Z173">
        <v>8.2697244360000009E-3</v>
      </c>
      <c r="AA173">
        <v>3.1873226169999998E-2</v>
      </c>
      <c r="AB173">
        <v>2597.3859859999998</v>
      </c>
      <c r="AC173">
        <v>8.2533825189999993E-3</v>
      </c>
      <c r="AD173">
        <v>3.1961813569999997E-2</v>
      </c>
    </row>
    <row r="174" spans="1:30">
      <c r="A174">
        <v>3017.088135</v>
      </c>
      <c r="B174">
        <v>7.9519366849999992E-3</v>
      </c>
      <c r="C174">
        <v>0.103268452</v>
      </c>
      <c r="D174">
        <v>3017.088135</v>
      </c>
      <c r="E174">
        <v>7.9637579620000006E-3</v>
      </c>
      <c r="F174">
        <v>7.8221566980000004E-2</v>
      </c>
      <c r="G174">
        <v>3017.088135</v>
      </c>
      <c r="H174">
        <v>7.9429345210000005E-3</v>
      </c>
      <c r="I174">
        <v>5.063714087E-2</v>
      </c>
      <c r="J174">
        <v>3017.088135</v>
      </c>
      <c r="K174">
        <v>7.9320520160000001E-3</v>
      </c>
      <c r="L174">
        <v>4.3899096550000002E-2</v>
      </c>
      <c r="M174">
        <v>3017.088135</v>
      </c>
      <c r="N174">
        <v>7.9317381610000005E-3</v>
      </c>
      <c r="O174">
        <v>4.3021071700000003E-2</v>
      </c>
      <c r="P174">
        <v>3017.088135</v>
      </c>
      <c r="Q174">
        <v>7.8864796089999998E-3</v>
      </c>
      <c r="R174">
        <v>4.1585184630000001E-2</v>
      </c>
      <c r="S174">
        <v>3017.088135</v>
      </c>
      <c r="T174">
        <v>7.8996298829999995E-3</v>
      </c>
      <c r="U174">
        <v>2.853644453E-2</v>
      </c>
      <c r="V174">
        <v>3017.088135</v>
      </c>
      <c r="W174">
        <v>7.8732073310000001E-3</v>
      </c>
      <c r="X174">
        <v>2.840293013E-2</v>
      </c>
      <c r="Y174">
        <v>3017.088135</v>
      </c>
      <c r="Z174">
        <v>7.8498143699999995E-3</v>
      </c>
      <c r="AA174">
        <v>2.762406878E-2</v>
      </c>
      <c r="AB174">
        <v>3017.088135</v>
      </c>
      <c r="AC174">
        <v>7.8336047010000003E-3</v>
      </c>
      <c r="AD174">
        <v>2.7660897E-2</v>
      </c>
    </row>
    <row r="175" spans="1:30">
      <c r="A175">
        <v>3504.6083979999999</v>
      </c>
      <c r="B175">
        <v>7.589652669E-3</v>
      </c>
      <c r="C175">
        <v>9.5100902020000003E-2</v>
      </c>
      <c r="D175">
        <v>3504.6083979999999</v>
      </c>
      <c r="E175">
        <v>7.5918827209999996E-3</v>
      </c>
      <c r="F175">
        <v>6.8921618160000003E-2</v>
      </c>
      <c r="G175">
        <v>3504.6083979999999</v>
      </c>
      <c r="H175">
        <v>7.5947395529999996E-3</v>
      </c>
      <c r="I175">
        <v>5.1285065710000001E-2</v>
      </c>
      <c r="J175">
        <v>3504.6083979999999</v>
      </c>
      <c r="K175">
        <v>7.5881560329999998E-3</v>
      </c>
      <c r="L175">
        <v>4.7064945099999998E-2</v>
      </c>
      <c r="M175">
        <v>3504.6083979999999</v>
      </c>
      <c r="N175">
        <v>7.5755999420000003E-3</v>
      </c>
      <c r="O175">
        <v>4.329942539E-2</v>
      </c>
      <c r="P175">
        <v>3504.6083979999999</v>
      </c>
      <c r="Q175">
        <v>7.5687016359999998E-3</v>
      </c>
      <c r="R175">
        <v>4.3429840359999999E-2</v>
      </c>
      <c r="S175">
        <v>3504.6083979999999</v>
      </c>
      <c r="T175">
        <v>7.5304224160000002E-3</v>
      </c>
      <c r="U175">
        <v>3.492720798E-2</v>
      </c>
      <c r="V175">
        <v>3504.6083979999999</v>
      </c>
      <c r="W175">
        <v>7.4664414859999997E-3</v>
      </c>
      <c r="X175">
        <v>2.6134094220000001E-2</v>
      </c>
      <c r="Y175">
        <v>3504.6083979999999</v>
      </c>
      <c r="Z175">
        <v>7.4564777309999997E-3</v>
      </c>
      <c r="AA175">
        <v>2.605975978E-2</v>
      </c>
      <c r="AB175">
        <v>3504.6083979999999</v>
      </c>
      <c r="AC175">
        <v>7.4400552550000004E-3</v>
      </c>
      <c r="AD175">
        <v>2.612765878E-2</v>
      </c>
    </row>
    <row r="176" spans="1:30">
      <c r="A176">
        <v>4070.9052729999999</v>
      </c>
      <c r="B176">
        <v>7.1582482199999999E-3</v>
      </c>
      <c r="C176">
        <v>0.13096694649999999</v>
      </c>
      <c r="D176">
        <v>4070.9052729999999</v>
      </c>
      <c r="E176">
        <v>7.1604945700000002E-3</v>
      </c>
      <c r="F176">
        <v>0.10736164450000001</v>
      </c>
      <c r="G176">
        <v>4070.9052729999999</v>
      </c>
      <c r="H176">
        <v>7.1537438779999997E-3</v>
      </c>
      <c r="I176">
        <v>6.8865485490000003E-2</v>
      </c>
      <c r="J176">
        <v>4070.9052729999999</v>
      </c>
      <c r="K176">
        <v>7.1389111690000001E-3</v>
      </c>
      <c r="L176">
        <v>5.2933603529999998E-2</v>
      </c>
      <c r="M176">
        <v>4070.9052729999999</v>
      </c>
      <c r="N176">
        <v>7.1167056449999997E-3</v>
      </c>
      <c r="O176">
        <v>4.8552624879999999E-2</v>
      </c>
      <c r="P176">
        <v>4070.9052729999999</v>
      </c>
      <c r="Q176">
        <v>7.1186432610000003E-3</v>
      </c>
      <c r="R176">
        <v>4.5812588190000003E-2</v>
      </c>
      <c r="S176">
        <v>4070.9052729999999</v>
      </c>
      <c r="T176">
        <v>7.0698582570000003E-3</v>
      </c>
      <c r="U176">
        <v>3.746569902E-2</v>
      </c>
      <c r="V176">
        <v>4070.9052729999999</v>
      </c>
      <c r="W176">
        <v>7.0806238800000003E-3</v>
      </c>
      <c r="X176">
        <v>2.50416901E-2</v>
      </c>
      <c r="Y176">
        <v>4070.9052729999999</v>
      </c>
      <c r="Z176">
        <v>7.0622269999999999E-3</v>
      </c>
      <c r="AA176">
        <v>2.3777134719999999E-2</v>
      </c>
      <c r="AB176">
        <v>4070.9052729999999</v>
      </c>
      <c r="AC176">
        <v>7.0463740269999997E-3</v>
      </c>
      <c r="AD176">
        <v>2.352445945E-2</v>
      </c>
    </row>
    <row r="177" spans="1:30">
      <c r="A177">
        <v>4728.7080079999996</v>
      </c>
      <c r="B177">
        <v>6.8823471670000002E-3</v>
      </c>
      <c r="C177">
        <v>0.13452367479999999</v>
      </c>
      <c r="D177">
        <v>4728.7080079999996</v>
      </c>
      <c r="E177">
        <v>6.8782018499999997E-3</v>
      </c>
      <c r="F177">
        <v>0.1100810096</v>
      </c>
      <c r="G177">
        <v>4728.7080079999996</v>
      </c>
      <c r="H177">
        <v>6.8704662840000002E-3</v>
      </c>
      <c r="I177">
        <v>7.8479506079999997E-2</v>
      </c>
      <c r="J177">
        <v>4728.7080079999996</v>
      </c>
      <c r="K177">
        <v>6.8704560400000003E-3</v>
      </c>
      <c r="L177">
        <v>5.682912096E-2</v>
      </c>
      <c r="M177">
        <v>4728.7080079999996</v>
      </c>
      <c r="N177">
        <v>6.8510021079999997E-3</v>
      </c>
      <c r="O177">
        <v>5.1676847040000001E-2</v>
      </c>
      <c r="P177">
        <v>4728.7080079999996</v>
      </c>
      <c r="Q177">
        <v>6.8400469609999999E-3</v>
      </c>
      <c r="R177">
        <v>4.4144824149999998E-2</v>
      </c>
      <c r="S177">
        <v>4728.7080079999996</v>
      </c>
      <c r="T177">
        <v>6.824938115E-3</v>
      </c>
      <c r="U177">
        <v>3.5616796460000003E-2</v>
      </c>
      <c r="V177">
        <v>4728.7080079999996</v>
      </c>
      <c r="W177">
        <v>6.7845834420000002E-3</v>
      </c>
      <c r="X177">
        <v>2.7886075900000001E-2</v>
      </c>
      <c r="Y177">
        <v>4728.7080079999996</v>
      </c>
      <c r="Z177">
        <v>6.7371963520000003E-3</v>
      </c>
      <c r="AA177">
        <v>2.275693044E-2</v>
      </c>
      <c r="AB177">
        <v>4728.7080079999996</v>
      </c>
      <c r="AC177">
        <v>6.717601791E-3</v>
      </c>
      <c r="AD177">
        <v>2.2099006920000001E-2</v>
      </c>
    </row>
    <row r="178" spans="1:30">
      <c r="A178">
        <v>5492.8027339999999</v>
      </c>
      <c r="B178">
        <v>6.5364944749999997E-3</v>
      </c>
      <c r="C178">
        <v>0.16681189839999999</v>
      </c>
      <c r="D178">
        <v>5492.8027339999999</v>
      </c>
      <c r="E178">
        <v>6.5333708189999999E-3</v>
      </c>
      <c r="F178">
        <v>0.14831395450000001</v>
      </c>
      <c r="G178">
        <v>5492.8027339999999</v>
      </c>
      <c r="H178">
        <v>6.5243327989999997E-3</v>
      </c>
      <c r="I178">
        <v>0.12333446739999999</v>
      </c>
      <c r="J178">
        <v>5492.8027339999999</v>
      </c>
      <c r="K178">
        <v>6.5148621799999999E-3</v>
      </c>
      <c r="L178">
        <v>8.1494942309999999E-2</v>
      </c>
      <c r="M178">
        <v>5492.8027339999999</v>
      </c>
      <c r="N178">
        <v>6.4934859979999997E-3</v>
      </c>
      <c r="O178">
        <v>6.021532416E-2</v>
      </c>
      <c r="P178">
        <v>5492.8027339999999</v>
      </c>
      <c r="Q178">
        <v>6.4841099079999999E-3</v>
      </c>
      <c r="R178">
        <v>5.5382087830000003E-2</v>
      </c>
      <c r="S178">
        <v>5492.8027339999999</v>
      </c>
      <c r="T178">
        <v>6.4666057009999996E-3</v>
      </c>
      <c r="U178">
        <v>4.7400940209999999E-2</v>
      </c>
      <c r="V178">
        <v>5492.8027339999999</v>
      </c>
      <c r="W178">
        <v>6.4252489249999999E-3</v>
      </c>
      <c r="X178">
        <v>3.6051094530000001E-2</v>
      </c>
      <c r="Y178">
        <v>5492.8027339999999</v>
      </c>
      <c r="Z178">
        <v>6.4220954659999999E-3</v>
      </c>
      <c r="AA178">
        <v>2.4463212120000001E-2</v>
      </c>
      <c r="AB178">
        <v>5492.8027339999999</v>
      </c>
      <c r="AC178">
        <v>6.362211425E-3</v>
      </c>
      <c r="AD178">
        <v>2.1489538249999999E-2</v>
      </c>
    </row>
    <row r="179" spans="1:30">
      <c r="A179">
        <v>6380.3647460000002</v>
      </c>
      <c r="B179">
        <v>6.2845358630000004E-3</v>
      </c>
      <c r="C179">
        <v>0.16243067380000001</v>
      </c>
      <c r="D179">
        <v>6380.3647460000002</v>
      </c>
      <c r="E179">
        <v>6.2362891620000001E-3</v>
      </c>
      <c r="F179">
        <v>0.1392358541</v>
      </c>
      <c r="G179">
        <v>6380.3647460000002</v>
      </c>
      <c r="H179">
        <v>6.2257964159999997E-3</v>
      </c>
      <c r="I179">
        <v>0.1135711521</v>
      </c>
      <c r="J179">
        <v>6380.3647460000002</v>
      </c>
      <c r="K179">
        <v>6.2254355289999997E-3</v>
      </c>
      <c r="L179">
        <v>7.8156195580000004E-2</v>
      </c>
      <c r="M179">
        <v>6380.3647460000002</v>
      </c>
      <c r="N179">
        <v>6.2107224950000003E-3</v>
      </c>
      <c r="O179">
        <v>5.9693455700000002E-2</v>
      </c>
      <c r="P179">
        <v>6380.3647460000002</v>
      </c>
      <c r="Q179">
        <v>6.195833441E-3</v>
      </c>
      <c r="R179">
        <v>5.3687389939999997E-2</v>
      </c>
      <c r="S179">
        <v>6380.3647460000002</v>
      </c>
      <c r="T179">
        <v>6.1735729689999996E-3</v>
      </c>
      <c r="U179">
        <v>4.3978169560000002E-2</v>
      </c>
      <c r="V179">
        <v>6380.3647460000002</v>
      </c>
      <c r="W179">
        <v>6.1538596640000002E-3</v>
      </c>
      <c r="X179">
        <v>3.5899192089999997E-2</v>
      </c>
      <c r="Y179">
        <v>6380.3647460000002</v>
      </c>
      <c r="Z179">
        <v>6.1248363930000004E-3</v>
      </c>
      <c r="AA179">
        <v>2.8486900030000002E-2</v>
      </c>
      <c r="AB179">
        <v>6380.3647460000002</v>
      </c>
      <c r="AC179">
        <v>6.0975071969999999E-3</v>
      </c>
      <c r="AD179">
        <v>2.0974464710000001E-2</v>
      </c>
    </row>
    <row r="180" spans="1:30">
      <c r="A180">
        <v>7411.3447269999997</v>
      </c>
      <c r="B180">
        <v>6.125671789E-3</v>
      </c>
      <c r="C180">
        <v>0.23513717949999999</v>
      </c>
      <c r="D180">
        <v>7411.3447269999997</v>
      </c>
      <c r="E180">
        <v>6.0393372549999999E-3</v>
      </c>
      <c r="F180">
        <v>0.22077667710000001</v>
      </c>
      <c r="G180">
        <v>7411.3447269999997</v>
      </c>
      <c r="H180">
        <v>6.0330601409999997E-3</v>
      </c>
      <c r="I180">
        <v>0.1968356818</v>
      </c>
      <c r="J180">
        <v>7411.3447269999997</v>
      </c>
      <c r="K180">
        <v>6.0241417959999996E-3</v>
      </c>
      <c r="L180">
        <v>0.15209718050000001</v>
      </c>
      <c r="M180">
        <v>7411.3447269999997</v>
      </c>
      <c r="N180">
        <v>6.0084401630000001E-3</v>
      </c>
      <c r="O180">
        <v>0.1228181198</v>
      </c>
      <c r="P180">
        <v>7411.3447269999997</v>
      </c>
      <c r="Q180">
        <v>5.990948062E-3</v>
      </c>
      <c r="R180">
        <v>9.0886816379999999E-2</v>
      </c>
      <c r="S180">
        <v>7411.3447269999997</v>
      </c>
      <c r="T180">
        <v>5.9650451879999997E-3</v>
      </c>
      <c r="U180">
        <v>6.9153308869999999E-2</v>
      </c>
      <c r="V180">
        <v>7411.3447269999997</v>
      </c>
      <c r="W180">
        <v>5.943856202E-3</v>
      </c>
      <c r="X180">
        <v>5.4317887869999998E-2</v>
      </c>
      <c r="Y180">
        <v>7411.3447269999997</v>
      </c>
      <c r="Z180">
        <v>5.9119900689999999E-3</v>
      </c>
      <c r="AA180">
        <v>3.472243622E-2</v>
      </c>
      <c r="AB180">
        <v>7411.3447269999997</v>
      </c>
      <c r="AC180">
        <v>5.9084943499999997E-3</v>
      </c>
      <c r="AD180">
        <v>2.719555236E-2</v>
      </c>
    </row>
    <row r="181" spans="1:30">
      <c r="A181">
        <v>8608.9169920000004</v>
      </c>
      <c r="B181">
        <v>6.0703242200000002E-3</v>
      </c>
      <c r="C181">
        <v>0.27153190970000002</v>
      </c>
      <c r="D181">
        <v>8608.9169920000004</v>
      </c>
      <c r="E181">
        <v>5.9773200189999999E-3</v>
      </c>
      <c r="F181">
        <v>0.25902271269999999</v>
      </c>
      <c r="G181">
        <v>8608.9169920000004</v>
      </c>
      <c r="H181">
        <v>5.9711243959999997E-3</v>
      </c>
      <c r="I181">
        <v>0.24107468130000001</v>
      </c>
      <c r="J181">
        <v>8608.9169920000004</v>
      </c>
      <c r="K181">
        <v>5.966458004E-3</v>
      </c>
      <c r="L181">
        <v>0.20463775100000001</v>
      </c>
      <c r="M181">
        <v>8608.9169920000004</v>
      </c>
      <c r="N181">
        <v>5.9518208729999996E-3</v>
      </c>
      <c r="O181">
        <v>0.17529191080000001</v>
      </c>
      <c r="P181">
        <v>8608.9169920000004</v>
      </c>
      <c r="Q181">
        <v>5.9414668940000002E-3</v>
      </c>
      <c r="R181">
        <v>0.14042347669999999</v>
      </c>
      <c r="S181">
        <v>8608.9169920000004</v>
      </c>
      <c r="T181">
        <v>5.916353781E-3</v>
      </c>
      <c r="U181">
        <v>0.112074241</v>
      </c>
      <c r="V181">
        <v>8608.9169920000004</v>
      </c>
      <c r="W181">
        <v>5.8903978210000001E-3</v>
      </c>
      <c r="X181">
        <v>8.6861491200000002E-2</v>
      </c>
      <c r="Y181">
        <v>8608.9169920000004</v>
      </c>
      <c r="Z181">
        <v>5.8713671750000003E-3</v>
      </c>
      <c r="AA181">
        <v>5.6567627939999997E-2</v>
      </c>
      <c r="AB181">
        <v>8608.9169920000004</v>
      </c>
      <c r="AC181">
        <v>5.8430824429999998E-3</v>
      </c>
      <c r="AD181">
        <v>3.6612305790000001E-2</v>
      </c>
    </row>
    <row r="182" spans="1:30">
      <c r="A182">
        <v>10000</v>
      </c>
      <c r="B182">
        <v>6.0631693339999997E-3</v>
      </c>
      <c r="C182">
        <v>0.35374125839999998</v>
      </c>
      <c r="D182">
        <v>10000</v>
      </c>
      <c r="E182">
        <v>5.9686973690000001E-3</v>
      </c>
      <c r="F182">
        <v>0.34283778069999998</v>
      </c>
      <c r="G182">
        <v>10000</v>
      </c>
      <c r="H182">
        <v>5.9625129220000003E-3</v>
      </c>
      <c r="I182">
        <v>0.32763519880000003</v>
      </c>
      <c r="J182">
        <v>10000</v>
      </c>
      <c r="K182">
        <v>5.9578544460000002E-3</v>
      </c>
      <c r="L182">
        <v>0.29777896399999998</v>
      </c>
      <c r="M182">
        <v>10000</v>
      </c>
      <c r="N182">
        <v>5.9432438569999996E-3</v>
      </c>
      <c r="O182">
        <v>0.27413314579999998</v>
      </c>
      <c r="P182">
        <v>10000</v>
      </c>
      <c r="Q182">
        <v>5.9329089709999998E-3</v>
      </c>
      <c r="R182">
        <v>0.24675641949999999</v>
      </c>
      <c r="S182">
        <v>10000</v>
      </c>
      <c r="T182">
        <v>5.9090019200000003E-3</v>
      </c>
      <c r="U182">
        <v>0.20932972429999999</v>
      </c>
      <c r="V182">
        <v>10000</v>
      </c>
      <c r="W182">
        <v>5.8758291420000002E-3</v>
      </c>
      <c r="X182">
        <v>0.16091981529999999</v>
      </c>
      <c r="Y182">
        <v>10000</v>
      </c>
      <c r="Z182">
        <v>5.8496398849999997E-3</v>
      </c>
      <c r="AA182">
        <v>0.1018670648</v>
      </c>
      <c r="AB182">
        <v>10000</v>
      </c>
      <c r="AC182">
        <v>5.8209225539999996E-3</v>
      </c>
      <c r="AD182">
        <v>5.1082342859999998E-2</v>
      </c>
    </row>
    <row r="184" spans="1:30">
      <c r="A184" t="s">
        <v>34</v>
      </c>
      <c r="E184">
        <f>GEOMEAN(E163:E182)/GEOMEAN($B163:$B182)</f>
        <v>0.99777687817527294</v>
      </c>
      <c r="F184">
        <f>GEOMEAN(F163:F182)/GEOMEAN($C163:$C182)</f>
        <v>0.890828280798307</v>
      </c>
      <c r="H184">
        <f>GEOMEAN(H163:H182)/GEOMEAN($B163:$B182)</f>
        <v>0.99631476076567582</v>
      </c>
      <c r="I184">
        <f>GEOMEAN(I163:I182)/GEOMEAN($C163:$C182)</f>
        <v>0.79071508508556354</v>
      </c>
      <c r="K184">
        <f>GEOMEAN(K163:K182)/GEOMEAN($B163:$B182)</f>
        <v>0.99502221496834287</v>
      </c>
      <c r="L184">
        <f>GEOMEAN(L163:L182)/GEOMEAN($C163:$C182)</f>
        <v>0.71238602980255061</v>
      </c>
      <c r="N184">
        <f>GEOMEAN(N163:N182)/GEOMEAN($B163:$B182)</f>
        <v>0.99260688696650834</v>
      </c>
      <c r="O184">
        <f>GEOMEAN(O163:O182)/GEOMEAN($C163:$C182)</f>
        <v>0.66198373374790398</v>
      </c>
      <c r="Q184">
        <f>GEOMEAN(Q163:Q182)/GEOMEAN($B163:$B182)</f>
        <v>0.99037272905746354</v>
      </c>
      <c r="R184">
        <f>GEOMEAN(R163:R182)/GEOMEAN($C163:$C182)</f>
        <v>0.61426313595574444</v>
      </c>
      <c r="T184">
        <f>GEOMEAN(T163:T182)/GEOMEAN($B163:$B182)</f>
        <v>0.98730257265270094</v>
      </c>
      <c r="U184">
        <f>GEOMEAN(U163:U182)/GEOMEAN($C163:$C182)</f>
        <v>0.55384132438908296</v>
      </c>
      <c r="W184">
        <f>GEOMEAN(W163:W182)/GEOMEAN($B163:$B182)</f>
        <v>0.98422540071488251</v>
      </c>
      <c r="X184">
        <f>GEOMEAN(X163:X182)/GEOMEAN($C163:$C182)</f>
        <v>0.49732130256059409</v>
      </c>
      <c r="Z184">
        <f>GEOMEAN(Z163:Z182)/GEOMEAN($B163:$B182)</f>
        <v>0.9815948450596933</v>
      </c>
      <c r="AA184">
        <f>GEOMEAN(AA163:AA182)/GEOMEAN($C163:$C182)</f>
        <v>0.44654114526482364</v>
      </c>
      <c r="AC184">
        <f>GEOMEAN(AC163:AC182)/GEOMEAN($B163:$B182)</f>
        <v>0.97905613868653629</v>
      </c>
      <c r="AD184">
        <f>GEOMEAN(AD163:AD182)/GEOMEAN($C163:$C182)</f>
        <v>0.40809761831517577</v>
      </c>
    </row>
    <row r="214" spans="1:30">
      <c r="A214" s="5" t="s">
        <v>71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>
      <c r="A215" s="5" t="s">
        <v>3</v>
      </c>
      <c r="B215" s="5"/>
      <c r="C215" s="5"/>
      <c r="D215" s="6" t="s">
        <v>62</v>
      </c>
      <c r="E215" s="5"/>
      <c r="F215" s="5"/>
      <c r="G215" s="5" t="s">
        <v>63</v>
      </c>
      <c r="H215" s="5"/>
      <c r="I215" s="5"/>
      <c r="J215" s="5" t="s">
        <v>64</v>
      </c>
      <c r="K215" s="5"/>
      <c r="L215" s="5"/>
      <c r="M215" s="5" t="s">
        <v>65</v>
      </c>
      <c r="N215" s="5"/>
      <c r="O215" s="5"/>
      <c r="P215" s="5" t="s">
        <v>66</v>
      </c>
      <c r="Q215" s="5"/>
      <c r="R215" s="5"/>
      <c r="S215" s="5" t="s">
        <v>67</v>
      </c>
      <c r="T215" s="5"/>
      <c r="U215" s="5"/>
      <c r="V215" s="5" t="s">
        <v>68</v>
      </c>
      <c r="W215" s="5"/>
      <c r="X215" s="5"/>
      <c r="Y215" s="5" t="s">
        <v>69</v>
      </c>
      <c r="Z215" s="5"/>
      <c r="AA215" s="5"/>
      <c r="AB215" s="5" t="s">
        <v>70</v>
      </c>
      <c r="AC215" s="5"/>
      <c r="AD215" s="5"/>
    </row>
    <row r="216" spans="1:30">
      <c r="A216" t="s">
        <v>0</v>
      </c>
      <c r="B216" t="s">
        <v>1</v>
      </c>
      <c r="C216" t="s">
        <v>2</v>
      </c>
      <c r="D216" t="s">
        <v>0</v>
      </c>
      <c r="E216" t="s">
        <v>1</v>
      </c>
      <c r="F216" t="s">
        <v>2</v>
      </c>
      <c r="G216" t="s">
        <v>0</v>
      </c>
      <c r="H216" t="s">
        <v>1</v>
      </c>
      <c r="I216" t="s">
        <v>2</v>
      </c>
      <c r="J216" t="s">
        <v>0</v>
      </c>
      <c r="K216" t="s">
        <v>1</v>
      </c>
      <c r="L216" t="s">
        <v>2</v>
      </c>
      <c r="M216" t="s">
        <v>0</v>
      </c>
      <c r="N216" t="s">
        <v>1</v>
      </c>
      <c r="O216" t="s">
        <v>2</v>
      </c>
      <c r="P216" t="s">
        <v>0</v>
      </c>
      <c r="Q216" t="s">
        <v>1</v>
      </c>
      <c r="R216" t="s">
        <v>2</v>
      </c>
      <c r="S216" t="s">
        <v>0</v>
      </c>
      <c r="T216" t="s">
        <v>1</v>
      </c>
      <c r="U216" t="s">
        <v>2</v>
      </c>
      <c r="V216" t="s">
        <v>0</v>
      </c>
      <c r="W216" t="s">
        <v>1</v>
      </c>
      <c r="X216" t="s">
        <v>2</v>
      </c>
      <c r="Y216" t="s">
        <v>0</v>
      </c>
      <c r="Z216" t="s">
        <v>1</v>
      </c>
      <c r="AA216" t="s">
        <v>2</v>
      </c>
      <c r="AB216" t="s">
        <v>0</v>
      </c>
      <c r="AC216" t="s">
        <v>1</v>
      </c>
      <c r="AD216" t="s">
        <v>2</v>
      </c>
    </row>
    <row r="217" spans="1:30">
      <c r="A217">
        <v>580.7931519</v>
      </c>
      <c r="B217">
        <v>1.5819696710000001E-2</v>
      </c>
      <c r="C217">
        <v>8.6285032329999997E-2</v>
      </c>
      <c r="D217">
        <v>580.7931519</v>
      </c>
      <c r="E217">
        <v>1.5825996179999999E-2</v>
      </c>
      <c r="F217">
        <v>8.6420297620000003E-2</v>
      </c>
      <c r="G217">
        <v>580.7931519</v>
      </c>
      <c r="H217">
        <v>1.5742599959999999E-2</v>
      </c>
      <c r="I217">
        <v>8.6490675810000001E-2</v>
      </c>
      <c r="J217">
        <v>580.7931519</v>
      </c>
      <c r="K217">
        <v>1.5694769099999999E-2</v>
      </c>
      <c r="L217">
        <v>8.6912937460000006E-2</v>
      </c>
      <c r="M217">
        <v>580.7931519</v>
      </c>
      <c r="N217">
        <v>1.5661515300000001E-2</v>
      </c>
      <c r="O217">
        <v>8.7310917680000003E-2</v>
      </c>
      <c r="P217">
        <v>580.7931519</v>
      </c>
      <c r="Q217">
        <v>1.563857682E-2</v>
      </c>
      <c r="R217">
        <v>8.7753884490000003E-2</v>
      </c>
      <c r="S217">
        <v>580.7931519</v>
      </c>
      <c r="T217">
        <v>1.5614347529999999E-2</v>
      </c>
      <c r="U217">
        <v>8.8225156070000005E-2</v>
      </c>
      <c r="V217">
        <v>580.7931519</v>
      </c>
      <c r="W217">
        <v>1.559095923E-2</v>
      </c>
      <c r="X217">
        <v>8.8632032279999995E-2</v>
      </c>
      <c r="Y217">
        <v>580.7931519</v>
      </c>
      <c r="Z217">
        <v>1.556865778E-2</v>
      </c>
      <c r="AA217">
        <v>8.941292763E-2</v>
      </c>
      <c r="AB217">
        <v>580.7931519</v>
      </c>
      <c r="AC217">
        <v>1.554904319E-2</v>
      </c>
      <c r="AD217">
        <v>8.9805431660000004E-2</v>
      </c>
    </row>
    <row r="218" spans="1:30">
      <c r="A218">
        <v>674.64141849999999</v>
      </c>
      <c r="B218">
        <v>1.433949545E-2</v>
      </c>
      <c r="C218">
        <v>7.6822914179999993E-2</v>
      </c>
      <c r="D218">
        <v>674.64141849999999</v>
      </c>
      <c r="E218">
        <v>1.434223261E-2</v>
      </c>
      <c r="F218">
        <v>7.6905734840000003E-2</v>
      </c>
      <c r="G218">
        <v>674.64141849999999</v>
      </c>
      <c r="H218">
        <v>1.4283467080000001E-2</v>
      </c>
      <c r="I218">
        <v>7.6619416479999994E-2</v>
      </c>
      <c r="J218">
        <v>674.64141849999999</v>
      </c>
      <c r="K218">
        <v>1.4196359550000001E-2</v>
      </c>
      <c r="L218">
        <v>7.6908744870000004E-2</v>
      </c>
      <c r="M218">
        <v>674.64141849999999</v>
      </c>
      <c r="N218">
        <v>1.4160290359999999E-2</v>
      </c>
      <c r="O218">
        <v>7.7149555090000002E-2</v>
      </c>
      <c r="P218">
        <v>674.64141849999999</v>
      </c>
      <c r="Q218">
        <v>1.413898263E-2</v>
      </c>
      <c r="R218">
        <v>7.7580802140000002E-2</v>
      </c>
      <c r="S218">
        <v>674.64141849999999</v>
      </c>
      <c r="T218">
        <v>1.411523856E-2</v>
      </c>
      <c r="U218">
        <v>7.7984638509999996E-2</v>
      </c>
      <c r="V218">
        <v>674.64141849999999</v>
      </c>
      <c r="W218">
        <v>1.409290545E-2</v>
      </c>
      <c r="X218">
        <v>7.8334599729999996E-2</v>
      </c>
      <c r="Y218">
        <v>674.64141849999999</v>
      </c>
      <c r="Z218">
        <v>1.407144777E-2</v>
      </c>
      <c r="AA218">
        <v>7.9005613919999995E-2</v>
      </c>
      <c r="AB218">
        <v>674.64141849999999</v>
      </c>
      <c r="AC218">
        <v>1.4052250420000001E-2</v>
      </c>
      <c r="AD218">
        <v>7.9342648390000006E-2</v>
      </c>
    </row>
    <row r="219" spans="1:30">
      <c r="A219">
        <v>783.65429689999996</v>
      </c>
      <c r="B219">
        <v>1.326476131E-2</v>
      </c>
      <c r="C219">
        <v>6.8252660330000006E-2</v>
      </c>
      <c r="D219">
        <v>783.65429689999996</v>
      </c>
      <c r="E219">
        <v>1.324880868E-2</v>
      </c>
      <c r="F219">
        <v>6.7816846070000006E-2</v>
      </c>
      <c r="G219">
        <v>783.65429689999996</v>
      </c>
      <c r="H219">
        <v>1.3195273469999999E-2</v>
      </c>
      <c r="I219">
        <v>6.7495718600000004E-2</v>
      </c>
      <c r="J219">
        <v>783.65429689999996</v>
      </c>
      <c r="K219">
        <v>1.306604967E-2</v>
      </c>
      <c r="L219">
        <v>6.7512705919999999E-2</v>
      </c>
      <c r="M219">
        <v>783.65429689999996</v>
      </c>
      <c r="N219">
        <v>1.302575879E-2</v>
      </c>
      <c r="O219">
        <v>6.7675322290000006E-2</v>
      </c>
      <c r="P219">
        <v>783.65429689999996</v>
      </c>
      <c r="Q219">
        <v>1.300613116E-2</v>
      </c>
      <c r="R219">
        <v>6.8003073329999997E-2</v>
      </c>
      <c r="S219">
        <v>783.65429689999996</v>
      </c>
      <c r="T219">
        <v>1.2982179409999999E-2</v>
      </c>
      <c r="U219">
        <v>6.8301759660000003E-2</v>
      </c>
      <c r="V219">
        <v>783.65429689999996</v>
      </c>
      <c r="W219">
        <v>1.2960590419999999E-2</v>
      </c>
      <c r="X219">
        <v>6.8602822719999998E-2</v>
      </c>
      <c r="Y219">
        <v>783.65429689999996</v>
      </c>
      <c r="Z219">
        <v>1.293805707E-2</v>
      </c>
      <c r="AA219">
        <v>6.9178886709999998E-2</v>
      </c>
      <c r="AB219">
        <v>783.65429689999996</v>
      </c>
      <c r="AC219">
        <v>1.2919248079999999E-2</v>
      </c>
      <c r="AD219">
        <v>6.9468751549999999E-2</v>
      </c>
    </row>
    <row r="220" spans="1:30">
      <c r="A220">
        <v>910.28210449999995</v>
      </c>
      <c r="B220">
        <v>1.245607994E-2</v>
      </c>
      <c r="C220">
        <v>6.0840800399999999E-2</v>
      </c>
      <c r="D220">
        <v>910.28210449999995</v>
      </c>
      <c r="E220">
        <v>1.244979631E-2</v>
      </c>
      <c r="F220">
        <v>6.0764476659999997E-2</v>
      </c>
      <c r="G220">
        <v>910.28210449999995</v>
      </c>
      <c r="H220">
        <v>1.240417641E-2</v>
      </c>
      <c r="I220">
        <v>6.1439748850000003E-2</v>
      </c>
      <c r="J220">
        <v>910.28210449999995</v>
      </c>
      <c r="K220">
        <v>1.221448183E-2</v>
      </c>
      <c r="L220">
        <v>6.0690350830000003E-2</v>
      </c>
      <c r="M220">
        <v>910.28210449999995</v>
      </c>
      <c r="N220">
        <v>1.2157494200000001E-2</v>
      </c>
      <c r="O220">
        <v>6.0559928419999999E-2</v>
      </c>
      <c r="P220">
        <v>910.28210449999995</v>
      </c>
      <c r="Q220">
        <v>1.21296905E-2</v>
      </c>
      <c r="R220">
        <v>6.0829862950000001E-2</v>
      </c>
      <c r="S220">
        <v>910.28210449999995</v>
      </c>
      <c r="T220">
        <v>1.2100852089999999E-2</v>
      </c>
      <c r="U220">
        <v>6.111191958E-2</v>
      </c>
      <c r="V220">
        <v>910.28210449999995</v>
      </c>
      <c r="W220">
        <v>1.207752619E-2</v>
      </c>
      <c r="X220">
        <v>6.13633804E-2</v>
      </c>
      <c r="Y220">
        <v>910.28210449999995</v>
      </c>
      <c r="Z220">
        <v>1.2056229640000001E-2</v>
      </c>
      <c r="AA220">
        <v>6.1859164389999999E-2</v>
      </c>
      <c r="AB220">
        <v>910.28210449999995</v>
      </c>
      <c r="AC220">
        <v>1.20373359E-2</v>
      </c>
      <c r="AD220">
        <v>6.2106698750000001E-2</v>
      </c>
    </row>
    <row r="221" spans="1:30">
      <c r="A221">
        <v>1057.371216</v>
      </c>
      <c r="B221">
        <v>1.171301864E-2</v>
      </c>
      <c r="C221">
        <v>5.4096002130000001E-2</v>
      </c>
      <c r="D221">
        <v>1057.371216</v>
      </c>
      <c r="E221">
        <v>1.178090647E-2</v>
      </c>
      <c r="F221">
        <v>5.4734297100000003E-2</v>
      </c>
      <c r="G221">
        <v>1057.371216</v>
      </c>
      <c r="H221">
        <v>1.174449269E-2</v>
      </c>
      <c r="I221">
        <v>5.5636961009999999E-2</v>
      </c>
      <c r="J221">
        <v>1057.371216</v>
      </c>
      <c r="K221">
        <v>1.153035369E-2</v>
      </c>
      <c r="L221">
        <v>5.4973091930000002E-2</v>
      </c>
      <c r="M221">
        <v>1057.371216</v>
      </c>
      <c r="N221">
        <v>1.139265765E-2</v>
      </c>
      <c r="O221">
        <v>5.3734287620000001E-2</v>
      </c>
      <c r="P221">
        <v>1057.371216</v>
      </c>
      <c r="Q221">
        <v>1.1352260600000001E-2</v>
      </c>
      <c r="R221">
        <v>5.3562916820000001E-2</v>
      </c>
      <c r="S221">
        <v>1057.371216</v>
      </c>
      <c r="T221">
        <v>1.1318743230000001E-2</v>
      </c>
      <c r="U221">
        <v>5.3849022840000003E-2</v>
      </c>
      <c r="V221">
        <v>1057.371216</v>
      </c>
      <c r="W221">
        <v>1.129427459E-2</v>
      </c>
      <c r="X221">
        <v>5.4062195120000003E-2</v>
      </c>
      <c r="Y221">
        <v>1057.371216</v>
      </c>
      <c r="Z221">
        <v>1.127301063E-2</v>
      </c>
      <c r="AA221">
        <v>5.4488096389999997E-2</v>
      </c>
      <c r="AB221">
        <v>1057.371216</v>
      </c>
      <c r="AC221">
        <v>1.1254440060000001E-2</v>
      </c>
      <c r="AD221">
        <v>5.469796062E-2</v>
      </c>
    </row>
    <row r="222" spans="1:30">
      <c r="A222">
        <v>1228.2280270000001</v>
      </c>
      <c r="B222">
        <v>1.1102384890000001E-2</v>
      </c>
      <c r="C222">
        <v>4.8766799270000001E-2</v>
      </c>
      <c r="D222">
        <v>1228.2280270000001</v>
      </c>
      <c r="E222">
        <v>1.116238628E-2</v>
      </c>
      <c r="F222">
        <v>4.8670053480000003E-2</v>
      </c>
      <c r="G222">
        <v>1228.2280270000001</v>
      </c>
      <c r="H222">
        <v>1.117657591E-2</v>
      </c>
      <c r="I222">
        <v>5.1160819830000002E-2</v>
      </c>
      <c r="J222">
        <v>1228.2280270000001</v>
      </c>
      <c r="K222">
        <v>1.0982607490000001E-2</v>
      </c>
      <c r="L222">
        <v>4.9544807519999998E-2</v>
      </c>
      <c r="M222">
        <v>1228.2280270000001</v>
      </c>
      <c r="N222">
        <v>1.0723249989999999E-2</v>
      </c>
      <c r="O222">
        <v>4.8478495330000003E-2</v>
      </c>
      <c r="P222">
        <v>1228.2280270000001</v>
      </c>
      <c r="Q222">
        <v>1.066699345E-2</v>
      </c>
      <c r="R222">
        <v>4.8278395090000002E-2</v>
      </c>
      <c r="S222">
        <v>1228.2280270000001</v>
      </c>
      <c r="T222">
        <v>1.0630526580000001E-2</v>
      </c>
      <c r="U222">
        <v>4.8551164569999999E-2</v>
      </c>
      <c r="V222">
        <v>1228.2280270000001</v>
      </c>
      <c r="W222">
        <v>1.060265768E-2</v>
      </c>
      <c r="X222">
        <v>4.871973768E-2</v>
      </c>
      <c r="Y222">
        <v>1228.2280270000001</v>
      </c>
      <c r="Z222">
        <v>1.058164705E-2</v>
      </c>
      <c r="AA222">
        <v>4.9085475500000003E-2</v>
      </c>
      <c r="AB222">
        <v>1228.2280270000001</v>
      </c>
      <c r="AC222">
        <v>1.056367159E-2</v>
      </c>
      <c r="AD222">
        <v>4.9267884339999998E-2</v>
      </c>
    </row>
    <row r="223" spans="1:30">
      <c r="A223">
        <v>1426.692871</v>
      </c>
      <c r="B223">
        <v>1.042993739E-2</v>
      </c>
      <c r="C223">
        <v>4.3844494970000002E-2</v>
      </c>
      <c r="D223">
        <v>1426.692871</v>
      </c>
      <c r="E223">
        <v>1.0461618190000001E-2</v>
      </c>
      <c r="F223">
        <v>4.3482102449999997E-2</v>
      </c>
      <c r="G223">
        <v>1426.692871</v>
      </c>
      <c r="H223">
        <v>1.053912379E-2</v>
      </c>
      <c r="I223">
        <v>4.4258739800000002E-2</v>
      </c>
      <c r="J223">
        <v>1426.692871</v>
      </c>
      <c r="K223">
        <v>1.047711074E-2</v>
      </c>
      <c r="L223">
        <v>4.839932919E-2</v>
      </c>
      <c r="M223">
        <v>1426.692871</v>
      </c>
      <c r="N223">
        <v>1.0148095899999999E-2</v>
      </c>
      <c r="O223">
        <v>4.3785166E-2</v>
      </c>
      <c r="P223">
        <v>1426.692871</v>
      </c>
      <c r="Q223">
        <v>1.0041359810000001E-2</v>
      </c>
      <c r="R223">
        <v>4.3536454439999997E-2</v>
      </c>
      <c r="S223">
        <v>1426.692871</v>
      </c>
      <c r="T223">
        <v>9.9999858069999992E-3</v>
      </c>
      <c r="U223">
        <v>4.3575778599999997E-2</v>
      </c>
      <c r="V223">
        <v>1426.692871</v>
      </c>
      <c r="W223">
        <v>9.9701480940000003E-3</v>
      </c>
      <c r="X223">
        <v>4.3613109740000003E-2</v>
      </c>
      <c r="Y223">
        <v>1426.692871</v>
      </c>
      <c r="Z223">
        <v>9.9473102019999992E-3</v>
      </c>
      <c r="AA223">
        <v>4.3924249710000002E-2</v>
      </c>
      <c r="AB223">
        <v>1426.692871</v>
      </c>
      <c r="AC223">
        <v>9.9291587249999997E-3</v>
      </c>
      <c r="AD223">
        <v>4.4075880200000001E-2</v>
      </c>
    </row>
    <row r="224" spans="1:30">
      <c r="A224">
        <v>1657.2270510000001</v>
      </c>
      <c r="B224">
        <v>9.9185528230000004E-3</v>
      </c>
      <c r="C224">
        <v>5.7872075590000002E-2</v>
      </c>
      <c r="D224">
        <v>1657.2270510000001</v>
      </c>
      <c r="E224">
        <v>9.9273296069999992E-3</v>
      </c>
      <c r="F224">
        <v>4.9525666980000001E-2</v>
      </c>
      <c r="G224">
        <v>1657.2270510000001</v>
      </c>
      <c r="H224">
        <v>1.000816561E-2</v>
      </c>
      <c r="I224">
        <v>4.8229873180000001E-2</v>
      </c>
      <c r="J224">
        <v>1657.2270510000001</v>
      </c>
      <c r="K224">
        <v>9.9987732250000003E-3</v>
      </c>
      <c r="L224">
        <v>4.7241624439999998E-2</v>
      </c>
      <c r="M224">
        <v>1657.2270510000001</v>
      </c>
      <c r="N224">
        <v>9.7470683980000004E-3</v>
      </c>
      <c r="O224">
        <v>4.310591146E-2</v>
      </c>
      <c r="P224">
        <v>1657.2270510000001</v>
      </c>
      <c r="Q224">
        <v>9.4889290629999994E-3</v>
      </c>
      <c r="R224">
        <v>3.9093323050000003E-2</v>
      </c>
      <c r="S224">
        <v>1657.2270510000001</v>
      </c>
      <c r="T224">
        <v>9.4367125999999992E-3</v>
      </c>
      <c r="U224">
        <v>3.8973119110000003E-2</v>
      </c>
      <c r="V224">
        <v>1657.2270510000001</v>
      </c>
      <c r="W224">
        <v>9.4053680080000007E-3</v>
      </c>
      <c r="X224">
        <v>3.9102047680000002E-2</v>
      </c>
      <c r="Y224">
        <v>1657.2270510000001</v>
      </c>
      <c r="Z224">
        <v>9.3831485139999997E-3</v>
      </c>
      <c r="AA224">
        <v>3.9313256739999997E-2</v>
      </c>
      <c r="AB224">
        <v>1657.2270510000001</v>
      </c>
      <c r="AC224">
        <v>9.3643954020000003E-3</v>
      </c>
      <c r="AD224">
        <v>3.949158639E-2</v>
      </c>
    </row>
    <row r="225" spans="1:30">
      <c r="A225">
        <v>1925.0123289999999</v>
      </c>
      <c r="B225">
        <v>9.3965390699999995E-3</v>
      </c>
      <c r="C225">
        <v>4.0899660439999999E-2</v>
      </c>
      <c r="D225">
        <v>1925.0123289999999</v>
      </c>
      <c r="E225">
        <v>9.4225052739999992E-3</v>
      </c>
      <c r="F225">
        <v>3.9977870880000002E-2</v>
      </c>
      <c r="G225">
        <v>1925.0123289999999</v>
      </c>
      <c r="H225">
        <v>9.4750514250000004E-3</v>
      </c>
      <c r="I225">
        <v>3.8576260209999998E-2</v>
      </c>
      <c r="J225">
        <v>1925.0123289999999</v>
      </c>
      <c r="K225">
        <v>9.5057226720000002E-3</v>
      </c>
      <c r="L225">
        <v>4.0246307850000003E-2</v>
      </c>
      <c r="M225">
        <v>1925.0123289999999</v>
      </c>
      <c r="N225">
        <v>9.4315670429999995E-3</v>
      </c>
      <c r="O225">
        <v>4.6312987799999997E-2</v>
      </c>
      <c r="P225">
        <v>1925.0123289999999</v>
      </c>
      <c r="Q225">
        <v>9.0056657789999994E-3</v>
      </c>
      <c r="R225">
        <v>3.8137976079999997E-2</v>
      </c>
      <c r="S225">
        <v>1925.0123289999999</v>
      </c>
      <c r="T225">
        <v>8.9286081489999992E-3</v>
      </c>
      <c r="U225">
        <v>3.7016157059999999E-2</v>
      </c>
      <c r="V225">
        <v>1925.0123289999999</v>
      </c>
      <c r="W225">
        <v>8.890588768E-3</v>
      </c>
      <c r="X225">
        <v>3.6947198209999997E-2</v>
      </c>
      <c r="Y225">
        <v>1925.0123289999999</v>
      </c>
      <c r="Z225">
        <v>8.8671063999999997E-3</v>
      </c>
      <c r="AA225">
        <v>3.7127926950000001E-2</v>
      </c>
      <c r="AB225">
        <v>1925.0123289999999</v>
      </c>
      <c r="AC225">
        <v>8.8493842630000003E-3</v>
      </c>
      <c r="AD225">
        <v>3.7234589460000002E-2</v>
      </c>
    </row>
    <row r="226" spans="1:30">
      <c r="A226">
        <v>2236.0678710000002</v>
      </c>
      <c r="B226">
        <v>8.9063169430000002E-3</v>
      </c>
      <c r="C226">
        <v>6.9455333049999998E-2</v>
      </c>
      <c r="D226">
        <v>2236.0678710000002</v>
      </c>
      <c r="E226">
        <v>8.919136599E-3</v>
      </c>
      <c r="F226">
        <v>5.223978311E-2</v>
      </c>
      <c r="G226">
        <v>2236.0678710000002</v>
      </c>
      <c r="H226">
        <v>8.956766687E-3</v>
      </c>
      <c r="I226">
        <v>4.5800223950000003E-2</v>
      </c>
      <c r="J226">
        <v>2236.0678710000002</v>
      </c>
      <c r="K226">
        <v>8.9974692090000006E-3</v>
      </c>
      <c r="L226">
        <v>4.4928804039999999E-2</v>
      </c>
      <c r="M226">
        <v>2236.0678710000002</v>
      </c>
      <c r="N226">
        <v>8.9594293389999996E-3</v>
      </c>
      <c r="O226">
        <v>4.384683818E-2</v>
      </c>
      <c r="P226">
        <v>2236.0678710000002</v>
      </c>
      <c r="Q226">
        <v>8.7083717810000003E-3</v>
      </c>
      <c r="R226">
        <v>4.2441885919999998E-2</v>
      </c>
      <c r="S226">
        <v>2236.0678710000002</v>
      </c>
      <c r="T226">
        <v>8.4730163219999995E-3</v>
      </c>
      <c r="U226">
        <v>3.4568972890000001E-2</v>
      </c>
      <c r="V226">
        <v>2236.0678710000002</v>
      </c>
      <c r="W226">
        <v>8.4273638200000004E-3</v>
      </c>
      <c r="X226">
        <v>3.4122481939999998E-2</v>
      </c>
      <c r="Y226">
        <v>2236.0678710000002</v>
      </c>
      <c r="Z226">
        <v>8.4021184589999996E-3</v>
      </c>
      <c r="AA226">
        <v>3.4222770479999998E-2</v>
      </c>
      <c r="AB226">
        <v>2236.0678710000002</v>
      </c>
      <c r="AC226">
        <v>8.3822635930000007E-3</v>
      </c>
      <c r="AD226">
        <v>3.4305866810000002E-2</v>
      </c>
    </row>
    <row r="227" spans="1:30">
      <c r="A227">
        <v>2597.3859859999998</v>
      </c>
      <c r="B227">
        <v>8.4140431139999999E-3</v>
      </c>
      <c r="C227">
        <v>6.1859652399999999E-2</v>
      </c>
      <c r="D227">
        <v>2597.3859859999998</v>
      </c>
      <c r="E227">
        <v>8.4394076840000002E-3</v>
      </c>
      <c r="F227">
        <v>5.0749886780000003E-2</v>
      </c>
      <c r="G227">
        <v>2597.3859859999998</v>
      </c>
      <c r="H227">
        <v>8.4796678269999995E-3</v>
      </c>
      <c r="I227">
        <v>4.4751580800000003E-2</v>
      </c>
      <c r="J227">
        <v>2597.3859859999998</v>
      </c>
      <c r="K227">
        <v>8.5027180609999996E-3</v>
      </c>
      <c r="L227">
        <v>3.9443250749999999E-2</v>
      </c>
      <c r="M227">
        <v>2597.3859859999998</v>
      </c>
      <c r="N227">
        <v>8.511723019E-3</v>
      </c>
      <c r="O227">
        <v>3.907611221E-2</v>
      </c>
      <c r="P227">
        <v>2597.3859859999998</v>
      </c>
      <c r="Q227">
        <v>8.4455534820000004E-3</v>
      </c>
      <c r="R227">
        <v>4.2174100880000003E-2</v>
      </c>
      <c r="S227">
        <v>2597.3859859999998</v>
      </c>
      <c r="T227">
        <v>8.0546969549999993E-3</v>
      </c>
      <c r="U227">
        <v>3.232916072E-2</v>
      </c>
      <c r="V227">
        <v>2597.3859859999998</v>
      </c>
      <c r="W227">
        <v>7.9895146190000002E-3</v>
      </c>
      <c r="X227">
        <v>3.1045757229999998E-2</v>
      </c>
      <c r="Y227">
        <v>2597.3859859999998</v>
      </c>
      <c r="Z227">
        <v>7.9606836659999996E-3</v>
      </c>
      <c r="AA227">
        <v>3.104362078E-2</v>
      </c>
      <c r="AB227">
        <v>2597.3859859999998</v>
      </c>
      <c r="AC227">
        <v>7.9401200639999999E-3</v>
      </c>
      <c r="AD227">
        <v>3.081019036E-2</v>
      </c>
    </row>
    <row r="228" spans="1:30">
      <c r="A228">
        <v>3017.088135</v>
      </c>
      <c r="B228">
        <v>7.9519366849999992E-3</v>
      </c>
      <c r="C228">
        <v>0.103268452</v>
      </c>
      <c r="D228">
        <v>3017.088135</v>
      </c>
      <c r="E228">
        <v>7.9748267309999992E-3</v>
      </c>
      <c r="F228">
        <v>8.4326393900000005E-2</v>
      </c>
      <c r="G228">
        <v>3017.088135</v>
      </c>
      <c r="H228">
        <v>7.9998588190000001E-3</v>
      </c>
      <c r="I228">
        <v>7.0297069850000005E-2</v>
      </c>
      <c r="J228">
        <v>3017.088135</v>
      </c>
      <c r="K228">
        <v>8.0103278159999996E-3</v>
      </c>
      <c r="L228">
        <v>5.3392961619999998E-2</v>
      </c>
      <c r="M228">
        <v>3017.088135</v>
      </c>
      <c r="N228">
        <v>8.0318851400000002E-3</v>
      </c>
      <c r="O228">
        <v>4.932215065E-2</v>
      </c>
      <c r="P228">
        <v>3017.088135</v>
      </c>
      <c r="Q228">
        <v>7.9856747760000003E-3</v>
      </c>
      <c r="R228">
        <v>4.6304401010000003E-2</v>
      </c>
      <c r="S228">
        <v>3017.088135</v>
      </c>
      <c r="T228">
        <v>7.8307166699999996E-3</v>
      </c>
      <c r="U228">
        <v>3.7965349850000003E-2</v>
      </c>
      <c r="V228">
        <v>3017.088135</v>
      </c>
      <c r="W228">
        <v>7.6072542E-3</v>
      </c>
      <c r="X228">
        <v>2.741372399E-2</v>
      </c>
      <c r="Y228">
        <v>3017.088135</v>
      </c>
      <c r="Z228">
        <v>7.5685642659999997E-3</v>
      </c>
      <c r="AA228">
        <v>2.7173174550000002E-2</v>
      </c>
      <c r="AB228">
        <v>3017.088135</v>
      </c>
      <c r="AC228">
        <v>7.5469203290000004E-3</v>
      </c>
      <c r="AD228">
        <v>2.7128061280000001E-2</v>
      </c>
    </row>
    <row r="229" spans="1:30">
      <c r="A229">
        <v>3504.6083979999999</v>
      </c>
      <c r="B229">
        <v>7.589652669E-3</v>
      </c>
      <c r="C229">
        <v>9.5100902020000003E-2</v>
      </c>
      <c r="D229">
        <v>3504.6083979999999</v>
      </c>
      <c r="E229">
        <v>7.6047508050000002E-3</v>
      </c>
      <c r="F229">
        <v>7.6821073889999994E-2</v>
      </c>
      <c r="G229">
        <v>3504.6083979999999</v>
      </c>
      <c r="H229">
        <v>7.6499520800000003E-3</v>
      </c>
      <c r="I229">
        <v>7.3672026400000007E-2</v>
      </c>
      <c r="J229">
        <v>3504.6083979999999</v>
      </c>
      <c r="K229">
        <v>7.6649929400000004E-3</v>
      </c>
      <c r="L229">
        <v>5.7365078479999998E-2</v>
      </c>
      <c r="M229">
        <v>3504.6083979999999</v>
      </c>
      <c r="N229">
        <v>7.6726684350000001E-3</v>
      </c>
      <c r="O229">
        <v>5.2903596310000002E-2</v>
      </c>
      <c r="P229">
        <v>3504.6083979999999</v>
      </c>
      <c r="Q229">
        <v>7.6683391819999999E-3</v>
      </c>
      <c r="R229">
        <v>5.072177202E-2</v>
      </c>
      <c r="S229">
        <v>3504.6083979999999</v>
      </c>
      <c r="T229">
        <v>7.6095573599999997E-3</v>
      </c>
      <c r="U229">
        <v>4.6162270009999999E-2</v>
      </c>
      <c r="V229">
        <v>3504.6083979999999</v>
      </c>
      <c r="W229">
        <v>7.2512296030000003E-3</v>
      </c>
      <c r="X229">
        <v>2.8184073050000001E-2</v>
      </c>
      <c r="Y229">
        <v>3504.6083979999999</v>
      </c>
      <c r="Z229">
        <v>7.2002410889999997E-3</v>
      </c>
      <c r="AA229">
        <v>2.6699826119999999E-2</v>
      </c>
      <c r="AB229">
        <v>3504.6083979999999</v>
      </c>
      <c r="AC229">
        <v>7.1764891039999999E-3</v>
      </c>
      <c r="AD229">
        <v>2.6721816509999999E-2</v>
      </c>
    </row>
    <row r="230" spans="1:30">
      <c r="A230">
        <v>4070.9052729999999</v>
      </c>
      <c r="B230">
        <v>7.1582482199999999E-3</v>
      </c>
      <c r="C230">
        <v>0.13096694649999999</v>
      </c>
      <c r="D230">
        <v>4070.9052729999999</v>
      </c>
      <c r="E230">
        <v>7.168841548E-3</v>
      </c>
      <c r="F230">
        <v>0.11249250919999999</v>
      </c>
      <c r="G230">
        <v>4070.9052729999999</v>
      </c>
      <c r="H230">
        <v>7.2021051310000002E-3</v>
      </c>
      <c r="I230">
        <v>9.2473872009999999E-2</v>
      </c>
      <c r="J230">
        <v>4070.9052729999999</v>
      </c>
      <c r="K230">
        <v>7.2082835250000003E-3</v>
      </c>
      <c r="L230">
        <v>6.9052644070000002E-2</v>
      </c>
      <c r="M230">
        <v>4070.9052729999999</v>
      </c>
      <c r="N230">
        <v>7.2048143479999998E-3</v>
      </c>
      <c r="O230">
        <v>5.8538939800000002E-2</v>
      </c>
      <c r="P230">
        <v>4070.9052729999999</v>
      </c>
      <c r="Q230">
        <v>7.2088399900000003E-3</v>
      </c>
      <c r="R230">
        <v>5.5108796809999999E-2</v>
      </c>
      <c r="S230">
        <v>4070.9052729999999</v>
      </c>
      <c r="T230">
        <v>7.1589779109999998E-3</v>
      </c>
      <c r="U230">
        <v>4.4335398819999997E-2</v>
      </c>
      <c r="V230">
        <v>4070.9052729999999</v>
      </c>
      <c r="W230">
        <v>7.0794308560000003E-3</v>
      </c>
      <c r="X230">
        <v>3.4997500479999999E-2</v>
      </c>
      <c r="Y230">
        <v>4070.9052729999999</v>
      </c>
      <c r="Z230">
        <v>6.8660839459999999E-3</v>
      </c>
      <c r="AA230">
        <v>2.7256965639999998E-2</v>
      </c>
      <c r="AB230">
        <v>4070.9052729999999</v>
      </c>
      <c r="AC230">
        <v>6.8400632589999998E-3</v>
      </c>
      <c r="AD230">
        <v>2.613976598E-2</v>
      </c>
    </row>
    <row r="231" spans="1:30">
      <c r="A231">
        <v>4728.7080079999996</v>
      </c>
      <c r="B231">
        <v>6.8823471670000002E-3</v>
      </c>
      <c r="C231">
        <v>0.13452367479999999</v>
      </c>
      <c r="D231">
        <v>4728.7080079999996</v>
      </c>
      <c r="E231">
        <v>6.8881013429999997E-3</v>
      </c>
      <c r="F231">
        <v>0.11420712619999999</v>
      </c>
      <c r="G231">
        <v>4728.7080079999996</v>
      </c>
      <c r="H231">
        <v>6.920572836E-3</v>
      </c>
      <c r="I231">
        <v>0.10408148909999999</v>
      </c>
      <c r="J231">
        <v>4728.7080079999996</v>
      </c>
      <c r="K231">
        <v>6.9366856479999997E-3</v>
      </c>
      <c r="L231">
        <v>7.7468700710000005E-2</v>
      </c>
      <c r="M231">
        <v>4728.7080079999996</v>
      </c>
      <c r="N231">
        <v>6.9358642210000003E-3</v>
      </c>
      <c r="O231">
        <v>5.8689482510000002E-2</v>
      </c>
      <c r="P231">
        <v>4728.7080079999996</v>
      </c>
      <c r="Q231">
        <v>6.9298637100000003E-3</v>
      </c>
      <c r="R231">
        <v>5.3751781579999998E-2</v>
      </c>
      <c r="S231">
        <v>4728.7080079999996</v>
      </c>
      <c r="T231">
        <v>6.917159539E-3</v>
      </c>
      <c r="U231">
        <v>4.9108795820000002E-2</v>
      </c>
      <c r="V231">
        <v>4728.7080079999996</v>
      </c>
      <c r="W231">
        <v>6.865177769E-3</v>
      </c>
      <c r="X231">
        <v>4.3291863049999997E-2</v>
      </c>
      <c r="Y231">
        <v>4728.7080079999996</v>
      </c>
      <c r="Z231">
        <v>6.5805735070000003E-3</v>
      </c>
      <c r="AA231">
        <v>2.692181058E-2</v>
      </c>
      <c r="AB231">
        <v>4728.7080079999996</v>
      </c>
      <c r="AC231">
        <v>6.5317261029999999E-3</v>
      </c>
      <c r="AD231">
        <v>2.4205671620000001E-2</v>
      </c>
    </row>
    <row r="232" spans="1:30">
      <c r="A232">
        <v>5492.8027339999999</v>
      </c>
      <c r="B232">
        <v>6.5364944749999997E-3</v>
      </c>
      <c r="C232">
        <v>0.16681189839999999</v>
      </c>
      <c r="D232">
        <v>5492.8027339999999</v>
      </c>
      <c r="E232">
        <v>6.5431715919999998E-3</v>
      </c>
      <c r="F232">
        <v>0.152829513</v>
      </c>
      <c r="G232">
        <v>5492.8027339999999</v>
      </c>
      <c r="H232">
        <v>6.5680700349999999E-3</v>
      </c>
      <c r="I232">
        <v>0.14044304190000001</v>
      </c>
      <c r="J232">
        <v>5492.8027339999999</v>
      </c>
      <c r="K232">
        <v>6.576876156E-3</v>
      </c>
      <c r="L232">
        <v>0.10620868209999999</v>
      </c>
      <c r="M232">
        <v>5492.8027339999999</v>
      </c>
      <c r="N232">
        <v>6.5759415740000004E-3</v>
      </c>
      <c r="O232">
        <v>8.4656953810000005E-2</v>
      </c>
      <c r="P232">
        <v>5492.8027339999999</v>
      </c>
      <c r="Q232">
        <v>6.5691117199999996E-3</v>
      </c>
      <c r="R232">
        <v>6.8628393110000005E-2</v>
      </c>
      <c r="S232">
        <v>5492.8027339999999</v>
      </c>
      <c r="T232">
        <v>6.5561849620000001E-3</v>
      </c>
      <c r="U232">
        <v>6.1207156630000002E-2</v>
      </c>
      <c r="V232">
        <v>5492.8027339999999</v>
      </c>
      <c r="W232">
        <v>6.5124221150000003E-3</v>
      </c>
      <c r="X232">
        <v>4.8083636909999998E-2</v>
      </c>
      <c r="Y232">
        <v>5492.8027339999999</v>
      </c>
      <c r="Z232">
        <v>6.4573534759999997E-3</v>
      </c>
      <c r="AA232">
        <v>3.6391440779999999E-2</v>
      </c>
      <c r="AB232">
        <v>5492.8027339999999</v>
      </c>
      <c r="AC232">
        <v>6.2563079410000002E-3</v>
      </c>
      <c r="AD232">
        <v>2.5152098389999999E-2</v>
      </c>
    </row>
    <row r="233" spans="1:30">
      <c r="A233">
        <v>6380.3647460000002</v>
      </c>
      <c r="B233">
        <v>6.2845358630000004E-3</v>
      </c>
      <c r="C233">
        <v>0.16243067380000001</v>
      </c>
      <c r="D233">
        <v>6380.3647460000002</v>
      </c>
      <c r="E233">
        <v>6.244201213E-3</v>
      </c>
      <c r="F233">
        <v>0.143103376</v>
      </c>
      <c r="G233">
        <v>6380.3647460000002</v>
      </c>
      <c r="H233">
        <v>6.2668994069999999E-3</v>
      </c>
      <c r="I233">
        <v>0.1308953464</v>
      </c>
      <c r="J233">
        <v>6380.3647460000002</v>
      </c>
      <c r="K233">
        <v>6.284021307E-3</v>
      </c>
      <c r="L233">
        <v>0.1097243279</v>
      </c>
      <c r="M233">
        <v>6380.3647460000002</v>
      </c>
      <c r="N233">
        <v>6.285369396E-3</v>
      </c>
      <c r="O233">
        <v>9.3171425160000002E-2</v>
      </c>
      <c r="P233">
        <v>6380.3647460000002</v>
      </c>
      <c r="Q233">
        <v>6.2759108839999999E-3</v>
      </c>
      <c r="R233">
        <v>6.9262035190000001E-2</v>
      </c>
      <c r="S233">
        <v>6380.3647460000002</v>
      </c>
      <c r="T233">
        <v>6.259098183E-3</v>
      </c>
      <c r="U233">
        <v>6.2566213309999993E-2</v>
      </c>
      <c r="V233">
        <v>6380.3647460000002</v>
      </c>
      <c r="W233">
        <v>6.2420517210000004E-3</v>
      </c>
      <c r="X233">
        <v>5.4117035119999997E-2</v>
      </c>
      <c r="Y233">
        <v>6380.3647460000002</v>
      </c>
      <c r="Z233">
        <v>6.2036677260000001E-3</v>
      </c>
      <c r="AA233">
        <v>4.375396669E-2</v>
      </c>
      <c r="AB233">
        <v>6380.3647460000002</v>
      </c>
      <c r="AC233">
        <v>6.020736881E-3</v>
      </c>
      <c r="AD233">
        <v>2.7697367590000001E-2</v>
      </c>
    </row>
    <row r="234" spans="1:30">
      <c r="A234">
        <v>7411.3447269999997</v>
      </c>
      <c r="B234">
        <v>6.125671789E-3</v>
      </c>
      <c r="C234">
        <v>0.23513717949999999</v>
      </c>
      <c r="D234">
        <v>7411.3447269999997</v>
      </c>
      <c r="E234">
        <v>6.0477945950000002E-3</v>
      </c>
      <c r="F234">
        <v>0.2241096497</v>
      </c>
      <c r="G234">
        <v>7411.3447269999997</v>
      </c>
      <c r="H234">
        <v>6.0738064349999997E-3</v>
      </c>
      <c r="I234">
        <v>0.21181210880000001</v>
      </c>
      <c r="J234">
        <v>7411.3447269999997</v>
      </c>
      <c r="K234">
        <v>6.0787354599999999E-3</v>
      </c>
      <c r="L234">
        <v>0.1822437942</v>
      </c>
      <c r="M234">
        <v>7411.3447269999997</v>
      </c>
      <c r="N234">
        <v>6.080011372E-3</v>
      </c>
      <c r="O234">
        <v>0.1599751264</v>
      </c>
      <c r="P234">
        <v>7411.3447269999997</v>
      </c>
      <c r="Q234">
        <v>6.0699884779999999E-3</v>
      </c>
      <c r="R234">
        <v>0.12300192560000001</v>
      </c>
      <c r="S234">
        <v>7411.3447269999997</v>
      </c>
      <c r="T234">
        <v>6.0503291900000002E-3</v>
      </c>
      <c r="U234">
        <v>9.7282752390000005E-2</v>
      </c>
      <c r="V234">
        <v>7411.3447269999997</v>
      </c>
      <c r="W234">
        <v>6.0327835380000003E-3</v>
      </c>
      <c r="X234">
        <v>8.2997933029999998E-2</v>
      </c>
      <c r="Y234">
        <v>7411.3447269999997</v>
      </c>
      <c r="Z234">
        <v>5.9981551020000003E-3</v>
      </c>
      <c r="AA234">
        <v>6.3577286900000002E-2</v>
      </c>
      <c r="AB234">
        <v>7411.3447269999997</v>
      </c>
      <c r="AC234">
        <v>5.9520043430000003E-3</v>
      </c>
      <c r="AD234">
        <v>4.0164999659999999E-2</v>
      </c>
    </row>
    <row r="235" spans="1:30">
      <c r="A235">
        <v>8608.9169920000004</v>
      </c>
      <c r="B235">
        <v>6.0703242200000002E-3</v>
      </c>
      <c r="C235">
        <v>0.27153190970000002</v>
      </c>
      <c r="D235">
        <v>8608.9169920000004</v>
      </c>
      <c r="E235">
        <v>5.9856679290000003E-3</v>
      </c>
      <c r="F235">
        <v>0.26168337460000002</v>
      </c>
      <c r="G235">
        <v>8608.9169920000004</v>
      </c>
      <c r="H235">
        <v>6.0113440270000004E-3</v>
      </c>
      <c r="I235">
        <v>0.25297889109999999</v>
      </c>
      <c r="J235">
        <v>8608.9169920000004</v>
      </c>
      <c r="K235">
        <v>6.022931542E-3</v>
      </c>
      <c r="L235">
        <v>0.23009233179999999</v>
      </c>
      <c r="M235">
        <v>8608.9169920000004</v>
      </c>
      <c r="N235">
        <v>6.0263532210000003E-3</v>
      </c>
      <c r="O235">
        <v>0.21104875209999999</v>
      </c>
      <c r="P235">
        <v>8608.9169920000004</v>
      </c>
      <c r="Q235">
        <v>6.023494527E-3</v>
      </c>
      <c r="R235">
        <v>0.183149904</v>
      </c>
      <c r="S235">
        <v>8608.9169920000004</v>
      </c>
      <c r="T235">
        <v>6.0032601469999997E-3</v>
      </c>
      <c r="U235">
        <v>0.15349175039999999</v>
      </c>
      <c r="V235">
        <v>8608.9169920000004</v>
      </c>
      <c r="W235">
        <v>5.9822448529999999E-3</v>
      </c>
      <c r="X235">
        <v>0.12824586029999999</v>
      </c>
      <c r="Y235">
        <v>8608.9169920000004</v>
      </c>
      <c r="Z235">
        <v>5.9629697350000004E-3</v>
      </c>
      <c r="AA235">
        <v>0.10639157890000001</v>
      </c>
      <c r="AB235">
        <v>8608.9169920000004</v>
      </c>
      <c r="AC235">
        <v>5.9275161469999997E-3</v>
      </c>
      <c r="AD235">
        <v>6.6189974550000003E-2</v>
      </c>
    </row>
    <row r="236" spans="1:30">
      <c r="A236">
        <v>10000</v>
      </c>
      <c r="B236">
        <v>6.0631693339999997E-3</v>
      </c>
      <c r="C236">
        <v>0.35374125839999998</v>
      </c>
      <c r="D236">
        <v>10000</v>
      </c>
      <c r="E236">
        <v>5.9770303779999997E-3</v>
      </c>
      <c r="F236">
        <v>0.34512832760000001</v>
      </c>
      <c r="G236">
        <v>10000</v>
      </c>
      <c r="H236">
        <v>6.0026599089999999E-3</v>
      </c>
      <c r="I236">
        <v>0.33802241090000001</v>
      </c>
      <c r="J236">
        <v>10000</v>
      </c>
      <c r="K236">
        <v>6.01422647E-3</v>
      </c>
      <c r="L236">
        <v>0.31880614159999998</v>
      </c>
      <c r="M236">
        <v>10000</v>
      </c>
      <c r="N236">
        <v>6.0176420959999997E-3</v>
      </c>
      <c r="O236">
        <v>0.30325961109999999</v>
      </c>
      <c r="P236">
        <v>10000</v>
      </c>
      <c r="Q236">
        <v>6.0147885230000002E-3</v>
      </c>
      <c r="R236">
        <v>0.27986416219999999</v>
      </c>
      <c r="S236">
        <v>10000</v>
      </c>
      <c r="T236">
        <v>6.0004079710000002E-3</v>
      </c>
      <c r="U236">
        <v>0.2545546293</v>
      </c>
      <c r="V236">
        <v>10000</v>
      </c>
      <c r="W236">
        <v>5.9728859920000002E-3</v>
      </c>
      <c r="X236">
        <v>0.22079767289999999</v>
      </c>
      <c r="Y236">
        <v>10000</v>
      </c>
      <c r="Z236">
        <v>5.9488476249999998E-3</v>
      </c>
      <c r="AA236">
        <v>0.17868854109999999</v>
      </c>
      <c r="AB236">
        <v>10000</v>
      </c>
      <c r="AC236">
        <v>5.9157512149999999E-3</v>
      </c>
      <c r="AD236">
        <v>0.1012447029</v>
      </c>
    </row>
    <row r="238" spans="1:30">
      <c r="A238" t="s">
        <v>34</v>
      </c>
      <c r="E238">
        <f>GEOMEAN(E217:E236)/GEOMEAN($B217:$B236)</f>
        <v>0.99908972547593655</v>
      </c>
      <c r="F238">
        <f>GEOMEAN(F217:F236)/GEOMEAN($C217:$C236)</f>
        <v>0.91756454934627507</v>
      </c>
      <c r="H238">
        <f>GEOMEAN(H217:H236)/GEOMEAN($B217:$B236)</f>
        <v>1.0015784107865806</v>
      </c>
      <c r="I238">
        <f>GEOMEAN(I217:I236)/GEOMEAN($C217:$C236)</f>
        <v>0.87152535806582698</v>
      </c>
      <c r="K238">
        <f>GEOMEAN(K217:K236)/GEOMEAN($B217:$B236)</f>
        <v>0.99900287379354102</v>
      </c>
      <c r="L238">
        <f>GEOMEAN(L217:L236)/GEOMEAN($C217:$C236)</f>
        <v>0.79040570590982995</v>
      </c>
      <c r="N238">
        <f>GEOMEAN(N217:N236)/GEOMEAN($B217:$B236)</f>
        <v>0.9934117468000454</v>
      </c>
      <c r="O238">
        <f>GEOMEAN(O217:O236)/GEOMEAN($C217:$C236)</f>
        <v>0.73763916231435589</v>
      </c>
      <c r="Q238">
        <f>GEOMEAN(Q217:Q236)/GEOMEAN($B217:$B236)</f>
        <v>0.98612632923735644</v>
      </c>
      <c r="R238">
        <f>GEOMEAN(R217:R236)/GEOMEAN($C217:$C236)</f>
        <v>0.68481375651890486</v>
      </c>
      <c r="T238">
        <f>GEOMEAN(T217:T236)/GEOMEAN($B217:$B236)</f>
        <v>0.97843606228491886</v>
      </c>
      <c r="U238">
        <f>GEOMEAN(U217:U236)/GEOMEAN($C217:$C236)</f>
        <v>0.62602006120244047</v>
      </c>
      <c r="W238">
        <f>GEOMEAN(W217:W236)/GEOMEAN($B217:$B236)</f>
        <v>0.97103243455862109</v>
      </c>
      <c r="X238">
        <f>GEOMEAN(X217:X236)/GEOMEAN($C217:$C236)</f>
        <v>0.56432617594627854</v>
      </c>
      <c r="Z238">
        <f>GEOMEAN(Z217:Z236)/GEOMEAN($B217:$B236)</f>
        <v>0.96440269893717268</v>
      </c>
      <c r="AA238">
        <f>GEOMEAN(AA217:AA236)/GEOMEAN($C217:$C236)</f>
        <v>0.51383020329034557</v>
      </c>
      <c r="AC238">
        <f>GEOMEAN(AC217:AC236)/GEOMEAN($B217:$B236)</f>
        <v>0.95872850219396299</v>
      </c>
      <c r="AD238">
        <f>GEOMEAN(AD217:AD236)/GEOMEAN($C217:$C236)</f>
        <v>0.45464419549577828</v>
      </c>
    </row>
    <row r="241" spans="3:3">
      <c r="C24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41"/>
  <sheetViews>
    <sheetView tabSelected="1" workbookViewId="0">
      <selection activeCell="J30" sqref="J30"/>
    </sheetView>
  </sheetViews>
  <sheetFormatPr baseColWidth="10" defaultRowHeight="15" x14ac:dyDescent="0"/>
  <cols>
    <col min="1" max="1" width="12.1640625" bestFit="1" customWidth="1"/>
    <col min="2" max="2" width="30" customWidth="1"/>
    <col min="3" max="3" width="12.1640625" customWidth="1"/>
    <col min="4" max="4" width="19.33203125" customWidth="1"/>
    <col min="5" max="5" width="12.1640625" customWidth="1"/>
    <col min="6" max="6" width="12.1640625" bestFit="1" customWidth="1"/>
    <col min="7" max="7" width="12.1640625" customWidth="1"/>
  </cols>
  <sheetData>
    <row r="2" spans="1:21">
      <c r="B2" t="s">
        <v>35</v>
      </c>
    </row>
    <row r="4" spans="1:21">
      <c r="B4" t="s">
        <v>47</v>
      </c>
      <c r="F4" t="s">
        <v>48</v>
      </c>
      <c r="J4" t="s">
        <v>49</v>
      </c>
      <c r="O4" t="s">
        <v>52</v>
      </c>
      <c r="S4" t="s">
        <v>72</v>
      </c>
    </row>
    <row r="5" spans="1:21">
      <c r="A5" t="s">
        <v>36</v>
      </c>
      <c r="B5">
        <v>1</v>
      </c>
      <c r="C5" t="s">
        <v>37</v>
      </c>
      <c r="F5">
        <v>2</v>
      </c>
      <c r="G5" t="s">
        <v>37</v>
      </c>
      <c r="J5">
        <v>3</v>
      </c>
      <c r="K5" t="s">
        <v>37</v>
      </c>
      <c r="O5">
        <v>4</v>
      </c>
      <c r="P5" t="s">
        <v>37</v>
      </c>
      <c r="S5">
        <v>5</v>
      </c>
      <c r="T5" t="s">
        <v>37</v>
      </c>
    </row>
    <row r="6" spans="1:21">
      <c r="A6" t="s">
        <v>43</v>
      </c>
      <c r="B6">
        <v>1</v>
      </c>
      <c r="C6">
        <f>C40/1000</f>
        <v>6.6895706758067996</v>
      </c>
      <c r="D6" t="s">
        <v>73</v>
      </c>
      <c r="F6">
        <v>1</v>
      </c>
      <c r="G6">
        <f>C40/1000</f>
        <v>6.6895706758067996</v>
      </c>
      <c r="H6" t="s">
        <v>73</v>
      </c>
      <c r="J6">
        <v>1</v>
      </c>
      <c r="K6">
        <f>C40/1000</f>
        <v>6.6895706758067996</v>
      </c>
      <c r="L6" t="s">
        <v>73</v>
      </c>
      <c r="O6">
        <v>1</v>
      </c>
      <c r="P6">
        <f>K6</f>
        <v>6.6895706758067996</v>
      </c>
      <c r="Q6" t="s">
        <v>73</v>
      </c>
      <c r="S6">
        <v>1</v>
      </c>
      <c r="T6">
        <f>P6</f>
        <v>6.6895706758067996</v>
      </c>
      <c r="U6" t="s">
        <v>73</v>
      </c>
    </row>
    <row r="7" spans="1:21">
      <c r="A7">
        <v>0</v>
      </c>
      <c r="B7">
        <f>'Snapshot setting'!F25</f>
        <v>0.97088705989474655</v>
      </c>
      <c r="C7">
        <f>(C30/1000)-C$6</f>
        <v>1.174186687413501</v>
      </c>
      <c r="D7">
        <f t="shared" ref="D7:D15" si="0">C7*rfonfcost_per_station_per_km/1000</f>
        <v>1.174186687413501</v>
      </c>
      <c r="F7">
        <f>'Snapshot setting'!F77</f>
        <v>0.89304880437868461</v>
      </c>
      <c r="G7">
        <f t="shared" ref="G7:G15" si="1">(E30/1000)-G$6</f>
        <v>4.6472244574740005</v>
      </c>
      <c r="H7">
        <f t="shared" ref="H7:H15" si="2">G7*rfonfcost_per_station_per_km/1000</f>
        <v>4.6472244574740005</v>
      </c>
      <c r="J7">
        <f>'Snapshot setting'!F131</f>
        <v>0.89304880437868461</v>
      </c>
      <c r="K7">
        <f t="shared" ref="K7:K15" si="3">(G30/1000)-K$6</f>
        <v>4.6472244574740005</v>
      </c>
      <c r="L7">
        <f t="shared" ref="L7:L15" si="4">K7*rfonfcost_per_station_per_km/1000</f>
        <v>4.6472244574740005</v>
      </c>
      <c r="O7">
        <f>'Snapshot setting'!F188+'Snapshot setting'!F184</f>
        <v>0.890828280798307</v>
      </c>
      <c r="S7">
        <f>'Snapshot setting'!F238</f>
        <v>0.91756454934627507</v>
      </c>
    </row>
    <row r="8" spans="1:21">
      <c r="A8">
        <v>1</v>
      </c>
      <c r="B8">
        <f>'Snapshot setting'!I25</f>
        <v>0.90192825074024086</v>
      </c>
      <c r="C8">
        <f t="shared" ref="C8:C15" si="5">(C31/1000)-C$6</f>
        <v>3.047565317308</v>
      </c>
      <c r="D8">
        <f t="shared" si="0"/>
        <v>3.047565317308</v>
      </c>
      <c r="F8">
        <f>'Snapshot setting'!I77</f>
        <v>0.79273494051699289</v>
      </c>
      <c r="G8">
        <f t="shared" si="1"/>
        <v>11.358792842698499</v>
      </c>
      <c r="H8">
        <f t="shared" si="2"/>
        <v>11.358792842698499</v>
      </c>
      <c r="J8">
        <f>'Snapshot setting'!I131</f>
        <v>0.79273494051699289</v>
      </c>
      <c r="K8">
        <f t="shared" si="3"/>
        <v>11.358792842698499</v>
      </c>
      <c r="L8">
        <f t="shared" si="4"/>
        <v>11.358792842698499</v>
      </c>
      <c r="O8">
        <f>'Snapshot setting'!I184</f>
        <v>0.79071508508556354</v>
      </c>
      <c r="S8">
        <f>'Snapshot setting'!I238</f>
        <v>0.87152535806582698</v>
      </c>
    </row>
    <row r="9" spans="1:21">
      <c r="A9">
        <v>2</v>
      </c>
      <c r="B9">
        <f>'Snapshot setting'!L25</f>
        <v>0.84226271963939114</v>
      </c>
      <c r="C9">
        <f t="shared" si="5"/>
        <v>5.951963545068101</v>
      </c>
      <c r="D9">
        <f t="shared" si="0"/>
        <v>5.951963545068101</v>
      </c>
      <c r="F9">
        <f>'Snapshot setting'!L77</f>
        <v>0.71511632682091153</v>
      </c>
      <c r="G9">
        <f t="shared" si="1"/>
        <v>21.002906916146003</v>
      </c>
      <c r="H9">
        <f t="shared" si="2"/>
        <v>21.002906916146003</v>
      </c>
      <c r="J9">
        <f>'Snapshot setting'!L131</f>
        <v>0.71511632682091153</v>
      </c>
      <c r="K9">
        <f t="shared" si="3"/>
        <v>21.002906916146003</v>
      </c>
      <c r="L9">
        <f t="shared" si="4"/>
        <v>21.002906916146003</v>
      </c>
      <c r="O9">
        <f>'Snapshot setting'!L184</f>
        <v>0.71238602980255061</v>
      </c>
      <c r="S9">
        <f>'Snapshot setting'!L238</f>
        <v>0.79040570590982995</v>
      </c>
    </row>
    <row r="10" spans="1:21">
      <c r="A10">
        <v>3</v>
      </c>
      <c r="B10">
        <f>'Snapshot setting'!O25</f>
        <v>0.7616518302556009</v>
      </c>
      <c r="C10">
        <f t="shared" si="5"/>
        <v>10.294821180792102</v>
      </c>
      <c r="D10">
        <f t="shared" si="0"/>
        <v>10.294821180792102</v>
      </c>
      <c r="F10">
        <f>'Snapshot setting'!O77</f>
        <v>0.66534947072017703</v>
      </c>
      <c r="G10">
        <f t="shared" si="1"/>
        <v>34.7340257677076</v>
      </c>
      <c r="H10">
        <f t="shared" si="2"/>
        <v>34.7340257677076</v>
      </c>
      <c r="J10">
        <f>'Snapshot setting'!O131</f>
        <v>0.66534947072017703</v>
      </c>
      <c r="K10">
        <f t="shared" si="3"/>
        <v>34.7340257677076</v>
      </c>
      <c r="L10">
        <f t="shared" si="4"/>
        <v>34.7340257677076</v>
      </c>
      <c r="O10">
        <f>'Snapshot setting'!O184</f>
        <v>0.66198373374790398</v>
      </c>
      <c r="S10">
        <f>'Snapshot setting'!O238</f>
        <v>0.73763916231435589</v>
      </c>
    </row>
    <row r="11" spans="1:21">
      <c r="A11">
        <v>4</v>
      </c>
      <c r="B11">
        <f>'Snapshot setting'!R25</f>
        <v>0.68137769574155072</v>
      </c>
      <c r="C11">
        <f t="shared" si="5"/>
        <v>15.2614668508579</v>
      </c>
      <c r="D11">
        <f t="shared" si="0"/>
        <v>15.2614668508579</v>
      </c>
      <c r="F11">
        <f>'Snapshot setting'!R77</f>
        <v>0.61793507758333843</v>
      </c>
      <c r="G11">
        <f t="shared" si="1"/>
        <v>53.770356736764008</v>
      </c>
      <c r="H11">
        <f t="shared" si="2"/>
        <v>53.770356736764008</v>
      </c>
      <c r="J11">
        <f>'Snapshot setting'!R131</f>
        <v>0.61793507758333843</v>
      </c>
      <c r="K11">
        <f t="shared" si="3"/>
        <v>53.770356736764008</v>
      </c>
      <c r="L11">
        <f t="shared" si="4"/>
        <v>53.770356736764008</v>
      </c>
      <c r="O11">
        <f>'Snapshot setting'!R184</f>
        <v>0.61426313595574444</v>
      </c>
      <c r="S11">
        <f>'Snapshot setting'!R238</f>
        <v>0.68481375651890486</v>
      </c>
    </row>
    <row r="12" spans="1:21">
      <c r="A12">
        <v>5</v>
      </c>
      <c r="B12">
        <f>'Snapshot setting'!U25</f>
        <v>0.60540721703424183</v>
      </c>
      <c r="C12">
        <f t="shared" si="5"/>
        <v>22.041578467060802</v>
      </c>
      <c r="D12">
        <f t="shared" si="0"/>
        <v>22.041578467060802</v>
      </c>
      <c r="F12">
        <f>'Snapshot setting'!U77</f>
        <v>0.5731765787721923</v>
      </c>
      <c r="G12">
        <f t="shared" si="1"/>
        <v>79.01679628508009</v>
      </c>
      <c r="H12">
        <f t="shared" si="2"/>
        <v>79.016796285080076</v>
      </c>
      <c r="J12">
        <f>'Snapshot setting'!U131</f>
        <v>0.55912287714994813</v>
      </c>
      <c r="K12">
        <f t="shared" si="3"/>
        <v>60.550468352966895</v>
      </c>
      <c r="L12">
        <f t="shared" si="4"/>
        <v>60.550468352966895</v>
      </c>
      <c r="O12">
        <f>'Snapshot setting'!U184</f>
        <v>0.55384132438908296</v>
      </c>
      <c r="S12">
        <f>'Snapshot setting'!U238</f>
        <v>0.62602006120244047</v>
      </c>
    </row>
    <row r="13" spans="1:21">
      <c r="A13">
        <v>6</v>
      </c>
      <c r="B13">
        <f>'Snapshot setting'!X25</f>
        <v>0.54908979497276533</v>
      </c>
      <c r="C13">
        <f t="shared" si="5"/>
        <v>31.1491152391404</v>
      </c>
      <c r="D13">
        <f t="shared" si="0"/>
        <v>31.1491152391404</v>
      </c>
      <c r="F13">
        <f>'Snapshot setting'!X77</f>
        <v>0.51827031753603381</v>
      </c>
      <c r="G13">
        <f t="shared" si="1"/>
        <v>112.3569257895242</v>
      </c>
      <c r="H13">
        <f t="shared" si="2"/>
        <v>112.3569257895242</v>
      </c>
      <c r="J13">
        <f>'Snapshot setting'!X131</f>
        <v>0.50733798410346753</v>
      </c>
      <c r="K13">
        <f t="shared" si="3"/>
        <v>69.6580051250465</v>
      </c>
      <c r="L13">
        <f t="shared" si="4"/>
        <v>69.6580051250465</v>
      </c>
      <c r="O13">
        <f>'Snapshot setting'!X184</f>
        <v>0.49732130256059409</v>
      </c>
      <c r="S13">
        <f>'Snapshot setting'!X238</f>
        <v>0.56432617594627854</v>
      </c>
    </row>
    <row r="14" spans="1:21">
      <c r="A14">
        <v>7</v>
      </c>
      <c r="B14">
        <f>'Snapshot setting'!AA25</f>
        <v>0.49231226509531784</v>
      </c>
      <c r="C14">
        <f t="shared" si="5"/>
        <v>43.301356891097605</v>
      </c>
      <c r="D14">
        <f t="shared" si="0"/>
        <v>43.301356891097605</v>
      </c>
      <c r="F14">
        <f>'Snapshot setting'!AA77</f>
        <v>0.49565353657367195</v>
      </c>
      <c r="G14">
        <f t="shared" si="1"/>
        <v>156.30353403351319</v>
      </c>
      <c r="H14">
        <f t="shared" si="2"/>
        <v>156.30353403351319</v>
      </c>
      <c r="J14">
        <f>'Snapshot setting'!AA131</f>
        <v>0.47120530919363629</v>
      </c>
      <c r="K14">
        <f t="shared" si="3"/>
        <v>81.810246777003599</v>
      </c>
      <c r="L14">
        <f t="shared" si="4"/>
        <v>81.810246777003599</v>
      </c>
      <c r="O14">
        <f>'Snapshot setting'!AA184</f>
        <v>0.44654114526482364</v>
      </c>
      <c r="S14">
        <f>'Snapshot setting'!AA238</f>
        <v>0.51383020329034557</v>
      </c>
    </row>
    <row r="15" spans="1:21">
      <c r="A15">
        <v>8</v>
      </c>
      <c r="B15">
        <f>'Snapshot setting'!AD25</f>
        <v>0.43370501636391867</v>
      </c>
      <c r="C15">
        <f t="shared" si="5"/>
        <v>59.763229121906697</v>
      </c>
      <c r="D15">
        <f t="shared" si="0"/>
        <v>59.763229121906697</v>
      </c>
      <c r="F15">
        <f>'Snapshot setting'!AD77</f>
        <v>0.47932060504026291</v>
      </c>
      <c r="G15">
        <f t="shared" si="1"/>
        <v>214.47484712789219</v>
      </c>
      <c r="H15">
        <f t="shared" si="2"/>
        <v>214.47484712789219</v>
      </c>
      <c r="J15">
        <f>'Snapshot setting'!AD131</f>
        <v>0.42799534512599297</v>
      </c>
      <c r="K15">
        <f t="shared" si="3"/>
        <v>98.272119007812194</v>
      </c>
      <c r="L15">
        <f t="shared" si="4"/>
        <v>98.272119007812194</v>
      </c>
      <c r="O15">
        <f>'Snapshot setting'!AD184</f>
        <v>0.40809761831517577</v>
      </c>
      <c r="S15">
        <f>'Snapshot setting'!AD238</f>
        <v>0.45464419549577828</v>
      </c>
    </row>
    <row r="19" spans="1:18">
      <c r="H19" t="s">
        <v>51</v>
      </c>
    </row>
    <row r="20" spans="1:18">
      <c r="H20" s="4">
        <v>1000</v>
      </c>
    </row>
    <row r="28" spans="1:18">
      <c r="B28" t="s">
        <v>38</v>
      </c>
    </row>
    <row r="29" spans="1:18">
      <c r="A29" t="s">
        <v>36</v>
      </c>
      <c r="B29" t="s">
        <v>42</v>
      </c>
      <c r="C29" t="s">
        <v>39</v>
      </c>
      <c r="D29" t="s">
        <v>41</v>
      </c>
      <c r="E29" t="s">
        <v>39</v>
      </c>
      <c r="F29" t="s">
        <v>40</v>
      </c>
      <c r="G29" t="s">
        <v>39</v>
      </c>
      <c r="H29" t="s">
        <v>74</v>
      </c>
      <c r="I29" t="s">
        <v>39</v>
      </c>
      <c r="J29" t="s">
        <v>75</v>
      </c>
      <c r="K29" t="s">
        <v>39</v>
      </c>
    </row>
    <row r="30" spans="1:18">
      <c r="A30">
        <v>0</v>
      </c>
      <c r="B30" s="3">
        <v>581.92100310420005</v>
      </c>
      <c r="C30" s="2">
        <v>7863.7573632203002</v>
      </c>
      <c r="D30" s="3">
        <v>581.92100310420005</v>
      </c>
      <c r="E30" s="2">
        <v>11336.795133280801</v>
      </c>
      <c r="F30" s="3">
        <v>581.92100310420005</v>
      </c>
      <c r="G30" s="2">
        <v>11336.795133280801</v>
      </c>
      <c r="R30" t="s">
        <v>45</v>
      </c>
    </row>
    <row r="31" spans="1:18">
      <c r="A31">
        <v>1</v>
      </c>
      <c r="B31" s="2">
        <v>810.47353849460001</v>
      </c>
      <c r="C31" s="2">
        <v>9737.1359931147999</v>
      </c>
      <c r="D31" s="2">
        <v>810.47353849460001</v>
      </c>
      <c r="E31" s="2">
        <v>18048.363518505299</v>
      </c>
      <c r="F31" s="2">
        <v>810.47353849460001</v>
      </c>
      <c r="G31" s="2">
        <v>18048.363518505299</v>
      </c>
      <c r="R31" t="s">
        <v>46</v>
      </c>
    </row>
    <row r="32" spans="1:18">
      <c r="A32">
        <v>2</v>
      </c>
      <c r="B32" s="2">
        <v>1128.7912845489</v>
      </c>
      <c r="C32" s="2">
        <v>12641.534220874901</v>
      </c>
      <c r="D32" s="2">
        <v>1128.7912845489</v>
      </c>
      <c r="E32" s="2">
        <v>27692.4775919528</v>
      </c>
      <c r="F32" s="2">
        <v>1128.7912845489</v>
      </c>
      <c r="G32" s="2">
        <v>27692.4775919528</v>
      </c>
    </row>
    <row r="33" spans="1:7">
      <c r="A33">
        <v>3</v>
      </c>
      <c r="B33" s="2">
        <v>1572.13</v>
      </c>
      <c r="C33" s="2">
        <v>16984.391856598901</v>
      </c>
      <c r="D33" s="2">
        <v>1572.13</v>
      </c>
      <c r="E33" s="2">
        <v>41423.596443514398</v>
      </c>
      <c r="F33" s="2">
        <v>1572.13</v>
      </c>
      <c r="G33" s="2">
        <v>41423.596443514398</v>
      </c>
    </row>
    <row r="34" spans="1:7">
      <c r="A34">
        <v>4</v>
      </c>
      <c r="B34" s="2">
        <v>2146.7800000000002</v>
      </c>
      <c r="C34" s="2">
        <v>21951.037526664699</v>
      </c>
      <c r="D34" s="2">
        <v>2146.7800000000002</v>
      </c>
      <c r="E34" s="2">
        <v>60459.927412570803</v>
      </c>
      <c r="F34" s="2">
        <v>2146.7800000000002</v>
      </c>
      <c r="G34" s="2">
        <v>60459.927412570803</v>
      </c>
    </row>
    <row r="35" spans="1:7">
      <c r="A35">
        <v>5</v>
      </c>
      <c r="B35" s="2">
        <v>2817.5895592310999</v>
      </c>
      <c r="C35" s="2">
        <v>28731.149142867602</v>
      </c>
      <c r="D35" s="2">
        <v>2817.5895592310999</v>
      </c>
      <c r="E35" s="2">
        <v>85706.366960886895</v>
      </c>
      <c r="F35" s="2">
        <v>2817.5895592310999</v>
      </c>
      <c r="G35" s="2">
        <v>67240.039028773695</v>
      </c>
    </row>
    <row r="36" spans="1:7">
      <c r="A36">
        <v>6</v>
      </c>
      <c r="B36" s="2">
        <v>3698.0086102388</v>
      </c>
      <c r="C36" s="2">
        <v>37838.6859149472</v>
      </c>
      <c r="D36" s="2">
        <v>3698.0086102388</v>
      </c>
      <c r="E36" s="2">
        <v>119046.496465331</v>
      </c>
      <c r="F36" s="2">
        <v>3698.0086102388</v>
      </c>
      <c r="G36" s="2">
        <v>76347.575800853301</v>
      </c>
    </row>
    <row r="37" spans="1:7">
      <c r="A37">
        <v>7</v>
      </c>
      <c r="B37" s="2">
        <v>4853.5343398743998</v>
      </c>
      <c r="C37" s="2">
        <v>49990.9275669044</v>
      </c>
      <c r="D37" s="2">
        <v>4853.5343398743998</v>
      </c>
      <c r="E37" s="2">
        <v>162993.10470932</v>
      </c>
      <c r="F37" s="2">
        <v>4853.5343398743998</v>
      </c>
      <c r="G37" s="2">
        <v>88499.817452810399</v>
      </c>
    </row>
    <row r="38" spans="1:7">
      <c r="A38">
        <v>8</v>
      </c>
      <c r="B38" s="2">
        <v>6370.13</v>
      </c>
      <c r="C38" s="2">
        <v>66452.799797713495</v>
      </c>
      <c r="D38" s="2">
        <v>6370.13</v>
      </c>
      <c r="E38" s="2">
        <v>221164.41780369901</v>
      </c>
      <c r="F38" s="2">
        <v>6370.13</v>
      </c>
      <c r="G38" s="2">
        <v>104961.689683619</v>
      </c>
    </row>
    <row r="40" spans="1:7">
      <c r="A40" t="s">
        <v>44</v>
      </c>
      <c r="B40" s="3">
        <v>0</v>
      </c>
      <c r="C40" s="2">
        <v>6689.5706758068</v>
      </c>
      <c r="D40" t="s">
        <v>50</v>
      </c>
    </row>
    <row r="41" spans="1:7">
      <c r="B41" s="2"/>
      <c r="C41" s="2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Snapshot setting</vt:lpstr>
      <vt:lpstr>Overview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Bolton</dc:creator>
  <cp:lastModifiedBy>Rosie Bolton</cp:lastModifiedBy>
  <dcterms:created xsi:type="dcterms:W3CDTF">2016-08-15T08:29:16Z</dcterms:created>
  <dcterms:modified xsi:type="dcterms:W3CDTF">2016-09-13T15:50:21Z</dcterms:modified>
</cp:coreProperties>
</file>