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xfordtechnicalsolutions-my.sharepoint.com/personal/ashaw_oxts_com/Documents/Documents/CAN Speed to GAD/"/>
    </mc:Choice>
  </mc:AlternateContent>
  <xr:revisionPtr revIDLastSave="90" documentId="13_ncr:40019_{BB30811E-5731-4A71-89DD-2C195074AB1A}" xr6:coauthVersionLast="47" xr6:coauthVersionMax="47" xr10:uidLastSave="{7AEA7055-B6BD-481C-B038-DCEF119D67CD}"/>
  <bookViews>
    <workbookView xWindow="-120" yWindow="-120" windowWidth="29040" windowHeight="15840" activeTab="1" xr2:uid="{00000000-000D-0000-FFFF-FFFF00000000}"/>
  </bookViews>
  <sheets>
    <sheet name="Instructions" sheetId="3" r:id="rId1"/>
    <sheet name="Assessment" sheetId="1" r:id="rId2"/>
  </sheets>
  <definedNames>
    <definedName name="_xlnm.Print_Titles" localSheetId="1">Assessment!$1:$11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1" l="1"/>
  <c r="L13" i="1"/>
  <c r="L14" i="1"/>
  <c r="L15" i="1"/>
  <c r="L16" i="1"/>
  <c r="L17" i="1"/>
  <c r="L18" i="1"/>
  <c r="L19" i="1"/>
  <c r="E22" i="3"/>
  <c r="E21" i="3"/>
  <c r="E20" i="3"/>
  <c r="E19" i="3"/>
  <c r="E18" i="3"/>
  <c r="F22" i="3"/>
  <c r="F21" i="3"/>
  <c r="F20" i="3"/>
  <c r="F19" i="3"/>
  <c r="F18" i="3"/>
  <c r="G22" i="3"/>
  <c r="G21" i="3"/>
  <c r="G20" i="3"/>
  <c r="G19" i="3"/>
  <c r="G18" i="3"/>
  <c r="H22" i="3"/>
  <c r="H21" i="3"/>
  <c r="H20" i="3"/>
  <c r="H19" i="3"/>
  <c r="H18" i="3"/>
  <c r="I22" i="3"/>
  <c r="I21" i="3"/>
  <c r="I20" i="3"/>
  <c r="I19" i="3"/>
  <c r="I18" i="3"/>
  <c r="H12" i="1"/>
  <c r="L20" i="1"/>
  <c r="L22" i="1"/>
  <c r="L23" i="1"/>
  <c r="L24" i="1"/>
  <c r="L25" i="1"/>
  <c r="L26" i="1"/>
  <c r="L27" i="1"/>
  <c r="L12" i="1"/>
  <c r="H20" i="1"/>
  <c r="H22" i="1"/>
  <c r="H23" i="1"/>
  <c r="H24" i="1"/>
  <c r="H25" i="1"/>
  <c r="H26" i="1"/>
  <c r="H27" i="1"/>
</calcChain>
</file>

<file path=xl/sharedStrings.xml><?xml version="1.0" encoding="utf-8"?>
<sst xmlns="http://schemas.openxmlformats.org/spreadsheetml/2006/main" count="64" uniqueCount="59">
  <si>
    <t>Persons
@ Risk</t>
  </si>
  <si>
    <t>Severity</t>
  </si>
  <si>
    <t>Probability</t>
  </si>
  <si>
    <t>Calculated
Risk
Rating</t>
  </si>
  <si>
    <t>Possible</t>
  </si>
  <si>
    <t>Improbable</t>
  </si>
  <si>
    <t>Risk / Hazard</t>
  </si>
  <si>
    <t>Major
Injury</t>
  </si>
  <si>
    <t>Minor
Injury</t>
  </si>
  <si>
    <t>Life
Threat</t>
  </si>
  <si>
    <t>No
Injury</t>
  </si>
  <si>
    <t>Moderate
Injury</t>
  </si>
  <si>
    <t>Likely</t>
  </si>
  <si>
    <t>Almost Certain</t>
  </si>
  <si>
    <t>Unlikely</t>
  </si>
  <si>
    <t>Risk Rating - Before controls</t>
  </si>
  <si>
    <t>Residual Risk - After controls</t>
  </si>
  <si>
    <t>Risk Mitigation
Controls / Actions / Prevention</t>
  </si>
  <si>
    <t>Completed by:</t>
  </si>
  <si>
    <t>Date:</t>
  </si>
  <si>
    <t>No.</t>
  </si>
  <si>
    <t>High risk (15-25) – Activity should not start or continue until risk has been reduced</t>
  </si>
  <si>
    <t>Note: The control measures used as risk mitigation shall be used to determine the content of the Director’s briefing.</t>
  </si>
  <si>
    <t>Step 1</t>
  </si>
  <si>
    <t>Identify the hazards associated with activities contributing to the event, where the activities are carried out and how they will be undertaken.</t>
  </si>
  <si>
    <t>Step 2</t>
  </si>
  <si>
    <t>Identify those at risk and how they may be harmed.</t>
  </si>
  <si>
    <t>Step 3</t>
  </si>
  <si>
    <t>Identify existing precautions.</t>
  </si>
  <si>
    <t>Step 4</t>
  </si>
  <si>
    <t>Evaluate the risks.</t>
  </si>
  <si>
    <t>Step 5</t>
  </si>
  <si>
    <t>Decide what further actions may be required, i.e. mitigation.</t>
  </si>
  <si>
    <t xml:space="preserve">At any event, there are hazards that may cause harm to people. It is necessary to identify these hazards and to minimise them. This is done through the medium of a Risk Assessment, which is therefore an essential element of the production of any safety plan.
The risk assessment must be completed by a competent person and the simple procedure that follows should suit the needs of the activity.
Risk is defined as the severity of the hazard x the likelihood of the occurrence The five steps to risk assessment defined by the HSE are:
</t>
  </si>
  <si>
    <t>Appropriate controls/mitigation shall be used if the risk rating is more than 4. After applying mitigation factor the final risk rating must be less than 5.</t>
  </si>
  <si>
    <t>Low risk (1-5) – Manage locally</t>
  </si>
  <si>
    <t>Moderate risk (6-9) – Review control measures</t>
  </si>
  <si>
    <t>Significant risk (10-12) – Controls / action plan to be put in place before work continues</t>
  </si>
  <si>
    <t>Approved by:</t>
  </si>
  <si>
    <t>Description of Activity:</t>
  </si>
  <si>
    <t>Next Review Date:</t>
  </si>
  <si>
    <t>Location:</t>
  </si>
  <si>
    <t>OxTS - Park Farm Barn</t>
  </si>
  <si>
    <t>CAN Wheelspeed Testing</t>
  </si>
  <si>
    <t>Anthony Shaw</t>
  </si>
  <si>
    <t>Unintended data transmitted into CAN bus, causing Engine Control Unit (ECU) to produce errors. Worst scenario is complete ECU failure - hazard here presented as this scenario whilst at high speed on public roads.</t>
  </si>
  <si>
    <t>Driver of car, occupants, other road users</t>
  </si>
  <si>
    <t>Driver of car, occupants, people in area</t>
  </si>
  <si>
    <t>Distraction from driving - watching data flow whilst driving.</t>
  </si>
  <si>
    <t>Do not test on public roads - private land only.</t>
  </si>
  <si>
    <t>Set data readers to read-only mode if possible.</t>
  </si>
  <si>
    <t>Make sure Baud rate is set correctly for vehicle CAN (500kbps) to prevent extra messages.</t>
  </si>
  <si>
    <t>Assign separate driver and data analyst. Data analyst can check data from the passenger seat whilst driver remains unaffected.</t>
  </si>
  <si>
    <t>Test on private land at low speeds</t>
  </si>
  <si>
    <t>Hardware to read CAN data without direct connection could be considered.</t>
  </si>
  <si>
    <t>Keep speed low, below 30mph at all times. Once system has been proven, higher speed tests still on private land could be considered.</t>
  </si>
  <si>
    <t>Use OBD-II to CAN cable from reputable source to assure suitable grounding. Visually check cables before all uses, and check through manufacturer documentation to confirm use in vehicle during operation is not contra-indicated.</t>
  </si>
  <si>
    <t>Test system is operating correctly whilst vehicle is stationary before any movement (with car in neutral, parking brake applied). Run actual data script with car stationary for at least 1 minute before attempting to move the car, looking for any error messages on the car's display.</t>
  </si>
  <si>
    <t xml:space="preserve">Do not attempt to transmit data into CAN bus. If using a script for this, a code review (recorded) should take place to confirm that the script is not attempting to transmit data.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</si>
</sst>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48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2" borderId="0" xfId="0" applyFont="1" applyFill="1" applyBorder="1"/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5" fillId="2" borderId="0" xfId="0" applyFont="1" applyFill="1" applyBorder="1" applyAlignment="1"/>
    <xf numFmtId="0" fontId="1" fillId="0" borderId="0" xfId="0" applyFont="1" applyAlignment="1">
      <alignment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quotePrefix="1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 applyAlignment="1">
      <alignment vertical="center"/>
    </xf>
    <xf numFmtId="0" fontId="1" fillId="3" borderId="6" xfId="0" applyFont="1" applyFill="1" applyBorder="1"/>
    <xf numFmtId="0" fontId="1" fillId="3" borderId="7" xfId="0" applyFont="1" applyFill="1" applyBorder="1"/>
    <xf numFmtId="0" fontId="1" fillId="3" borderId="0" xfId="0" applyFont="1" applyFill="1" applyBorder="1"/>
    <xf numFmtId="0" fontId="1" fillId="3" borderId="8" xfId="0" applyFont="1" applyFill="1" applyBorder="1"/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/>
    <xf numFmtId="0" fontId="1" fillId="3" borderId="10" xfId="0" applyFont="1" applyFill="1" applyBorder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2" borderId="11" xfId="0" applyFont="1" applyFill="1" applyBorder="1" applyAlignment="1">
      <alignment horizontal="center" wrapText="1"/>
    </xf>
    <xf numFmtId="0" fontId="6" fillId="0" borderId="12" xfId="0" applyFont="1" applyBorder="1" applyAlignment="1">
      <alignment horizontal="center" wrapText="1"/>
    </xf>
    <xf numFmtId="0" fontId="6" fillId="0" borderId="13" xfId="0" applyFont="1" applyBorder="1" applyAlignment="1">
      <alignment horizontal="center" wrapText="1"/>
    </xf>
    <xf numFmtId="0" fontId="6" fillId="2" borderId="14" xfId="0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4" borderId="2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6" borderId="22" xfId="0" applyFont="1" applyFill="1" applyBorder="1" applyAlignment="1">
      <alignment horizontal="center"/>
    </xf>
    <xf numFmtId="0" fontId="6" fillId="5" borderId="2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0" fontId="6" fillId="6" borderId="16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 applyAlignment="1">
      <alignment horizontal="left" vertical="center" wrapText="1" indent="2"/>
    </xf>
    <xf numFmtId="0" fontId="7" fillId="0" borderId="0" xfId="0" applyFont="1" applyAlignment="1">
      <alignment horizontal="left"/>
    </xf>
    <xf numFmtId="0" fontId="4" fillId="2" borderId="1" xfId="0" applyFont="1" applyFill="1" applyBorder="1" applyAlignment="1">
      <alignment horizontal="right" vertical="center" wrapText="1"/>
    </xf>
    <xf numFmtId="0" fontId="7" fillId="0" borderId="20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6" fillId="2" borderId="25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6" fillId="2" borderId="27" xfId="0" applyFont="1" applyFill="1" applyBorder="1" applyAlignment="1">
      <alignment horizontal="center"/>
    </xf>
    <xf numFmtId="0" fontId="6" fillId="2" borderId="28" xfId="0" applyFont="1" applyFill="1" applyBorder="1" applyAlignment="1">
      <alignment horizontal="center" vertical="center" textRotation="90"/>
    </xf>
    <xf numFmtId="0" fontId="6" fillId="2" borderId="29" xfId="0" applyFont="1" applyFill="1" applyBorder="1" applyAlignment="1">
      <alignment horizontal="center" vertical="center" textRotation="90"/>
    </xf>
    <xf numFmtId="0" fontId="6" fillId="2" borderId="30" xfId="0" applyFont="1" applyFill="1" applyBorder="1" applyAlignment="1">
      <alignment horizontal="center" vertical="center" textRotation="90"/>
    </xf>
    <xf numFmtId="0" fontId="7" fillId="0" borderId="0" xfId="0" applyFont="1" applyAlignment="1">
      <alignment horizontal="left" wrapText="1"/>
    </xf>
    <xf numFmtId="0" fontId="1" fillId="0" borderId="2" xfId="0" applyFont="1" applyBorder="1" applyAlignment="1">
      <alignment horizontal="center" vertical="top"/>
    </xf>
    <xf numFmtId="0" fontId="1" fillId="0" borderId="33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 wrapText="1"/>
    </xf>
    <xf numFmtId="0" fontId="5" fillId="0" borderId="32" xfId="0" applyFont="1" applyBorder="1" applyAlignment="1">
      <alignment horizontal="center" vertical="top" wrapText="1"/>
    </xf>
    <xf numFmtId="0" fontId="5" fillId="0" borderId="33" xfId="0" applyFont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/>
    </xf>
    <xf numFmtId="0" fontId="1" fillId="2" borderId="33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14" fontId="4" fillId="2" borderId="20" xfId="0" applyNumberFormat="1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top"/>
    </xf>
    <xf numFmtId="0" fontId="1" fillId="0" borderId="3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274320</xdr:colOff>
      <xdr:row>1</xdr:row>
      <xdr:rowOff>7620</xdr:rowOff>
    </xdr:from>
    <xdr:to>
      <xdr:col>6</xdr:col>
      <xdr:colOff>662940</xdr:colOff>
      <xdr:row>5</xdr:row>
      <xdr:rowOff>297180</xdr:rowOff>
    </xdr:to>
    <xdr:pic>
      <xdr:nvPicPr>
        <xdr:cNvPr id="1033" name="Picture 3">
          <a:extLst>
            <a:ext uri="{FF2B5EF4-FFF2-40B4-BE49-F238E27FC236}">
              <a16:creationId xmlns:a16="http://schemas.microsoft.com/office/drawing/2014/main" id="{78461317-96A2-A450-4BE9-E474D2096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9040" y="182880"/>
          <a:ext cx="1988820" cy="1539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33616</xdr:colOff>
      <xdr:row>2</xdr:row>
      <xdr:rowOff>205290</xdr:rowOff>
    </xdr:from>
    <xdr:to>
      <xdr:col>3</xdr:col>
      <xdr:colOff>2548654</xdr:colOff>
      <xdr:row>7</xdr:row>
      <xdr:rowOff>134471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7734" y="705969"/>
          <a:ext cx="2902324" cy="11766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lnSpc>
              <a:spcPts val="2500"/>
            </a:lnSpc>
          </a:pPr>
          <a:r>
            <a:rPr lang="en-GB" sz="2800" b="1">
              <a:latin typeface="Arial" panose="020B0604020202020204" pitchFamily="34" charset="0"/>
              <a:cs typeface="Arial" panose="020B0604020202020204" pitchFamily="34" charset="0"/>
            </a:rPr>
            <a:t>Risk Assessment </a:t>
          </a:r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(v1.1)</a:t>
          </a:r>
        </a:p>
      </xdr:txBody>
    </xdr:sp>
    <xdr:clientData/>
  </xdr:twoCellAnchor>
  <xdr:twoCellAnchor>
    <xdr:from>
      <xdr:col>3</xdr:col>
      <xdr:colOff>2535550</xdr:colOff>
      <xdr:row>0</xdr:row>
      <xdr:rowOff>138057</xdr:rowOff>
    </xdr:from>
    <xdr:to>
      <xdr:col>3</xdr:col>
      <xdr:colOff>2759668</xdr:colOff>
      <xdr:row>7</xdr:row>
      <xdr:rowOff>93234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139323" y="145677"/>
          <a:ext cx="224118" cy="1848971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 editAs="oneCell">
    <xdr:from>
      <xdr:col>1</xdr:col>
      <xdr:colOff>99060</xdr:colOff>
      <xdr:row>1</xdr:row>
      <xdr:rowOff>45720</xdr:rowOff>
    </xdr:from>
    <xdr:to>
      <xdr:col>3</xdr:col>
      <xdr:colOff>1066800</xdr:colOff>
      <xdr:row>2</xdr:row>
      <xdr:rowOff>304800</xdr:rowOff>
    </xdr:to>
    <xdr:pic>
      <xdr:nvPicPr>
        <xdr:cNvPr id="1036" name="Picture 5">
          <a:extLst>
            <a:ext uri="{FF2B5EF4-FFF2-40B4-BE49-F238E27FC236}">
              <a16:creationId xmlns:a16="http://schemas.microsoft.com/office/drawing/2014/main" id="{1FAF92A5-D13A-B332-C241-3E73E918F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220980"/>
          <a:ext cx="142494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8"/>
  <sheetViews>
    <sheetView topLeftCell="A2" workbookViewId="0">
      <selection activeCell="D31" sqref="D31"/>
    </sheetView>
  </sheetViews>
  <sheetFormatPr defaultRowHeight="15" x14ac:dyDescent="0.25"/>
  <cols>
    <col min="1" max="1" width="10.85546875" customWidth="1"/>
    <col min="2" max="2" width="11.7109375" customWidth="1"/>
    <col min="3" max="3" width="19" customWidth="1"/>
    <col min="4" max="9" width="12.5703125" customWidth="1"/>
  </cols>
  <sheetData>
    <row r="1" spans="2:9" ht="15" hidden="1" customHeight="1" x14ac:dyDescent="0.25"/>
    <row r="2" spans="2:9" s="62" customFormat="1" ht="15" customHeight="1" x14ac:dyDescent="0.25"/>
    <row r="3" spans="2:9" s="63" customFormat="1" ht="144" customHeight="1" x14ac:dyDescent="0.25">
      <c r="B3" s="70" t="s">
        <v>33</v>
      </c>
      <c r="C3" s="70"/>
      <c r="D3" s="70"/>
      <c r="E3" s="70"/>
      <c r="F3" s="70"/>
      <c r="G3" s="70"/>
      <c r="H3" s="70"/>
      <c r="I3" s="70"/>
    </row>
    <row r="4" spans="2:9" s="63" customFormat="1" ht="15" customHeight="1" x14ac:dyDescent="0.25">
      <c r="B4" s="71"/>
      <c r="C4" s="71"/>
      <c r="D4" s="71"/>
      <c r="E4" s="71"/>
      <c r="F4" s="71"/>
      <c r="G4" s="71"/>
      <c r="H4" s="71"/>
      <c r="I4" s="71"/>
    </row>
    <row r="5" spans="2:9" s="63" customFormat="1" ht="32.25" customHeight="1" x14ac:dyDescent="0.25">
      <c r="B5" s="64" t="s">
        <v>23</v>
      </c>
      <c r="C5" s="72" t="s">
        <v>24</v>
      </c>
      <c r="D5" s="72"/>
      <c r="E5" s="72"/>
      <c r="F5" s="72"/>
      <c r="G5" s="72"/>
      <c r="H5" s="72"/>
      <c r="I5" s="72"/>
    </row>
    <row r="6" spans="2:9" s="63" customFormat="1" ht="15" customHeight="1" x14ac:dyDescent="0.25">
      <c r="B6" s="64" t="s">
        <v>25</v>
      </c>
      <c r="C6" s="72" t="s">
        <v>26</v>
      </c>
      <c r="D6" s="72"/>
      <c r="E6" s="72"/>
      <c r="F6" s="72"/>
      <c r="G6" s="72"/>
      <c r="H6" s="72"/>
      <c r="I6" s="72"/>
    </row>
    <row r="7" spans="2:9" s="63" customFormat="1" ht="15" customHeight="1" x14ac:dyDescent="0.25">
      <c r="B7" s="64" t="s">
        <v>27</v>
      </c>
      <c r="C7" s="72" t="s">
        <v>28</v>
      </c>
      <c r="D7" s="72"/>
      <c r="E7" s="72"/>
      <c r="F7" s="72"/>
      <c r="G7" s="72"/>
      <c r="H7" s="72"/>
      <c r="I7" s="72"/>
    </row>
    <row r="8" spans="2:9" s="63" customFormat="1" ht="15" customHeight="1" x14ac:dyDescent="0.25">
      <c r="B8" s="64" t="s">
        <v>29</v>
      </c>
      <c r="C8" s="72" t="s">
        <v>30</v>
      </c>
      <c r="D8" s="72"/>
      <c r="E8" s="72"/>
      <c r="F8" s="72"/>
      <c r="G8" s="72"/>
      <c r="H8" s="72"/>
      <c r="I8" s="72"/>
    </row>
    <row r="9" spans="2:9" s="63" customFormat="1" ht="15" customHeight="1" x14ac:dyDescent="0.25">
      <c r="B9" s="64" t="s">
        <v>31</v>
      </c>
      <c r="C9" s="72" t="s">
        <v>32</v>
      </c>
      <c r="D9" s="72"/>
      <c r="E9" s="72"/>
      <c r="F9" s="72"/>
      <c r="G9" s="72"/>
      <c r="H9" s="72"/>
      <c r="I9" s="72"/>
    </row>
    <row r="10" spans="2:9" s="62" customFormat="1" x14ac:dyDescent="0.25"/>
    <row r="11" spans="2:9" ht="32.25" customHeight="1" x14ac:dyDescent="0.25">
      <c r="B11" s="79" t="s">
        <v>22</v>
      </c>
      <c r="C11" s="79"/>
      <c r="D11" s="79"/>
      <c r="E11" s="79"/>
      <c r="F11" s="79"/>
      <c r="G11" s="79"/>
      <c r="H11" s="79"/>
      <c r="I11" s="79"/>
    </row>
    <row r="12" spans="2:9" ht="15.75" x14ac:dyDescent="0.25">
      <c r="B12" s="65"/>
      <c r="C12" s="65"/>
      <c r="D12" s="65"/>
      <c r="E12" s="65"/>
      <c r="F12" s="65"/>
      <c r="G12" s="65"/>
      <c r="H12" s="65"/>
      <c r="I12" s="65"/>
    </row>
    <row r="13" spans="2:9" ht="33.75" customHeight="1" x14ac:dyDescent="0.25">
      <c r="B13" s="79" t="s">
        <v>34</v>
      </c>
      <c r="C13" s="79"/>
      <c r="D13" s="79"/>
      <c r="E13" s="79"/>
      <c r="F13" s="79"/>
      <c r="G13" s="79"/>
      <c r="H13" s="79"/>
      <c r="I13" s="79"/>
    </row>
    <row r="14" spans="2:9" ht="15.75" thickBot="1" x14ac:dyDescent="0.3"/>
    <row r="15" spans="2:9" ht="16.5" thickBot="1" x14ac:dyDescent="0.3">
      <c r="B15" s="34"/>
      <c r="C15" s="34"/>
      <c r="D15" s="34"/>
      <c r="E15" s="35"/>
      <c r="F15" s="73" t="s">
        <v>1</v>
      </c>
      <c r="G15" s="74"/>
      <c r="H15" s="74"/>
      <c r="I15" s="75"/>
    </row>
    <row r="16" spans="2:9" ht="31.5" x14ac:dyDescent="0.25">
      <c r="B16" s="34"/>
      <c r="C16" s="34"/>
      <c r="D16" s="34"/>
      <c r="E16" s="36" t="s">
        <v>9</v>
      </c>
      <c r="F16" s="37" t="s">
        <v>7</v>
      </c>
      <c r="G16" s="37" t="s">
        <v>11</v>
      </c>
      <c r="H16" s="37" t="s">
        <v>8</v>
      </c>
      <c r="I16" s="38" t="s">
        <v>10</v>
      </c>
    </row>
    <row r="17" spans="2:9" ht="16.5" thickBot="1" x14ac:dyDescent="0.3">
      <c r="B17" s="34"/>
      <c r="C17" s="34"/>
      <c r="D17" s="34"/>
      <c r="E17" s="39">
        <v>5</v>
      </c>
      <c r="F17" s="40">
        <v>4</v>
      </c>
      <c r="G17" s="40">
        <v>3</v>
      </c>
      <c r="H17" s="40">
        <v>2</v>
      </c>
      <c r="I17" s="41">
        <v>1</v>
      </c>
    </row>
    <row r="18" spans="2:9" ht="15" customHeight="1" x14ac:dyDescent="0.25">
      <c r="B18" s="76" t="s">
        <v>2</v>
      </c>
      <c r="C18" s="42" t="s">
        <v>13</v>
      </c>
      <c r="D18" s="43">
        <v>5</v>
      </c>
      <c r="E18" s="44">
        <f>$E$17*D18</f>
        <v>25</v>
      </c>
      <c r="F18" s="45">
        <f>$F$17*D18</f>
        <v>20</v>
      </c>
      <c r="G18" s="45">
        <f>$G$17*D18</f>
        <v>15</v>
      </c>
      <c r="H18" s="46">
        <f>$H$17*D18</f>
        <v>10</v>
      </c>
      <c r="I18" s="47">
        <f>$I$17*D18</f>
        <v>5</v>
      </c>
    </row>
    <row r="19" spans="2:9" ht="15.75" x14ac:dyDescent="0.25">
      <c r="B19" s="77"/>
      <c r="C19" s="48" t="s">
        <v>12</v>
      </c>
      <c r="D19" s="49">
        <v>4</v>
      </c>
      <c r="E19" s="50">
        <f>$E$17*D19</f>
        <v>20</v>
      </c>
      <c r="F19" s="51">
        <f>$F$17*D19</f>
        <v>16</v>
      </c>
      <c r="G19" s="52">
        <f>$G$17*D19</f>
        <v>12</v>
      </c>
      <c r="H19" s="53">
        <f>$H$17*D19</f>
        <v>8</v>
      </c>
      <c r="I19" s="54">
        <f>$I$17*D19</f>
        <v>4</v>
      </c>
    </row>
    <row r="20" spans="2:9" ht="15.75" x14ac:dyDescent="0.25">
      <c r="B20" s="77"/>
      <c r="C20" s="48" t="s">
        <v>4</v>
      </c>
      <c r="D20" s="49">
        <v>3</v>
      </c>
      <c r="E20" s="50">
        <f>$E$17*D20</f>
        <v>15</v>
      </c>
      <c r="F20" s="52">
        <f>$F$17*D20</f>
        <v>12</v>
      </c>
      <c r="G20" s="53">
        <f>$G$17*D20</f>
        <v>9</v>
      </c>
      <c r="H20" s="53">
        <f>$H$17*D20</f>
        <v>6</v>
      </c>
      <c r="I20" s="54">
        <f>$I$17*D20</f>
        <v>3</v>
      </c>
    </row>
    <row r="21" spans="2:9" ht="15.75" x14ac:dyDescent="0.25">
      <c r="B21" s="77"/>
      <c r="C21" s="48" t="s">
        <v>14</v>
      </c>
      <c r="D21" s="49">
        <v>2</v>
      </c>
      <c r="E21" s="55">
        <f>$E$17*D21</f>
        <v>10</v>
      </c>
      <c r="F21" s="53">
        <f>$F$17*D21</f>
        <v>8</v>
      </c>
      <c r="G21" s="53">
        <f>$G$17*D21</f>
        <v>6</v>
      </c>
      <c r="H21" s="56">
        <f>$H$17*D21</f>
        <v>4</v>
      </c>
      <c r="I21" s="54">
        <f>$I$17*D21</f>
        <v>2</v>
      </c>
    </row>
    <row r="22" spans="2:9" ht="16.5" thickBot="1" x14ac:dyDescent="0.3">
      <c r="B22" s="78"/>
      <c r="C22" s="57" t="s">
        <v>5</v>
      </c>
      <c r="D22" s="58">
        <v>1</v>
      </c>
      <c r="E22" s="59">
        <f>$E$17*D22</f>
        <v>5</v>
      </c>
      <c r="F22" s="60">
        <f>$F$17*D22</f>
        <v>4</v>
      </c>
      <c r="G22" s="60">
        <f>$G$17*D22</f>
        <v>3</v>
      </c>
      <c r="H22" s="60">
        <f>$H$17*D22</f>
        <v>2</v>
      </c>
      <c r="I22" s="61">
        <f>$I$17*D22</f>
        <v>1</v>
      </c>
    </row>
    <row r="25" spans="2:9" x14ac:dyDescent="0.25">
      <c r="B25" s="72" t="s">
        <v>35</v>
      </c>
      <c r="C25" s="72"/>
      <c r="D25" s="72"/>
      <c r="E25" s="72"/>
      <c r="F25" s="72"/>
      <c r="G25" s="72"/>
      <c r="H25" s="72"/>
      <c r="I25" s="72"/>
    </row>
    <row r="26" spans="2:9" x14ac:dyDescent="0.25">
      <c r="B26" s="72" t="s">
        <v>36</v>
      </c>
      <c r="C26" s="72"/>
      <c r="D26" s="72"/>
      <c r="E26" s="72"/>
      <c r="F26" s="72"/>
      <c r="G26" s="72"/>
      <c r="H26" s="72"/>
      <c r="I26" s="72"/>
    </row>
    <row r="27" spans="2:9" ht="15" customHeight="1" x14ac:dyDescent="0.25">
      <c r="B27" s="67" t="s">
        <v>37</v>
      </c>
      <c r="C27" s="68"/>
      <c r="D27" s="68"/>
      <c r="E27" s="68"/>
      <c r="F27" s="68"/>
      <c r="G27" s="68"/>
      <c r="H27" s="68"/>
      <c r="I27" s="69"/>
    </row>
    <row r="28" spans="2:9" ht="15" customHeight="1" x14ac:dyDescent="0.25">
      <c r="B28" s="67" t="s">
        <v>21</v>
      </c>
      <c r="C28" s="68"/>
      <c r="D28" s="68"/>
      <c r="E28" s="68"/>
      <c r="F28" s="68"/>
      <c r="G28" s="68"/>
      <c r="H28" s="68"/>
      <c r="I28" s="69"/>
    </row>
  </sheetData>
  <mergeCells count="15">
    <mergeCell ref="B28:I28"/>
    <mergeCell ref="B27:I27"/>
    <mergeCell ref="B3:I3"/>
    <mergeCell ref="B4:I4"/>
    <mergeCell ref="C5:I5"/>
    <mergeCell ref="C6:I6"/>
    <mergeCell ref="C7:I7"/>
    <mergeCell ref="C8:I8"/>
    <mergeCell ref="F15:I15"/>
    <mergeCell ref="B18:B22"/>
    <mergeCell ref="B25:I25"/>
    <mergeCell ref="B26:I26"/>
    <mergeCell ref="C9:I9"/>
    <mergeCell ref="B11:I11"/>
    <mergeCell ref="B13:I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9"/>
  <sheetViews>
    <sheetView tabSelected="1" topLeftCell="A4" zoomScale="115" zoomScaleNormal="115" workbookViewId="0">
      <selection activeCell="I15" sqref="I15"/>
    </sheetView>
  </sheetViews>
  <sheetFormatPr defaultColWidth="9.140625" defaultRowHeight="14.25" x14ac:dyDescent="0.2"/>
  <cols>
    <col min="1" max="3" width="3.28515625" style="1" customWidth="1"/>
    <col min="4" max="4" width="40.7109375" style="1" customWidth="1"/>
    <col min="5" max="7" width="11.7109375" style="2" customWidth="1"/>
    <col min="8" max="8" width="13.7109375" style="2" customWidth="1"/>
    <col min="9" max="9" width="40.7109375" style="1" customWidth="1"/>
    <col min="10" max="12" width="11.7109375" style="2" customWidth="1"/>
    <col min="13" max="14" width="3.28515625" style="1" customWidth="1"/>
    <col min="15" max="16384" width="9.140625" style="1"/>
  </cols>
  <sheetData>
    <row r="1" spans="1:17" x14ac:dyDescent="0.2">
      <c r="A1" s="23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5"/>
    </row>
    <row r="2" spans="1:17" s="6" customFormat="1" ht="24.95" customHeight="1" x14ac:dyDescent="0.25">
      <c r="A2" s="26"/>
      <c r="B2" s="7"/>
      <c r="C2" s="7"/>
      <c r="D2" s="7"/>
      <c r="E2" s="14"/>
      <c r="F2" s="14"/>
      <c r="G2" s="13"/>
      <c r="H2" s="66" t="s">
        <v>41</v>
      </c>
      <c r="I2" s="87" t="s">
        <v>42</v>
      </c>
      <c r="J2" s="87"/>
      <c r="K2" s="87"/>
      <c r="L2" s="87"/>
      <c r="M2" s="87"/>
      <c r="N2" s="31"/>
    </row>
    <row r="3" spans="1:17" s="6" customFormat="1" ht="24.95" customHeight="1" x14ac:dyDescent="0.25">
      <c r="A3" s="26"/>
      <c r="B3" s="7"/>
      <c r="C3" s="7"/>
      <c r="D3" s="7"/>
      <c r="E3" s="14"/>
      <c r="F3" s="14"/>
      <c r="G3" s="13"/>
      <c r="H3" s="66" t="s">
        <v>19</v>
      </c>
      <c r="I3" s="88">
        <v>44869</v>
      </c>
      <c r="J3" s="87"/>
      <c r="K3" s="87"/>
      <c r="L3" s="87"/>
      <c r="M3" s="87"/>
      <c r="N3" s="31"/>
    </row>
    <row r="4" spans="1:17" s="6" customFormat="1" ht="24.95" customHeight="1" x14ac:dyDescent="0.25">
      <c r="A4" s="26"/>
      <c r="B4" s="7"/>
      <c r="C4" s="7"/>
      <c r="D4" s="7"/>
      <c r="E4" s="14"/>
      <c r="F4" s="14"/>
      <c r="G4" s="13"/>
      <c r="H4" s="66" t="s">
        <v>40</v>
      </c>
      <c r="I4" s="89">
        <v>45027</v>
      </c>
      <c r="J4" s="90"/>
      <c r="K4" s="90"/>
      <c r="L4" s="90"/>
      <c r="M4" s="91"/>
      <c r="N4" s="31"/>
    </row>
    <row r="5" spans="1:17" s="6" customFormat="1" ht="24.95" customHeight="1" x14ac:dyDescent="0.25">
      <c r="A5" s="26"/>
      <c r="B5" s="7"/>
      <c r="C5" s="7"/>
      <c r="D5" s="7"/>
      <c r="E5" s="14"/>
      <c r="F5" s="14"/>
      <c r="G5" s="13"/>
      <c r="H5" s="66" t="s">
        <v>39</v>
      </c>
      <c r="I5" s="87" t="s">
        <v>43</v>
      </c>
      <c r="J5" s="87"/>
      <c r="K5" s="87"/>
      <c r="L5" s="87"/>
      <c r="M5" s="87"/>
      <c r="N5" s="31"/>
    </row>
    <row r="6" spans="1:17" ht="24.95" customHeight="1" x14ac:dyDescent="0.2">
      <c r="A6" s="27"/>
      <c r="B6" s="7"/>
      <c r="C6" s="7"/>
      <c r="D6" s="7"/>
      <c r="E6" s="14"/>
      <c r="F6" s="14"/>
      <c r="G6" s="13"/>
      <c r="H6" s="66" t="s">
        <v>18</v>
      </c>
      <c r="I6" s="87" t="s">
        <v>44</v>
      </c>
      <c r="J6" s="87"/>
      <c r="K6" s="87"/>
      <c r="L6" s="87"/>
      <c r="M6" s="87"/>
      <c r="N6" s="30"/>
    </row>
    <row r="7" spans="1:17" ht="24.95" customHeight="1" x14ac:dyDescent="0.2">
      <c r="A7" s="27"/>
      <c r="B7" s="4"/>
      <c r="C7" s="4"/>
      <c r="D7" s="4"/>
      <c r="E7" s="14"/>
      <c r="F7" s="14"/>
      <c r="G7" s="4"/>
      <c r="H7" s="66" t="s">
        <v>38</v>
      </c>
      <c r="I7" s="87"/>
      <c r="J7" s="87"/>
      <c r="K7" s="87"/>
      <c r="L7" s="87"/>
      <c r="M7" s="87"/>
      <c r="N7" s="30"/>
    </row>
    <row r="8" spans="1:17" x14ac:dyDescent="0.2">
      <c r="A8" s="27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30"/>
    </row>
    <row r="9" spans="1:17" x14ac:dyDescent="0.2">
      <c r="A9" s="27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30"/>
    </row>
    <row r="10" spans="1:17" ht="15" x14ac:dyDescent="0.2">
      <c r="A10" s="27"/>
      <c r="B10" s="4"/>
      <c r="C10" s="4"/>
      <c r="D10" s="7"/>
      <c r="E10" s="7"/>
      <c r="F10" s="94" t="s">
        <v>15</v>
      </c>
      <c r="G10" s="94"/>
      <c r="H10" s="94"/>
      <c r="I10" s="5"/>
      <c r="J10" s="94" t="s">
        <v>16</v>
      </c>
      <c r="K10" s="94"/>
      <c r="L10" s="94"/>
      <c r="M10" s="4"/>
      <c r="N10" s="30"/>
    </row>
    <row r="11" spans="1:17" ht="45" customHeight="1" x14ac:dyDescent="0.2">
      <c r="A11" s="27"/>
      <c r="B11" s="4"/>
      <c r="C11" s="17" t="s">
        <v>20</v>
      </c>
      <c r="D11" s="15" t="s">
        <v>6</v>
      </c>
      <c r="E11" s="16" t="s">
        <v>0</v>
      </c>
      <c r="F11" s="10" t="s">
        <v>1</v>
      </c>
      <c r="G11" s="10" t="s">
        <v>2</v>
      </c>
      <c r="H11" s="9" t="s">
        <v>3</v>
      </c>
      <c r="I11" s="11" t="s">
        <v>17</v>
      </c>
      <c r="J11" s="10" t="s">
        <v>1</v>
      </c>
      <c r="K11" s="10" t="s">
        <v>2</v>
      </c>
      <c r="L11" s="9" t="s">
        <v>3</v>
      </c>
      <c r="M11" s="4"/>
      <c r="N11" s="30"/>
      <c r="Q11" s="18"/>
    </row>
    <row r="12" spans="1:17" ht="15" customHeight="1" x14ac:dyDescent="0.2">
      <c r="A12" s="27"/>
      <c r="B12" s="4"/>
      <c r="C12" s="85">
        <v>1</v>
      </c>
      <c r="D12" s="82" t="s">
        <v>45</v>
      </c>
      <c r="E12" s="82" t="s">
        <v>46</v>
      </c>
      <c r="F12" s="80">
        <v>5</v>
      </c>
      <c r="G12" s="80">
        <v>3</v>
      </c>
      <c r="H12" s="80">
        <f>IF(F12="","",F12*G12)</f>
        <v>15</v>
      </c>
      <c r="I12" s="19" t="s">
        <v>49</v>
      </c>
      <c r="J12" s="3">
        <v>5</v>
      </c>
      <c r="K12" s="3">
        <v>3</v>
      </c>
      <c r="L12" s="3">
        <f>IF(J12="","",J12*K12)</f>
        <v>15</v>
      </c>
      <c r="M12" s="4"/>
      <c r="N12" s="30"/>
      <c r="Q12" s="18"/>
    </row>
    <row r="13" spans="1:17" ht="33.75" x14ac:dyDescent="0.2">
      <c r="A13" s="27"/>
      <c r="B13" s="4"/>
      <c r="C13" s="92"/>
      <c r="D13" s="83"/>
      <c r="E13" s="83"/>
      <c r="F13" s="93"/>
      <c r="G13" s="93"/>
      <c r="H13" s="93"/>
      <c r="I13" s="19" t="s">
        <v>55</v>
      </c>
      <c r="J13" s="22">
        <v>3</v>
      </c>
      <c r="K13" s="22">
        <v>3</v>
      </c>
      <c r="L13" s="22">
        <f t="shared" ref="L13:L19" si="0">IF(J13="","",J13*K13)</f>
        <v>9</v>
      </c>
      <c r="M13" s="4"/>
      <c r="N13" s="30"/>
      <c r="Q13" s="18"/>
    </row>
    <row r="14" spans="1:17" ht="67.5" x14ac:dyDescent="0.2">
      <c r="A14" s="27"/>
      <c r="B14" s="4"/>
      <c r="C14" s="92"/>
      <c r="D14" s="83"/>
      <c r="E14" s="83"/>
      <c r="F14" s="93"/>
      <c r="G14" s="93"/>
      <c r="H14" s="93"/>
      <c r="I14" s="19" t="s">
        <v>57</v>
      </c>
      <c r="J14" s="22">
        <v>3</v>
      </c>
      <c r="K14" s="22">
        <v>2</v>
      </c>
      <c r="L14" s="22">
        <f t="shared" si="0"/>
        <v>6</v>
      </c>
      <c r="M14" s="4"/>
      <c r="N14" s="30"/>
      <c r="Q14" s="18"/>
    </row>
    <row r="15" spans="1:17" ht="45" x14ac:dyDescent="0.2">
      <c r="A15" s="27"/>
      <c r="B15" s="4"/>
      <c r="C15" s="92"/>
      <c r="D15" s="83"/>
      <c r="E15" s="83"/>
      <c r="F15" s="93"/>
      <c r="G15" s="93"/>
      <c r="H15" s="93"/>
      <c r="I15" s="19" t="s">
        <v>58</v>
      </c>
      <c r="J15" s="22">
        <v>3</v>
      </c>
      <c r="K15" s="22">
        <v>1</v>
      </c>
      <c r="L15" s="22">
        <f t="shared" si="0"/>
        <v>3</v>
      </c>
      <c r="M15" s="4"/>
      <c r="N15" s="30"/>
      <c r="Q15" s="18"/>
    </row>
    <row r="16" spans="1:17" ht="15.6" customHeight="1" x14ac:dyDescent="0.2">
      <c r="A16" s="27"/>
      <c r="B16" s="4"/>
      <c r="C16" s="92"/>
      <c r="D16" s="83"/>
      <c r="E16" s="83"/>
      <c r="F16" s="93"/>
      <c r="G16" s="93"/>
      <c r="H16" s="93"/>
      <c r="I16" s="19" t="s">
        <v>50</v>
      </c>
      <c r="J16" s="22">
        <v>3</v>
      </c>
      <c r="K16" s="22">
        <v>1</v>
      </c>
      <c r="L16" s="22">
        <f t="shared" si="0"/>
        <v>3</v>
      </c>
      <c r="M16" s="4"/>
      <c r="N16" s="30"/>
      <c r="Q16" s="18"/>
    </row>
    <row r="17" spans="1:17" ht="26.45" customHeight="1" x14ac:dyDescent="0.2">
      <c r="A17" s="27"/>
      <c r="B17" s="4"/>
      <c r="C17" s="92"/>
      <c r="D17" s="83"/>
      <c r="E17" s="83"/>
      <c r="F17" s="93"/>
      <c r="G17" s="93"/>
      <c r="H17" s="93"/>
      <c r="I17" s="19" t="s">
        <v>51</v>
      </c>
      <c r="J17" s="22">
        <v>3</v>
      </c>
      <c r="K17" s="22">
        <v>1</v>
      </c>
      <c r="L17" s="22">
        <f t="shared" si="0"/>
        <v>3</v>
      </c>
      <c r="M17" s="4"/>
      <c r="N17" s="30"/>
      <c r="Q17" s="18"/>
    </row>
    <row r="18" spans="1:17" ht="26.45" customHeight="1" x14ac:dyDescent="0.2">
      <c r="A18" s="27"/>
      <c r="B18" s="4"/>
      <c r="C18" s="92"/>
      <c r="D18" s="83"/>
      <c r="E18" s="83"/>
      <c r="F18" s="93"/>
      <c r="G18" s="93"/>
      <c r="H18" s="93"/>
      <c r="I18" s="19" t="s">
        <v>54</v>
      </c>
      <c r="J18" s="22">
        <v>3</v>
      </c>
      <c r="K18" s="22">
        <v>1</v>
      </c>
      <c r="L18" s="22">
        <f t="shared" si="0"/>
        <v>3</v>
      </c>
      <c r="M18" s="4"/>
      <c r="N18" s="30"/>
      <c r="Q18" s="18"/>
    </row>
    <row r="19" spans="1:17" ht="56.25" x14ac:dyDescent="0.2">
      <c r="A19" s="27"/>
      <c r="B19" s="4"/>
      <c r="C19" s="86"/>
      <c r="D19" s="84"/>
      <c r="E19" s="84"/>
      <c r="F19" s="81"/>
      <c r="G19" s="81"/>
      <c r="H19" s="81"/>
      <c r="I19" s="19" t="s">
        <v>56</v>
      </c>
      <c r="J19" s="22">
        <v>3</v>
      </c>
      <c r="K19" s="22">
        <v>1</v>
      </c>
      <c r="L19" s="22">
        <f t="shared" si="0"/>
        <v>3</v>
      </c>
      <c r="M19" s="4"/>
      <c r="N19" s="30"/>
      <c r="Q19" s="18"/>
    </row>
    <row r="20" spans="1:17" ht="59.1" customHeight="1" x14ac:dyDescent="0.2">
      <c r="A20" s="27"/>
      <c r="B20" s="4"/>
      <c r="C20" s="85">
        <v>2</v>
      </c>
      <c r="D20" s="82" t="s">
        <v>48</v>
      </c>
      <c r="E20" s="82" t="s">
        <v>47</v>
      </c>
      <c r="F20" s="80">
        <v>5</v>
      </c>
      <c r="G20" s="80">
        <v>3</v>
      </c>
      <c r="H20" s="80">
        <f t="shared" ref="H20:H27" si="1">IF(F20="","",F20*G20)</f>
        <v>15</v>
      </c>
      <c r="I20" s="20" t="s">
        <v>52</v>
      </c>
      <c r="J20" s="3">
        <v>5</v>
      </c>
      <c r="K20" s="3">
        <v>1</v>
      </c>
      <c r="L20" s="3">
        <f t="shared" ref="L20:L27" si="2">IF(J20="","",J20*K20)</f>
        <v>5</v>
      </c>
      <c r="M20" s="4"/>
      <c r="N20" s="30"/>
      <c r="Q20" s="18"/>
    </row>
    <row r="21" spans="1:17" ht="59.1" customHeight="1" x14ac:dyDescent="0.2">
      <c r="A21" s="27"/>
      <c r="B21" s="4"/>
      <c r="C21" s="86"/>
      <c r="D21" s="84"/>
      <c r="E21" s="84"/>
      <c r="F21" s="81"/>
      <c r="G21" s="81"/>
      <c r="H21" s="81"/>
      <c r="I21" s="20" t="s">
        <v>53</v>
      </c>
      <c r="J21" s="22">
        <v>3</v>
      </c>
      <c r="K21" s="22">
        <v>1</v>
      </c>
      <c r="L21" s="22">
        <f t="shared" si="2"/>
        <v>3</v>
      </c>
      <c r="M21" s="4"/>
      <c r="N21" s="30"/>
      <c r="Q21" s="18"/>
    </row>
    <row r="22" spans="1:17" ht="59.1" customHeight="1" x14ac:dyDescent="0.2">
      <c r="A22" s="27"/>
      <c r="B22" s="4"/>
      <c r="C22" s="8">
        <v>3</v>
      </c>
      <c r="D22" s="19"/>
      <c r="E22" s="21"/>
      <c r="F22" s="22"/>
      <c r="G22" s="22"/>
      <c r="H22" s="22" t="str">
        <f t="shared" si="1"/>
        <v/>
      </c>
      <c r="I22" s="20"/>
      <c r="J22" s="3"/>
      <c r="K22" s="3"/>
      <c r="L22" s="3" t="str">
        <f t="shared" si="2"/>
        <v/>
      </c>
      <c r="M22" s="4"/>
      <c r="N22" s="30"/>
      <c r="Q22" s="18"/>
    </row>
    <row r="23" spans="1:17" ht="59.1" customHeight="1" x14ac:dyDescent="0.2">
      <c r="A23" s="27"/>
      <c r="B23" s="4"/>
      <c r="C23" s="8">
        <v>4</v>
      </c>
      <c r="D23" s="19"/>
      <c r="E23" s="21"/>
      <c r="F23" s="22"/>
      <c r="G23" s="22"/>
      <c r="H23" s="22" t="str">
        <f t="shared" si="1"/>
        <v/>
      </c>
      <c r="I23" s="20"/>
      <c r="J23" s="3"/>
      <c r="K23" s="3"/>
      <c r="L23" s="3" t="str">
        <f t="shared" si="2"/>
        <v/>
      </c>
      <c r="M23" s="4"/>
      <c r="N23" s="30"/>
    </row>
    <row r="24" spans="1:17" ht="59.1" customHeight="1" x14ac:dyDescent="0.2">
      <c r="A24" s="27"/>
      <c r="B24" s="4"/>
      <c r="C24" s="8">
        <v>5</v>
      </c>
      <c r="D24" s="19"/>
      <c r="E24" s="21"/>
      <c r="F24" s="22"/>
      <c r="G24" s="22"/>
      <c r="H24" s="22" t="str">
        <f t="shared" si="1"/>
        <v/>
      </c>
      <c r="I24" s="20"/>
      <c r="J24" s="3"/>
      <c r="K24" s="3"/>
      <c r="L24" s="3" t="str">
        <f t="shared" si="2"/>
        <v/>
      </c>
      <c r="M24" s="4"/>
      <c r="N24" s="30"/>
    </row>
    <row r="25" spans="1:17" ht="59.1" customHeight="1" x14ac:dyDescent="0.2">
      <c r="A25" s="27"/>
      <c r="B25" s="4"/>
      <c r="C25" s="8">
        <v>6</v>
      </c>
      <c r="D25" s="19"/>
      <c r="E25" s="21"/>
      <c r="F25" s="22"/>
      <c r="G25" s="22"/>
      <c r="H25" s="22" t="str">
        <f t="shared" si="1"/>
        <v/>
      </c>
      <c r="I25" s="20"/>
      <c r="J25" s="3"/>
      <c r="K25" s="3"/>
      <c r="L25" s="3" t="str">
        <f t="shared" si="2"/>
        <v/>
      </c>
      <c r="M25" s="4"/>
      <c r="N25" s="30"/>
    </row>
    <row r="26" spans="1:17" ht="59.1" customHeight="1" x14ac:dyDescent="0.2">
      <c r="A26" s="27"/>
      <c r="B26" s="4"/>
      <c r="C26" s="8">
        <v>7</v>
      </c>
      <c r="D26" s="19"/>
      <c r="E26" s="21"/>
      <c r="F26" s="22"/>
      <c r="G26" s="22"/>
      <c r="H26" s="22" t="str">
        <f t="shared" si="1"/>
        <v/>
      </c>
      <c r="I26" s="20"/>
      <c r="J26" s="3"/>
      <c r="K26" s="3"/>
      <c r="L26" s="3" t="str">
        <f t="shared" si="2"/>
        <v/>
      </c>
      <c r="M26" s="4"/>
      <c r="N26" s="30"/>
    </row>
    <row r="27" spans="1:17" ht="59.1" customHeight="1" x14ac:dyDescent="0.2">
      <c r="A27" s="27"/>
      <c r="B27" s="4"/>
      <c r="C27" s="8">
        <v>8</v>
      </c>
      <c r="D27" s="19"/>
      <c r="E27" s="21"/>
      <c r="F27" s="22"/>
      <c r="G27" s="22"/>
      <c r="H27" s="22" t="str">
        <f t="shared" si="1"/>
        <v/>
      </c>
      <c r="I27" s="20"/>
      <c r="J27" s="3"/>
      <c r="K27" s="3"/>
      <c r="L27" s="3" t="str">
        <f t="shared" si="2"/>
        <v/>
      </c>
      <c r="M27" s="4"/>
      <c r="N27" s="30"/>
    </row>
    <row r="28" spans="1:17" x14ac:dyDescent="0.2">
      <c r="A28" s="27"/>
      <c r="B28" s="4"/>
      <c r="C28" s="4"/>
      <c r="D28" s="4"/>
      <c r="E28" s="12"/>
      <c r="F28" s="12"/>
      <c r="G28" s="12"/>
      <c r="H28" s="12"/>
      <c r="I28" s="4"/>
      <c r="J28" s="12"/>
      <c r="K28" s="12"/>
      <c r="L28" s="12"/>
      <c r="M28" s="4"/>
      <c r="N28" s="30"/>
    </row>
    <row r="29" spans="1:17" ht="15" thickBot="1" x14ac:dyDescent="0.25">
      <c r="A29" s="28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2"/>
      <c r="Q29" s="6"/>
    </row>
  </sheetData>
  <dataConsolidate/>
  <mergeCells count="20">
    <mergeCell ref="J10:L10"/>
    <mergeCell ref="F10:H10"/>
    <mergeCell ref="H12:H19"/>
    <mergeCell ref="D20:D21"/>
    <mergeCell ref="E20:E21"/>
    <mergeCell ref="I2:M2"/>
    <mergeCell ref="I3:M3"/>
    <mergeCell ref="I5:M5"/>
    <mergeCell ref="I6:M6"/>
    <mergeCell ref="I7:M7"/>
    <mergeCell ref="I4:M4"/>
    <mergeCell ref="F20:F21"/>
    <mergeCell ref="G20:G21"/>
    <mergeCell ref="H20:H21"/>
    <mergeCell ref="D12:D19"/>
    <mergeCell ref="C20:C21"/>
    <mergeCell ref="C12:C19"/>
    <mergeCell ref="E12:E19"/>
    <mergeCell ref="F12:F19"/>
    <mergeCell ref="G12:G19"/>
  </mergeCells>
  <conditionalFormatting sqref="H12 H20 H22:H27">
    <cfRule type="colorScale" priority="21">
      <colorScale>
        <cfvo type="num" val="1"/>
        <cfvo type="num" val="6"/>
        <cfvo type="num" val="25"/>
        <color rgb="FF76B531"/>
        <color rgb="FFFFC000"/>
        <color rgb="FFFF0000"/>
      </colorScale>
    </cfRule>
  </conditionalFormatting>
  <conditionalFormatting sqref="H12 H20 H22:H27">
    <cfRule type="cellIs" dxfId="1" priority="34" operator="equal">
      <formula>""</formula>
    </cfRule>
  </conditionalFormatting>
  <conditionalFormatting sqref="L12:L27">
    <cfRule type="colorScale" priority="13">
      <colorScale>
        <cfvo type="num" val="1"/>
        <cfvo type="num" val="6"/>
        <cfvo type="num" val="25"/>
        <color rgb="FF76B531"/>
        <color rgb="FFFFC000"/>
        <color rgb="FFFF0000"/>
      </colorScale>
    </cfRule>
  </conditionalFormatting>
  <conditionalFormatting sqref="L12:L27">
    <cfRule type="cellIs" dxfId="0" priority="14" operator="equal">
      <formula>""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8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Instructions</vt:lpstr>
      <vt:lpstr>Assessment</vt:lpstr>
      <vt:lpstr>Assessment!Print_Titles</vt:lpstr>
    </vt:vector>
  </TitlesOfParts>
  <Company>Abbott Laboratories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Shaw</dc:creator>
  <cp:lastModifiedBy>Anthony Shaw</cp:lastModifiedBy>
  <cp:lastPrinted>2015-03-06T11:01:43Z</cp:lastPrinted>
  <dcterms:created xsi:type="dcterms:W3CDTF">2013-08-14T11:26:46Z</dcterms:created>
  <dcterms:modified xsi:type="dcterms:W3CDTF">2022-11-09T10:48:38Z</dcterms:modified>
</cp:coreProperties>
</file>