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m-2017-01\voltigeresults\WindowsFormsApplication1\"/>
    </mc:Choice>
  </mc:AlternateContent>
  <bookViews>
    <workbookView xWindow="0" yWindow="0" windowWidth="21570" windowHeight="8925"/>
  </bookViews>
  <sheets>
    <sheet name="ResultTemplate" sheetId="1" r:id="rId1"/>
  </sheets>
  <definedNames>
    <definedName name="_xlnm._FilterDatabase" localSheetId="0" hidden="1">ResultTemplate!$A$7:$O$10</definedName>
    <definedName name="domare" localSheetId="0">ResultTemplate!$G$1</definedName>
    <definedName name="ekipage" localSheetId="0">ResultTemplate!$A$7:$O$10</definedName>
    <definedName name="_xlnm.Print_Titles" localSheetId="0">ResultTemplate!$1:$6</definedName>
    <definedName name="results" localSheetId="0">ResultTemplate!$H$7:$K$10</definedName>
    <definedName name="round1" localSheetId="0">ResultTemplate!$G$2</definedName>
    <definedName name="round2" localSheetId="0">ResultTemplate!$G$3</definedName>
    <definedName name="round3" localSheetId="0">ResultTemplate!$G$4</definedName>
    <definedName name="round4" localSheetId="0">ResultTemplate!$G$5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8" i="1"/>
  <c r="G7" i="1"/>
  <c r="L10" i="1"/>
  <c r="L9" i="1"/>
  <c r="L8" i="1"/>
  <c r="L7" i="1"/>
  <c r="O10" i="1" l="1"/>
  <c r="O8" i="1"/>
  <c r="O7" i="1"/>
  <c r="O9" i="1"/>
  <c r="M10" i="1"/>
  <c r="G10" i="1"/>
  <c r="M9" i="1"/>
  <c r="M8" i="1"/>
  <c r="M7" i="1"/>
  <c r="N10" i="1" l="1"/>
  <c r="N9" i="1"/>
  <c r="N8" i="1"/>
  <c r="N7" i="1"/>
  <c r="A7" i="1" l="1"/>
  <c r="A9" i="1"/>
  <c r="A8" i="1"/>
  <c r="A10" i="1"/>
</calcChain>
</file>

<file path=xl/sharedStrings.xml><?xml version="1.0" encoding="utf-8"?>
<sst xmlns="http://schemas.openxmlformats.org/spreadsheetml/2006/main" count="17" uniqueCount="16">
  <si>
    <t>Antal domare</t>
  </si>
  <si>
    <t>Poäng A</t>
  </si>
  <si>
    <t>Poäng B</t>
  </si>
  <si>
    <t>Poäng C</t>
  </si>
  <si>
    <t>Poäng D</t>
  </si>
  <si>
    <t>Plats</t>
  </si>
  <si>
    <t>Voltigör</t>
  </si>
  <si>
    <t>Klubb</t>
  </si>
  <si>
    <t>Resultat</t>
  </si>
  <si>
    <t>Linförare</t>
  </si>
  <si>
    <t>Häst</t>
  </si>
  <si>
    <t>moment</t>
  </si>
  <si>
    <t>A1</t>
  </si>
  <si>
    <t>A3</t>
  </si>
  <si>
    <t>A2</t>
  </si>
  <si>
    <t>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</si>
</sst>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;;;"/>
    <numFmt numFmtId="165" formatCode="0.000"/>
    <numFmt numFmtId="167" formatCode="0.000;;0.000;@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 applyNumberFormat="1" applyFont="1" applyFill="1" applyBorder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2" borderId="2" xfId="0" applyNumberFormat="1" applyFont="1" applyFill="1" applyBorder="1" applyAlignment="1">
      <alignment horizontal="left"/>
    </xf>
    <xf numFmtId="0" fontId="0" fillId="2" borderId="3" xfId="0" applyNumberFormat="1" applyFont="1" applyFill="1" applyBorder="1" applyAlignment="1">
      <alignment horizontal="center"/>
    </xf>
    <xf numFmtId="0" fontId="0" fillId="2" borderId="4" xfId="0" applyNumberFormat="1" applyFont="1" applyFill="1" applyBorder="1" applyAlignment="1">
      <alignment horizontal="right"/>
    </xf>
    <xf numFmtId="0" fontId="0" fillId="2" borderId="5" xfId="0" applyNumberFormat="1" applyFont="1" applyFill="1" applyBorder="1"/>
    <xf numFmtId="0" fontId="0" fillId="2" borderId="6" xfId="0" applyNumberFormat="1" applyFont="1" applyFill="1" applyBorder="1"/>
    <xf numFmtId="0" fontId="0" fillId="2" borderId="3" xfId="0" applyNumberFormat="1" applyFont="1" applyFill="1" applyBorder="1" applyAlignment="1">
      <alignment horizontal="center" vertical="center" wrapText="1"/>
    </xf>
    <xf numFmtId="0" fontId="0" fillId="2" borderId="7" xfId="0" applyNumberFormat="1" applyFont="1" applyFill="1" applyBorder="1" applyAlignment="1">
      <alignment horizontal="center" vertical="center" wrapText="1"/>
    </xf>
    <xf numFmtId="0" fontId="0" fillId="2" borderId="8" xfId="0" applyNumberFormat="1" applyFont="1" applyFill="1" applyBorder="1" applyAlignment="1">
      <alignment horizontal="center" vertical="center"/>
    </xf>
    <xf numFmtId="0" fontId="0" fillId="2" borderId="9" xfId="0" applyNumberFormat="1" applyFont="1" applyFill="1" applyBorder="1" applyAlignment="1">
      <alignment horizontal="left" vertical="center"/>
    </xf>
    <xf numFmtId="0" fontId="0" fillId="2" borderId="10" xfId="0" applyNumberFormat="1" applyFont="1" applyFill="1" applyBorder="1" applyAlignment="1">
      <alignment horizontal="left" vertical="center"/>
    </xf>
    <xf numFmtId="0" fontId="0" fillId="2" borderId="10" xfId="0" applyNumberFormat="1" applyFont="1" applyFill="1" applyBorder="1" applyAlignment="1">
      <alignment horizontal="center"/>
    </xf>
    <xf numFmtId="0" fontId="0" fillId="2" borderId="11" xfId="0" applyNumberFormat="1" applyFont="1" applyFill="1" applyBorder="1" applyAlignment="1">
      <alignment vertical="center"/>
    </xf>
    <xf numFmtId="0" fontId="0" fillId="2" borderId="12" xfId="0" applyNumberFormat="1" applyFont="1" applyFill="1" applyBorder="1"/>
    <xf numFmtId="0" fontId="0" fillId="2" borderId="11" xfId="0" applyNumberFormat="1" applyFont="1" applyFill="1" applyBorder="1"/>
    <xf numFmtId="0" fontId="0" fillId="2" borderId="10" xfId="0" applyNumberFormat="1" applyFont="1" applyFill="1" applyBorder="1" applyAlignment="1">
      <alignment horizontal="center" vertical="center" wrapText="1"/>
    </xf>
    <xf numFmtId="0" fontId="0" fillId="2" borderId="13" xfId="0" applyNumberFormat="1" applyFont="1" applyFill="1" applyBorder="1" applyAlignment="1">
      <alignment horizontal="center" vertical="center" wrapText="1"/>
    </xf>
    <xf numFmtId="0" fontId="0" fillId="2" borderId="14" xfId="0" applyNumberFormat="1" applyFont="1" applyFill="1" applyBorder="1" applyAlignment="1">
      <alignment horizontal="center" vertical="center"/>
    </xf>
    <xf numFmtId="0" fontId="0" fillId="2" borderId="15" xfId="0" applyNumberFormat="1" applyFont="1" applyFill="1" applyBorder="1" applyAlignment="1">
      <alignment horizontal="left" vertical="center"/>
    </xf>
    <xf numFmtId="0" fontId="0" fillId="2" borderId="13" xfId="0" applyNumberFormat="1" applyFont="1" applyFill="1" applyBorder="1" applyAlignment="1">
      <alignment horizontal="left" vertical="center"/>
    </xf>
    <xf numFmtId="0" fontId="0" fillId="2" borderId="16" xfId="0" applyNumberFormat="1" applyFont="1" applyFill="1" applyBorder="1" applyAlignment="1">
      <alignment horizontal="left" vertical="center"/>
    </xf>
    <xf numFmtId="0" fontId="0" fillId="2" borderId="17" xfId="0" applyNumberFormat="1" applyFont="1" applyFill="1" applyBorder="1" applyAlignment="1">
      <alignment horizontal="center"/>
    </xf>
    <xf numFmtId="0" fontId="0" fillId="2" borderId="16" xfId="0" applyNumberFormat="1" applyFont="1" applyFill="1" applyBorder="1" applyAlignment="1">
      <alignment vertical="center"/>
    </xf>
    <xf numFmtId="0" fontId="0" fillId="2" borderId="16" xfId="0" applyNumberFormat="1" applyFont="1" applyFill="1" applyBorder="1"/>
    <xf numFmtId="0" fontId="0" fillId="2" borderId="18" xfId="0" applyNumberFormat="1" applyFont="1" applyFill="1" applyBorder="1" applyAlignment="1">
      <alignment horizontal="left" vertical="center"/>
    </xf>
    <xf numFmtId="0" fontId="0" fillId="2" borderId="19" xfId="0" applyNumberFormat="1" applyFont="1" applyFill="1" applyBorder="1" applyAlignment="1">
      <alignment horizontal="left" vertical="center"/>
    </xf>
    <xf numFmtId="0" fontId="0" fillId="2" borderId="19" xfId="0" applyNumberFormat="1" applyFont="1" applyFill="1" applyBorder="1" applyAlignment="1">
      <alignment horizontal="left"/>
    </xf>
    <xf numFmtId="0" fontId="0" fillId="2" borderId="19" xfId="0" applyNumberFormat="1" applyFont="1" applyFill="1" applyBorder="1" applyAlignment="1">
      <alignment horizontal="center"/>
    </xf>
    <xf numFmtId="0" fontId="0" fillId="2" borderId="20" xfId="0" applyNumberFormat="1" applyFont="1" applyFill="1" applyBorder="1" applyAlignment="1">
      <alignment vertical="center"/>
    </xf>
    <xf numFmtId="0" fontId="0" fillId="2" borderId="20" xfId="0" applyNumberFormat="1" applyFont="1" applyFill="1" applyBorder="1"/>
    <xf numFmtId="0" fontId="0" fillId="2" borderId="19" xfId="0" applyNumberFormat="1" applyFont="1" applyFill="1" applyBorder="1" applyAlignment="1">
      <alignment vertical="center" wrapText="1"/>
    </xf>
    <xf numFmtId="0" fontId="0" fillId="2" borderId="21" xfId="0" applyNumberFormat="1" applyFont="1" applyFill="1" applyBorder="1" applyAlignment="1">
      <alignment vertical="center" wrapText="1"/>
    </xf>
    <xf numFmtId="0" fontId="0" fillId="2" borderId="22" xfId="0" applyNumberFormat="1" applyFont="1" applyFill="1" applyBorder="1" applyAlignment="1">
      <alignment vertical="center"/>
    </xf>
    <xf numFmtId="0" fontId="0" fillId="0" borderId="23" xfId="0" applyNumberFormat="1" applyFont="1" applyFill="1" applyBorder="1" applyAlignment="1">
      <alignment horizontal="left" vertical="center"/>
    </xf>
    <xf numFmtId="0" fontId="0" fillId="0" borderId="24" xfId="0" applyNumberFormat="1" applyFont="1" applyFill="1" applyBorder="1" applyAlignment="1">
      <alignment horizontal="left" vertical="center"/>
    </xf>
    <xf numFmtId="0" fontId="0" fillId="0" borderId="24" xfId="0" applyNumberFormat="1" applyFont="1" applyFill="1" applyBorder="1" applyAlignment="1">
      <alignment horizontal="left"/>
    </xf>
    <xf numFmtId="0" fontId="0" fillId="0" borderId="24" xfId="0" applyNumberFormat="1" applyFont="1" applyFill="1" applyBorder="1" applyAlignment="1">
      <alignment horizontal="center"/>
    </xf>
    <xf numFmtId="0" fontId="0" fillId="0" borderId="24" xfId="0" applyNumberFormat="1" applyFont="1" applyFill="1" applyBorder="1" applyAlignment="1">
      <alignment vertical="center"/>
    </xf>
    <xf numFmtId="0" fontId="0" fillId="0" borderId="24" xfId="0" applyNumberFormat="1" applyFont="1" applyFill="1" applyBorder="1"/>
    <xf numFmtId="0" fontId="0" fillId="0" borderId="24" xfId="0" applyNumberFormat="1" applyFont="1" applyFill="1" applyBorder="1" applyAlignment="1">
      <alignment vertical="center" wrapText="1"/>
    </xf>
    <xf numFmtId="0" fontId="0" fillId="0" borderId="25" xfId="0" applyNumberFormat="1" applyFont="1" applyFill="1" applyBorder="1" applyAlignment="1">
      <alignment vertical="center"/>
    </xf>
    <xf numFmtId="164" fontId="0" fillId="0" borderId="26" xfId="0" applyNumberFormat="1" applyFont="1" applyFill="1" applyBorder="1" applyAlignment="1">
      <alignment horizontal="center" vertical="center"/>
    </xf>
    <xf numFmtId="0" fontId="0" fillId="0" borderId="2" xfId="0" applyNumberFormat="1" applyFont="1" applyFill="1" applyBorder="1"/>
    <xf numFmtId="0" fontId="0" fillId="0" borderId="2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center"/>
    </xf>
    <xf numFmtId="0" fontId="0" fillId="0" borderId="6" xfId="0" applyNumberFormat="1" applyFont="1" applyFill="1" applyBorder="1"/>
    <xf numFmtId="165" fontId="0" fillId="0" borderId="6" xfId="0" applyNumberFormat="1" applyFont="1" applyFill="1" applyBorder="1" applyAlignment="1">
      <alignment horizontal="center"/>
    </xf>
    <xf numFmtId="0" fontId="0" fillId="0" borderId="2" xfId="0" applyNumberFormat="1" applyFont="1" applyFill="1" applyBorder="1" applyAlignment="1">
      <alignment horizontal="center" vertical="center"/>
    </xf>
    <xf numFmtId="164" fontId="0" fillId="0" borderId="27" xfId="0" applyNumberFormat="1" applyFont="1" applyFill="1" applyBorder="1" applyAlignment="1">
      <alignment horizontal="center"/>
    </xf>
    <xf numFmtId="0" fontId="0" fillId="0" borderId="28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/>
    <xf numFmtId="0" fontId="0" fillId="0" borderId="29" xfId="0" applyNumberFormat="1" applyFont="1" applyFill="1" applyBorder="1" applyAlignment="1">
      <alignment horizontal="left"/>
    </xf>
    <xf numFmtId="0" fontId="0" fillId="0" borderId="0" xfId="0" applyNumberFormat="1" applyFont="1" applyFill="1" applyBorder="1" applyAlignment="1">
      <alignment horizontal="center"/>
    </xf>
    <xf numFmtId="0" fontId="0" fillId="0" borderId="30" xfId="0" applyNumberFormat="1" applyFont="1" applyFill="1" applyBorder="1"/>
    <xf numFmtId="0" fontId="0" fillId="0" borderId="11" xfId="0" applyNumberFormat="1" applyFont="1" applyFill="1" applyBorder="1"/>
    <xf numFmtId="165" fontId="0" fillId="0" borderId="11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 vertical="center"/>
    </xf>
    <xf numFmtId="165" fontId="0" fillId="0" borderId="31" xfId="0" applyNumberFormat="1" applyFont="1" applyFill="1" applyBorder="1" applyAlignment="1">
      <alignment horizontal="center" vertical="center"/>
    </xf>
    <xf numFmtId="164" fontId="0" fillId="0" borderId="28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left"/>
    </xf>
    <xf numFmtId="164" fontId="0" fillId="0" borderId="31" xfId="0" applyNumberFormat="1" applyFont="1" applyFill="1" applyBorder="1" applyAlignment="1">
      <alignment horizontal="center" vertical="center"/>
    </xf>
    <xf numFmtId="164" fontId="0" fillId="0" borderId="32" xfId="0" applyNumberFormat="1" applyFont="1" applyFill="1" applyBorder="1" applyAlignment="1">
      <alignment horizontal="center" vertical="center"/>
    </xf>
    <xf numFmtId="0" fontId="0" fillId="0" borderId="24" xfId="0" applyNumberFormat="1" applyFont="1" applyFill="1" applyBorder="1"/>
    <xf numFmtId="0" fontId="0" fillId="0" borderId="24" xfId="0" applyNumberFormat="1" applyFont="1" applyFill="1" applyBorder="1" applyAlignment="1">
      <alignment horizontal="left"/>
    </xf>
    <xf numFmtId="0" fontId="0" fillId="0" borderId="24" xfId="0" applyNumberFormat="1" applyFont="1" applyFill="1" applyBorder="1" applyAlignment="1">
      <alignment horizontal="center"/>
    </xf>
    <xf numFmtId="0" fontId="0" fillId="0" borderId="20" xfId="0" applyNumberFormat="1" applyFont="1" applyFill="1" applyBorder="1"/>
    <xf numFmtId="165" fontId="0" fillId="0" borderId="20" xfId="0" applyNumberFormat="1" applyFont="1" applyFill="1" applyBorder="1" applyAlignment="1">
      <alignment horizontal="center"/>
    </xf>
    <xf numFmtId="0" fontId="0" fillId="0" borderId="24" xfId="0" applyNumberFormat="1" applyFont="1" applyFill="1" applyBorder="1" applyAlignment="1">
      <alignment horizontal="center" vertical="center"/>
    </xf>
    <xf numFmtId="164" fontId="0" fillId="0" borderId="25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left"/>
    </xf>
    <xf numFmtId="0" fontId="0" fillId="2" borderId="11" xfId="0" applyNumberFormat="1" applyFont="1" applyFill="1" applyBorder="1" applyAlignment="1">
      <alignment horizontal="left"/>
    </xf>
    <xf numFmtId="167" fontId="0" fillId="0" borderId="6" xfId="0" applyNumberFormat="1" applyFont="1" applyFill="1" applyBorder="1" applyAlignment="1">
      <alignment horizontal="center" vertical="center"/>
    </xf>
    <xf numFmtId="167" fontId="0" fillId="0" borderId="11" xfId="0" applyNumberFormat="1" applyFont="1" applyFill="1" applyBorder="1" applyAlignment="1">
      <alignment horizontal="center" vertical="center"/>
    </xf>
    <xf numFmtId="167" fontId="0" fillId="0" borderId="2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</dxfs>
  <tableStyles count="0" defaultTableStyle="TableStyleMedium2" defaultPivotStyle="PivotStyleLight16"/>
  <colors>
    <mruColors>
      <color rgb="FF00FF0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10"/>
  <sheetViews>
    <sheetView tabSelected="1" showRuler="0" view="pageLayout" zoomScale="80" zoomScaleNormal="100" zoomScalePageLayoutView="80" workbookViewId="0">
      <selection activeCell="I7" sqref="I7"/>
    </sheetView>
  </sheetViews>
  <sheetFormatPr defaultColWidth="10.625" defaultRowHeight="15.75" x14ac:dyDescent="0.25"/>
  <cols>
    <col min="2" max="3" width="10.625" hidden="1" customWidth="1"/>
    <col min="4" max="4" width="25.875" style="71" customWidth="1"/>
    <col min="5" max="5" width="6.75" customWidth="1"/>
    <col min="6" max="6" width="26.5" customWidth="1"/>
    <col min="13" max="14" width="10.625" hidden="1" customWidth="1"/>
    <col min="15" max="15" width="34.625" customWidth="1"/>
  </cols>
  <sheetData>
    <row r="1" spans="1:15" ht="15" customHeight="1" x14ac:dyDescent="0.25">
      <c r="A1" s="1"/>
      <c r="B1" s="2"/>
      <c r="C1" s="2"/>
      <c r="D1" s="3"/>
      <c r="E1" s="4"/>
      <c r="F1" s="5" t="s">
        <v>0</v>
      </c>
      <c r="G1" s="72"/>
      <c r="H1" s="6" t="s">
        <v>1</v>
      </c>
      <c r="I1" s="7" t="s">
        <v>2</v>
      </c>
      <c r="J1" s="7" t="s">
        <v>3</v>
      </c>
      <c r="K1" s="7" t="s">
        <v>4</v>
      </c>
      <c r="L1" s="8"/>
      <c r="M1" s="9"/>
      <c r="N1" s="9"/>
      <c r="O1" s="10"/>
    </row>
    <row r="2" spans="1:15" x14ac:dyDescent="0.25">
      <c r="A2" s="11" t="s">
        <v>5</v>
      </c>
      <c r="B2" s="12"/>
      <c r="C2" s="12"/>
      <c r="D2" s="12" t="s">
        <v>6</v>
      </c>
      <c r="E2" s="13"/>
      <c r="F2" s="14" t="s">
        <v>7</v>
      </c>
      <c r="G2" s="15"/>
      <c r="H2" s="16"/>
      <c r="I2" s="16"/>
      <c r="J2" s="16"/>
      <c r="K2" s="16"/>
      <c r="L2" s="17" t="s">
        <v>8</v>
      </c>
      <c r="M2" s="18"/>
      <c r="N2" s="18"/>
      <c r="O2" s="19"/>
    </row>
    <row r="3" spans="1:15" x14ac:dyDescent="0.25">
      <c r="A3" s="20"/>
      <c r="B3" s="21"/>
      <c r="C3" s="21"/>
      <c r="D3" s="22" t="s">
        <v>9</v>
      </c>
      <c r="E3" s="23"/>
      <c r="F3" s="14" t="s">
        <v>10</v>
      </c>
      <c r="G3" s="16"/>
      <c r="H3" s="16"/>
      <c r="I3" s="16"/>
      <c r="J3" s="16"/>
      <c r="K3" s="16"/>
      <c r="L3" s="17" t="s">
        <v>11</v>
      </c>
      <c r="M3" s="18"/>
      <c r="N3" s="18"/>
      <c r="O3" s="19" t="s">
        <v>8</v>
      </c>
    </row>
    <row r="4" spans="1:15" x14ac:dyDescent="0.25">
      <c r="A4" s="20"/>
      <c r="B4" s="21"/>
      <c r="C4" s="21"/>
      <c r="D4" s="12"/>
      <c r="E4" s="23"/>
      <c r="F4" s="24"/>
      <c r="G4" s="25"/>
      <c r="H4" s="16"/>
      <c r="I4" s="16"/>
      <c r="J4" s="16"/>
      <c r="K4" s="16"/>
      <c r="L4" s="17"/>
      <c r="M4" s="18"/>
      <c r="N4" s="18"/>
      <c r="O4" s="19"/>
    </row>
    <row r="5" spans="1:15" x14ac:dyDescent="0.25">
      <c r="A5" s="26"/>
      <c r="B5" s="27"/>
      <c r="C5" s="27"/>
      <c r="D5" s="28"/>
      <c r="E5" s="29"/>
      <c r="F5" s="30"/>
      <c r="G5" s="31"/>
      <c r="H5" s="31"/>
      <c r="I5" s="31"/>
      <c r="J5" s="31"/>
      <c r="K5" s="31"/>
      <c r="L5" s="32"/>
      <c r="M5" s="33"/>
      <c r="N5" s="33"/>
      <c r="O5" s="34"/>
    </row>
    <row r="6" spans="1:15" ht="6.75" customHeight="1" x14ac:dyDescent="0.25">
      <c r="A6" s="35"/>
      <c r="B6" s="36"/>
      <c r="C6" s="36"/>
      <c r="D6" s="37"/>
      <c r="E6" s="38"/>
      <c r="F6" s="39"/>
      <c r="G6" s="40"/>
      <c r="H6" s="40"/>
      <c r="I6" s="40"/>
      <c r="J6" s="40"/>
      <c r="K6" s="40"/>
      <c r="L6" s="41"/>
      <c r="M6" s="41"/>
      <c r="N6" s="41"/>
      <c r="O6" s="42"/>
    </row>
    <row r="7" spans="1:15" ht="16.5" thickBot="1" x14ac:dyDescent="0.3">
      <c r="A7" s="43">
        <f>_xlfn.FLOOR.MATH(RANK(N7,$N$7:$N$129)/4+1+SUMPRODUCT(-(-($N$7:$N$129=N7)),-(-(O7&lt;$O$7:$O$129)))/4)</f>
        <v>1</v>
      </c>
      <c r="B7" s="44">
        <v>27</v>
      </c>
      <c r="C7" s="44">
        <v>1</v>
      </c>
      <c r="D7" s="45"/>
      <c r="E7" s="46"/>
      <c r="F7" s="44"/>
      <c r="G7" s="47" t="str">
        <f>IF($G$2&lt;&gt;"",$G$2,"")</f>
        <v/>
      </c>
      <c r="H7" s="48"/>
      <c r="I7" s="48"/>
      <c r="J7" s="48"/>
      <c r="K7" s="48"/>
      <c r="L7" s="73">
        <f>IF(COUNTBLANK(H7:K7)=0,AVERAGE(H7:K7),-0.000001)</f>
        <v>-9.9999999999999995E-7</v>
      </c>
      <c r="M7" s="49">
        <f>IF(COUNTBLANK(H7:K7)=0,1,0)</f>
        <v>0</v>
      </c>
      <c r="N7" s="49">
        <f>SUM(M7:M10)</f>
        <v>0</v>
      </c>
      <c r="O7" s="50">
        <f>IF(COUNTIF(L7:L10,"&gt;=0"),ROUND(AVERAGEIF(L7:L10,"&gt;=0"),3),0)</f>
        <v>0</v>
      </c>
    </row>
    <row r="8" spans="1:15" ht="16.5" thickBot="1" x14ac:dyDescent="0.3">
      <c r="A8" s="51">
        <f>_xlfn.FLOOR.MATH(RANK(N8,$N$7:$N$129)/4+1+SUMPRODUCT(-(-($N$7:$N$129=N8)),-(-(O8&lt;$O$7:$O$129)))/4)</f>
        <v>1</v>
      </c>
      <c r="B8" s="52">
        <v>27</v>
      </c>
      <c r="C8" s="52">
        <v>2</v>
      </c>
      <c r="D8" s="53" t="s">
        <v>12</v>
      </c>
      <c r="E8" s="54"/>
      <c r="F8" s="55" t="s">
        <v>13</v>
      </c>
      <c r="G8" s="56" t="str">
        <f>IF($G$3&lt;&gt;"",$G$3,"")</f>
        <v/>
      </c>
      <c r="H8" s="57"/>
      <c r="I8" s="57"/>
      <c r="J8" s="57"/>
      <c r="K8" s="57"/>
      <c r="L8" s="74">
        <f>IF(COUNTBLANK(H8:K8)=0,AVERAGE(H8:K8),-0.000001)</f>
        <v>-9.9999999999999995E-7</v>
      </c>
      <c r="M8" s="49">
        <f>IF(COUNTBLANK(H8:K8)=0,1,0)</f>
        <v>0</v>
      </c>
      <c r="N8" s="58">
        <f>SUM(M7:M10)</f>
        <v>0</v>
      </c>
      <c r="O8" s="59">
        <f>IF(COUNTIF(L7:L10,"&gt;=0"),ROUND(AVERAGEIF(L7:L10,"&gt;=0"),3),0)</f>
        <v>0</v>
      </c>
    </row>
    <row r="9" spans="1:15" ht="16.5" thickBot="1" x14ac:dyDescent="0.3">
      <c r="A9" s="60">
        <f>_xlfn.FLOOR.MATH(RANK(N9,$N$7:$N$129)/4+1+SUMPRODUCT(-(-($N$7:$N$129=N9)),-(-(O9&lt;$O$7:$O$129)))/4)</f>
        <v>1</v>
      </c>
      <c r="B9" s="52">
        <v>27</v>
      </c>
      <c r="C9" s="52">
        <v>3</v>
      </c>
      <c r="D9" s="61" t="s">
        <v>14</v>
      </c>
      <c r="E9" s="54"/>
      <c r="F9" s="52" t="s">
        <v>15</v>
      </c>
      <c r="G9" s="56" t="str">
        <f>IF($G$4&lt;&gt;"",$G$4,"")</f>
        <v/>
      </c>
      <c r="H9" s="57"/>
      <c r="I9" s="57"/>
      <c r="J9" s="57"/>
      <c r="K9" s="57"/>
      <c r="L9" s="74">
        <f>IF(COUNTBLANK(H9:K9)=0,AVERAGE(H9:K9),-0.000001)</f>
        <v>-9.9999999999999995E-7</v>
      </c>
      <c r="M9" s="49">
        <f>IF(COUNTBLANK(H9:K9)=0,1,0)</f>
        <v>0</v>
      </c>
      <c r="N9" s="58">
        <f>SUM(M7:M10)</f>
        <v>0</v>
      </c>
      <c r="O9" s="62">
        <f>IF(COUNTIF(L7:L10,"&gt;=0"),ROUND(AVERAGEIF(L7:L10,"&gt;=0"),3),0)</f>
        <v>0</v>
      </c>
    </row>
    <row r="10" spans="1:15" ht="16.5" thickBot="1" x14ac:dyDescent="0.3">
      <c r="A10" s="63">
        <f>_xlfn.FLOOR.MATH(RANK(N10,$N$7:$N$129)/4+1+SUMPRODUCT(-(-($N$7:$N$129=N10)),-(-(O10&lt;$O$7:$O$129)))/4)</f>
        <v>1</v>
      </c>
      <c r="B10" s="64">
        <v>27</v>
      </c>
      <c r="C10" s="64">
        <v>4</v>
      </c>
      <c r="D10" s="65"/>
      <c r="E10" s="66"/>
      <c r="F10" s="64"/>
      <c r="G10" s="67" t="str">
        <f>IF($G$5&lt;&gt;"",$G$5,"")</f>
        <v/>
      </c>
      <c r="H10" s="68"/>
      <c r="I10" s="68"/>
      <c r="J10" s="68"/>
      <c r="K10" s="68"/>
      <c r="L10" s="75">
        <f>IF(COUNTBLANK(H10:K10)=0,AVERAGE(H10:K10),-0.000001)</f>
        <v>-9.9999999999999995E-7</v>
      </c>
      <c r="M10" s="49">
        <f>IF(COUNTBLANK(H10:K10)=0,1,0)</f>
        <v>0</v>
      </c>
      <c r="N10" s="69">
        <f>SUM(M7:M10)</f>
        <v>0</v>
      </c>
      <c r="O10" s="70">
        <f>IF(COUNTIF(L7:L10,"&gt;=0"),ROUND(AVERAGEIF(L7:L10,"&gt;=0"),3),0)</f>
        <v>0</v>
      </c>
    </row>
  </sheetData>
  <conditionalFormatting sqref="H7:K7">
    <cfRule type="expression" priority="7" stopIfTrue="1">
      <formula>COUNTBLANK($G7)=1</formula>
    </cfRule>
    <cfRule type="containsBlanks" dxfId="3" priority="21">
      <formula>LEN(TRIM(H7))=0</formula>
    </cfRule>
  </conditionalFormatting>
  <conditionalFormatting sqref="H8:K8">
    <cfRule type="expression" priority="5" stopIfTrue="1">
      <formula>COUNTBLANK($G8)=1</formula>
    </cfRule>
    <cfRule type="containsBlanks" dxfId="2" priority="22">
      <formula>LEN(TRIM(H8))=0</formula>
    </cfRule>
  </conditionalFormatting>
  <conditionalFormatting sqref="H9:K9">
    <cfRule type="expression" priority="3" stopIfTrue="1">
      <formula>COUNTBLANK($G9)=1</formula>
    </cfRule>
    <cfRule type="containsBlanks" dxfId="1" priority="23">
      <formula>LEN(TRIM(H9))=0</formula>
    </cfRule>
  </conditionalFormatting>
  <conditionalFormatting sqref="H10:K10">
    <cfRule type="expression" priority="1" stopIfTrue="1">
      <formula>COUNTBLANK($G10)=1</formula>
    </cfRule>
    <cfRule type="containsBlanks" dxfId="0" priority="24">
      <formula>LEN(TRIM(H10))=0</formula>
    </cfRule>
  </conditionalFormatting>
  <dataValidations count="3">
    <dataValidation type="decimal" allowBlank="1" showInputMessage="1" showErrorMessage="1" errorTitle="Illegal input value" error="Please enter a value between 0 and 10" sqref="H7:K10 M7:N10">
      <formula1>0</formula1>
      <formula2>10</formula2>
    </dataValidation>
    <dataValidation type="decimal" allowBlank="1" showInputMessage="1" showErrorMessage="1" sqref="O8:O10">
      <formula1>0</formula1>
      <formula2>10</formula2>
    </dataValidation>
    <dataValidation type="decimal" allowBlank="1" showInputMessage="1" showErrorMessage="1" errorTitle="Illegal input value" error="Please enter a value between 0 and 10" sqref="L7:L10">
      <formula1>-0.000001</formula1>
      <formula2>10</formula2>
    </dataValidation>
  </dataValidations>
  <pageMargins left="0.70866141732283472" right="0.70866141732283472" top="0.74803149606299213" bottom="0.15748031496062992" header="0.31496062992125984" footer="0.11811023622047245"/>
  <pageSetup paperSize="9" scale="73" fitToHeight="0" orientation="landscape" r:id="rId1"/>
  <headerFooter>
    <oddHeader xml:space="preserve">&amp;L&amp;G&amp;C&amp;14
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ResultTemplate</vt:lpstr>
      <vt:lpstr>ResultTemplate!domare</vt:lpstr>
      <vt:lpstr>ResultTemplate!ekipage</vt:lpstr>
      <vt:lpstr>ResultTemplate!Print_Titles</vt:lpstr>
      <vt:lpstr>ResultTemplate!results</vt:lpstr>
      <vt:lpstr>ResultTemplate!round1</vt:lpstr>
      <vt:lpstr>ResultTemplate!round2</vt:lpstr>
      <vt:lpstr>ResultTemplate!round3</vt:lpstr>
      <vt:lpstr>ResultTemplate!round4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 Lundström</dc:creator>
  <cp:lastModifiedBy>Magnus Lundström</cp:lastModifiedBy>
  <dcterms:created xsi:type="dcterms:W3CDTF">2017-06-20T09:54:48Z</dcterms:created>
  <dcterms:modified xsi:type="dcterms:W3CDTF">2017-07-05T17:12:22Z</dcterms:modified>
</cp:coreProperties>
</file>