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ivat\voltige\OxygeneIV\Vaulting\WindowsFormsApplication1\"/>
    </mc:Choice>
  </mc:AlternateContent>
  <xr:revisionPtr revIDLastSave="0" documentId="13_ncr:1_{85FD7484-F3C2-41FB-BCD1-CFD274708E8F}" xr6:coauthVersionLast="47" xr6:coauthVersionMax="47" xr10:uidLastSave="{00000000-0000-0000-0000-000000000000}"/>
  <bookViews>
    <workbookView xWindow="-28005" yWindow="375" windowWidth="26085" windowHeight="13305" tabRatio="741" activeTab="9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</sheets>
  <definedNames>
    <definedName name="_xlnm._FilterDatabase" localSheetId="7" hidden="1">'GK1'!$A$7:$O$10</definedName>
    <definedName name="_xlnm._FilterDatabase" localSheetId="6" hidden="1">'GK2'!$A$7:$O$10</definedName>
    <definedName name="_xlnm._FilterDatabase" localSheetId="2" hidden="1">'GK3'!$A$7:$O$10</definedName>
    <definedName name="_xlnm._FilterDatabase" localSheetId="1" hidden="1">GKGK4!$A$7:$O$10</definedName>
    <definedName name="_xlnm._FilterDatabase" localSheetId="5" hidden="1">'GKM3'!$A$7:$O$10</definedName>
    <definedName name="_xlnm._FilterDatabase" localSheetId="4" hidden="1">'GTK3'!$A$7:$O$10</definedName>
    <definedName name="_xlnm._FilterDatabase" localSheetId="3" hidden="1">'GTK4'!$A$7:$O$10</definedName>
    <definedName name="_xlnm._FilterDatabase" localSheetId="0" hidden="1">ResultTemplate!$A$7:$O$10</definedName>
    <definedName name="_xlnm._FilterDatabase" localSheetId="8" hidden="1">TRAGK2!$A$7:$O$10</definedName>
    <definedName name="_xlnm._FilterDatabase" localSheetId="9" hidden="1">TRAK1!$A$7:$O$10</definedName>
    <definedName name="domare" localSheetId="7">'GK1'!$G$1</definedName>
    <definedName name="domare" localSheetId="6">'GK2'!$G$1</definedName>
    <definedName name="domare" localSheetId="2">'GK3'!$G$1</definedName>
    <definedName name="domare" localSheetId="1">GKGK4!$G$1</definedName>
    <definedName name="domare" localSheetId="5">'GKM3'!$G$1</definedName>
    <definedName name="domare" localSheetId="4">'GTK3'!$G$1</definedName>
    <definedName name="domare" localSheetId="3">'GTK4'!$G$1</definedName>
    <definedName name="domare" localSheetId="0">ResultTemplate!$G$1</definedName>
    <definedName name="domare" localSheetId="8">TRAGK2!$G$1</definedName>
    <definedName name="domare" localSheetId="9">TRAK1!$G$1</definedName>
    <definedName name="ekipage" localSheetId="7">'GK1'!$A$7:$O$10</definedName>
    <definedName name="ekipage" localSheetId="6">'GK2'!$A$7:$R$10</definedName>
    <definedName name="ekipage" localSheetId="2">'GK3'!$A$7:$O$10</definedName>
    <definedName name="ekipage" localSheetId="1">GKGK4!$A$7:$O$10</definedName>
    <definedName name="ekipage" localSheetId="5">'GKM3'!$A$7:$O$10</definedName>
    <definedName name="ekipage" localSheetId="4">'GTK3'!$A$7:$O$10</definedName>
    <definedName name="ekipage" localSheetId="3">'GTK4'!$A$7:$O$10</definedName>
    <definedName name="ekipage" localSheetId="0">ResultTemplate!$A$7:$R$10</definedName>
    <definedName name="ekipage" localSheetId="8">TRAGK2!$A$7:$R$10</definedName>
    <definedName name="ekipage" localSheetId="9">TRAK1!$A$7:$R$10</definedName>
    <definedName name="_xlnm.Print_Titles" localSheetId="7">'GK1'!$1:$6</definedName>
    <definedName name="_xlnm.Print_Titles" localSheetId="6">'GK2'!$1:$6</definedName>
    <definedName name="_xlnm.Print_Titles" localSheetId="2">'GK3'!$1:$6</definedName>
    <definedName name="_xlnm.Print_Titles" localSheetId="1">GKGK4!$1:$6</definedName>
    <definedName name="_xlnm.Print_Titles" localSheetId="5">'GKM3'!$1:$6</definedName>
    <definedName name="_xlnm.Print_Titles" localSheetId="4">'GTK3'!$1:$6</definedName>
    <definedName name="_xlnm.Print_Titles" localSheetId="3">'GTK4'!$1:$6</definedName>
    <definedName name="_xlnm.Print_Titles" localSheetId="0">ResultTemplate!$1:$6</definedName>
    <definedName name="_xlnm.Print_Titles" localSheetId="8">TRAGK2!$1:$6</definedName>
    <definedName name="_xlnm.Print_Titles" localSheetId="9">TRAK1!$1:$6</definedName>
    <definedName name="results" localSheetId="7">'GK1'!$H$7:$K$10</definedName>
    <definedName name="results" localSheetId="6">'GK2'!$H$7:$K$10</definedName>
    <definedName name="results" localSheetId="2">'GK3'!$H$7:$K$10</definedName>
    <definedName name="results" localSheetId="1">GKGK4!$H$7:$K$10</definedName>
    <definedName name="results" localSheetId="5">'GKM3'!$H$7:$K$10</definedName>
    <definedName name="results" localSheetId="4">'GTK3'!$H$7:$K$10</definedName>
    <definedName name="results" localSheetId="3">'GTK4'!$H$7:$K$10</definedName>
    <definedName name="results" localSheetId="0">ResultTemplate!$H$7:$K$10</definedName>
    <definedName name="results" localSheetId="8">TRAGK2!$H$7:$K$10</definedName>
    <definedName name="results" localSheetId="9">TRAK1!$H$7:$K$10</definedName>
    <definedName name="round1" localSheetId="7">'GK1'!$G$2</definedName>
    <definedName name="round1" localSheetId="6">'GK2'!$G$2</definedName>
    <definedName name="round1" localSheetId="2">'GK3'!$G$2</definedName>
    <definedName name="round1" localSheetId="1">GKGK4!$G$2</definedName>
    <definedName name="round1" localSheetId="5">'GKM3'!$G$2</definedName>
    <definedName name="round1" localSheetId="4">'GTK3'!$G$2</definedName>
    <definedName name="round1" localSheetId="3">'GTK4'!$G$2</definedName>
    <definedName name="round1" localSheetId="0">ResultTemplate!$G$2</definedName>
    <definedName name="round1" localSheetId="8">TRAGK2!$G$2</definedName>
    <definedName name="round1" localSheetId="9">TRAK1!$G$2</definedName>
    <definedName name="round2" localSheetId="7">'GK1'!$G$3</definedName>
    <definedName name="round2" localSheetId="6">'GK2'!$G$3</definedName>
    <definedName name="round2" localSheetId="2">'GK3'!$G$3</definedName>
    <definedName name="round2" localSheetId="1">GKGK4!$G$3</definedName>
    <definedName name="round2" localSheetId="5">'GKM3'!$G$3</definedName>
    <definedName name="round2" localSheetId="4">'GTK3'!$G$3</definedName>
    <definedName name="round2" localSheetId="3">'GTK4'!$G$3</definedName>
    <definedName name="round2" localSheetId="0">ResultTemplate!$G$3</definedName>
    <definedName name="round2" localSheetId="8">TRAGK2!$G$3</definedName>
    <definedName name="round2" localSheetId="9">TRAK1!$G$3</definedName>
    <definedName name="round3" localSheetId="7">'GK1'!$G$4</definedName>
    <definedName name="round3" localSheetId="6">'GK2'!$G$4</definedName>
    <definedName name="round3" localSheetId="2">'GK3'!$G$4</definedName>
    <definedName name="round3" localSheetId="1">GKGK4!$G$4</definedName>
    <definedName name="round3" localSheetId="5">'GKM3'!$G$4</definedName>
    <definedName name="round3" localSheetId="4">'GTK3'!$G$4</definedName>
    <definedName name="round3" localSheetId="3">'GTK4'!$G$4</definedName>
    <definedName name="round3" localSheetId="0">ResultTemplate!$G$4</definedName>
    <definedName name="round3" localSheetId="8">TRAGK2!$G$4</definedName>
    <definedName name="round3" localSheetId="9">TRAK1!$G$4</definedName>
    <definedName name="round4" localSheetId="7">'GK1'!$G$5</definedName>
    <definedName name="round4" localSheetId="6">'GK2'!$G$5</definedName>
    <definedName name="round4" localSheetId="2">'GK3'!$G$5</definedName>
    <definedName name="round4" localSheetId="1">GKGK4!$G$5</definedName>
    <definedName name="round4" localSheetId="5">'GKM3'!$G$5</definedName>
    <definedName name="round4" localSheetId="4">'GTK3'!$G$5</definedName>
    <definedName name="round4" localSheetId="3">'GTK4'!$G$5</definedName>
    <definedName name="round4" localSheetId="0">ResultTemplate!$G$5</definedName>
    <definedName name="round4" localSheetId="8">TRAGK2!$G$5</definedName>
    <definedName name="round4" localSheetId="9">TRAK1!$G$5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3" l="1" a="1"/>
  <c r="P7" i="3" s="1"/>
  <c r="R7" i="3" s="1"/>
  <c r="Q7" i="3" a="1"/>
  <c r="Q7" i="3"/>
  <c r="M8" i="55"/>
  <c r="M9" i="55"/>
  <c r="M10" i="55"/>
  <c r="M7" i="55"/>
  <c r="M8" i="54"/>
  <c r="M9" i="54"/>
  <c r="M10" i="54"/>
  <c r="M7" i="54"/>
  <c r="M8" i="3"/>
  <c r="M9" i="3"/>
  <c r="M10" i="3"/>
  <c r="M7" i="3"/>
  <c r="Q7" i="55" a="1"/>
  <c r="Q7" i="55" s="1"/>
  <c r="P7" i="55" a="1"/>
  <c r="P7" i="55" s="1"/>
  <c r="Q7" i="54" a="1"/>
  <c r="Q7" i="54" s="1"/>
  <c r="P7" i="54" a="1"/>
  <c r="P7" i="54" s="1"/>
  <c r="G10" i="55"/>
  <c r="J10" i="55" s="1"/>
  <c r="L9" i="55"/>
  <c r="J9" i="55"/>
  <c r="G9" i="55"/>
  <c r="G8" i="55"/>
  <c r="J8" i="55" s="1"/>
  <c r="G7" i="55"/>
  <c r="J7" i="55" s="1"/>
  <c r="L7" i="55" s="1"/>
  <c r="G10" i="54"/>
  <c r="J10" i="54" s="1"/>
  <c r="J9" i="54"/>
  <c r="G9" i="54"/>
  <c r="G8" i="54"/>
  <c r="J8" i="54" s="1"/>
  <c r="J7" i="54"/>
  <c r="L7" i="54" s="1"/>
  <c r="G7" i="54"/>
  <c r="M10" i="18"/>
  <c r="L10" i="18"/>
  <c r="G10" i="18"/>
  <c r="M9" i="18"/>
  <c r="L9" i="18"/>
  <c r="G9" i="18"/>
  <c r="M8" i="18"/>
  <c r="N10" i="18" s="1"/>
  <c r="L8" i="18"/>
  <c r="O8" i="18" s="1"/>
  <c r="G8" i="18"/>
  <c r="M7" i="18"/>
  <c r="N7" i="18" s="1"/>
  <c r="L7" i="18"/>
  <c r="G7" i="18"/>
  <c r="L10" i="3"/>
  <c r="O10" i="3" s="1"/>
  <c r="G10" i="3"/>
  <c r="N8" i="3"/>
  <c r="L9" i="3"/>
  <c r="G9" i="3"/>
  <c r="L8" i="3"/>
  <c r="G8" i="3"/>
  <c r="L7" i="3"/>
  <c r="O7" i="3" s="1"/>
  <c r="G7" i="3"/>
  <c r="M10" i="32"/>
  <c r="L10" i="32"/>
  <c r="G10" i="32"/>
  <c r="N9" i="32"/>
  <c r="M9" i="32"/>
  <c r="L9" i="32"/>
  <c r="G9" i="32"/>
  <c r="N8" i="32"/>
  <c r="M8" i="32"/>
  <c r="N7" i="32" s="1"/>
  <c r="L8" i="32"/>
  <c r="O9" i="32" s="1"/>
  <c r="G8" i="32"/>
  <c r="M7" i="32"/>
  <c r="N10" i="32" s="1"/>
  <c r="L7" i="32"/>
  <c r="G7" i="32"/>
  <c r="M10" i="4"/>
  <c r="L10" i="4"/>
  <c r="G10" i="4"/>
  <c r="K10" i="4" s="1"/>
  <c r="G9" i="4"/>
  <c r="K9" i="4" s="1"/>
  <c r="G8" i="4"/>
  <c r="K8" i="4" s="1"/>
  <c r="K7" i="4"/>
  <c r="L7" i="4" s="1"/>
  <c r="G7" i="4"/>
  <c r="M10" i="47"/>
  <c r="N9" i="47" s="1"/>
  <c r="L10" i="47"/>
  <c r="G10" i="47"/>
  <c r="M9" i="47"/>
  <c r="L9" i="47"/>
  <c r="G9" i="47"/>
  <c r="N8" i="47"/>
  <c r="M8" i="47"/>
  <c r="N10" i="47" s="1"/>
  <c r="L8" i="47"/>
  <c r="O8" i="47" s="1"/>
  <c r="G8" i="47"/>
  <c r="M7" i="47"/>
  <c r="L7" i="47"/>
  <c r="G7" i="47"/>
  <c r="M10" i="2"/>
  <c r="L10" i="2"/>
  <c r="K10" i="2"/>
  <c r="G10" i="2"/>
  <c r="M9" i="2"/>
  <c r="K9" i="2"/>
  <c r="L9" i="2" s="1"/>
  <c r="G9" i="2"/>
  <c r="G8" i="2"/>
  <c r="K8" i="2" s="1"/>
  <c r="M7" i="2"/>
  <c r="G7" i="2"/>
  <c r="K7" i="2" s="1"/>
  <c r="L7" i="2" s="1"/>
  <c r="O10" i="46"/>
  <c r="N10" i="46"/>
  <c r="M10" i="46"/>
  <c r="L10" i="46"/>
  <c r="G10" i="46"/>
  <c r="M9" i="46"/>
  <c r="L9" i="46"/>
  <c r="G9" i="46"/>
  <c r="O8" i="46"/>
  <c r="N8" i="46"/>
  <c r="M8" i="46"/>
  <c r="L8" i="46"/>
  <c r="G8" i="46"/>
  <c r="M7" i="46"/>
  <c r="L7" i="46"/>
  <c r="G7" i="46"/>
  <c r="N10" i="1"/>
  <c r="M10" i="1"/>
  <c r="L10" i="1"/>
  <c r="G10" i="1"/>
  <c r="M9" i="1"/>
  <c r="N9" i="1" s="1"/>
  <c r="L9" i="1"/>
  <c r="G9" i="1"/>
  <c r="M8" i="1"/>
  <c r="L8" i="1"/>
  <c r="G8" i="1"/>
  <c r="Q7" i="1" a="1"/>
  <c r="Q7" i="1" s="1"/>
  <c r="P7" i="1" a="1"/>
  <c r="P7" i="1" s="1"/>
  <c r="M7" i="1"/>
  <c r="L7" i="1"/>
  <c r="O9" i="1" s="1"/>
  <c r="G7" i="1"/>
  <c r="L9" i="4" l="1"/>
  <c r="M9" i="4"/>
  <c r="N8" i="55"/>
  <c r="L8" i="55"/>
  <c r="N9" i="2"/>
  <c r="M8" i="2"/>
  <c r="N10" i="2" s="1"/>
  <c r="L8" i="2"/>
  <c r="A10" i="32"/>
  <c r="O7" i="54"/>
  <c r="O9" i="4"/>
  <c r="N9" i="46"/>
  <c r="O7" i="47"/>
  <c r="O10" i="47"/>
  <c r="O9" i="47"/>
  <c r="A10" i="47" s="1"/>
  <c r="M7" i="4"/>
  <c r="N9" i="3"/>
  <c r="N9" i="18"/>
  <c r="A9" i="18" s="1"/>
  <c r="L10" i="54"/>
  <c r="L10" i="55"/>
  <c r="N7" i="3"/>
  <c r="A7" i="3" s="1"/>
  <c r="N7" i="46"/>
  <c r="N7" i="47"/>
  <c r="L8" i="54"/>
  <c r="O10" i="54" s="1"/>
  <c r="O10" i="32"/>
  <c r="O8" i="32"/>
  <c r="O7" i="32"/>
  <c r="A7" i="32" s="1"/>
  <c r="O9" i="46"/>
  <c r="O7" i="46"/>
  <c r="N8" i="2"/>
  <c r="N7" i="2"/>
  <c r="O7" i="4"/>
  <c r="M8" i="4"/>
  <c r="L8" i="4"/>
  <c r="O8" i="4" s="1"/>
  <c r="N10" i="3"/>
  <c r="N8" i="18"/>
  <c r="A8" i="46"/>
  <c r="O8" i="1"/>
  <c r="O7" i="1"/>
  <c r="O10" i="1"/>
  <c r="O9" i="3"/>
  <c r="O8" i="3"/>
  <c r="O9" i="54"/>
  <c r="L9" i="54"/>
  <c r="O7" i="55"/>
  <c r="N9" i="55"/>
  <c r="N8" i="1"/>
  <c r="N7" i="1"/>
  <c r="O8" i="2"/>
  <c r="O7" i="18"/>
  <c r="O10" i="18"/>
  <c r="O9" i="18"/>
  <c r="O9" i="55"/>
  <c r="A9" i="3" l="1"/>
  <c r="A8" i="3"/>
  <c r="A10" i="3"/>
  <c r="A7" i="47"/>
  <c r="R7" i="1"/>
  <c r="A7" i="1" s="1"/>
  <c r="A7" i="46"/>
  <c r="A10" i="46"/>
  <c r="O10" i="55"/>
  <c r="A8" i="32"/>
  <c r="A9" i="32"/>
  <c r="A8" i="47"/>
  <c r="N9" i="4"/>
  <c r="N8" i="4"/>
  <c r="N10" i="4"/>
  <c r="N7" i="4"/>
  <c r="A7" i="4" s="1"/>
  <c r="N10" i="55"/>
  <c r="A7" i="2"/>
  <c r="A9" i="47"/>
  <c r="O8" i="55"/>
  <c r="N7" i="55"/>
  <c r="R7" i="55" s="1"/>
  <c r="A7" i="55" s="1"/>
  <c r="O10" i="2"/>
  <c r="O9" i="2"/>
  <c r="A9" i="2" s="1"/>
  <c r="O7" i="2"/>
  <c r="A8" i="2" s="1"/>
  <c r="N9" i="54"/>
  <c r="N10" i="54"/>
  <c r="N8" i="54"/>
  <c r="N7" i="54"/>
  <c r="R7" i="54" s="1"/>
  <c r="A7" i="54" s="1"/>
  <c r="A10" i="18"/>
  <c r="A7" i="18"/>
  <c r="O8" i="54"/>
  <c r="O10" i="4"/>
  <c r="A8" i="18"/>
  <c r="A9" i="46"/>
  <c r="A10" i="2"/>
  <c r="A9" i="55" l="1"/>
  <c r="A8" i="55"/>
  <c r="A10" i="55"/>
  <c r="A9" i="54"/>
  <c r="A8" i="54"/>
  <c r="A10" i="54"/>
  <c r="A10" i="4"/>
  <c r="A8" i="4"/>
  <c r="A9" i="4"/>
  <c r="A8" i="1"/>
  <c r="A9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<sst xmlns="http://schemas.openxmlformats.org/spreadsheetml/2006/main" count="160" uniqueCount="15">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</sst>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0" fontId="1" fillId="0" borderId="20" xfId="0" applyFont="1" applyBorder="1"/>
    <xf numFmtId="165" fontId="1" fillId="0" borderId="20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0" xfId="0" applyFont="1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31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/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65" fontId="3" fillId="0" borderId="6" xfId="0" applyNumberFormat="1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30" xfId="0" applyFont="1" applyBorder="1"/>
    <xf numFmtId="0" fontId="3" fillId="0" borderId="11" xfId="0" applyFont="1" applyBorder="1"/>
    <xf numFmtId="165" fontId="3" fillId="0" borderId="11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3" fillId="4" borderId="11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20" xfId="0" applyFont="1" applyBorder="1"/>
    <xf numFmtId="165" fontId="3" fillId="0" borderId="20" xfId="0" applyNumberFormat="1" applyFont="1" applyBorder="1" applyAlignment="1">
      <alignment horizontal="center"/>
    </xf>
    <xf numFmtId="165" fontId="3" fillId="4" borderId="20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/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0" borderId="11" xfId="0" applyFont="1" applyBorder="1"/>
    <xf numFmtId="165" fontId="4" fillId="0" borderId="11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0" xfId="0" applyFont="1" applyBorder="1"/>
    <xf numFmtId="165" fontId="4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0" fontId="0" fillId="0" borderId="11" xfId="0" applyBorder="1"/>
    <xf numFmtId="167" fontId="1" fillId="0" borderId="6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166" fontId="1" fillId="0" borderId="6" xfId="0" applyNumberFormat="1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  <xf numFmtId="1" fontId="2" fillId="0" borderId="28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605-D11B-4633-96D3-495631A33B99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A7" sqref="A7:R10"/>
    </sheetView>
  </sheetViews>
  <sheetFormatPr defaultColWidth="10.625" defaultRowHeight="15.75" x14ac:dyDescent="0.25"/>
  <cols>
    <col min="1" max="1" width="10.625" style="82" customWidth="1"/>
    <col min="2" max="3" width="10.625" style="82" hidden="1" customWidth="1"/>
    <col min="4" max="4" width="25.875" style="133" customWidth="1"/>
    <col min="5" max="5" width="6.75" style="82" customWidth="1"/>
    <col min="6" max="6" width="26.5" style="82" customWidth="1"/>
    <col min="7" max="12" width="10.625" style="82" customWidth="1"/>
    <col min="13" max="13" width="13.875" style="82" hidden="1" customWidth="1"/>
    <col min="14" max="14" width="15.625" style="82" hidden="1" customWidth="1"/>
    <col min="15" max="15" width="34.625" style="82" customWidth="1"/>
    <col min="16" max="100" width="10.625" style="82" customWidth="1"/>
    <col min="101" max="16384" width="10.625" style="82"/>
  </cols>
  <sheetData>
    <row r="1" spans="1:18" ht="15" customHeight="1" x14ac:dyDescent="0.25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 spans="1:18" x14ac:dyDescent="0.25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 spans="1:18" x14ac:dyDescent="0.25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 spans="1:18" x14ac:dyDescent="0.25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 spans="1:18" x14ac:dyDescent="0.2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spans="1:18" ht="6.75" customHeight="1" x14ac:dyDescent="0.25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 spans="1:18" x14ac:dyDescent="0.25">
      <c r="A7" s="115">
        <f>ROUND(RANK(R7,$R$7:$R$234,0),0)</f>
        <v>1</v>
      </c>
      <c r="B7" s="116">
        <v>27</v>
      </c>
      <c r="C7" s="116">
        <v>1</v>
      </c>
      <c r="D7" s="117"/>
      <c r="E7" s="118"/>
      <c r="F7" s="116"/>
      <c r="G7" s="119" t="str">
        <f>IF($G$2&lt;&gt;"",$G$2,"")</f>
        <v/>
      </c>
      <c r="H7" s="120"/>
      <c r="I7" s="120"/>
      <c r="J7" s="120"/>
      <c r="K7" s="120"/>
      <c r="L7" s="121">
        <f>IF(COUNTBLANK(H7:K7)=0,ROUND(AVERAGE(H7:K7),3),-0.000001)</f>
        <v>-9.9999999999999995E-7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6">
        <f>A7</f>
        <v>1</v>
      </c>
      <c r="B8" s="82">
        <v>27</v>
      </c>
      <c r="C8" s="82">
        <v>2</v>
      </c>
      <c r="D8" s="124" t="s">
        <v>11</v>
      </c>
      <c r="E8" s="125"/>
      <c r="F8" s="126" t="s">
        <v>12</v>
      </c>
      <c r="G8" s="127" t="str">
        <f>IF($G$3&lt;&gt;"",$G$3,"")</f>
        <v/>
      </c>
      <c r="H8" s="128"/>
      <c r="I8" s="128"/>
      <c r="J8" s="128"/>
      <c r="K8" s="128"/>
      <c r="L8" s="129">
        <f>IF(COUNTBLANK(H8:K8)=0,ROUND(AVERAGE(H8:K8),3),-0.000001)</f>
        <v>-9.9999999999999995E-7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 spans="1:18" x14ac:dyDescent="0.25">
      <c r="A9" s="132">
        <f>A7</f>
        <v>1</v>
      </c>
      <c r="B9" s="82">
        <v>27</v>
      </c>
      <c r="C9" s="82">
        <v>3</v>
      </c>
      <c r="D9" s="133" t="s">
        <v>13</v>
      </c>
      <c r="E9" s="125"/>
      <c r="F9" s="82" t="s">
        <v>14</v>
      </c>
      <c r="G9" s="127" t="str">
        <f>IF($G$4&lt;&gt;"",$G$4,"")</f>
        <v/>
      </c>
      <c r="H9" s="128"/>
      <c r="I9" s="128"/>
      <c r="J9" s="128"/>
      <c r="K9" s="128"/>
      <c r="L9" s="129">
        <f>IF(COUNTBLANK(H9:K9)=0,ROUND(AVERAGE(H9:K9),3),-0.000001)</f>
        <v>-9.9999999999999995E-7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 spans="1:18" x14ac:dyDescent="0.25">
      <c r="A10" s="135">
        <f>A7</f>
        <v>1</v>
      </c>
      <c r="B10" s="112">
        <v>27</v>
      </c>
      <c r="C10" s="112">
        <v>4</v>
      </c>
      <c r="D10" s="109"/>
      <c r="E10" s="110"/>
      <c r="F10" s="112"/>
      <c r="G10" s="136" t="str">
        <f>IF($G$5&lt;&gt;"",$G$5,"")</f>
        <v/>
      </c>
      <c r="H10" s="137"/>
      <c r="I10" s="137"/>
      <c r="J10" s="137"/>
      <c r="K10" s="137"/>
      <c r="L10" s="138">
        <f>IF(COUNTBLANK(H10:K10)=0,ROUND(AVERAGE(H10:K10),3),-0.000001)</f>
        <v>-9.9999999999999995E-7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6" priority="21">
      <formula>LEN(TRIM(H7))=0</formula>
    </cfRule>
  </conditionalFormatting>
  <dataValidations disablePrompts="1"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85E-68E2-4636-825F-F24CB677D2E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/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/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/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/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5" priority="9">
      <formula>LEN(TRIM(H7))=0</formula>
    </cfRule>
  </conditionalFormatting>
  <conditionalFormatting sqref="K7:K10">
    <cfRule type="expression" dxfId="14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FEE-7617-46D5-938B-4F90E8328A57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>
        <f>IF(AND(COUNTBLANK(G7:G7)=0,COUNTBLANK(I7:J7)=0),AVERAGE(I7:J7),-0.000001)</f>
        <v>-9.9999999999999995E-7</v>
      </c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>
        <f>IF(AND(COUNTBLANK(G8:G8)=0,COUNTBLANK(I8:I8)=0),I8,-0.000001)</f>
        <v>-9.9999999999999995E-7</v>
      </c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>
        <f>IF(AND(COUNTBLANK(G9:G9)=0,COUNTBLANK(I9:I9)=0),I9,-0.000001)</f>
        <v>-9.9999999999999995E-7</v>
      </c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>
        <f>IF(AND(COUNTBLANK(G10:G10)=0,COUNTBLANK(I10:I10)=0),I10,-0.000001)</f>
        <v>-9.9999999999999995E-7</v>
      </c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3" priority="9">
      <formula>LEN(TRIM(H7))=0</formula>
    </cfRule>
  </conditionalFormatting>
  <conditionalFormatting sqref="K7:K10">
    <cfRule type="expression" dxfId="12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-0.000001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E4E-9D43-4677-AA1D-614CAB432FC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/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/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/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/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1" priority="9">
      <formula>LEN(TRIM(H7))=0</formula>
    </cfRule>
  </conditionalFormatting>
  <conditionalFormatting sqref="K7:K10">
    <cfRule type="expression" dxfId="10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B88-28C0-4EA2-AE95-4F68018B6615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>
        <f>IF(AND(COUNTBLANK(G7:G7)=0,COUNTBLANK(I7:J7)=0),AVERAGE(I7:J7),-0.000001)</f>
        <v>-9.9999999999999995E-7</v>
      </c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>
        <f>IF(AND(COUNTBLANK(G8:G8)=0,COUNTBLANK(I8:I8)=0),I8,-0.000001)</f>
        <v>-9.9999999999999995E-7</v>
      </c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>
        <f>IF(AND(COUNTBLANK(G9:G9)=0,COUNTBLANK(I9:I9)=0),I9,-0.000001)</f>
        <v>-9.9999999999999995E-7</v>
      </c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>
        <f>IF(AND(COUNTBLANK(G10:G10)=0,COUNTBLANK(I10:I10)=0),I10,-0.000001)</f>
        <v>-9.9999999999999995E-7</v>
      </c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9" priority="9">
      <formula>LEN(TRIM(H7))=0</formula>
    </cfRule>
  </conditionalFormatting>
  <conditionalFormatting sqref="K7:K10">
    <cfRule type="expression" dxfId="8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-0.000001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B2E-900E-4988-8B04-E8CEA955BFB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296"/>
      <c r="K7" s="191"/>
      <c r="L7" s="293">
        <f>IF(COUNTBLANK(H7:J7)=0,AVERAGE(H7:J7),-0.000001)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6"/>
      <c r="K8" s="201"/>
      <c r="L8" s="294">
        <f>IF(COUNTBLANK(H8:J8)=0,AVERAGE(H8:J8),-0.000001)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7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1E-7CD8-48F5-B69F-71897D846AFC}">
  <sheetPr codeName="Sheet4">
    <pageSetUpPr fitToPage="1"/>
  </sheetPr>
  <dimension ref="A1:R10"/>
  <sheetViews>
    <sheetView showRuler="0" view="pageLayout" zoomScale="80" zoomScaleNormal="100" zoomScalePageLayoutView="80" workbookViewId="0">
      <selection activeCell="A7" sqref="A7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1" width="10.625" style="151" customWidth="1"/>
    <col min="12" max="12" width="12.5" style="151" customWidth="1"/>
    <col min="13" max="13" width="2" style="151" customWidth="1"/>
    <col min="14" max="14" width="3.375" style="151" customWidth="1"/>
    <col min="15" max="15" width="34.625" style="151" customWidth="1"/>
    <col min="16" max="100" width="10.625" style="151" customWidth="1"/>
    <col min="101" max="16384" width="10.625" style="151"/>
  </cols>
  <sheetData>
    <row r="1" spans="1:18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8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8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8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8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8" ht="6.75" customHeight="1" thickBot="1" x14ac:dyDescent="0.3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8" ht="16.5" thickBot="1" x14ac:dyDescent="0.3">
      <c r="A7" s="184">
        <f>ROUND(RANK(R7,$R$7:$R$234,0),0)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190"/>
      <c r="K7" s="191"/>
      <c r="L7" s="293">
        <f>IF(COUNTBLANK(H7:I7)=0,AVERAGE(H7:I7),-0.000001)</f>
        <v>-9.9999999999999995E-7</v>
      </c>
      <c r="M7" s="192">
        <f>IF(COUNTBLANK(H7:I7)=0,1,0)</f>
        <v>0</v>
      </c>
      <c r="N7" s="192">
        <f>SUM(M7:M10)</f>
        <v>0</v>
      </c>
      <c r="O7" s="19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ht="16.5" thickBot="1" x14ac:dyDescent="0.3">
      <c r="A8" s="307">
        <f>A7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0"/>
      <c r="K8" s="201"/>
      <c r="L8" s="294">
        <f>IF(COUNTBLANK(H8:I8)=0,AVERAGE(H8:I8),-0.000001)</f>
        <v>-9.9999999999999995E-7</v>
      </c>
      <c r="M8" s="192">
        <f t="shared" ref="M8:M10" si="0">IF(COUNTBLANK(H8:I8)=0,1,0)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8" ht="16.5" thickBot="1" x14ac:dyDescent="0.3">
      <c r="A9" s="204">
        <f>A7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 t="shared" si="0"/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8" ht="16.5" thickBot="1" x14ac:dyDescent="0.3">
      <c r="A10" s="209">
        <f>A7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 t="shared" si="0"/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6" priority="6">
      <formula>LEN(TRIM(H7))=0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7A4BA965-6255-4CD3-B17D-DE047DF19C22}">
      <formula1>-0.000001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B932-F8A6-4B8F-BF6A-DC366A02B774}">
  <sheetPr>
    <pageSetUpPr fitToPage="1"/>
  </sheetPr>
  <dimension ref="A1:O10"/>
  <sheetViews>
    <sheetView showRuler="0" view="pageLayout" zoomScale="80" zoomScaleNormal="100" zoomScalePageLayoutView="80" workbookViewId="0">
      <selection activeCell="F15" sqref="F15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90"/>
      <c r="J7" s="190"/>
      <c r="K7" s="191"/>
      <c r="L7" s="293">
        <f>IF(COUNTBLANK(H7:H7)=0,AVERAGE(H7:H7),-0.000001)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200"/>
      <c r="J8" s="200"/>
      <c r="K8" s="201"/>
      <c r="L8" s="294">
        <f>IF(COUNTBLANK(H8:H8)=0,AVERAGE(H8:H8),-0.000001)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5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7BD-F7A6-4AA2-8B67-60179F7158E8}">
  <sheetPr>
    <pageSetUpPr fitToPage="1"/>
  </sheetPr>
  <dimension ref="A1:R10"/>
  <sheetViews>
    <sheetView showRuler="0" view="pageLayout" zoomScale="80" zoomScaleNormal="100" zoomScalePageLayoutView="80" workbookViewId="0">
      <selection activeCell="R7" sqref="R7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2.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302">
        <f>IF(AND(COUNTBLANK(G7:G7)=0,COUNTBLANK(H7:I7)=0),AVERAGE(H7:I7),-0.000001)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4" priority="4">
      <formula>LEN(TRIM(H7))=0</formula>
    </cfRule>
  </conditionalFormatting>
  <conditionalFormatting sqref="J7">
    <cfRule type="expression" dxfId="3" priority="2" stopIfTrue="1">
      <formula>COUNTBLANK(G7:G7)=0</formula>
    </cfRule>
  </conditionalFormatting>
  <conditionalFormatting sqref="J8:J10">
    <cfRule type="expression" dxfId="2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-0.000001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EAD-7A89-404F-8EBD-E1419199B9BD}">
  <sheetPr>
    <pageSetUpPr fitToPage="1"/>
  </sheetPr>
  <dimension ref="A1:R10"/>
  <sheetViews>
    <sheetView tabSelected="1" showRuler="0" view="pageLayout" zoomScale="80" zoomScaleNormal="100" zoomScalePageLayoutView="80" workbookViewId="0">
      <selection activeCell="Q7" sqref="Q7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3" width="2" style="11" customWidth="1"/>
    <col min="14" max="14" width="2.37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69">
        <f>IF(AND(COUNTBLANK(G7:G7)=0,COUNTBLANK(H7:H7)=0),H7,-0.000001)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0" priority="1">
      <formula>COUNTBLANK(G7:G7)=0</formula>
    </cfRule>
  </conditionalFormatting>
  <dataValidations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9" fitToHeight="0" orientation="landscape" r:id="rId1"/>
  <headerFooter>
    <oddHeader xml:space="preserve">&amp;C&amp;14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80</vt:i4>
      </vt:variant>
    </vt:vector>
  </HeadingPairs>
  <TitlesOfParts>
    <vt:vector size="90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2025-01-29T21:01:34Z</dcterms:modified>
</cp:coreProperties>
</file>