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cuments\"/>
    </mc:Choice>
  </mc:AlternateContent>
  <bookViews>
    <workbookView xWindow="0" yWindow="0" windowWidth="16410" windowHeight="7425" activeTab="2"/>
  </bookViews>
  <sheets>
    <sheet name="PIVOT TABLES" sheetId="5" r:id="rId1"/>
    <sheet name="amazon" sheetId="1" r:id="rId2"/>
    <sheet name="DASHBOARD" sheetId="7" r:id="rId3"/>
  </sheets>
  <definedNames>
    <definedName name="Slicer_Main_Category">#N/A</definedName>
  </definedNames>
  <calcPr calcId="152511"/>
  <pivotCaches>
    <pivotCache cacheId="4" r:id="rId4"/>
    <pivotCache cacheId="5"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48" i="1" l="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21" i="1"/>
  <c r="G22" i="1"/>
  <c r="G23" i="1"/>
  <c r="G24" i="1"/>
  <c r="G25" i="1"/>
  <c r="G26" i="1"/>
  <c r="G27" i="1"/>
  <c r="G28" i="1"/>
  <c r="G29" i="1"/>
  <c r="G30" i="1"/>
  <c r="G31" i="1"/>
  <c r="G32" i="1"/>
  <c r="G33" i="1"/>
  <c r="G34" i="1"/>
  <c r="G35" i="1"/>
  <c r="G36" i="1"/>
  <c r="G37" i="1"/>
  <c r="G38" i="1"/>
  <c r="G39" i="1"/>
  <c r="G40" i="1"/>
  <c r="G41" i="1"/>
  <c r="G42" i="1"/>
  <c r="G43" i="1"/>
  <c r="G44" i="1"/>
  <c r="G45" i="1"/>
  <c r="G46" i="1"/>
  <c r="G47" i="1"/>
  <c r="G15" i="1"/>
  <c r="G16" i="1"/>
  <c r="G17" i="1"/>
  <c r="G18" i="1"/>
  <c r="G19" i="1"/>
  <c r="G20" i="1"/>
  <c r="G3" i="1"/>
  <c r="G4" i="1"/>
  <c r="G5" i="1"/>
  <c r="G6" i="1"/>
  <c r="G7" i="1"/>
  <c r="G8" i="1"/>
  <c r="G9" i="1"/>
  <c r="G10" i="1"/>
  <c r="G11" i="1"/>
  <c r="G12" i="1"/>
  <c r="G13" i="1"/>
  <c r="G14" i="1"/>
  <c r="G2" i="1"/>
  <c r="L2" i="1"/>
  <c r="E28" i="1" l="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6" i="1"/>
  <c r="E17" i="1"/>
  <c r="E18" i="1"/>
  <c r="E19" i="1"/>
  <c r="E20" i="1"/>
  <c r="E21" i="1"/>
  <c r="E22" i="1"/>
  <c r="E23" i="1"/>
  <c r="E24" i="1"/>
  <c r="E25" i="1"/>
  <c r="E26" i="1"/>
  <c r="E27" i="1"/>
  <c r="E10" i="1"/>
  <c r="E11" i="1"/>
  <c r="E12" i="1"/>
  <c r="E13" i="1"/>
  <c r="E14" i="1"/>
  <c r="E15" i="1"/>
  <c r="E3" i="1"/>
  <c r="E4" i="1"/>
  <c r="E5" i="1"/>
  <c r="E6" i="1"/>
  <c r="E7" i="1"/>
  <c r="E8" i="1"/>
  <c r="E9" i="1"/>
  <c r="E2"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7" i="1"/>
  <c r="L8" i="1"/>
  <c r="L9" i="1"/>
  <c r="L10" i="1"/>
  <c r="L11" i="1"/>
  <c r="L12" i="1"/>
  <c r="L13" i="1"/>
  <c r="L14" i="1"/>
  <c r="L15" i="1"/>
  <c r="L16" i="1"/>
  <c r="L17" i="1"/>
  <c r="L18" i="1"/>
  <c r="L19" i="1"/>
  <c r="L20" i="1"/>
  <c r="L21" i="1"/>
  <c r="L3" i="1"/>
  <c r="L4" i="1"/>
  <c r="L5" i="1"/>
  <c r="L6"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2" i="1"/>
  <c r="J13" i="1"/>
  <c r="J14" i="1"/>
  <c r="J15" i="1"/>
  <c r="J16" i="1"/>
  <c r="J17" i="1"/>
  <c r="J18" i="1"/>
  <c r="J19" i="1"/>
  <c r="J20" i="1"/>
  <c r="J21" i="1"/>
  <c r="J3" i="1"/>
  <c r="J4" i="1"/>
  <c r="J5" i="1"/>
  <c r="J6" i="1"/>
  <c r="J7" i="1"/>
  <c r="J8" i="1"/>
  <c r="J9" i="1"/>
  <c r="J10" i="1"/>
  <c r="J11" i="1"/>
  <c r="J2"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3" i="1"/>
  <c r="I4" i="1"/>
  <c r="I5" i="1"/>
  <c r="I6" i="1"/>
  <c r="I7" i="1"/>
  <c r="I8" i="1"/>
  <c r="I9" i="1"/>
  <c r="I10" i="1"/>
  <c r="I11" i="1"/>
  <c r="I12" i="1"/>
  <c r="I13" i="1"/>
  <c r="I14" i="1"/>
  <c r="I15" i="1"/>
  <c r="I16" i="1"/>
  <c r="I2"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2" i="1"/>
  <c r="H13" i="1"/>
  <c r="H14" i="1"/>
  <c r="H15" i="1"/>
  <c r="H16" i="1"/>
  <c r="H17" i="1"/>
  <c r="H3" i="1"/>
  <c r="H4" i="1"/>
  <c r="H5" i="1"/>
  <c r="H6" i="1"/>
  <c r="H7" i="1"/>
  <c r="H8" i="1"/>
  <c r="H9" i="1"/>
  <c r="H10" i="1"/>
  <c r="H11" i="1"/>
  <c r="H2" i="1"/>
</calcChain>
</file>

<file path=xl/sharedStrings.xml><?xml version="1.0" encoding="utf-8"?>
<sst xmlns="http://schemas.openxmlformats.org/spreadsheetml/2006/main" count="4" uniqueCount="4">
  <si>
    <t>Row Labels</t>
  </si>
  <si>
    <t>Average of Discount_Percentage</t>
  </si>
  <si>
    <t>Car&amp;Motorbike</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</si>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</sst>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2">
    <xf numFmtId="0" fontId="0" fillId="0" borderId="0" xfId="0"/>
    <xf numFmtId="9" fontId="0" fillId="0" borderId="0" xfId="0" applyNumberFormat="1"/>
    <xf numFmtId="3" fontId="0" fillId="0" borderId="0" xfId="0" applyNumberFormat="1"/>
    <xf numFmtId="4" fontId="0" fillId="0" borderId="0" xfId="0" applyNumberFormat="1"/>
    <xf numFmtId="165" fontId="0" fillId="0" borderId="0" xfId="42" applyNumberFormat="1" applyFont="1"/>
    <xf numFmtId="2" fontId="0" fillId="0" borderId="0" xfId="0" applyNumberFormat="1"/>
    <xf numFmtId="0" fontId="14" fillId="33" borderId="0" xfId="0" applyFont="1" applyFill="1"/>
    <xf numFmtId="2" fontId="14" fillId="33"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0" fontId="14"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DISCOUNT PERCENTAGE</a:t>
            </a:r>
          </a:p>
        </c:rich>
      </c:tx>
      <c:layout>
        <c:manualLayout>
          <c:xMode val="edge"/>
          <c:yMode val="edge"/>
          <c:x val="0.16488695586562976"/>
          <c:y val="0"/>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TABLES'!$A$4:$A$5</c:f>
              <c:strCache>
                <c:ptCount val="1"/>
                <c:pt idx="0">
                  <c:v>Car&amp;Motorbike</c:v>
                </c:pt>
              </c:strCache>
            </c:strRef>
          </c:cat>
          <c:val>
            <c:numRef>
              <c:f>'PIVOT TABLES'!$B$4:$B$5</c:f>
              <c:numCache>
                <c:formatCode>General</c:formatCode>
                <c:ptCount val="1"/>
                <c:pt idx="0">
                  <c:v>0.7</c:v>
                </c:pt>
              </c:numCache>
            </c:numRef>
          </c:val>
        </c:ser>
        <c:dLbls>
          <c:dLblPos val="inEnd"/>
          <c:showLegendKey val="0"/>
          <c:showVal val="1"/>
          <c:showCatName val="0"/>
          <c:showSerName val="0"/>
          <c:showPercent val="0"/>
          <c:showBubbleSize val="0"/>
        </c:dLbls>
        <c:gapWidth val="41"/>
        <c:axId val="434491872"/>
        <c:axId val="434492264"/>
      </c:barChart>
      <c:catAx>
        <c:axId val="434491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4492264"/>
        <c:crosses val="autoZero"/>
        <c:auto val="1"/>
        <c:lblAlgn val="ctr"/>
        <c:lblOffset val="100"/>
        <c:noMultiLvlLbl val="0"/>
      </c:catAx>
      <c:valAx>
        <c:axId val="434492264"/>
        <c:scaling>
          <c:orientation val="minMax"/>
        </c:scaling>
        <c:delete val="1"/>
        <c:axPos val="l"/>
        <c:numFmt formatCode="General" sourceLinked="1"/>
        <c:majorTickMark val="none"/>
        <c:minorTickMark val="none"/>
        <c:tickLblPos val="nextTo"/>
        <c:crossAx val="43449187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TABLES!PivotTable11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RATING</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49844706911636"/>
          <c:y val="0.21013888888888888"/>
          <c:w val="0.8550155293088364"/>
          <c:h val="0.3905169145523476"/>
        </c:manualLayout>
      </c:layout>
      <c:barChart>
        <c:barDir val="col"/>
        <c:grouping val="clustered"/>
        <c:varyColors val="0"/>
        <c:ser>
          <c:idx val="0"/>
          <c:order val="0"/>
          <c:tx>
            <c:strRef>
              <c:f>'PIVOT TABLES'!$K$3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TABLES'!$J$4:$J$13</c:f>
              <c:strCache>
                <c:ptCount val="9"/>
                <c:pt idx="0">
                  <c:v>Car&amp;Motorbike</c:v>
                </c:pt>
                <c:pt idx="1">
                  <c:v>MusicalInstruments</c:v>
                </c:pt>
                <c:pt idx="2">
                  <c:v>Health&amp;PersonalCare</c:v>
                </c:pt>
                <c:pt idx="3">
                  <c:v>Home&amp;Kitchen</c:v>
                </c:pt>
                <c:pt idx="4">
                  <c:v>Electronics</c:v>
                </c:pt>
                <c:pt idx="5">
                  <c:v>Computers&amp;Accessories</c:v>
                </c:pt>
                <c:pt idx="6">
                  <c:v>HomeImprovement</c:v>
                </c:pt>
                <c:pt idx="7">
                  <c:v>Toys&amp;Games</c:v>
                </c:pt>
                <c:pt idx="8">
                  <c:v>OfficeProducts</c:v>
                </c:pt>
              </c:strCache>
            </c:strRef>
          </c:cat>
          <c:val>
            <c:numRef>
              <c:f>'PIVOT TABLES'!$K$4:$K$13</c:f>
              <c:numCache>
                <c:formatCode>General</c:formatCode>
                <c:ptCount val="9"/>
                <c:pt idx="0">
                  <c:v>3.8</c:v>
                </c:pt>
                <c:pt idx="1">
                  <c:v>3.9</c:v>
                </c:pt>
                <c:pt idx="2">
                  <c:v>4</c:v>
                </c:pt>
                <c:pt idx="3">
                  <c:v>4.0407158836689021</c:v>
                </c:pt>
                <c:pt idx="4">
                  <c:v>4.077755102040812</c:v>
                </c:pt>
                <c:pt idx="5">
                  <c:v>4.1538666666666604</c:v>
                </c:pt>
                <c:pt idx="6">
                  <c:v>4.25</c:v>
                </c:pt>
                <c:pt idx="7">
                  <c:v>4.3</c:v>
                </c:pt>
                <c:pt idx="8">
                  <c:v>4.3096774193548377</c:v>
                </c:pt>
              </c:numCache>
            </c:numRef>
          </c:val>
        </c:ser>
        <c:dLbls>
          <c:dLblPos val="inEnd"/>
          <c:showLegendKey val="0"/>
          <c:showVal val="1"/>
          <c:showCatName val="0"/>
          <c:showSerName val="0"/>
          <c:showPercent val="0"/>
          <c:showBubbleSize val="0"/>
        </c:dLbls>
        <c:gapWidth val="41"/>
        <c:axId val="353553000"/>
        <c:axId val="353558880"/>
      </c:barChart>
      <c:catAx>
        <c:axId val="353553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53558880"/>
        <c:crosses val="autoZero"/>
        <c:auto val="1"/>
        <c:lblAlgn val="ctr"/>
        <c:lblOffset val="100"/>
        <c:noMultiLvlLbl val="0"/>
      </c:catAx>
      <c:valAx>
        <c:axId val="353558880"/>
        <c:scaling>
          <c:orientation val="minMax"/>
        </c:scaling>
        <c:delete val="1"/>
        <c:axPos val="l"/>
        <c:numFmt formatCode="General" sourceLinked="1"/>
        <c:majorTickMark val="none"/>
        <c:minorTickMark val="none"/>
        <c:tickLblPos val="nextTo"/>
        <c:crossAx val="35355300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AVERRAGE</a:t>
            </a:r>
            <a:r>
              <a:rPr lang="en-US" baseline="0"/>
              <a:t> OF ACTUAL &amp; DISCOUNTED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TABLES'!$N$3</c:f>
              <c:strCache>
                <c:ptCount val="1"/>
                <c:pt idx="0">
                  <c:v>Average of Actual_Price</c:v>
                </c:pt>
              </c:strCache>
            </c:strRef>
          </c:tx>
          <c:spPr>
            <a:solidFill>
              <a:schemeClr val="accent1"/>
            </a:solidFill>
            <a:ln>
              <a:noFill/>
            </a:ln>
            <a:effectLst/>
          </c:spPr>
          <c:invertIfNegative val="0"/>
          <c:cat>
            <c:strRef>
              <c:f>'PIVOT TABLES'!$M$4:$M$13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TABLES'!$N$4:$N$13</c:f>
              <c:numCache>
                <c:formatCode>General</c:formatCode>
                <c:ptCount val="9"/>
                <c:pt idx="0">
                  <c:v>4000</c:v>
                </c:pt>
                <c:pt idx="1">
                  <c:v>1857.7456533333336</c:v>
                </c:pt>
                <c:pt idx="2">
                  <c:v>10153.294478527607</c:v>
                </c:pt>
                <c:pt idx="3">
                  <c:v>1900</c:v>
                </c:pt>
                <c:pt idx="4">
                  <c:v>4162.0736607142853</c:v>
                </c:pt>
                <c:pt idx="5">
                  <c:v>799</c:v>
                </c:pt>
                <c:pt idx="6">
                  <c:v>1347</c:v>
                </c:pt>
                <c:pt idx="7">
                  <c:v>397.19354838709677</c:v>
                </c:pt>
                <c:pt idx="8">
                  <c:v>150</c:v>
                </c:pt>
              </c:numCache>
            </c:numRef>
          </c:val>
        </c:ser>
        <c:ser>
          <c:idx val="1"/>
          <c:order val="1"/>
          <c:tx>
            <c:strRef>
              <c:f>'PIVOT TABLES'!$O$3</c:f>
              <c:strCache>
                <c:ptCount val="1"/>
                <c:pt idx="0">
                  <c:v>Average of Discounted_Price</c:v>
                </c:pt>
              </c:strCache>
            </c:strRef>
          </c:tx>
          <c:spPr>
            <a:solidFill>
              <a:schemeClr val="accent2"/>
            </a:solidFill>
            <a:ln>
              <a:noFill/>
            </a:ln>
            <a:effectLst/>
          </c:spPr>
          <c:invertIfNegative val="0"/>
          <c:cat>
            <c:strRef>
              <c:f>'PIVOT TABLES'!$M$4:$M$13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TABLES'!$O$4:$O$13</c:f>
              <c:numCache>
                <c:formatCode>General</c:formatCode>
                <c:ptCount val="9"/>
                <c:pt idx="0">
                  <c:v>2339</c:v>
                </c:pt>
                <c:pt idx="1">
                  <c:v>947.48895999999991</c:v>
                </c:pt>
                <c:pt idx="2">
                  <c:v>6225.8693877551023</c:v>
                </c:pt>
                <c:pt idx="3">
                  <c:v>899</c:v>
                </c:pt>
                <c:pt idx="4">
                  <c:v>2330.6156473214287</c:v>
                </c:pt>
                <c:pt idx="5">
                  <c:v>337</c:v>
                </c:pt>
                <c:pt idx="6">
                  <c:v>638</c:v>
                </c:pt>
                <c:pt idx="7">
                  <c:v>301.58064516129031</c:v>
                </c:pt>
                <c:pt idx="8">
                  <c:v>150</c:v>
                </c:pt>
              </c:numCache>
            </c:numRef>
          </c:val>
        </c:ser>
        <c:dLbls>
          <c:showLegendKey val="0"/>
          <c:showVal val="0"/>
          <c:showCatName val="0"/>
          <c:showSerName val="0"/>
          <c:showPercent val="0"/>
          <c:showBubbleSize val="0"/>
        </c:dLbls>
        <c:gapWidth val="219"/>
        <c:overlap val="-27"/>
        <c:axId val="353555352"/>
        <c:axId val="353552608"/>
      </c:barChart>
      <c:catAx>
        <c:axId val="35355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52608"/>
        <c:crosses val="autoZero"/>
        <c:auto val="1"/>
        <c:lblAlgn val="ctr"/>
        <c:lblOffset val="100"/>
        <c:noMultiLvlLbl val="0"/>
      </c:catAx>
      <c:valAx>
        <c:axId val="35355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55352"/>
        <c:crosses val="autoZero"/>
        <c:crossBetween val="between"/>
      </c:valAx>
      <c:spPr>
        <a:noFill/>
        <a:ln>
          <a:noFill/>
        </a:ln>
        <a:effectLst/>
      </c:spPr>
    </c:plotArea>
    <c:legend>
      <c:legendPos val="r"/>
      <c:layout>
        <c:manualLayout>
          <c:xMode val="edge"/>
          <c:yMode val="edge"/>
          <c:x val="0.71783333333333321"/>
          <c:y val="0.72131525226013415"/>
          <c:w val="0.28216666666666668"/>
          <c:h val="0.24255468066491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TABLES!PivotTable14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POTENTIIAL</a:t>
            </a:r>
            <a:r>
              <a:rPr lang="en-US" baseline="0"/>
              <a:t> REVENUE</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TABLES'!$T$4:$T$13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TABLES'!$U$4:$U$13</c:f>
              <c:numCache>
                <c:formatCode>General</c:formatCode>
                <c:ptCount val="9"/>
                <c:pt idx="0">
                  <c:v>1</c:v>
                </c:pt>
                <c:pt idx="1">
                  <c:v>375</c:v>
                </c:pt>
                <c:pt idx="2">
                  <c:v>490</c:v>
                </c:pt>
                <c:pt idx="3">
                  <c:v>1</c:v>
                </c:pt>
                <c:pt idx="4">
                  <c:v>448</c:v>
                </c:pt>
                <c:pt idx="5">
                  <c:v>2</c:v>
                </c:pt>
                <c:pt idx="6">
                  <c:v>2</c:v>
                </c:pt>
                <c:pt idx="7">
                  <c:v>31</c:v>
                </c:pt>
                <c:pt idx="8">
                  <c:v>1</c:v>
                </c:pt>
              </c:numCache>
            </c:numRef>
          </c:val>
        </c:ser>
        <c:dLbls>
          <c:dLblPos val="inEnd"/>
          <c:showLegendKey val="0"/>
          <c:showVal val="1"/>
          <c:showCatName val="0"/>
          <c:showSerName val="0"/>
          <c:showPercent val="0"/>
          <c:showBubbleSize val="0"/>
        </c:dLbls>
        <c:gapWidth val="41"/>
        <c:axId val="353554176"/>
        <c:axId val="353554568"/>
      </c:barChart>
      <c:catAx>
        <c:axId val="35355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53554568"/>
        <c:crosses val="autoZero"/>
        <c:auto val="1"/>
        <c:lblAlgn val="ctr"/>
        <c:lblOffset val="100"/>
        <c:noMultiLvlLbl val="0"/>
      </c:catAx>
      <c:valAx>
        <c:axId val="353554568"/>
        <c:scaling>
          <c:orientation val="minMax"/>
        </c:scaling>
        <c:delete val="1"/>
        <c:axPos val="l"/>
        <c:numFmt formatCode="General" sourceLinked="1"/>
        <c:majorTickMark val="none"/>
        <c:minorTickMark val="none"/>
        <c:tickLblPos val="nextTo"/>
        <c:crossAx val="353554176"/>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TABLES!PivotTable4</c:name>
    <c:fmtId val="5"/>
  </c:pivotSource>
  <c:chart>
    <c:title>
      <c:tx>
        <c:rich>
          <a:bodyPr rot="0" spcFirstLastPara="1" vertOverflow="ellipsis" vert="horz" wrap="square" anchor="ctr" anchorCtr="1"/>
          <a:lstStyle/>
          <a:p>
            <a:pPr>
              <a:defRPr b="1" i="1" u="none" strike="noStrike" kern="1200" baseline="0">
                <a:solidFill>
                  <a:srgbClr val="FF0000"/>
                </a:solidFill>
                <a:effectLst/>
                <a:latin typeface="+mn-lt"/>
                <a:ea typeface="+mn-ea"/>
                <a:cs typeface="+mn-cs"/>
              </a:defRPr>
            </a:pPr>
            <a:r>
              <a:rPr lang="en-US" b="1" i="1">
                <a:solidFill>
                  <a:srgbClr val="FF0000"/>
                </a:solidFill>
              </a:rPr>
              <a:t>AVERAGE DISCOUNT PERCENTAGE</a:t>
            </a:r>
          </a:p>
        </c:rich>
      </c:tx>
      <c:layout/>
      <c:overlay val="0"/>
      <c:spPr>
        <a:solidFill>
          <a:schemeClr val="bg1"/>
        </a:solidFill>
        <a:ln>
          <a:noFill/>
        </a:ln>
        <a:effectLst/>
      </c:spPr>
      <c:txPr>
        <a:bodyPr rot="0" spcFirstLastPara="1" vertOverflow="ellipsis" vert="horz" wrap="square" anchor="ctr" anchorCtr="1"/>
        <a:lstStyle/>
        <a:p>
          <a:pPr>
            <a:defRPr b="1" i="1" u="none" strike="noStrike" kern="1200" baseline="0">
              <a:solidFill>
                <a:srgbClr val="FF0000"/>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TABLES'!$A$4:$A$5</c:f>
              <c:strCache>
                <c:ptCount val="1"/>
                <c:pt idx="0">
                  <c:v>Car&amp;Motorbike</c:v>
                </c:pt>
              </c:strCache>
            </c:strRef>
          </c:cat>
          <c:val>
            <c:numRef>
              <c:f>'PIVOT TABLES'!$B$4:$B$5</c:f>
              <c:numCache>
                <c:formatCode>General</c:formatCode>
                <c:ptCount val="1"/>
                <c:pt idx="0">
                  <c:v>0.7</c:v>
                </c:pt>
              </c:numCache>
            </c:numRef>
          </c:val>
        </c:ser>
        <c:dLbls>
          <c:dLblPos val="inEnd"/>
          <c:showLegendKey val="0"/>
          <c:showVal val="1"/>
          <c:showCatName val="0"/>
          <c:showSerName val="0"/>
          <c:showPercent val="0"/>
          <c:showBubbleSize val="0"/>
        </c:dLbls>
        <c:gapWidth val="41"/>
        <c:axId val="405801320"/>
        <c:axId val="405802888"/>
      </c:barChart>
      <c:catAx>
        <c:axId val="405801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5802888"/>
        <c:crosses val="autoZero"/>
        <c:auto val="1"/>
        <c:lblAlgn val="ctr"/>
        <c:lblOffset val="100"/>
        <c:noMultiLvlLbl val="0"/>
      </c:catAx>
      <c:valAx>
        <c:axId val="405802888"/>
        <c:scaling>
          <c:orientation val="minMax"/>
        </c:scaling>
        <c:delete val="1"/>
        <c:axPos val="l"/>
        <c:numFmt formatCode="General" sourceLinked="1"/>
        <c:majorTickMark val="none"/>
        <c:minorTickMark val="none"/>
        <c:tickLblPos val="nextTo"/>
        <c:crossAx val="40580132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TABLES!PivotTable11</c:name>
    <c:fmtId val="3"/>
  </c:pivotSource>
  <c:chart>
    <c:title>
      <c:tx>
        <c:rich>
          <a:bodyPr rot="0" spcFirstLastPara="1" vertOverflow="ellipsis" vert="horz" wrap="square" anchor="ctr" anchorCtr="1"/>
          <a:lstStyle/>
          <a:p>
            <a:pPr>
              <a:defRPr b="1" i="1" u="none" strike="noStrike" kern="1200" baseline="0">
                <a:solidFill>
                  <a:srgbClr val="FF0000"/>
                </a:solidFill>
                <a:effectLst/>
                <a:latin typeface="+mn-lt"/>
                <a:ea typeface="+mn-ea"/>
                <a:cs typeface="+mn-cs"/>
              </a:defRPr>
            </a:pPr>
            <a:r>
              <a:rPr lang="en-US" b="1" i="1">
                <a:solidFill>
                  <a:srgbClr val="FF0000"/>
                </a:solidFill>
              </a:rPr>
              <a:t>AVERAGE RATING</a:t>
            </a:r>
          </a:p>
        </c:rich>
      </c:tx>
      <c:layout/>
      <c:overlay val="0"/>
      <c:spPr>
        <a:noFill/>
        <a:ln>
          <a:noFill/>
        </a:ln>
        <a:effectLst/>
      </c:spPr>
      <c:txPr>
        <a:bodyPr rot="0" spcFirstLastPara="1" vertOverflow="ellipsis" vert="horz" wrap="square" anchor="ctr" anchorCtr="1"/>
        <a:lstStyle/>
        <a:p>
          <a:pPr>
            <a:defRPr b="1" i="1" u="none" strike="noStrike" kern="1200" baseline="0">
              <a:solidFill>
                <a:srgbClr val="FF0000"/>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109558180227471"/>
          <c:y val="0.21013888888888888"/>
          <c:w val="0.8550155293088364"/>
          <c:h val="0.3905169145523476"/>
        </c:manualLayout>
      </c:layout>
      <c:barChart>
        <c:barDir val="col"/>
        <c:grouping val="clustered"/>
        <c:varyColors val="0"/>
        <c:ser>
          <c:idx val="0"/>
          <c:order val="0"/>
          <c:tx>
            <c:strRef>
              <c:f>'PIVOT TABLES'!$K$3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TABLES'!$J$4:$J$13</c:f>
              <c:strCache>
                <c:ptCount val="9"/>
                <c:pt idx="0">
                  <c:v>Car&amp;Motorbike</c:v>
                </c:pt>
                <c:pt idx="1">
                  <c:v>MusicalInstruments</c:v>
                </c:pt>
                <c:pt idx="2">
                  <c:v>Health&amp;PersonalCare</c:v>
                </c:pt>
                <c:pt idx="3">
                  <c:v>Home&amp;Kitchen</c:v>
                </c:pt>
                <c:pt idx="4">
                  <c:v>Electronics</c:v>
                </c:pt>
                <c:pt idx="5">
                  <c:v>Computers&amp;Accessories</c:v>
                </c:pt>
                <c:pt idx="6">
                  <c:v>HomeImprovement</c:v>
                </c:pt>
                <c:pt idx="7">
                  <c:v>Toys&amp;Games</c:v>
                </c:pt>
                <c:pt idx="8">
                  <c:v>OfficeProducts</c:v>
                </c:pt>
              </c:strCache>
            </c:strRef>
          </c:cat>
          <c:val>
            <c:numRef>
              <c:f>'PIVOT TABLES'!$K$4:$K$13</c:f>
              <c:numCache>
                <c:formatCode>General</c:formatCode>
                <c:ptCount val="9"/>
                <c:pt idx="0">
                  <c:v>3.8</c:v>
                </c:pt>
                <c:pt idx="1">
                  <c:v>3.9</c:v>
                </c:pt>
                <c:pt idx="2">
                  <c:v>4</c:v>
                </c:pt>
                <c:pt idx="3">
                  <c:v>4.0407158836689021</c:v>
                </c:pt>
                <c:pt idx="4">
                  <c:v>4.077755102040812</c:v>
                </c:pt>
                <c:pt idx="5">
                  <c:v>4.1538666666666604</c:v>
                </c:pt>
                <c:pt idx="6">
                  <c:v>4.25</c:v>
                </c:pt>
                <c:pt idx="7">
                  <c:v>4.3</c:v>
                </c:pt>
                <c:pt idx="8">
                  <c:v>4.3096774193548377</c:v>
                </c:pt>
              </c:numCache>
            </c:numRef>
          </c:val>
        </c:ser>
        <c:dLbls>
          <c:dLblPos val="inEnd"/>
          <c:showLegendKey val="0"/>
          <c:showVal val="1"/>
          <c:showCatName val="0"/>
          <c:showSerName val="0"/>
          <c:showPercent val="0"/>
          <c:showBubbleSize val="0"/>
        </c:dLbls>
        <c:gapWidth val="41"/>
        <c:axId val="405806024"/>
        <c:axId val="405806416"/>
      </c:barChart>
      <c:catAx>
        <c:axId val="405806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5806416"/>
        <c:crosses val="autoZero"/>
        <c:auto val="1"/>
        <c:lblAlgn val="ctr"/>
        <c:lblOffset val="100"/>
        <c:noMultiLvlLbl val="0"/>
      </c:catAx>
      <c:valAx>
        <c:axId val="405806416"/>
        <c:scaling>
          <c:orientation val="minMax"/>
        </c:scaling>
        <c:delete val="1"/>
        <c:axPos val="l"/>
        <c:numFmt formatCode="General" sourceLinked="1"/>
        <c:majorTickMark val="none"/>
        <c:minorTickMark val="none"/>
        <c:tickLblPos val="nextTo"/>
        <c:crossAx val="40580602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TABLES!PivotTable12</c:name>
    <c:fmtId val="3"/>
  </c:pivotSource>
  <c:chart>
    <c:title>
      <c:tx>
        <c:rich>
          <a:bodyPr rot="0" spcFirstLastPara="1" vertOverflow="ellipsis" vert="horz" wrap="square" anchor="ctr" anchorCtr="1"/>
          <a:lstStyle/>
          <a:p>
            <a:pPr>
              <a:defRPr sz="1800" b="1" i="1" u="none" strike="noStrike" kern="1200" baseline="0">
                <a:solidFill>
                  <a:srgbClr val="FF0000"/>
                </a:solidFill>
                <a:latin typeface="+mn-lt"/>
                <a:ea typeface="+mn-ea"/>
                <a:cs typeface="+mn-cs"/>
              </a:defRPr>
            </a:pPr>
            <a:r>
              <a:rPr lang="en-US" i="1">
                <a:solidFill>
                  <a:srgbClr val="FF0000"/>
                </a:solidFill>
              </a:rPr>
              <a:t>AVERRAGE OF ACTUAL &amp; DISCOUNTED PRICE</a:t>
            </a:r>
          </a:p>
        </c:rich>
      </c:tx>
      <c:layout/>
      <c:overlay val="0"/>
      <c:spPr>
        <a:noFill/>
        <a:ln>
          <a:noFill/>
        </a:ln>
        <a:effectLst/>
      </c:spPr>
      <c:txPr>
        <a:bodyPr rot="0" spcFirstLastPara="1" vertOverflow="ellipsis" vert="horz" wrap="square" anchor="ctr" anchorCtr="1"/>
        <a:lstStyle/>
        <a:p>
          <a:pPr>
            <a:defRPr sz="1800" b="1" i="1" u="none" strike="noStrike" kern="1200" baseline="0">
              <a:solidFill>
                <a:srgbClr val="FF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'PIVOT TABLES'!$N$3</c:f>
              <c:strCache>
                <c:ptCount val="1"/>
                <c:pt idx="0">
                  <c:v>Average of Actual_Price</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TABLES'!$M$4:$M$13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TABLES'!$N$4:$N$13</c:f>
              <c:numCache>
                <c:formatCode>General</c:formatCode>
                <c:ptCount val="9"/>
                <c:pt idx="0">
                  <c:v>4000</c:v>
                </c:pt>
                <c:pt idx="1">
                  <c:v>1857.7456533333336</c:v>
                </c:pt>
                <c:pt idx="2">
                  <c:v>10153.294478527607</c:v>
                </c:pt>
                <c:pt idx="3">
                  <c:v>1900</c:v>
                </c:pt>
                <c:pt idx="4">
                  <c:v>4162.0736607142853</c:v>
                </c:pt>
                <c:pt idx="5">
                  <c:v>799</c:v>
                </c:pt>
                <c:pt idx="6">
                  <c:v>1347</c:v>
                </c:pt>
                <c:pt idx="7">
                  <c:v>397.19354838709677</c:v>
                </c:pt>
                <c:pt idx="8">
                  <c:v>150</c:v>
                </c:pt>
              </c:numCache>
            </c:numRef>
          </c:val>
        </c:ser>
        <c:ser>
          <c:idx val="1"/>
          <c:order val="1"/>
          <c:tx>
            <c:strRef>
              <c:f>'PIVOT TABLES'!$O$3</c:f>
              <c:strCache>
                <c:ptCount val="1"/>
                <c:pt idx="0">
                  <c:v>Average of Discounted_Price</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TABLES'!$M$4:$M$13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TABLES'!$O$4:$O$13</c:f>
              <c:numCache>
                <c:formatCode>General</c:formatCode>
                <c:ptCount val="9"/>
                <c:pt idx="0">
                  <c:v>2339</c:v>
                </c:pt>
                <c:pt idx="1">
                  <c:v>947.48895999999991</c:v>
                </c:pt>
                <c:pt idx="2">
                  <c:v>6225.8693877551023</c:v>
                </c:pt>
                <c:pt idx="3">
                  <c:v>899</c:v>
                </c:pt>
                <c:pt idx="4">
                  <c:v>2330.6156473214287</c:v>
                </c:pt>
                <c:pt idx="5">
                  <c:v>337</c:v>
                </c:pt>
                <c:pt idx="6">
                  <c:v>638</c:v>
                </c:pt>
                <c:pt idx="7">
                  <c:v>301.58064516129031</c:v>
                </c:pt>
                <c:pt idx="8">
                  <c:v>150</c:v>
                </c:pt>
              </c:numCache>
            </c:numRef>
          </c:val>
        </c:ser>
        <c:dLbls>
          <c:showLegendKey val="0"/>
          <c:showVal val="0"/>
          <c:showCatName val="0"/>
          <c:showSerName val="0"/>
          <c:showPercent val="0"/>
          <c:showBubbleSize val="0"/>
        </c:dLbls>
        <c:gapWidth val="65"/>
        <c:axId val="592710592"/>
        <c:axId val="592707456"/>
      </c:barChart>
      <c:catAx>
        <c:axId val="59271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2707456"/>
        <c:crosses val="autoZero"/>
        <c:auto val="1"/>
        <c:lblAlgn val="ctr"/>
        <c:lblOffset val="100"/>
        <c:noMultiLvlLbl val="0"/>
      </c:catAx>
      <c:valAx>
        <c:axId val="592707456"/>
        <c:scaling>
          <c:orientation val="minMax"/>
        </c:scaling>
        <c:delete val="1"/>
        <c:axPos val="l"/>
        <c:numFmt formatCode="General" sourceLinked="1"/>
        <c:majorTickMark val="none"/>
        <c:minorTickMark val="none"/>
        <c:tickLblPos val="nextTo"/>
        <c:crossAx val="592710592"/>
        <c:crosses val="autoZero"/>
        <c:crossBetween val="between"/>
      </c:valAx>
      <c:spPr>
        <a:noFill/>
        <a:ln>
          <a:noFill/>
        </a:ln>
        <a:effectLst/>
      </c:spPr>
    </c:plotArea>
    <c:legend>
      <c:legendPos val="r"/>
      <c:layout>
        <c:manualLayout>
          <c:xMode val="edge"/>
          <c:yMode val="edge"/>
          <c:x val="0.71783333333333321"/>
          <c:y val="0.72131525226013415"/>
          <c:w val="0.28216666666666668"/>
          <c:h val="0.2425546806649168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project new (Repaired).xlsx]PIVOT TABLES!PivotTable14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POTENTIIAL REVENUE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'PIVOT TABLES'!$U$3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TABLES'!$T$4:$T$13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TABLES'!$U$4:$U$13</c:f>
              <c:numCache>
                <c:formatCode>General</c:formatCode>
                <c:ptCount val="9"/>
                <c:pt idx="0">
                  <c:v>1</c:v>
                </c:pt>
                <c:pt idx="1">
                  <c:v>375</c:v>
                </c:pt>
                <c:pt idx="2">
                  <c:v>490</c:v>
                </c:pt>
                <c:pt idx="3">
                  <c:v>1</c:v>
                </c:pt>
                <c:pt idx="4">
                  <c:v>448</c:v>
                </c:pt>
                <c:pt idx="5">
                  <c:v>2</c:v>
                </c:pt>
                <c:pt idx="6">
                  <c:v>2</c:v>
                </c:pt>
                <c:pt idx="7">
                  <c:v>31</c:v>
                </c:pt>
                <c:pt idx="8">
                  <c:v>1</c:v>
                </c:pt>
              </c:numCache>
            </c:numRef>
          </c:val>
        </c:ser>
        <c:dLbls>
          <c:showLegendKey val="0"/>
          <c:showVal val="0"/>
          <c:showCatName val="0"/>
          <c:showSerName val="0"/>
          <c:showPercent val="0"/>
          <c:showBubbleSize val="0"/>
        </c:dLbls>
        <c:gapWidth val="100"/>
        <c:overlap val="-24"/>
        <c:axId val="592703536"/>
        <c:axId val="592707848"/>
      </c:barChart>
      <c:catAx>
        <c:axId val="5927035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2707848"/>
        <c:crosses val="autoZero"/>
        <c:auto val="1"/>
        <c:lblAlgn val="ctr"/>
        <c:lblOffset val="100"/>
        <c:noMultiLvlLbl val="0"/>
      </c:catAx>
      <c:valAx>
        <c:axId val="592707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2703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142875</xdr:rowOff>
    </xdr:from>
    <xdr:to>
      <xdr:col>2</xdr:col>
      <xdr:colOff>352425</xdr:colOff>
      <xdr:row>21</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1447800</xdr:colOff>
      <xdr:row>12</xdr:row>
      <xdr:rowOff>133350</xdr:rowOff>
    </xdr:from>
    <xdr:to>
      <xdr:col>11</xdr:col>
      <xdr:colOff>171450</xdr:colOff>
      <xdr:row>27</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4</xdr:row>
      <xdr:rowOff>57150</xdr:rowOff>
    </xdr:from>
    <xdr:to>
      <xdr:col>14</xdr:col>
      <xdr:colOff>1552575</xdr:colOff>
      <xdr:row>18</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1104900</xdr:colOff>
      <xdr:row>4</xdr:row>
      <xdr:rowOff>57150</xdr:rowOff>
    </xdr:from>
    <xdr:to>
      <xdr:col>20</xdr:col>
      <xdr:colOff>1466850</xdr:colOff>
      <xdr:row>18</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6</xdr:row>
      <xdr:rowOff>171450</xdr:rowOff>
    </xdr:from>
    <xdr:to>
      <xdr:col>6</xdr:col>
      <xdr:colOff>57150</xdr:colOff>
      <xdr:row>21</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6</xdr:row>
      <xdr:rowOff>171450</xdr:rowOff>
    </xdr:from>
    <xdr:to>
      <xdr:col>12</xdr:col>
      <xdr:colOff>133350</xdr:colOff>
      <xdr:row>21</xdr:row>
      <xdr:rowOff>57150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219075</xdr:colOff>
      <xdr:row>6</xdr:row>
      <xdr:rowOff>142875</xdr:rowOff>
    </xdr:from>
    <xdr:to>
      <xdr:col>18</xdr:col>
      <xdr:colOff>219075</xdr:colOff>
      <xdr:row>21</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314325</xdr:colOff>
      <xdr:row>6</xdr:row>
      <xdr:rowOff>142875</xdr:rowOff>
    </xdr:from>
    <xdr:to>
      <xdr:col>24</xdr:col>
      <xdr:colOff>314325</xdr:colOff>
      <xdr:row>21</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0</xdr:row>
      <xdr:rowOff>38100</xdr:rowOff>
    </xdr:from>
    <xdr:to>
      <xdr:col>17</xdr:col>
      <xdr:colOff>342900</xdr:colOff>
      <xdr:row>3</xdr:row>
      <xdr:rowOff>38100</xdr:rowOff>
    </xdr:to>
    <xdr:sp macro="" textlink="">
      <xdr:nvSpPr>
        <xdr:cNvPr id="2" name="Rectangle 1"/>
        <xdr:cNvSpPr/>
      </xdr:nvSpPr>
      <xdr:spPr>
        <a:xfrm>
          <a:off x="57150" y="38100"/>
          <a:ext cx="13239750" cy="571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t>                   </a:t>
          </a:r>
          <a:r>
            <a:rPr lang="en-US" sz="2800" b="1" i="1"/>
            <a:t>AMAZON</a:t>
          </a:r>
          <a:r>
            <a:rPr lang="en-US" sz="2800" b="1" i="1" baseline="0"/>
            <a:t> PRODUCT ANALYSIS DASHBOARD</a:t>
          </a:r>
          <a:endParaRPr lang="en-US" sz="2800" b="1" i="1"/>
        </a:p>
      </xdr:txBody>
    </xdr:sp>
    <xdr:clientData/>
  </xdr:twoCellAnchor>
  <xdr:twoCellAnchor editAs="oneCell">
    <xdr:from>
      <xdr:col>0</xdr:col>
      <xdr:colOff>0</xdr:colOff>
      <xdr:row>3</xdr:row>
      <xdr:rowOff>161926</xdr:rowOff>
    </xdr:from>
    <xdr:to>
      <xdr:col>16</xdr:col>
      <xdr:colOff>742950</xdr:colOff>
      <xdr:row>6</xdr:row>
      <xdr:rowOff>66676</xdr:rowOff>
    </xdr:to>
    <mc:AlternateContent xmlns:mc="http://schemas.openxmlformats.org/markup-compatibility/2006">
      <mc:Choice xmlns:a14="http://schemas.microsoft.com/office/drawing/2010/main" Requires="a14">
        <xdr:graphicFrame macro="">
          <xdr:nvGraphicFramePr>
            <xdr:cNvPr id="6" name="Main Category"/>
            <xdr:cNvGraphicFramePr/>
          </xdr:nvGraphicFramePr>
          <xdr:xfrm>
            <a:off x="0" y="0"/>
            <a:ext cx="0" cy="0"/>
          </xdr:xfrm>
          <a:graphic>
            <a:graphicData uri="http://schemas.microsoft.com/office/drawing/2010/slicer">
              <sle:slicer xmlns:sle="http://schemas.microsoft.com/office/drawing/2010/slicer" name="Main Category"/>
            </a:graphicData>
          </a:graphic>
        </xdr:graphicFrame>
      </mc:Choice>
      <mc:Fallback>
        <xdr:sp macro="" textlink="">
          <xdr:nvSpPr>
            <xdr:cNvPr id="0" name=""/>
            <xdr:cNvSpPr>
              <a:spLocks noTextEdit="1"/>
            </xdr:cNvSpPr>
          </xdr:nvSpPr>
          <xdr:spPr>
            <a:xfrm>
              <a:off x="0" y="733426"/>
              <a:ext cx="12934950" cy="47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1%20EXCEL%20Amazon%20case%20study%20projec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5853.872737962964" createdVersion="5" refreshedVersion="5" minRefreshableVersion="3" recordCount="1351">
  <cacheSource type="worksheet">
    <worksheetSource ref="A1:V1352" sheet="amazon"/>
  </cacheSource>
  <cacheFields count="22">
    <cacheField name="Product_id" numFmtId="0">
      <sharedItems/>
    </cacheField>
    <cacheField name="Product_Name" numFmtId="0">
      <sharedItems longText="1"/>
    </cacheField>
    <cacheField name="category" numFmtId="0">
      <sharedItems/>
    </cacheField>
    <cacheField name="Discounted_Price" numFmtId="0">
      <sharedItems containsSemiMixedTypes="0" containsString="0" containsNumber="1" minValue="39" maxValue="77990"/>
    </cacheField>
    <cacheField name="Price Range Bucket" numFmtId="2">
      <sharedItems/>
    </cacheField>
    <cacheField name="Actual_Price" numFmtId="0">
      <sharedItems containsMixedTypes="1" containsNumber="1" minValue="39" maxValue="85000"/>
    </cacheField>
    <cacheField name="Main Category" numFmtId="0">
      <sharedItems count="9">
        <s v="Computers&amp;Accessories"/>
        <s v="Electronics"/>
        <s v="MusicalInstruments"/>
        <s v="OfficeProducts"/>
        <s v="Home&amp;Kitchen"/>
        <s v="HomeImprovement"/>
        <s v="Toys&amp;Games"/>
        <s v="Car&amp;Motorbike"/>
        <s v="Health&amp;PersonalCare"/>
      </sharedItems>
    </cacheField>
    <cacheField name="Potential Revenue" numFmtId="3">
      <sharedItems containsMixedTypes="1" containsNumber="1" minValue="0" maxValue="3451882164"/>
    </cacheField>
    <cacheField name="High Discouunt" numFmtId="3">
      <sharedItems/>
    </cacheField>
    <cacheField name="Review Count" numFmtId="0">
      <sharedItems containsSemiMixedTypes="0" containsString="0" containsNumber="1" containsInteger="1" minValue="1" maxValue="8"/>
    </cacheField>
    <cacheField name="Discount_Percentage" numFmtId="9">
      <sharedItems containsSemiMixedTypes="0" containsString="0" containsNumber="1" minValue="0.13" maxValue="0.9" count="25">
        <n v="0.64"/>
        <n v="0.43"/>
        <n v="0.9"/>
        <n v="0.53"/>
        <n v="0.61"/>
        <n v="0.85"/>
        <n v="0.65"/>
        <n v="0.23"/>
        <n v="0.5"/>
        <n v="0.33"/>
        <n v="0.55000000000000004"/>
        <n v="0.63"/>
        <n v="0.69"/>
        <n v="0.6"/>
        <n v="0.13"/>
        <n v="0.44"/>
        <n v="0.38"/>
        <n v="0.39"/>
        <n v="0.46"/>
        <n v="0.41"/>
        <n v="0.7"/>
        <n v="0.42"/>
        <n v="0.72"/>
        <n v="0.25"/>
        <n v="0.51"/>
      </sharedItems>
    </cacheField>
    <cacheField name="Rounded Rating" numFmtId="2">
      <sharedItems containsMixedTypes="1" containsNumber="1" minValue="2" maxValue="5"/>
    </cacheField>
    <cacheField name="rating" numFmtId="0">
      <sharedItems containsMixedTypes="1" containsNumber="1" minValue="2" maxValue="5"/>
    </cacheField>
    <cacheField name="Rating_Count" numFmtId="165">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853.879855555555" createdVersion="5" refreshedVersion="5" minRefreshableVersion="3" recordCount="1474">
  <cacheSource type="worksheet">
    <worksheetSource ref="A1:V1475" sheet="amazon" r:id="rId2"/>
  </cacheSource>
  <cacheFields count="22">
    <cacheField name="product_id" numFmtId="0">
      <sharedItems containsBlank="1"/>
    </cacheField>
    <cacheField name="product_name" numFmtId="0">
      <sharedItems containsBlank="1" longText="1"/>
    </cacheField>
    <cacheField name="category" numFmtId="0">
      <sharedItems containsBlank="1"/>
    </cacheField>
    <cacheField name="discounted_price" numFmtId="0">
      <sharedItems containsString="0" containsBlank="1" containsNumber="1" minValue="39" maxValue="77990"/>
    </cacheField>
    <cacheField name="actual_price" numFmtId="0">
      <sharedItems containsString="0" containsBlank="1" containsNumber="1" minValue="39" maxValue="139900"/>
    </cacheField>
    <cacheField name="Main Category" numFmtId="3">
      <sharedItems containsBlank="1" count="10">
        <s v="Computers&amp;Accessories"/>
        <s v="Electronics"/>
        <s v="MusicalInstruments"/>
        <s v="OfficeProducts"/>
        <s v="Home&amp;Kitchen"/>
        <s v="HomeImprovement"/>
        <s v="Toys&amp;Games"/>
        <s v="Car&amp;Motorbike"/>
        <s v="Health&amp;PersonalCare"/>
        <m/>
      </sharedItems>
    </cacheField>
    <cacheField name="Potential Revenue" numFmtId="0">
      <sharedItems containsSemiMixedTypes="0" containsString="0" containsNumber="1" minValue="0" maxValue="3451882164"/>
    </cacheField>
    <cacheField name="Products with a discount of 50% or more?" numFmtId="0">
      <sharedItems containsString="0" containsBlank="1" containsNumber="1" containsInteger="1" minValue="751" maxValue="751" count="2">
        <n v="751"/>
        <m/>
      </sharedItems>
    </cacheField>
    <cacheField name="High Discount" numFmtId="3">
      <sharedItems containsBlank="1" count="3">
        <s v="Yes"/>
        <s v="No"/>
        <m/>
      </sharedItems>
    </cacheField>
    <cacheField name="REVIEW COUNT" numFmtId="3">
      <sharedItems containsString="0" containsBlank="1" containsNumber="1" containsInteger="1" minValue="1" maxValue="8" count="9">
        <n v="8"/>
        <n v="4"/>
        <n v="3"/>
        <n v="1"/>
        <n v="7"/>
        <n v="5"/>
        <n v="6"/>
        <n v="2"/>
        <m/>
      </sharedItems>
    </cacheField>
    <cacheField name="Rounded Rating" numFmtId="3">
      <sharedItems containsBlank="1" containsMixedTypes="1" containsNumber="1" minValue="2" maxValue="5" count="9">
        <n v="4"/>
        <n v="4.5"/>
        <n v="3.5"/>
        <n v="3"/>
        <n v="5"/>
        <n v="2.5"/>
        <e v="#VALUE!"/>
        <n v="2"/>
        <m/>
      </sharedItems>
    </cacheField>
    <cacheField name="rating" numFmtId="0">
      <sharedItems containsBlank="1" containsMixedTypes="1" containsNumber="1" minValue="2" maxValue="5" count="27">
        <n v="4.2"/>
        <n v="4"/>
        <n v="3.9"/>
        <n v="4.0999999999999996"/>
        <n v="4.3"/>
        <n v="4.4000000000000004"/>
        <n v="4.5"/>
        <n v="3.7"/>
        <n v="3.3"/>
        <n v="3.6"/>
        <n v="3.4"/>
        <n v="3.8"/>
        <n v="3.5"/>
        <n v="4.5999999999999996"/>
        <n v="3.2"/>
        <n v="5"/>
        <n v="4.7"/>
        <n v="3"/>
        <n v="2.8"/>
        <n v="3.1"/>
        <n v="4.8"/>
        <n v="2.2999999999999998"/>
        <s v="|"/>
        <n v="2"/>
        <n v="2.6"/>
        <n v="2.9"/>
        <m/>
      </sharedItems>
    </cacheField>
    <cacheField name="discount_percentage" numFmtId="0">
      <sharedItems containsString="0" containsBlank="1" containsNumber="1" minValue="0" maxValue="0.94"/>
    </cacheField>
    <cacheField name="rating_count" numFmtId="165">
      <sharedItems containsString="0" containsBlank="1" containsNumber="1" containsInteger="1" minValue="2" maxValue="426973"/>
    </cacheField>
    <cacheField name="about_product" numFmtId="0">
      <sharedItems containsBlank="1" longText="1"/>
    </cacheField>
    <cacheField name="user_id" numFmtId="0">
      <sharedItems containsBlank="1"/>
    </cacheField>
    <cacheField name="user_name" numFmtId="0">
      <sharedItems containsBlank="1"/>
    </cacheField>
    <cacheField name="review_id" numFmtId="0">
      <sharedItems containsBlank="1"/>
    </cacheField>
    <cacheField name="review_title" numFmtId="0">
      <sharedItems containsBlank="1" longText="1"/>
    </cacheField>
    <cacheField name="review_content" numFmtId="0">
      <sharedItems containsBlank="1" longText="1"/>
    </cacheField>
    <cacheField name="img_link" numFmtId="0">
      <sharedItems containsBlank="1"/>
    </cacheField>
    <cacheField name="product_lin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51">
  <r>
    <s v="B07JW9H4J1"/>
    <s v="Wayona Nylon Braided USB to Lightning Fast Charging and Data Sync Cable Compatible for iPhone 13, 12,11, X, 8, 7, 6, 5, iPad Air, Pro, Mini (3 FT Pack of 1, Grey)"/>
    <s v="Computers&amp;Accessories|Accessories&amp;Peripherals|Cables&amp;Accessories|Cables|USBCables"/>
    <n v="399"/>
    <s v="&gt; ₹500"/>
    <n v="1099"/>
    <x v="0"/>
    <n v="26671631"/>
    <s v="YES"/>
    <n v="8"/>
    <x v="0"/>
    <n v="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s v="₹200–₹500"/>
    <n v="349"/>
    <x v="0"/>
    <n v="15353906"/>
    <s v="NO"/>
    <n v="8"/>
    <x v="1"/>
    <n v="4"/>
    <n v="4"/>
    <n v="4399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s v="Sounce Fast Phone Charging Cable &amp; Data Sync USB Cable Compatible for iPhone 13, 12,11, X, 8, 7, 6, 5, iPad Air, Pro, Mini &amp; iOS Devices"/>
    <s v="Computers&amp;Accessories|Accessories&amp;Peripherals|Cables&amp;Accessories|Cables|USBCables"/>
    <n v="199"/>
    <s v="&gt; ₹500"/>
    <n v="1899"/>
    <x v="0"/>
    <n v="15055272"/>
    <s v="YES"/>
    <n v="8"/>
    <x v="2"/>
    <n v="4"/>
    <n v="3.9"/>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s v="&gt; ₹500"/>
    <n v="699"/>
    <x v="0"/>
    <n v="65959737"/>
    <s v="YES"/>
    <n v="8"/>
    <x v="3"/>
    <n v="4"/>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s v="Portronics Konnect L 1.2M Fast Charging 3A 8 Pin USB Cable with Charge &amp; Sync Function for iPhone, iPad (Grey)"/>
    <s v="Computers&amp;Accessories|Accessories&amp;Peripherals|Cables&amp;Accessories|Cables|USBCables"/>
    <n v="154"/>
    <s v="₹200–₹500"/>
    <n v="399"/>
    <x v="0"/>
    <n v="6745095"/>
    <s v="YES"/>
    <n v="8"/>
    <x v="4"/>
    <n v="4"/>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s v="&gt; ₹500"/>
    <n v="1000"/>
    <x v="0"/>
    <n v="24871000"/>
    <s v="YES"/>
    <n v="8"/>
    <x v="5"/>
    <n v="4"/>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s v="boAt Micro USB 55 Tangle-free, Sturdy Micro USB Cable with 3A Fast Charging &amp; 480mbps Data Transmission (Black)"/>
    <s v="Computers&amp;Accessories|Accessories&amp;Peripherals|Cables&amp;Accessories|Cables|USBCables"/>
    <n v="176.63"/>
    <s v="₹200–₹500"/>
    <n v="499"/>
    <x v="0"/>
    <n v="7578812"/>
    <s v="YES"/>
    <n v="8"/>
    <x v="6"/>
    <n v="4"/>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8DDRGWTJ"/>
    <s v="MI Usb Type-C Cable Smartphone (Black)"/>
    <s v="Computers&amp;Accessories|Accessories&amp;Peripherals|Cables&amp;Accessories|Cables|USBCables"/>
    <n v="229"/>
    <s v="₹200–₹500"/>
    <n v="299"/>
    <x v="0"/>
    <n v="9092889"/>
    <s v="NO"/>
    <n v="8"/>
    <x v="7"/>
    <n v="4.5"/>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s v="TP-Link USB WiFi Adapter for PC(TL-WN725N), N150 Wireless Network Adapter for Desktop - Nano Size WiFi Dongle Compatible with Windows 11/10/7/8/8.1/XP/ Mac OS 10.9-10.15 Linux Kernel 2.6.18-4.4.3"/>
    <s v="Computers&amp;Accessories|NetworkingDevices|NetworkAdapters|WirelessUSBAdapters"/>
    <n v="499"/>
    <s v="&gt; ₹500"/>
    <n v="999"/>
    <x v="0"/>
    <n v="179511309"/>
    <s v="YES"/>
    <n v="8"/>
    <x v="8"/>
    <n v="4"/>
    <n v="4.2"/>
    <n v="179691"/>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n v="199"/>
    <s v="₹200–₹500"/>
    <n v="299"/>
    <x v="0"/>
    <n v="13154206"/>
    <s v="NO"/>
    <n v="8"/>
    <x v="9"/>
    <n v="4"/>
    <n v="4"/>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s v="Portronics Konnect L POR-1081 Fast Charging 3A Type-C Cable 1.2Meter with Charge &amp; Sync Function for All Type-C Devices (Grey)"/>
    <s v="Computers&amp;Accessories|Accessories&amp;Peripherals|Cables&amp;Accessories|Cables|USBCables"/>
    <n v="154"/>
    <s v="₹200–₹500"/>
    <n v="339"/>
    <x v="0"/>
    <n v="4539549"/>
    <s v="YES"/>
    <n v="8"/>
    <x v="10"/>
    <n v="4.5"/>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789LZTCJ"/>
    <s v="boAt Rugged v3 Extra Tough Unbreakable Braided Micro USB Cable 1.5 Meter (Black)"/>
    <s v="Computers&amp;Accessories|Accessories&amp;Peripherals|Cables&amp;Accessories|Cables|USBCables"/>
    <n v="299"/>
    <s v="&gt; ₹500"/>
    <n v="799"/>
    <x v="0"/>
    <n v="75396037"/>
    <s v="YES"/>
    <n v="8"/>
    <x v="11"/>
    <n v="4"/>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s v="AmazonBasics Flexible Premium HDMI Cable (Black, 4K@60Hz, 18Gbps), 3-Foot"/>
    <s v="Electronics|HomeTheater,TV&amp;Video|Accessories|Cables|HDMICables"/>
    <n v="219"/>
    <s v="&gt; ₹500"/>
    <n v="700"/>
    <x v="1"/>
    <n v="298881100"/>
    <s v="YES"/>
    <n v="8"/>
    <x v="12"/>
    <n v="4.5"/>
    <n v="4.400000000000000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s v="Portronics Konnect CL 20W POR-1067 Type-C to 8 Pin USB 1.2M Cable with Power Delivery &amp; 3A Quick Charge Support, Nylon Braided for All Type-C and 8 Pin Devices, Green"/>
    <s v="Computers&amp;Accessories|Accessories&amp;Peripherals|Cables&amp;Accessories|Cables|USBCables"/>
    <n v="350"/>
    <s v="&gt; ₹500"/>
    <n v="899"/>
    <x v="0"/>
    <n v="2033538"/>
    <s v="YES"/>
    <n v="8"/>
    <x v="4"/>
    <n v="4"/>
    <n v="4.2"/>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s v="Portronics Konnect L 1.2M POR-1401 Fast Charging 3A 8 Pin USB Cable with Charge &amp; Sync Function (White)"/>
    <s v="Computers&amp;Accessories|Accessories&amp;Peripherals|Cables&amp;Accessories|Cables|USBCables"/>
    <n v="159"/>
    <s v="₹200–₹500"/>
    <n v="399"/>
    <x v="0"/>
    <n v="1902432"/>
    <s v="YES"/>
    <n v="8"/>
    <x v="13"/>
    <n v="4"/>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s v="MI Braided USB Type-C Cable for Charging Adapter (Red)"/>
    <s v="Computers&amp;Accessories|Accessories&amp;Peripherals|Cables&amp;Accessories|Cables|USBCables"/>
    <n v="349"/>
    <s v="₹200–₹500"/>
    <n v="399"/>
    <x v="0"/>
    <n v="7484043"/>
    <s v="NO"/>
    <n v="8"/>
    <x v="14"/>
    <n v="4.5"/>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s v="MI 80 cm (32 inches) 5A Series HD Ready Smart Android LED TV L32M7-5AIN (Black)"/>
    <s v="Electronics|HomeTheater,TV&amp;Video|Televisions|SmartTelevisions"/>
    <n v="13999"/>
    <s v="&gt; ₹500"/>
    <n v="24999"/>
    <x v="1"/>
    <n v="820967160"/>
    <s v="NO"/>
    <n v="8"/>
    <x v="15"/>
    <n v="4"/>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n v="249"/>
    <s v="₹200–₹500"/>
    <n v="399"/>
    <x v="0"/>
    <n v="17553606"/>
    <s v="NO"/>
    <n v="8"/>
    <x v="16"/>
    <n v="4"/>
    <n v="4"/>
    <n v="43994"/>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s v="boAt Type C A325 Tangle-free, Sturdy Type C Cable with 3A Rapid Charging &amp; 480mbps Data Transmission(Black)"/>
    <s v="Computers&amp;Accessories|Accessories&amp;Peripherals|Cables&amp;Accessories|Cables|USBCables"/>
    <n v="199"/>
    <s v="₹200–₹500"/>
    <n v="499"/>
    <x v="0"/>
    <n v="6509455"/>
    <s v="YES"/>
    <n v="8"/>
    <x v="13"/>
    <n v="4"/>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s v="LG 80 cm (32 inches) HD Ready Smart LED TV 32LM563BPTC (Dark Iron Gray)"/>
    <s v="Electronics|HomeTheater,TV&amp;Video|Televisions|SmartTelevisions"/>
    <n v="13490"/>
    <s v="&gt; ₹500"/>
    <n v="21990"/>
    <x v="1"/>
    <n v="263352240"/>
    <s v="NO"/>
    <n v="8"/>
    <x v="17"/>
    <n v="4.5"/>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s v="Duracell USB Lightning Apple Certified (Mfi) Braided Sync &amp; Charge Cable For Iphone, Ipad And Ipod. Fast Charging Lightning Cable, 3.9 Feet (1.2M) - Black"/>
    <s v="Computers&amp;Accessories|Accessories&amp;Peripherals|Cables&amp;Accessories|Cables|USBCables"/>
    <n v="970"/>
    <s v="&gt; ₹500"/>
    <n v="1799"/>
    <x v="0"/>
    <n v="1466185"/>
    <s v="NO"/>
    <n v="8"/>
    <x v="18"/>
    <n v="4.5"/>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s v="tizum HDMI to VGA Adapter Cable 1080P for Projector, Computer, Laptop, TV, Projectors &amp; TV"/>
    <s v="Electronics|HomeTheater,TV&amp;Video|Accessories|Cables|HDMICables"/>
    <n v="279"/>
    <s v="₹200–₹500"/>
    <n v="499"/>
    <x v="1"/>
    <n v="5470038"/>
    <s v="NO"/>
    <n v="8"/>
    <x v="15"/>
    <n v="3.5"/>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s v="Samsung 80 cm (32 Inches) Wondertainment Series HD Ready LED Smart TV UA32T4340BKXXL (Glossy Black)"/>
    <s v="Electronics|HomeTheater,TV&amp;Video|Televisions|SmartTelevisions"/>
    <n v="13490"/>
    <s v="&gt; ₹500"/>
    <n v="22900"/>
    <x v="1"/>
    <n v="373247100"/>
    <s v="NO"/>
    <n v="8"/>
    <x v="19"/>
    <n v="4.5"/>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s v="Flix Micro Usb Cable For Smartphone (Black)"/>
    <s v="Computers&amp;Accessories|Accessories&amp;Peripherals|Cables&amp;Accessories|Cables|USBCables"/>
    <n v="59"/>
    <s v="&lt; ₹200"/>
    <n v="199"/>
    <x v="0"/>
    <n v="1866222"/>
    <s v="YES"/>
    <n v="8"/>
    <x v="20"/>
    <n v="4"/>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s v="Acer 80 cm (32 inches) I Series HD Ready Android Smart LED TV AR32AR2841HDFL (Black)"/>
    <s v="Electronics|HomeTheater,TV&amp;Video|Televisions|SmartTelevisions"/>
    <n v="11499"/>
    <s v="&gt; ₹500"/>
    <n v="19990"/>
    <x v="1"/>
    <n v="94012970"/>
    <s v="NO"/>
    <n v="8"/>
    <x v="21"/>
    <n v="4.5"/>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s v="Tizum High Speed HDMI Cable with Ethernet | Supports 3D 4K | for All HDMI Devices Laptop Computer Gaming Console TV Set Top Box (1.5 Meter/ 5 Feet)"/>
    <s v="Electronics|HomeTheater,TV&amp;Video|Accessories|Cables|HDMICables"/>
    <n v="199"/>
    <s v="&gt; ₹500"/>
    <n v="699"/>
    <x v="1"/>
    <n v="8494947"/>
    <s v="YES"/>
    <n v="8"/>
    <x v="22"/>
    <n v="4"/>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s v="OnePlus 80 cm (32 inches) Y Series HD Ready LED Smart Android TV 32Y1 (Black)"/>
    <s v="Electronics|HomeTheater,TV&amp;Video|Televisions|SmartTelevisions"/>
    <n v="14999"/>
    <s v="&gt; ₹500"/>
    <n v="19999"/>
    <x v="1"/>
    <n v="697945101"/>
    <s v="NO"/>
    <n v="8"/>
    <x v="23"/>
    <n v="4"/>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s v="Ambrane Unbreakable 3 in 1 Fast Charging Braided Multipurpose Cable for Speaker with 2.1 A Speed - 1.25 meter, Black"/>
    <s v="Computers&amp;Accessories|Accessories&amp;Peripherals|Cables&amp;Accessories|Cables|USBCables"/>
    <n v="299"/>
    <s v="₹200–₹500"/>
    <n v="399"/>
    <x v="0"/>
    <n v="1103634"/>
    <s v="NO"/>
    <n v="8"/>
    <x v="23"/>
    <n v="4"/>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s v="Duracell USB C To Lightning Apple Certified (Mfi) Braided Sync &amp; Charge Cable For Iphone, Ipad And Ipod. Fast Charging Lightning Cable, 3.9 Feet (1.2M) - Black"/>
    <s v="Computers&amp;Accessories|Accessories&amp;Peripherals|Cables&amp;Accessories|Cables|USBCables"/>
    <n v="970"/>
    <s v="&gt; ₹500"/>
    <n v="1999"/>
    <x v="0"/>
    <n v="367816"/>
    <s v="YES"/>
    <n v="8"/>
    <x v="24"/>
    <n v="4.5"/>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s v="boAt A400 USB Type-C to USB-A 2.0 Male Data Cable, 2 Meter (Black)"/>
    <s v="Computers&amp;Accessories|Accessories&amp;Peripherals|Cables&amp;Accessories|Cables|USBCables"/>
    <n v="299"/>
    <s v="&gt; ₹500"/>
    <n v="999"/>
    <x v="0"/>
    <n v="20829150"/>
    <s v="YES"/>
    <n v="8"/>
    <x v="20"/>
    <n v="4.5"/>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s v="AmazonBasics USB 2.0 - A-Male to A-Female Extension Cable for Personal Computer, Printer (Black, 9.8 Feet/3 Meters)"/>
    <s v="Computers&amp;Accessories|Accessories&amp;Peripherals|Cables&amp;Accessories|Cables|USBCables"/>
    <n v="199"/>
    <s v="&gt; ₹500"/>
    <n v="750"/>
    <x v="0"/>
    <n v="56232000"/>
    <s v="YES"/>
    <n v="8"/>
    <x v="20"/>
    <n v="4.5"/>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s v="₹200–₹500"/>
    <n v="499"/>
    <x v="0"/>
    <n v="965066"/>
    <s v="YES"/>
    <n v="8"/>
    <x v="20"/>
    <n v="4"/>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s v="&gt; ₹500"/>
    <n v="1099"/>
    <x v="0"/>
    <n v="1070426"/>
    <s v="YES"/>
    <n v="8"/>
    <x v="20"/>
    <n v="4.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s v="Samsung Original Type C to C Cable - 3.28 Feet (1 Meter), White"/>
    <s v="Computers&amp;Accessories|Accessories&amp;Peripherals|Cables&amp;Accessories|Cables|USBCables"/>
    <n v="599"/>
    <s v="&gt; ₹500"/>
    <n v="599"/>
    <x v="0"/>
    <n v="212645"/>
    <s v="YES"/>
    <n v="8"/>
    <x v="20"/>
    <n v="4.5"/>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s v="&gt; ₹500"/>
    <n v="999"/>
    <x v="0"/>
    <n v="1073925"/>
    <s v="YES"/>
    <n v="8"/>
    <x v="20"/>
    <n v="4"/>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s v="&gt; ₹500"/>
    <n v="666.66"/>
    <x v="0"/>
    <n v="16580500.859999999"/>
    <s v="YES"/>
    <n v="8"/>
    <x v="20"/>
    <n v="4"/>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s v="Amazonbasics Nylon Braided Usb-C To Lightning Cable, Fast Charging Mfi Certified Smartphone, Iphone Charger (6-Foot, Dark Grey)"/>
    <s v="Computers&amp;Accessories|Accessories&amp;Peripherals|Cables&amp;Accessories|Cables|USBCables"/>
    <n v="899"/>
    <s v="&gt; ₹500"/>
    <n v="1900"/>
    <x v="0"/>
    <n v="25748800"/>
    <s v="YES"/>
    <n v="8"/>
    <x v="20"/>
    <n v="4.5"/>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n v="199"/>
    <s v="&gt; ₹500"/>
    <n v="999"/>
    <x v="0"/>
    <n v="575424"/>
    <s v="YES"/>
    <n v="8"/>
    <x v="20"/>
    <n v="4"/>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s v="OnePlus 126 cm (50 inches) Y Series 4K Ultra HD Smart Android LED TV 50Y1S Pro (Black)"/>
    <s v="Electronics|HomeTheater,TV&amp;Video|Televisions|SmartTelevisions"/>
    <n v="32999"/>
    <s v="&gt; ₹500"/>
    <n v="45999"/>
    <x v="1"/>
    <n v="335700702"/>
    <s v="YES"/>
    <n v="8"/>
    <x v="20"/>
    <n v="4"/>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9C6HWG18"/>
    <s v="Duracell Type C To Type C 5A (100W) Braided Sync &amp; Fast Charging Cable, 3.9 Feet (1.2M). USB C to C Cable, Supports PD &amp; QC 3.0 Charging, 5 GBPS Data Transmission ‚Äì Black"/>
    <s v="Computers&amp;Accessories|Accessories&amp;Peripherals|Cables&amp;Accessories|Cables|USBCables"/>
    <n v="970"/>
    <s v="&gt; ₹500"/>
    <n v="1999"/>
    <x v="0"/>
    <n v="923538"/>
    <s v="YES"/>
    <n v="8"/>
    <x v="20"/>
    <n v="4"/>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s v="AmazonBasics USB 2.0 Cable - A-Male to B-Male - for Personal Computer, Printer- 6 Feet (1.8 Meters), Black"/>
    <s v="Computers&amp;Accessories|Accessories&amp;Peripherals|Cables&amp;Accessories|Cables|USBCables"/>
    <n v="209"/>
    <s v="&gt; ₹500"/>
    <n v="695"/>
    <x v="0"/>
    <n v="74842465"/>
    <s v="YES"/>
    <n v="8"/>
    <x v="20"/>
    <n v="4.5"/>
    <n v="4.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9JPC82QC"/>
    <s v="Mi 108 cm (43 inches) Full HD Android LED TV 4C | L43M6-INC (Black)"/>
    <s v="Electronics|HomeTheater,TV&amp;Video|Televisions|SmartTelevisions"/>
    <n v="19999"/>
    <s v="&gt; ₹500"/>
    <n v="34999"/>
    <x v="1"/>
    <n v="950257849"/>
    <s v="YES"/>
    <n v="8"/>
    <x v="20"/>
    <n v="4.5"/>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s v="Wayona Nylon Braided 3A Lightning to USB A Syncing and Fast Charging Data Cable for iPhone, Ipad (3 FT Pack of 1, Black)"/>
    <s v="Computers&amp;Accessories|Accessories&amp;Peripherals|Cables&amp;Accessories|Cables|USBCables"/>
    <n v="399"/>
    <s v="&gt; ₹500"/>
    <n v="1099"/>
    <x v="0"/>
    <n v="26671631"/>
    <s v="YES"/>
    <n v="8"/>
    <x v="20"/>
    <n v="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s v="TP-Link Nano AC600 USB Wi-Fi Adapter(Archer T2U Nano)- 2.4G/5G Dual Band Wireless Network Adapter for PC Desktop Laptop, Mini Travel Size, Supports Windows 11,10, 8.1, 8, 7, XP/Mac OS 10.9-10.15"/>
    <s v="Computers&amp;Accessories|NetworkingDevices|NetworkAdapters|WirelessUSBAdapters"/>
    <n v="999"/>
    <s v="&gt; ₹500"/>
    <n v="1599"/>
    <x v="0"/>
    <n v="19336707"/>
    <s v="YES"/>
    <n v="8"/>
    <x v="20"/>
    <n v="4.5"/>
    <n v="4.3"/>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n v="59"/>
    <s v="&lt; ₹200"/>
    <n v="199"/>
    <x v="0"/>
    <n v="1866222"/>
    <s v="YES"/>
    <n v="8"/>
    <x v="20"/>
    <n v="4"/>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s v="Wecool Nylon Braided Multifunction Fast Charging Cable For Android Smartphone, Ios And Type C Usb Devices, 3 In 1 Charging Cable, 3A, (3 Feet) (Black)"/>
    <s v="Computers&amp;Accessories|Accessories&amp;Peripherals|Cables&amp;Accessories|Cables|USBCables"/>
    <n v="333"/>
    <s v="&gt; ₹500"/>
    <n v="999"/>
    <x v="0"/>
    <n v="9782208"/>
    <s v="YES"/>
    <n v="8"/>
    <x v="20"/>
    <n v="3.5"/>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s v="D-Link DWA-131 300 Mbps Wireless Nano USB Adapter (Black)"/>
    <s v="Computers&amp;Accessories|NetworkingDevices|NetworkAdapters|WirelessUSBAdapters"/>
    <n v="507"/>
    <s v="&gt; ₹500"/>
    <n v="1208"/>
    <x v="0"/>
    <n v="9822248"/>
    <s v="YES"/>
    <n v="8"/>
    <x v="20"/>
    <n v="4"/>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s v="Amazon Basics High-Speed HDMI Cable, 6 Feet - Supports Ethernet, 3D, 4K video,Black"/>
    <s v="Electronics|HomeTheater,TV&amp;Video|Accessories|Cables|HDMICables"/>
    <n v="309"/>
    <s v="₹200–₹500"/>
    <n v="475"/>
    <x v="1"/>
    <n v="202812175"/>
    <s v="YES"/>
    <n v="8"/>
    <x v="20"/>
    <n v="4.5"/>
    <n v="4.400000000000000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s v="7SEVEN¬Æ Compatible for Samsung Smart 4K Ultra HD TV Monitor Remote Control Replacement of Original Samsung TV Remote for LED OLED UHD QLED and Suitable for 6 7 8 Series Samsung TV with Hot Keys BN59-01259E"/>
    <s v="Electronics|HomeTheater,TV&amp;Video|Accessories|RemoteControls"/>
    <n v="399"/>
    <s v="&gt; ₹500"/>
    <n v="999"/>
    <x v="1"/>
    <n v="492507"/>
    <s v="YES"/>
    <n v="8"/>
    <x v="20"/>
    <n v="3.5"/>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s v="Amazonbasics Micro Usb Fast Charging Cable For Android Smartphone,Personal Computer,Printer With Gold Plated Connectors (6 Feet, Black)"/>
    <s v="Computers&amp;Accessories|Accessories&amp;Peripherals|Cables&amp;Accessories|Cables|USBCables"/>
    <n v="199"/>
    <s v="₹200–₹500"/>
    <n v="395"/>
    <x v="0"/>
    <n v="36575025"/>
    <s v="YES"/>
    <n v="8"/>
    <x v="20"/>
    <n v="4"/>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s v="&gt; ₹500"/>
    <n v="2199"/>
    <x v="0"/>
    <n v="54491220"/>
    <s v="YES"/>
    <n v="8"/>
    <x v="20"/>
    <n v="4.5"/>
    <n v="4.4000000000000004"/>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s v="AmazonBasics Micro USB Fast Charging Cable for Android Phones with Gold Plated Connectors (3 Feet, Black)"/>
    <s v="Computers&amp;Accessories|Accessories&amp;Peripherals|Cables&amp;Accessories|Cables|USBCables"/>
    <n v="179"/>
    <s v="₹200–₹500"/>
    <n v="500"/>
    <x v="0"/>
    <n v="46297500"/>
    <s v="YES"/>
    <n v="8"/>
    <x v="20"/>
    <n v="4"/>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s v="AmazonBasics New Release Nylon USB-A to Lightning Cable Cord, Fast Charging MFi Certified Charger for Apple iPhone, iPad (6-Ft, Rose Gold)"/>
    <s v="Computers&amp;Accessories|Accessories&amp;Peripherals|Cables&amp;Accessories|Cables|USBCables"/>
    <n v="799"/>
    <s v="&gt; ₹500"/>
    <n v="2100"/>
    <x v="0"/>
    <n v="17194800"/>
    <s v="YES"/>
    <n v="8"/>
    <x v="20"/>
    <n v="4.5"/>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7MKFNHKG"/>
    <s v="VW 80 cm (32 inches) Frameless Series HD Ready LED TV VW32A (Black)"/>
    <s v="Electronics|HomeTheater,TV&amp;Video|Televisions|StandardTelevisions"/>
    <n v="6999"/>
    <s v="&gt; ₹500"/>
    <n v="12999"/>
    <x v="1"/>
    <n v="52034997"/>
    <s v="YES"/>
    <n v="8"/>
    <x v="20"/>
    <n v="4"/>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s v="Ambrane Unbreakable 3A Fast Charging Braided Type C Cable    1.5 Meter (RCT15, Blue) Supports QC 2.0/3.0 Charging"/>
    <s v="Computers&amp;Accessories|Accessories&amp;Peripherals|Cables&amp;Accessories|Cables|USBCables"/>
    <n v="199"/>
    <s v="₹200–₹500"/>
    <n v="349"/>
    <x v="0"/>
    <n v="109586"/>
    <s v="YES"/>
    <n v="8"/>
    <x v="20"/>
    <n v="4"/>
    <n v="4.0999999999999996"/>
    <n v="31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s v="Tata Sky Universal Remote"/>
    <s v="Electronics|HomeTheater,TV&amp;Video|Accessories|RemoteControls"/>
    <n v="230"/>
    <s v="₹200–₹500"/>
    <n v="499"/>
    <x v="1"/>
    <n v="1477040"/>
    <s v="YES"/>
    <n v="8"/>
    <x v="20"/>
    <n v="3.5"/>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s v="TP-LINK WiFi Dongle 300 Mbps Mini Wireless Network USB Wi-Fi Adapter for PC Desktop Laptop(Supports Windows 11/10/8.1/8/7/XP, Mac OS 10.9-10.15 and Linux, WPS, Soft AP Mode, USB 2.0) (TL-WN823N),Black"/>
    <s v="Computers&amp;Accessories|NetworkingDevices|NetworkAdapters|WirelessUSBAdapters"/>
    <n v="649"/>
    <s v="&gt; ₹500"/>
    <n v="1399"/>
    <x v="0"/>
    <n v="251387709"/>
    <s v="YES"/>
    <n v="8"/>
    <x v="20"/>
    <n v="4"/>
    <n v="4.2"/>
    <n v="179691"/>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s v="OnePlus 80 cm (32 inches) Y Series HD Ready Smart Android LED TV 32 Y1S (Black)"/>
    <s v="Electronics|HomeTheater,TV&amp;Video|Televisions|SmartTelevisions"/>
    <n v="15999"/>
    <s v="&gt; ₹500"/>
    <n v="21999"/>
    <x v="1"/>
    <n v="767743101"/>
    <s v="YES"/>
    <n v="8"/>
    <x v="20"/>
    <n v="4"/>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s v="Wecool Unbreakable 3 in 1 Charging Cable with 3A Speed, Fast Charging Multi Purpose Cable 1.25 Mtr Long, Type C cable, Micro Usb Cable and Cable for iPhone, White"/>
    <s v="Computers&amp;Accessories|Accessories&amp;Peripherals|Cables&amp;Accessories|Cables|USBCables"/>
    <n v="348"/>
    <s v="&gt; ₹500"/>
    <n v="1499"/>
    <x v="0"/>
    <n v="983344"/>
    <s v="YES"/>
    <n v="8"/>
    <x v="20"/>
    <n v="4"/>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s v="Portronics Konnect L 1.2Mtr, Fast Charging 3A Micro USB Cable with Charge &amp; Sync Function (Grey)"/>
    <s v="Computers&amp;Accessories|Accessories&amp;Peripherals|Cables&amp;Accessories|Cables|USBCables"/>
    <n v="154"/>
    <s v="₹200–₹500"/>
    <n v="349"/>
    <x v="0"/>
    <n v="2465336"/>
    <s v="YES"/>
    <n v="8"/>
    <x v="20"/>
    <n v="4.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s v="Airtel DigitalTV DTH Television, Setup Box Remote Compatible for SD and HD Recording (Black)"/>
    <s v="Electronics|HomeTheater,TV&amp;Video|Accessories|RemoteControls"/>
    <n v="179"/>
    <s v="&gt; ₹500"/>
    <n v="799"/>
    <x v="1"/>
    <n v="1758599"/>
    <s v="YES"/>
    <n v="8"/>
    <x v="20"/>
    <n v="3.5"/>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s v="Samsung 108 cm (43 inches) Crystal 4K Neo Series Ultra HD Smart LED TV UA43AUE65AKXXL (Black)"/>
    <s v="Electronics|HomeTheater,TV&amp;Video|Televisions|SmartTelevisions"/>
    <n v="32990"/>
    <s v="&gt; ₹500"/>
    <n v="47900"/>
    <x v="1"/>
    <n v="340521100"/>
    <s v="YES"/>
    <n v="8"/>
    <x v="20"/>
    <n v="4.5"/>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s v="Lapster 1.5 mtr USB 2.0 Type A Male to USB A Male Cable for computer and laptop"/>
    <s v="Computers&amp;Accessories|Accessories&amp;Peripherals|Cables&amp;Accessories|Cables|USBCables"/>
    <n v="139"/>
    <s v="&gt; ₹500"/>
    <n v="999"/>
    <x v="0"/>
    <n v="1311687"/>
    <s v="YES"/>
    <n v="8"/>
    <x v="20"/>
    <n v="4"/>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s v="AmazonBasics USB Type-C to USB Type-C 2.0 Cable - 3 Feet Laptop (0.9 Meters) - White"/>
    <s v="Computers&amp;Accessories|Accessories&amp;Peripherals|Cables&amp;Accessories|Cables|USBCables"/>
    <n v="329"/>
    <s v="&gt; ₹500"/>
    <n v="845"/>
    <x v="0"/>
    <n v="25135370"/>
    <s v="YES"/>
    <n v="8"/>
    <x v="20"/>
    <n v="4"/>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s v="Redmi 80 cm (32 inches) Android 11 Series HD Ready Smart LED TV | L32M6-RA/L32M7-RA (Black)"/>
    <s v="Electronics|HomeTheater,TV&amp;Video|Televisions|SmartTelevisions"/>
    <n v="13999"/>
    <s v="&gt; ₹500"/>
    <n v="24999"/>
    <x v="1"/>
    <n v="1130904762"/>
    <s v="YES"/>
    <n v="8"/>
    <x v="20"/>
    <n v="4"/>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s v="Amazon Basics High-Speed HDMI Cable, 6 Feet (2-Pack),Black"/>
    <s v="Electronics|HomeTheater,TV&amp;Video|Accessories|Cables|HDMICables"/>
    <n v="309"/>
    <s v="&gt; ₹500"/>
    <n v="1400"/>
    <x v="1"/>
    <n v="597762200"/>
    <s v="YES"/>
    <n v="8"/>
    <x v="20"/>
    <n v="4.5"/>
    <n v="4.400000000000000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s v="Portronics Konnect L 20W PD Quick Charge Type-C to 8-Pin USB Mobile Charging Cable, 1.2M, Tangle Resistant, Fast Data Sync(Grey)"/>
    <s v="Computers&amp;Accessories|Accessories&amp;Peripherals|Cables&amp;Accessories|Cables|USBCables"/>
    <n v="263"/>
    <s v="&gt; ₹500"/>
    <n v="699"/>
    <x v="0"/>
    <n v="314550"/>
    <s v="YES"/>
    <n v="8"/>
    <x v="20"/>
    <n v="4"/>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s v="Acer 80 cm (32 inches) N Series HD Ready TV AR32NSV53HD (Black)"/>
    <s v="Electronics|HomeTheater,TV&amp;Video|Televisions|StandardTelevisions"/>
    <n v="7999"/>
    <s v="&gt; ₹500"/>
    <n v="14990"/>
    <x v="1"/>
    <n v="6850430"/>
    <s v="YES"/>
    <n v="8"/>
    <x v="20"/>
    <n v="4.5"/>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s v="Model-P4 6 Way Swivel Tilt Wall Mount 32-55-inch Full Motion Cantilever for LED,LCD and Plasma TV's"/>
    <s v="Electronics|HomeTheater,TV&amp;Video|Accessories|TVMounts,Stands&amp;Turntables|TVWall&amp;CeilingMounts"/>
    <n v="1599"/>
    <s v="&gt; ₹500"/>
    <n v="2999"/>
    <x v="1"/>
    <n v="8178273"/>
    <s v="YES"/>
    <n v="8"/>
    <x v="20"/>
    <n v="4"/>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s v="Amazon Basics USB Type-C to USB-A 2.0 Male Fast Charging Cable for Laptop - 3 Feet (0.9 Meters), Black"/>
    <s v="Computers&amp;Accessories|Accessories&amp;Peripherals|Cables&amp;Accessories|Cables|USBCables"/>
    <n v="219"/>
    <s v="&gt; ₹500"/>
    <n v="700"/>
    <x v="0"/>
    <n v="14037100"/>
    <s v="YES"/>
    <n v="8"/>
    <x v="20"/>
    <n v="4.5"/>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s v="&gt; ₹500"/>
    <n v="899"/>
    <x v="0"/>
    <n v="133951"/>
    <s v="YES"/>
    <n v="8"/>
    <x v="20"/>
    <n v="4.5"/>
    <n v="4.5"/>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n v="349"/>
    <s v="&gt; ₹500"/>
    <n v="599"/>
    <x v="0"/>
    <n v="125790"/>
    <s v="YES"/>
    <n v="8"/>
    <x v="20"/>
    <n v="4"/>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9RFC46VP"/>
    <s v="Redmi 108 cm (43 inches) 4K Ultra HD Android Smart LED TV X43 | L43R7-7AIN (Black)"/>
    <s v="Electronics|HomeTheater,TV&amp;Video|Televisions|SmartTelevisions"/>
    <n v="26999"/>
    <s v="&gt; ₹500"/>
    <n v="42999"/>
    <x v="1"/>
    <n v="1945188762"/>
    <s v="YES"/>
    <n v="8"/>
    <x v="20"/>
    <n v="4"/>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s v="₹200–₹500"/>
    <n v="499"/>
    <x v="0"/>
    <n v="3858268"/>
    <s v="YES"/>
    <n v="8"/>
    <x v="20"/>
    <n v="4"/>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n v="399"/>
    <s v="&gt; ₹500"/>
    <n v="999"/>
    <x v="0"/>
    <n v="1778220"/>
    <s v="YES"/>
    <n v="8"/>
    <x v="20"/>
    <n v="4"/>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s v="₹200–₹500"/>
    <n v="499"/>
    <x v="0"/>
    <n v="300398"/>
    <s v="YES"/>
    <n v="8"/>
    <x v="20"/>
    <n v="4"/>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s v="Ambrane 60W / 3A Fast Charging Output Cable with Type-C to USB for Mobile, Neckband, True Wireless Earphone Charging, 480mbps Data Sync Speed, 1m Length (ACT - AZ10, Black)"/>
    <s v="Computers&amp;Accessories|Accessories&amp;Peripherals|Cables&amp;Accessories|Cables|USBCables"/>
    <n v="179"/>
    <s v="₹200–₹500"/>
    <n v="399"/>
    <x v="0"/>
    <n v="567777"/>
    <s v="YES"/>
    <n v="8"/>
    <x v="20"/>
    <n v="4"/>
    <n v="4"/>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s v="TCL 80 cm (32 inches) HD Ready Certified Android Smart LED TV 32S5205 (Black)"/>
    <s v="Electronics|HomeTheater,TV&amp;Video|Televisions|SmartTelevisions"/>
    <n v="10901"/>
    <s v="&gt; ₹500"/>
    <n v="30990"/>
    <x v="1"/>
    <n v="12334020"/>
    <s v="YES"/>
    <n v="8"/>
    <x v="20"/>
    <n v="4"/>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s v="SWAPKART Fast Charging Cable and Data Sync USB Cable Compatible for iPhone 6/6S/7/7+/8/8+/10/11, 12, 13 Pro max iPad Air/Mini, iPod and iOS Devices (White)"/>
    <s v="Computers&amp;Accessories|Accessories&amp;Peripherals|Cables&amp;Accessories|Cables|USBCables"/>
    <n v="209"/>
    <s v="₹200–₹500"/>
    <n v="499"/>
    <x v="0"/>
    <n v="267464"/>
    <s v="YES"/>
    <n v="8"/>
    <x v="20"/>
    <n v="4"/>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s v="Firestick Remote"/>
    <s v="Electronics|HomeTheater,TV&amp;Video|Accessories|RemoteControls"/>
    <n v="1434"/>
    <s v="&gt; ₹500"/>
    <n v="3999"/>
    <x v="1"/>
    <n v="127968"/>
    <s v="YES"/>
    <n v="8"/>
    <x v="20"/>
    <n v="4"/>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s v="Wayona Usb Nylon Braided Data Sync And Charging Cable For Iphone, Ipad Tablet (Red, Black)"/>
    <s v="Computers&amp;Accessories|Accessories&amp;Peripherals|Cables&amp;Accessories|Cables|USBCables"/>
    <n v="399"/>
    <s v="&gt; ₹500"/>
    <n v="1099"/>
    <x v="0"/>
    <n v="26671631"/>
    <s v="YES"/>
    <n v="8"/>
    <x v="20"/>
    <n v="4"/>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s v="Flix (Beetel) Usb To Type C Pvc Data Sync And 2A 480Mbps Data Sync, Tough Fast Charging Long Cable For Usb Type C Devices, Charging Adapter (White, 1 Meter) - Xcd-C12"/>
    <s v="Computers&amp;Accessories|Accessories&amp;Peripherals|Cables&amp;Accessories|Cables|USBCables"/>
    <n v="139"/>
    <s v="₹200–₹500"/>
    <n v="249"/>
    <x v="0"/>
    <n v="2335122"/>
    <s v="YES"/>
    <n v="8"/>
    <x v="20"/>
    <n v="4"/>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s v="SKYWALL 81.28 cm (32 inches) HD Ready Smart LED TV 32SWELS-PRO (Black)"/>
    <s v="Electronics|HomeTheater,TV&amp;Video|Televisions|SmartTelevisions"/>
    <n v="7299"/>
    <s v="&gt; ₹500"/>
    <n v="19125"/>
    <x v="1"/>
    <n v="17250750"/>
    <s v="YES"/>
    <n v="8"/>
    <x v="20"/>
    <n v="3.5"/>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s v="boAt A 350 Type C Cable for Smartphone, Charging Adapter (1.5m, Carbon Black)"/>
    <s v="Computers&amp;Accessories|Accessories&amp;Peripherals|Cables&amp;Accessories|Cables|USBCables"/>
    <n v="299"/>
    <s v="&gt; ₹500"/>
    <n v="799"/>
    <x v="0"/>
    <n v="23004009"/>
    <s v="YES"/>
    <n v="8"/>
    <x v="20"/>
    <n v="4.5"/>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s v="&gt; ₹500"/>
    <n v="1299"/>
    <x v="0"/>
    <n v="13738224"/>
    <s v="YES"/>
    <n v="8"/>
    <x v="20"/>
    <n v="4"/>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s v="OnePlus 108 cm (43 inches) Y Series 4K Ultra HD Smart Android LED TV 43Y1S Pro (Black)"/>
    <s v="Electronics|HomeTheater,TV&amp;Video|Televisions|SmartTelevisions"/>
    <n v="29999"/>
    <s v="&gt; ₹500"/>
    <n v="39999"/>
    <x v="1"/>
    <n v="291912702"/>
    <s v="YES"/>
    <n v="8"/>
    <x v="20"/>
    <n v="4"/>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s v="Acer 127 cm (50 inches) I Series 4K Ultra HD Android Smart LED TV AR50AR2851UDFL (Black)"/>
    <s v="Electronics|HomeTheater,TV&amp;Video|Televisions|SmartTelevisions"/>
    <n v="27999"/>
    <s v="&gt; ₹500"/>
    <n v="40990"/>
    <x v="1"/>
    <n v="192775970"/>
    <s v="YES"/>
    <n v="8"/>
    <x v="20"/>
    <n v="4.5"/>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s v="Samsung 108 cm (43 inches) Crystal 4K Series Ultra HD Smart LED TV UA43AUE60AKLXL (Black)"/>
    <s v="Electronics|HomeTheater,TV&amp;Video|Televisions|SmartTelevisions"/>
    <n v="30990"/>
    <s v="&gt; ₹500"/>
    <n v="52900"/>
    <x v="1"/>
    <n v="376066100"/>
    <s v="YES"/>
    <n v="8"/>
    <x v="20"/>
    <n v="4.5"/>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n v="199"/>
    <s v="&gt; ₹500"/>
    <n v="999"/>
    <x v="0"/>
    <n v="126873"/>
    <s v="YES"/>
    <n v="8"/>
    <x v="20"/>
    <n v="4.5"/>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s v="Wayona Nylon Braided (2 Pack) Lightning Fast Usb Data Cable Fast Charger Cord For Iphone, Ipad Tablet (3 Ft Pack Of 2, Grey)"/>
    <s v="Computers&amp;Accessories|Accessories&amp;Peripherals|Cables&amp;Accessories|Cables|USBCables"/>
    <n v="649"/>
    <s v="&gt; ₹500"/>
    <n v="1999"/>
    <x v="0"/>
    <n v="48513731"/>
    <s v="YES"/>
    <n v="8"/>
    <x v="20"/>
    <n v="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s v="&gt; ₹500"/>
    <n v="800"/>
    <x v="0"/>
    <n v="8107200"/>
    <s v="YES"/>
    <n v="8"/>
    <x v="20"/>
    <n v="3.5"/>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s v="OnePlus 108 cm (43 inches) Y Series Full HD Smart Android LED TV 43 Y1S (Black)"/>
    <s v="Electronics|HomeTheater,TV&amp;Video|Televisions|SmartTelevisions"/>
    <n v="24999"/>
    <s v="&gt; ₹500"/>
    <n v="31999"/>
    <x v="1"/>
    <n v="1116733101"/>
    <s v="YES"/>
    <n v="8"/>
    <x v="20"/>
    <n v="4"/>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s v="&gt; ₹500"/>
    <n v="699"/>
    <x v="0"/>
    <n v="65959737"/>
    <s v="YES"/>
    <n v="8"/>
    <x v="20"/>
    <n v="4"/>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s v="Lapster USB 3.0 A to Micro B SuperSpeed for hard disk cable - short cable"/>
    <s v="Computers&amp;Accessories|Accessories&amp;Peripherals|Cables&amp;Accessories|Cables|USBCables"/>
    <n v="199"/>
    <s v="&gt; ₹500"/>
    <n v="999"/>
    <x v="0"/>
    <n v="424575"/>
    <s v="YES"/>
    <n v="8"/>
    <x v="20"/>
    <n v="4"/>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9T3KB6JZ"/>
    <s v="TCL 100 cm (40 inches) Full HD Certified Android R Smart LED TV 40S6505 (Black)"/>
    <s v="Electronics|HomeTheater,TV&amp;Video|Televisions|SmartTelevisions"/>
    <n v="18990"/>
    <s v="&gt; ₹500"/>
    <n v="40990"/>
    <x v="1"/>
    <n v="272952410"/>
    <s v="YES"/>
    <n v="8"/>
    <x v="20"/>
    <n v="4"/>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s v="ZEBRONICS ZEB-USB150WF1 WiFi USB Mini Adapter Supports 150 Mbps Wireless Data, Comes with Advanced Security WPA/WPA2 encryption Standards"/>
    <s v="Computers&amp;Accessories|NetworkingDevices|NetworkAdapters|WirelessUSBAdapters"/>
    <n v="290"/>
    <s v="₹200–₹500"/>
    <n v="349"/>
    <x v="0"/>
    <n v="689973"/>
    <s v="YES"/>
    <n v="8"/>
    <x v="20"/>
    <n v="3.5"/>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s v="LOHAYA Remote Compatible for Mi Smart LED TV 4A Remote Control (32&quot;/43&quot;) [ Compatible for Mi Tv Remote Control ] [ Compatible for Mi Smart LED Tv Remote Control ]"/>
    <s v="Electronics|HomeTheater,TV&amp;Video|Accessories|RemoteControls"/>
    <n v="249"/>
    <s v="&gt; ₹500"/>
    <n v="799"/>
    <x v="1"/>
    <n v="862121"/>
    <s v="YES"/>
    <n v="8"/>
    <x v="20"/>
    <n v="4"/>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s v="Gilary Multi Charging Cable, 3 in 1 Nylon Braided Fast Charging Cable for iPhone Micro USB Type C Mobile Phone | Colour May Vary |"/>
    <s v="Computers&amp;Accessories|Accessories&amp;Peripherals|Cables&amp;Accessories|Cables|USBCables"/>
    <n v="345"/>
    <s v="&gt; ₹500"/>
    <n v="999"/>
    <x v="0"/>
    <n v="1095903"/>
    <s v="YES"/>
    <n v="8"/>
    <x v="20"/>
    <n v="3.5"/>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0V4BGDKU"/>
    <s v="TP-Link UE300 USB 3.0 to RJ45 Gigabit Ethernet Network Adapter - Plug and Play"/>
    <s v="Computers&amp;Accessories|NetworkingDevices|NetworkAdapters|WirelessUSBAdapters"/>
    <n v="1099"/>
    <s v="&gt; ₹500"/>
    <n v="1899"/>
    <x v="0"/>
    <n v="42575580"/>
    <s v="YES"/>
    <n v="8"/>
    <x v="20"/>
    <n v="4.5"/>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s v="&gt; ₹500"/>
    <n v="1499"/>
    <x v="0"/>
    <n v="1566455"/>
    <s v="YES"/>
    <n v="8"/>
    <x v="20"/>
    <n v="4"/>
    <n v="4.0999999999999996"/>
    <n v="104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s v="Dealfreez Case Compatible with Fire TV Stick 3rd Gen 2021 Full Wrap Silicone Remote Cover Anti-Lost with Loop (D-Black)"/>
    <s v="Electronics|HomeTheater,TV&amp;Video|Accessories|RemoteControls"/>
    <n v="349"/>
    <s v="&gt; ₹500"/>
    <n v="1499"/>
    <x v="1"/>
    <n v="6213355"/>
    <s v="YES"/>
    <n v="8"/>
    <x v="20"/>
    <n v="4.5"/>
    <n v="4.3"/>
    <n v="414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s v="Amazon Basics New Release Nylon USB-A to Lightning Cable Cord, Fast Charging MFi Certified Charger for Apple iPhone, iPad (3-Ft, Rose Gold)"/>
    <s v="Computers&amp;Accessories|Accessories&amp;Peripherals|Cables&amp;Accessories|Cables|USBCables"/>
    <n v="849"/>
    <s v="&gt; ₹500"/>
    <n v="1809"/>
    <x v="0"/>
    <n v="11843523"/>
    <s v="YES"/>
    <n v="8"/>
    <x v="20"/>
    <n v="4.5"/>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s v="Isoelite Remote Compatible for Samsung LED/LCD Remote Control Works with All Samsung LED/LCD TV Model No :- BN59-607A (Please Match The Image with Your Old Remote)"/>
    <s v="Electronics|HomeTheater,TV&amp;Video|Accessories|RemoteControls"/>
    <n v="299"/>
    <s v="&gt; ₹500"/>
    <n v="899"/>
    <x v="1"/>
    <n v="1427612"/>
    <s v="YES"/>
    <n v="8"/>
    <x v="20"/>
    <n v="4"/>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s v="MI 100 cm (40 inches) 5A Series Full HD Smart Android LED TV with 24W Dolby Audio &amp; Metal Bezel-Less Frame (Black) (2022 Model)"/>
    <s v="Electronics|HomeTheater,TV&amp;Video|Televisions|SmartTelevisions"/>
    <n v="21999"/>
    <s v="&gt; ₹500"/>
    <n v="29999"/>
    <x v="1"/>
    <n v="985167160"/>
    <s v="YES"/>
    <n v="8"/>
    <x v="20"/>
    <n v="4"/>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7JNVF678"/>
    <s v="Wayona Nylon Braided USB Data Sync and Fast Charging 3A Short Power Bank Cable For iPhones, iPad Air, iPad mini, iPod Nano and iPod Touch (Grey)"/>
    <s v="Computers&amp;Accessories|Accessories&amp;Peripherals|Cables&amp;Accessories|Cables|USBCables"/>
    <n v="349"/>
    <s v="&gt; ₹500"/>
    <n v="999"/>
    <x v="0"/>
    <n v="13106880"/>
    <s v="YES"/>
    <n v="8"/>
    <x v="20"/>
    <n v="4"/>
    <n v="4.2"/>
    <n v="1312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s v="&gt; ₹500"/>
    <n v="999"/>
    <x v="0"/>
    <n v="2803194"/>
    <s v="YES"/>
    <n v="8"/>
    <x v="20"/>
    <n v="4.5"/>
    <n v="4.3"/>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s v="Wayona Nylon Braided 2M / 6Ft Fast Charge Usb To Lightning Data Sync And Charging Cable For Iphone, Ipad Tablet (6 Ft Pack Of 1, Grey)"/>
    <s v="Computers&amp;Accessories|Accessories&amp;Peripherals|Cables&amp;Accessories|Cables|USBCables"/>
    <n v="449"/>
    <s v="&gt; ₹500"/>
    <n v="1299"/>
    <x v="0"/>
    <n v="31525431"/>
    <s v="YES"/>
    <n v="8"/>
    <x v="20"/>
    <n v="4"/>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s v="CROSSVOLT Compatible Dash/Warp Data Sync Fast Charging Cable Supported for All C Type Devices (Cable)"/>
    <s v="Computers&amp;Accessories|Accessories&amp;Peripherals|Cables&amp;Accessories|Cables|USBCables"/>
    <n v="299"/>
    <s v="&gt; ₹500"/>
    <n v="999"/>
    <x v="0"/>
    <n v="765234"/>
    <s v="YES"/>
    <n v="8"/>
    <x v="20"/>
    <n v="4.5"/>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s v="VU 139 cm (55 inches) The GloLED Series 4K Smart LED Google TV 55GloLED (Grey)"/>
    <s v="Electronics|HomeTheater,TV&amp;Video|Televisions|SmartTelevisions"/>
    <n v="37999"/>
    <s v="&gt; ₹500"/>
    <n v="65000"/>
    <x v="1"/>
    <n v="233155000"/>
    <s v="YES"/>
    <n v="4"/>
    <x v="20"/>
    <n v="4.5"/>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s v="PTron Solero T241 2.4A Type-C Data &amp; Charging USB Cable, Made in India, 480Mbps Data Sync, Durable 1-Meter Long USB Cable for Type-C USB Devices for Charging Adapter (Black)"/>
    <s v="Computers&amp;Accessories|Accessories&amp;Peripherals|Cables&amp;Accessories|Cables|USBCables"/>
    <n v="99"/>
    <s v="&gt; ₹500"/>
    <n v="800"/>
    <x v="0"/>
    <n v="19896800"/>
    <s v="YES"/>
    <n v="8"/>
    <x v="20"/>
    <n v="4"/>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s v="Croma 80 cm (32 Inches) HD Ready LED TV (CREL7369, Black) (2021 Model)"/>
    <s v="Electronics|HomeTheater,TV&amp;Video|Televisions|StandardTelevisions"/>
    <n v="7390"/>
    <s v="&gt; ₹500"/>
    <n v="20000"/>
    <x v="1"/>
    <n v="51620000"/>
    <s v="YES"/>
    <n v="8"/>
    <x v="20"/>
    <n v="4"/>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s v="boAt Laptop, Smartphone Type-c A400 Male Data Cable (Carbon Black)"/>
    <s v="Computers&amp;Accessories|Accessories&amp;Peripherals|Cables&amp;Accessories|Cables|USBCables"/>
    <n v="273.10000000000002"/>
    <s v="&gt; ₹500"/>
    <n v="999"/>
    <x v="0"/>
    <n v="20829150"/>
    <s v="YES"/>
    <n v="8"/>
    <x v="20"/>
    <n v="4.5"/>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s v="LG 80 cm (32 inches) HD Ready Smart LED TV 32LQ576BPSA (Ceramic Black)"/>
    <s v="Electronics|HomeTheater,TV&amp;Video|Televisions|SmartTelevisions"/>
    <n v="15990"/>
    <s v="&gt; ₹500"/>
    <n v="23990"/>
    <x v="1"/>
    <n v="24829650"/>
    <s v="YES"/>
    <n v="8"/>
    <x v="20"/>
    <n v="4.5"/>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n v="399"/>
    <s v="&gt; ₹500"/>
    <n v="999"/>
    <x v="0"/>
    <n v="1778220"/>
    <s v="YES"/>
    <n v="8"/>
    <x v="20"/>
    <n v="4"/>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s v="Cotbolt Silicone Protective Case Cover for LG an MR21GA Magic Remote Shockproof for LG Smart TV Remote 2021 Protective Skin Waterproof Anti Lost (Black) (Remote Not Included)"/>
    <s v="Electronics|HomeTheater,TV&amp;Video|Accessories|RemoteControls"/>
    <n v="399"/>
    <s v="&gt; ₹500"/>
    <n v="1999"/>
    <x v="1"/>
    <n v="1009495"/>
    <s v="YES"/>
    <n v="8"/>
    <x v="20"/>
    <n v="4.5"/>
    <n v="4.5"/>
    <n v="50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s v="Portronics Konnect L POR-1403 Fast Charging 3A Type-C Cable 1.2 Meter with Charge &amp; Sync Function for All Type-C Devices (White)"/>
    <s v="Computers&amp;Accessories|Accessories&amp;Peripherals|Cables&amp;Accessories|Cables|USBCables"/>
    <n v="210"/>
    <s v="₹200–₹500"/>
    <n v="399"/>
    <x v="0"/>
    <n v="685083"/>
    <s v="YES"/>
    <n v="8"/>
    <x v="20"/>
    <n v="4"/>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s v="Electvision Remote Control Compatible with Amazon Fire tv Stick (Pairing Manual Will be Back Side Remote Control)(P)"/>
    <s v="Electronics|HomeTheater,TV&amp;Video|Accessories|RemoteControls"/>
    <n v="1299"/>
    <s v="&gt; ₹500"/>
    <n v="1999"/>
    <x v="1"/>
    <n v="1179410"/>
    <s v="YES"/>
    <n v="8"/>
    <x v="20"/>
    <n v="3.5"/>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s v="&gt; ₹500"/>
    <n v="999"/>
    <x v="0"/>
    <n v="1119879"/>
    <s v="YES"/>
    <n v="8"/>
    <x v="20"/>
    <n v="3.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s v="Lapster 5 pin mini usb cable, usb b cable,camera cable usb2.0 for External HDDS/Card Readers/Camera etc."/>
    <s v="Computers&amp;Accessories|Accessories&amp;Peripherals|Cables&amp;Accessories|Cables|USBCables"/>
    <n v="149"/>
    <s v="&gt; ₹500"/>
    <n v="999"/>
    <x v="0"/>
    <n v="1311687"/>
    <s v="YES"/>
    <n v="8"/>
    <x v="20"/>
    <n v="4"/>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s v="Portronics Konnect Spydr 31 3-in-1 Multi Functional Cable with 3.0A Output, Tangle Resistant, 1.2M Length, Nylon Braided(Zebra)"/>
    <s v="Computers&amp;Accessories|Accessories&amp;Peripherals|Cables&amp;Accessories|Cables|USBCables"/>
    <n v="228"/>
    <s v="&gt; ₹500"/>
    <n v="899"/>
    <x v="0"/>
    <n v="118668"/>
    <s v="YES"/>
    <n v="8"/>
    <x v="20"/>
    <n v="4"/>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s v="Belkin Apple Certified Lightning To Type C Cable, Tough Unbreakable Braided Fast Charging For Iphone, Ipad, Air Pods, 3.3 Feet (1 Meters)    White"/>
    <s v="Computers&amp;Accessories|Accessories&amp;Peripherals|Cables&amp;Accessories|Cables|USBCables"/>
    <n v="1599"/>
    <s v="&gt; ₹500"/>
    <n v="1999"/>
    <x v="0"/>
    <n v="3900049"/>
    <s v="YES"/>
    <n v="8"/>
    <x v="20"/>
    <n v="4.5"/>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s v="Remote Control Compatible for Amazon Fire Tv Stick Remote Control [ 3rd Gen ](Not Compatible for Fire TV Edition Smart TV) from basesailor"/>
    <s v="Electronics|HomeTheater,TV&amp;Video|Accessories|RemoteControls"/>
    <n v="1499"/>
    <s v="&gt; ₹500"/>
    <n v="3999"/>
    <x v="1"/>
    <n v="147963"/>
    <s v="YES"/>
    <n v="8"/>
    <x v="20"/>
    <n v="3.5"/>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16KD737"/>
    <s v="VW 80 cm (32 inches) Playwall Frameless Series HD Ready Android Smart LED TV VW3251 (Black)"/>
    <s v="Electronics|HomeTheater,TV&amp;Video|Televisions|SmartTelevisions"/>
    <n v="8499"/>
    <s v="&gt; ₹500"/>
    <n v="15999"/>
    <x v="1"/>
    <n v="9471408"/>
    <s v="YES"/>
    <n v="8"/>
    <x v="20"/>
    <n v="4.5"/>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99K9ZX65"/>
    <s v="Hisense 108 cm (43 inches) 4K Ultra HD Smart Certified Android LED TV 43A6GE (Black)"/>
    <s v="Electronics|HomeTheater,TV&amp;Video|Televisions|SmartTelevisions"/>
    <n v="20990"/>
    <s v="&gt; ₹500"/>
    <n v="44990"/>
    <x v="1"/>
    <n v="56642410"/>
    <s v="YES"/>
    <n v="8"/>
    <x v="20"/>
    <n v="4"/>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s v="Redmi 126 cm (50 inches) 4K Ultra HD Android Smart LED TV X50 | L50M6-RA (Black)"/>
    <s v="Electronics|HomeTheater,TV&amp;Video|Televisions|SmartTelevisions"/>
    <n v="32999"/>
    <s v="&gt; ₹500"/>
    <n v="44999"/>
    <x v="1"/>
    <n v="2035664762"/>
    <s v="YES"/>
    <n v="8"/>
    <x v="20"/>
    <n v="4"/>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s v="AmazonBasics 6-Feet DisplayPort (not USB port) to HDMI Cable Black"/>
    <s v="Electronics|HomeTheater,TV&amp;Video|Accessories|Cables|HDMICables"/>
    <n v="799"/>
    <s v="&gt; ₹500"/>
    <n v="1700"/>
    <x v="1"/>
    <n v="48684600"/>
    <s v="YES"/>
    <n v="8"/>
    <x v="20"/>
    <n v="4"/>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s v="AmazonBasics 3 Feet High Speed HDMI Male to Female 2.0 Extension Cable"/>
    <s v="Electronics|HomeTheater,TV&amp;Video|Accessories|Cables|HDMICables"/>
    <n v="229"/>
    <s v="&gt; ₹500"/>
    <n v="595"/>
    <x v="1"/>
    <n v="7636825"/>
    <s v="YES"/>
    <n v="8"/>
    <x v="20"/>
    <n v="4.5"/>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s v="iFFALCON 80 cm (32 inches) HD Ready Smart LED TV¬†32F53 (Black)"/>
    <s v="Electronics|HomeTheater,TV&amp;Video|Televisions|SmartTelevisions"/>
    <n v="9999"/>
    <s v="&gt; ₹500"/>
    <n v="27990"/>
    <x v="1"/>
    <n v="35519310"/>
    <s v="YES"/>
    <n v="8"/>
    <x v="20"/>
    <n v="4"/>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9MM6P76N"/>
    <s v="7SEVEN¬Æ Compatible Lg Smart Tv Remote Suitable for Any LG LED OLED LCD UHD Plasma Android Television and AKB75095303 replacement of Original Lg Tv Remote Control"/>
    <s v="Electronics|HomeTheater,TV&amp;Video|Accessories|RemoteControls"/>
    <n v="349"/>
    <s v="&gt; ₹500"/>
    <n v="599"/>
    <x v="1"/>
    <n v="170116"/>
    <s v="YES"/>
    <n v="8"/>
    <x v="20"/>
    <n v="4"/>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s v="AmazonBasics 3.5mm to 2-Male RCA Adapter Cable For Tablet, Smartphone (Black, 15 feet)"/>
    <s v="Electronics|HomeTheater,TV&amp;Video|Accessories|Cables|RCACables"/>
    <n v="489"/>
    <s v="&gt; ₹500"/>
    <n v="1200"/>
    <x v="1"/>
    <n v="83445600"/>
    <s v="YES"/>
    <n v="8"/>
    <x v="20"/>
    <n v="4.5"/>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s v="Acer 109 cm (43 inches) I Series 4K Ultra HD Android Smart LED TV AR43AR2851UDFL (Black)"/>
    <s v="Electronics|HomeTheater,TV&amp;Video|Televisions|SmartTelevisions"/>
    <n v="23999"/>
    <s v="&gt; ₹500"/>
    <n v="34990"/>
    <x v="1"/>
    <n v="164557970"/>
    <s v="YES"/>
    <n v="8"/>
    <x v="20"/>
    <n v="4.5"/>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s v="Wayona Usb Type C 65W 6Ft/2M Long Fast Charging Cable Compatible For Samsung S22 S20 Fe S21 Ultra A33 A53 A01 A73 A70 A51 M33 M53 M51 M31(2M, Black)"/>
    <s v="Computers&amp;Accessories|Accessories&amp;Peripherals|Cables&amp;Accessories|Cables|USBCables"/>
    <n v="399"/>
    <s v="&gt; ₹500"/>
    <n v="999"/>
    <x v="0"/>
    <n v="2803194"/>
    <s v="YES"/>
    <n v="8"/>
    <x v="20"/>
    <n v="4.5"/>
    <n v="4.3"/>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s v="Saifsmart Outlet Wall Mount Hanger Holder for Dot 3rd Gen, Compact Bracket Case Plug and Built-in Cable Management for Kitchen Bathroom, Bedroom (Black)"/>
    <s v="Electronics|HomeAudio|Accessories|SpeakerAccessories|Mounts"/>
    <n v="349"/>
    <s v="&gt; ₹500"/>
    <n v="1299"/>
    <x v="1"/>
    <n v="4280205"/>
    <s v="YES"/>
    <n v="8"/>
    <x v="20"/>
    <n v="4"/>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s v="MI 2-in-1 USB Type C Cable (Micro USB to Type C) 30cm for Smartphone, Headphone, Laptop (White)"/>
    <s v="Computers&amp;Accessories|Accessories&amp;Peripherals|Cables&amp;Accessories|Cables|USBCables"/>
    <n v="179"/>
    <s v="₹200–₹500"/>
    <n v="299"/>
    <x v="0"/>
    <n v="24219"/>
    <s v="YES"/>
    <n v="8"/>
    <x v="20"/>
    <n v="4"/>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s v="AmazonBasics New Release ABS USB-A to Lightning Cable Cord, Fast Charging MFi Certified Charger for Apple iPhone, iPad Tablet (3-Ft, White)"/>
    <s v="Computers&amp;Accessories|Accessories&amp;Peripherals|Cables&amp;Accessories|Cables|USBCables"/>
    <n v="689"/>
    <s v="&gt; ₹500"/>
    <n v="1500"/>
    <x v="0"/>
    <n v="63451500"/>
    <s v="YES"/>
    <n v="8"/>
    <x v="20"/>
    <n v="4"/>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s v="LG 108 cm (43 inches) 4K Ultra HD Smart LED TV 43UQ7500PSF (Ceramic Black)"/>
    <s v="Electronics|HomeTheater,TV&amp;Video|Televisions|SmartTelevisions"/>
    <n v="30990"/>
    <s v="&gt; ₹500"/>
    <n v="49990"/>
    <x v="1"/>
    <n v="68786240"/>
    <s v="YES"/>
    <n v="8"/>
    <x v="20"/>
    <n v="4.5"/>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s v="pTron Solero 331 3.4Amps Multifunction Fast Charging Cable, 3-in-1 USB Cable Micro USB/Type-C/iOS, Made in India, Durable &amp; Strong &amp; Tangle-free 118cm in Length (Black)"/>
    <s v="Computers&amp;Accessories|Accessories&amp;Peripherals|Cables&amp;Accessories|Cables|USBCables"/>
    <n v="249"/>
    <s v="&gt; ₹500"/>
    <n v="931"/>
    <x v="0"/>
    <n v="1000825"/>
    <s v="YES"/>
    <n v="8"/>
    <x v="20"/>
    <n v="4"/>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n v="999"/>
    <s v="&gt; ₹500"/>
    <n v="2399"/>
    <x v="1"/>
    <n v="8789936"/>
    <s v="YES"/>
    <n v="3"/>
    <x v="20"/>
    <n v="4.5"/>
    <n v="4.5999999999999996"/>
    <n v="3664"/>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s v="LRIPL Compatible Sony Bravia LCD/led Remote Works with Almost All Sony led/LCD tv's"/>
    <s v="Electronics|HomeTheater,TV&amp;Video|Accessories|RemoteControls"/>
    <n v="399"/>
    <s v="₹200–₹500"/>
    <n v="399"/>
    <x v="1"/>
    <n v="778449"/>
    <s v="YES"/>
    <n v="8"/>
    <x v="20"/>
    <n v="4"/>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71SDRGWL"/>
    <s v="boAt Type-c A400 Type-c to USB A Cable for All Type C Phones (Lg nexus 5x), 1Mtr(Black)"/>
    <s v="Computers&amp;Accessories|Accessories&amp;Peripherals|Cables&amp;Accessories|Cables|USBCables"/>
    <n v="349"/>
    <s v="&gt; ₹500"/>
    <n v="699"/>
    <x v="0"/>
    <n v="14574150"/>
    <s v="YES"/>
    <n v="8"/>
    <x v="20"/>
    <n v="4.5"/>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s v="Zoul Type C to Type C Fast Charging Cable 65W 2M/6ft USB C Nylon Braided Cord Compatible with MacBook Oneplus 9 9R Samsung Galaxy S21 Ultra S20+ (2M, Black)"/>
    <s v="Computers&amp;Accessories|Accessories&amp;Peripherals|Cables&amp;Accessories|Cables|USBCables"/>
    <n v="399"/>
    <s v="&gt; ₹500"/>
    <n v="1099"/>
    <x v="0"/>
    <n v="2950815"/>
    <s v="YES"/>
    <n v="8"/>
    <x v="20"/>
    <n v="4"/>
    <n v="4.0999999999999996"/>
    <n v="268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s v="TP-LINK AC1300 Archer T3U Plus High Gain USB 3.0 Wi-Fi Dongle, Wireless Dual Band MU-MIMO WiFi Adapter with High Gain Antenna, Supports Windows 11/10/8.1/8/7/XP/MacOS"/>
    <s v="Computers&amp;Accessories|NetworkingDevices|NetworkAdapters|WirelessUSBAdapters"/>
    <n v="1699"/>
    <s v="&gt; ₹500"/>
    <n v="2999"/>
    <x v="0"/>
    <n v="74315220"/>
    <s v="YES"/>
    <n v="8"/>
    <x v="20"/>
    <n v="4.5"/>
    <n v="4.4000000000000004"/>
    <n v="2478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s v="LRIPL Mi Remote Control with Netflix &amp; Prime Video Button Compatible for Mi 4X LED Android Smart TV 4A Remote Control (32&quot;/43&quot;) with Voice Command (Pairing Required)"/>
    <s v="Electronics|HomeTheater,TV&amp;Video|Accessories|RemoteControls"/>
    <n v="655"/>
    <s v="&gt; ₹500"/>
    <n v="1099"/>
    <x v="1"/>
    <n v="313215"/>
    <s v="YES"/>
    <n v="8"/>
    <x v="20"/>
    <n v="3"/>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s v="TP-Link Nano USB WiFi Dongle 150Mbps High Gain Wireless Network Wi-Fi Adapter for PC Desktop and Laptops, Supports Windows 10/8.1/8/7/XP, Linux, Mac OS X (TL-WN722N)"/>
    <s v="Computers&amp;Accessories|NetworkingDevices|NetworkAdapters|WirelessUSBAdapters"/>
    <n v="749"/>
    <s v="&gt; ₹500"/>
    <n v="1339"/>
    <x v="0"/>
    <n v="240607588"/>
    <s v="YES"/>
    <n v="8"/>
    <x v="20"/>
    <n v="4"/>
    <n v="4.2"/>
    <n v="179692"/>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s v="Kodak 80 cm (32 inches) HD Ready Certified Android LED TV 32HDX7XPRO (Black)"/>
    <s v="Electronics|HomeTheater,TV&amp;Video|Televisions|SmartTelevisions"/>
    <n v="9999"/>
    <s v="&gt; ₹500"/>
    <n v="12999"/>
    <x v="1"/>
    <n v="79137912"/>
    <s v="YES"/>
    <n v="8"/>
    <x v="20"/>
    <n v="4"/>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s v="Airtel DigitalTV DTH Remote SD/HD/HD Recording Compatible for Television (Shining Black )"/>
    <s v="Electronics|HomeTheater,TV&amp;Video|Accessories|RemoteControls"/>
    <n v="195"/>
    <s v="₹200–₹500"/>
    <n v="499"/>
    <x v="1"/>
    <n v="690117"/>
    <s v="YES"/>
    <n v="8"/>
    <x v="20"/>
    <n v="3.5"/>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82T6GXS5"/>
    <s v="AmazonBasics New Release Nylon USB-A to Lightning Cable Cord, MFi Certified Charger for Apple iPhone, iPad, Silver, 6-Ft"/>
    <s v="Computers&amp;Accessories|Accessories&amp;Peripherals|Cables&amp;Accessories|Cables|USBCables"/>
    <n v="999"/>
    <s v="&gt; ₹500"/>
    <n v="2100"/>
    <x v="0"/>
    <n v="11533200"/>
    <s v="YES"/>
    <n v="8"/>
    <x v="20"/>
    <n v="4.5"/>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s v="Ambrane Fast 100W Output Cable with Type-C to Type-C for Mobile, Laptop, Macbook &amp; Table Charging, 480mbps Data Sync Speed, Braided Cable, 1.5m Length (ABCC-100, Black-Grey)"/>
    <s v="Computers&amp;Accessories|Accessories&amp;Peripherals|Cables&amp;Accessories|Cables|USBCables"/>
    <n v="499"/>
    <s v="&gt; ₹500"/>
    <n v="899"/>
    <x v="0"/>
    <n v="826181"/>
    <s v="YES"/>
    <n v="8"/>
    <x v="20"/>
    <n v="4"/>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s v="BlueRigger Digital Optical Audio Toslink Cable (3.3 Feet / 1 Meter) With 8 Channel (7.1) Audio Support (for Home Theatre, Xbox, Playstation etc.)"/>
    <s v="Electronics|HomeTheater,TV&amp;Video|Accessories|Cables|OpticalCables"/>
    <n v="416"/>
    <s v="&gt; ₹500"/>
    <n v="599"/>
    <x v="1"/>
    <n v="17983777"/>
    <s v="YES"/>
    <n v="8"/>
    <x v="20"/>
    <n v="4"/>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s v="Duracell Type-C To Micro 1.2M braided Sync &amp; Charge Cable, USB C to Micro Fast Charge Compatible for fast data transmission (Black)"/>
    <s v="Computers&amp;Accessories|Accessories&amp;Peripherals|Cables&amp;Accessories|Cables|USBCables"/>
    <n v="368"/>
    <s v="&gt; ₹500"/>
    <n v="699"/>
    <x v="0"/>
    <n v="270513"/>
    <s v="YES"/>
    <n v="8"/>
    <x v="20"/>
    <n v="4"/>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s v="VU 138 cm (55 inches) Premium Series 4K Ultra HD Smart IPS LED TV 55UT (Black)"/>
    <s v="Electronics|HomeTheater,TV&amp;Video|Televisions|SmartTelevisions"/>
    <n v="29990"/>
    <s v="&gt; ₹500"/>
    <n v="65000"/>
    <x v="1"/>
    <n v="13715000"/>
    <s v="YES"/>
    <n v="8"/>
    <x v="20"/>
    <n v="4"/>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s v="Zoul USB Type C Fast Charging 3A Nylon Braided Data Cable Quick Charger Cable QC 3.0 for Samsung Galaxy M31s M30 S10 S9 S20 Plus, Note 10 9 8, A20e A40 A50 A70 (1M, Grey)"/>
    <s v="Computers&amp;Accessories|Accessories&amp;Peripherals|Cables&amp;Accessories|Cables|USBCables"/>
    <n v="339"/>
    <s v="&gt; ₹500"/>
    <n v="1099"/>
    <x v="0"/>
    <n v="1070426"/>
    <s v="YES"/>
    <n v="8"/>
    <x v="20"/>
    <n v="4.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s v="Samsung 80 cm (32 inches) Wondertainment Series HD Ready LED Smart TV UA32TE40AAKBXL (Titan Gray)"/>
    <s v="Electronics|HomeTheater,TV&amp;Video|Televisions|SmartTelevisions"/>
    <n v="15490"/>
    <s v="&gt; ₹500"/>
    <n v="20900"/>
    <x v="1"/>
    <n v="340649100"/>
    <s v="YES"/>
    <n v="8"/>
    <x v="20"/>
    <n v="4.5"/>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s v="MI Xiaomi USB Type C HYperCharge Cable 6A 100cm Sturdy and Durable Black Supports 120W HyperCharging"/>
    <s v="Computers&amp;Accessories|Accessories&amp;Peripherals|Cables&amp;Accessories|Cables|USBCables"/>
    <n v="499"/>
    <s v="&gt; ₹500"/>
    <n v="1299"/>
    <x v="0"/>
    <n v="39503889"/>
    <s v="YES"/>
    <n v="8"/>
    <x v="20"/>
    <n v="4.5"/>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s v="GENERIC Ultra-Mini Bluetooth CSR 4.0 USB Dongle Adapter for Windows Computer ( Black:Golden)"/>
    <s v="Computers&amp;Accessories|NetworkingDevices|NetworkAdapters|WirelessUSBAdapters"/>
    <n v="249"/>
    <s v="₹200–₹500"/>
    <n v="399"/>
    <x v="0"/>
    <n v="1852158"/>
    <s v="YES"/>
    <n v="8"/>
    <x v="20"/>
    <n v="3.5"/>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s v="7SEVEN¬Æ Compatible for Tata Sky Remote Original Set Top¬†HD Box and Suitable for SD Tata Play setup Box Remote Control"/>
    <s v="Electronics|HomeTheater,TV&amp;Video|Accessories|RemoteControls"/>
    <n v="399"/>
    <s v="&gt; ₹500"/>
    <n v="799"/>
    <x v="1"/>
    <n v="9588"/>
    <s v="YES"/>
    <n v="1"/>
    <x v="20"/>
    <n v="4.5"/>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s v="Belkin Apple Certified Lightning To Type C Cable, Fast Charging For Iphone, Ipad, Air Pods, 3.3 Feet (1 Meters)    White"/>
    <s v="Computers&amp;Accessories|Accessories&amp;Peripherals|Cables&amp;Accessories|Cables|USBCables"/>
    <n v="1499"/>
    <s v="&gt; ₹500"/>
    <n v="1999"/>
    <x v="0"/>
    <n v="3900049"/>
    <s v="YES"/>
    <n v="8"/>
    <x v="20"/>
    <n v="4.5"/>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s v="EGate i9 Pro-Max 1080p Native Full HD Projector 4k Support | 3600 L (330 ANSI ) | 150&quot; (381 cm) Large Screen | VGA, AV, HDMI, SD Card, USB, Audio Out | (E03i31 / E04i32) Black"/>
    <s v="Electronics|HomeTheater,TV&amp;Video|Projectors"/>
    <n v="9490"/>
    <s v="&gt; ₹500"/>
    <n v="15990"/>
    <x v="1"/>
    <n v="167575200"/>
    <s v="YES"/>
    <n v="8"/>
    <x v="20"/>
    <n v="4"/>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s v="ZEBRONICS HAA2021 HDMI version 2.1 cable with 8K @ 60Hz, 4K @ 120Hz, eARC &amp; CEC support, 3D compatible, 2 meters length, 48Gbps max and Gold-plated connectors"/>
    <s v="Electronics|HomeTheater,TV&amp;Video|Accessories|Cables|HDMICables"/>
    <n v="637"/>
    <s v="&gt; ₹500"/>
    <n v="1499"/>
    <x v="1"/>
    <n v="35976"/>
    <s v="YES"/>
    <n v="7"/>
    <x v="20"/>
    <n v="4"/>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s v="7SEVEN¬Æ Compatible for Sony Bravia LCD LED UHD OLED QLED 4K Ultra HD TV remote control with YouTube and NETFLIX Hotkeys. Universal Replacement for Original Sony Smart Android tv Remote Control"/>
    <s v="Electronics|HomeTheater,TV&amp;Video|Accessories|RemoteControls"/>
    <n v="399"/>
    <s v="&gt; ₹500"/>
    <n v="899"/>
    <x v="1"/>
    <n v="228346"/>
    <s v="YES"/>
    <n v="8"/>
    <x v="20"/>
    <n v="4"/>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s v="AmazonBasics Digital Optical Coax to Analog RCA Audio Converter Adapter with Fiber Cable"/>
    <s v="Electronics|HomeTheater,TV&amp;Video|Accessories|Cables|OpticalCables"/>
    <n v="1089"/>
    <s v="&gt; ₹500"/>
    <n v="1600"/>
    <x v="1"/>
    <n v="5704000"/>
    <s v="YES"/>
    <n v="8"/>
    <x v="20"/>
    <n v="4"/>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s v="Wayona Type C Cable Nylon Braided USB C QC 3.0 Fast Charging Short Power Bank Cable for Samsung Galaxy S10e/S10+/S10/S9/S9+/Note 9/S8/Note 8, LG G7 G5 G6, Moto G6 G7 (0.25M, Black)"/>
    <s v="Computers&amp;Accessories|Accessories&amp;Peripherals|Cables&amp;Accessories|Cables|USBCables"/>
    <n v="339"/>
    <s v="&gt; ₹500"/>
    <n v="999"/>
    <x v="0"/>
    <n v="6248745"/>
    <s v="YES"/>
    <n v="8"/>
    <x v="20"/>
    <n v="4.5"/>
    <n v="4.3"/>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s v="Pinnaclz Original Combo of 2 USB Type C Fast Charging Cable, USB C Data Cable for Charging and Data Transfer Smart Phones White 1.2 Meter Made in India (Pack of 2)"/>
    <s v="Computers&amp;Accessories|Accessories&amp;Peripherals|Cables&amp;Accessories|Cables|USBCables"/>
    <n v="149"/>
    <s v="₹200–₹500"/>
    <n v="499"/>
    <x v="0"/>
    <n v="3858268"/>
    <s v="YES"/>
    <n v="8"/>
    <x v="20"/>
    <n v="4"/>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s v="Ambrane BCL-15 Lightning Cable for Smartphone (1.5m Black)"/>
    <s v="Computers&amp;Accessories|Accessories&amp;Peripherals|Cables&amp;Accessories|Cables|USBCables"/>
    <n v="149"/>
    <s v="₹200–₹500"/>
    <n v="399"/>
    <x v="0"/>
    <n v="22743"/>
    <s v="YES"/>
    <n v="8"/>
    <x v="20"/>
    <n v="4"/>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84N18QZY"/>
    <s v="Belkin USB C to USB-C Fast Charging Type C Cable, 60W PD, 3.3 feet (1 meter) for Laptop, Personal Computer, Tablet, Smartphone - Black, USB-IF Certified"/>
    <s v="Computers&amp;Accessories|Accessories&amp;Peripherals|Cables&amp;Accessories|Cables|USBCables"/>
    <n v="599"/>
    <s v="&gt; ₹500"/>
    <n v="849"/>
    <x v="0"/>
    <n v="489873"/>
    <s v="YES"/>
    <n v="8"/>
    <x v="20"/>
    <n v="4.5"/>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s v="LOHAYA Television Remote Compatible with Samsung Smart LED/LCD/HD TV Remote Control [ Compatible for All Samsung Tv Remote Control ]"/>
    <s v="Electronics|HomeTheater,TV&amp;Video|Accessories|RemoteControls"/>
    <n v="299"/>
    <s v="&gt; ₹500"/>
    <n v="1199"/>
    <x v="1"/>
    <n v="1430407"/>
    <s v="YES"/>
    <n v="8"/>
    <x v="20"/>
    <n v="4"/>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s v="Wayona Nylon Braided Lightning USB Data Sync &amp; 3A Charging Cable for iPhones, iPad Air, iPad Mini, iPod Nano and iPod Touch (3 FT Pack of 1, Grey)"/>
    <s v="Computers&amp;Accessories|Accessories&amp;Peripherals|Cables&amp;Accessories|Cables|USBCables"/>
    <n v="399"/>
    <s v="&gt; ₹500"/>
    <n v="1299"/>
    <x v="0"/>
    <n v="17042880"/>
    <s v="YES"/>
    <n v="8"/>
    <x v="20"/>
    <n v="4"/>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s v="Electvision Remote Control Compatible with Kodak/Thomson Smart led tv (Without Voice) Before Placing Order for verification Contact Our coustmer Care 7738090464"/>
    <s v="Electronics|HomeTheater,TV&amp;Video|Accessories|RemoteControls"/>
    <n v="339"/>
    <s v="&gt; ₹500"/>
    <n v="1999"/>
    <x v="1"/>
    <n v="685657"/>
    <s v="YES"/>
    <n v="8"/>
    <x v="20"/>
    <n v="4"/>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s v="Acer 80 cm (32 inches) S Series HD Ready Android Smart LED TV AR32AR2841HDSB (Black)"/>
    <s v="Electronics|HomeTheater,TV&amp;Video|Televisions|SmartTelevisions"/>
    <n v="12499"/>
    <s v="&gt; ₹500"/>
    <n v="22990"/>
    <x v="1"/>
    <n v="37036890"/>
    <s v="YES"/>
    <n v="8"/>
    <x v="20"/>
    <n v="4.5"/>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s v="realme 10W Fast Charging Micro-USB Cable (Braided, Black)"/>
    <s v="Computers&amp;Accessories|Accessories&amp;Peripherals|Cables&amp;Accessories|Cables|USBCables"/>
    <n v="249"/>
    <s v="₹200–₹500"/>
    <n v="399"/>
    <x v="0"/>
    <n v="2616642"/>
    <s v="YES"/>
    <n v="8"/>
    <x v="20"/>
    <n v="4"/>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n v="1399"/>
    <s v="&gt; ₹500"/>
    <n v="2499"/>
    <x v="0"/>
    <n v="57899331"/>
    <s v="YES"/>
    <n v="8"/>
    <x v="20"/>
    <n v="4.5"/>
    <n v="4.4000000000000004"/>
    <n v="23169"/>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s v="Acer 139 cm (55 inches) I Series 4K Ultra HD Android Smart LED TV AR55AR2851UDFL (Black)"/>
    <s v="Electronics|HomeTheater,TV&amp;Video|Televisions|SmartTelevisions"/>
    <n v="32999"/>
    <s v="&gt; ₹500"/>
    <n v="47990"/>
    <x v="1"/>
    <n v="225696970"/>
    <s v="YES"/>
    <n v="8"/>
    <x v="20"/>
    <n v="4.5"/>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s v="Ambrane 60W / 3A Fast Charging Output Cable with Micro to USB for Mobile, Neckband, True Wireless Earphone Charging, 480mbps Data Sync Speed, 1m Length (ACM - AZ1, Black)"/>
    <s v="Computers&amp;Accessories|Accessories&amp;Peripherals|Cables&amp;Accessories|Cables|USBCables"/>
    <n v="149"/>
    <s v="₹200–₹500"/>
    <n v="399"/>
    <x v="0"/>
    <n v="567777"/>
    <s v="YES"/>
    <n v="8"/>
    <x v="20"/>
    <n v="4"/>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s v="&gt; ₹500"/>
    <n v="999"/>
    <x v="0"/>
    <n v="2648349"/>
    <s v="YES"/>
    <n v="8"/>
    <x v="20"/>
    <n v="4.5"/>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s v="Syncwire LTG to USB Cable for Fast Charging Compatible with Phone 5/ 5C/ 5S/ 6/ 6S/ 7/8/ X/XR/XS Max/ 11/12/ 13 Series and Pad Air/Mini, Pod &amp; Other Devices (1.1 Meter, White)"/>
    <s v="Computers&amp;Accessories|Accessories&amp;Peripherals|Cables&amp;Accessories|Cables|USBCables"/>
    <n v="399"/>
    <s v="&gt; ₹500"/>
    <n v="1999"/>
    <x v="0"/>
    <n v="9995"/>
    <s v="YES"/>
    <n v="5"/>
    <x v="20"/>
    <n v="5"/>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s v="Skadioo WiFi Adapter for pc | Car Accessories, WiFi Dongle for pc | USB WiFi Adapter for pc | Wi-Fi Receiver 2.4GHz, 802.11b/g/n UNano Size WiFi Dongle Compatible Adapter,WiFi dongle for pc"/>
    <s v="Computers&amp;Accessories|NetworkingDevices|NetworkAdapters|WirelessUSBAdapters"/>
    <n v="199"/>
    <s v="₹200–₹500"/>
    <n v="499"/>
    <x v="0"/>
    <n v="305388"/>
    <s v="YES"/>
    <n v="8"/>
    <x v="20"/>
    <n v="3.5"/>
    <n v="3.7"/>
    <n v="612"/>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n v="88"/>
    <s v="₹200–₹500"/>
    <n v="299"/>
    <x v="0"/>
    <n v="2804022"/>
    <s v="YES"/>
    <n v="8"/>
    <x v="20"/>
    <n v="4"/>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s v="&gt; ₹500"/>
    <n v="1099"/>
    <x v="0"/>
    <n v="2950815"/>
    <s v="YES"/>
    <n v="8"/>
    <x v="20"/>
    <n v="4"/>
    <n v="4.0999999999999996"/>
    <n v="268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7.89"/>
    <s v="&lt; ₹200"/>
    <n v="199"/>
    <x v="0"/>
    <n v="1866222"/>
    <s v="YES"/>
    <n v="8"/>
    <x v="20"/>
    <n v="4"/>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s v="7SEVEN¬Æ Bluetooth Voice Command Remote for Xiaomi Redmi Mi Smart TV with Netflix &amp; Prime Video Hot Keys XMRM-00A"/>
    <s v="Electronics|HomeTheater,TV&amp;Video|Accessories|RemoteControls"/>
    <n v="799"/>
    <s v="&gt; ₹500"/>
    <n v="1999"/>
    <x v="1"/>
    <n v="1151424"/>
    <s v="YES"/>
    <n v="8"/>
    <x v="20"/>
    <n v="3.5"/>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s v="Sony TV - Remote Compatible for Sony LED Remote Control Works with Sony LED TV by Trend Trail Speed tech &amp; Remote hi Remote &amp; REO India only"/>
    <s v="Electronics|HomeTheater,TV&amp;Video|Accessories|RemoteControls"/>
    <n v="205"/>
    <s v="₹200–₹500"/>
    <n v="499"/>
    <x v="1"/>
    <n v="156187"/>
    <s v="YES"/>
    <n v="8"/>
    <x v="20"/>
    <n v="4"/>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s v="Storite USB 3.0 Cable A to Micro B high Speed Upto 5 Gbps Data Transfer Cable for Portable External Hard Drive - (20cm), Black"/>
    <s v="Computers&amp;Accessories|Accessories&amp;Peripherals|Cables&amp;Accessories|Cables|USBCables"/>
    <n v="299"/>
    <s v="&gt; ₹500"/>
    <n v="699"/>
    <x v="0"/>
    <n v="2066943"/>
    <s v="YES"/>
    <n v="8"/>
    <x v="20"/>
    <n v="4"/>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s v="boAt LTG 500 Apple MFI Certified for iPhone, iPad and iPod 2Mtr Data Cable(Space Grey)"/>
    <s v="Computers&amp;Accessories|Accessories&amp;Peripherals|Cables&amp;Accessories|Cables|USBCables"/>
    <n v="849"/>
    <s v="&gt; ₹500"/>
    <n v="999"/>
    <x v="0"/>
    <n v="6729264"/>
    <s v="YES"/>
    <n v="8"/>
    <x v="20"/>
    <n v="4"/>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B8SRZ5SV"/>
    <s v="AmazonBasics USB C to Lightning Aluminum with Nylon Braided MFi Certified Charging Cable (Grey, 1.2 meter)"/>
    <s v="Computers&amp;Accessories|Accessories&amp;Peripherals|Cables&amp;Accessories|Cables|USBCables"/>
    <n v="949"/>
    <s v="&gt; ₹500"/>
    <n v="1999"/>
    <x v="0"/>
    <n v="27090448"/>
    <s v="YES"/>
    <n v="8"/>
    <x v="20"/>
    <n v="4.5"/>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s v="AmazonBasics Double Braided Nylon USB Type-C to Type-C 2.0 Cable Smartphone (Dark Grey, 3 feet)"/>
    <s v="Computers&amp;Accessories|Accessories&amp;Peripherals|Cables&amp;Accessories|Cables|USBCables"/>
    <n v="499"/>
    <s v="&gt; ₹500"/>
    <n v="1200"/>
    <x v="0"/>
    <n v="6541200"/>
    <s v="YES"/>
    <n v="8"/>
    <x v="20"/>
    <n v="4.5"/>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s v="Amazon Basics USB 3.0 Cable - A Male to Micro B - 6 Feet (1.8 Meters), Black"/>
    <s v="Computers&amp;Accessories|Accessories&amp;Peripherals|Cables&amp;Accessories|Cables|USBCables"/>
    <n v="299"/>
    <s v="₹200–₹500"/>
    <n v="485"/>
    <x v="0"/>
    <n v="5291835"/>
    <s v="YES"/>
    <n v="8"/>
    <x v="20"/>
    <n v="4.5"/>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s v="AmazonBasics USB C to Lightning Aluminum with Nylon Braided MFi Certified Charging Cable (Grey, 1.8 meter)"/>
    <s v="Computers&amp;Accessories|Accessories&amp;Peripherals|Cables&amp;Accessories|Cables|USBCables"/>
    <n v="949"/>
    <s v="&gt; ₹500"/>
    <n v="1999"/>
    <x v="0"/>
    <n v="27090448"/>
    <s v="YES"/>
    <n v="8"/>
    <x v="20"/>
    <n v="4.5"/>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s v="Wayona Usb C 65W Fast Charging Cable Compatible For Tablets Samsung S22 S20 S10 S20Fe S21 S21 Ultra A70 A51 A71 A50S M31 M51 M31S M53 5G (1M, Black)"/>
    <s v="Computers&amp;Accessories|Accessories&amp;Peripherals|Cables&amp;Accessories|Cables|USBCables"/>
    <n v="379"/>
    <s v="&gt; ₹500"/>
    <n v="1099"/>
    <x v="0"/>
    <n v="3083794"/>
    <s v="YES"/>
    <n v="8"/>
    <x v="20"/>
    <n v="4.5"/>
    <n v="4.3"/>
    <n v="2806"/>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s v="Karbonn 80 cm (32 inches) Millenium Bezel-Less Series HD Ready Smart LED TV KJW32SKHD (Phantom Black)"/>
    <s v="Electronics|HomeTheater,TV&amp;Video|Televisions|SmartTelevisions"/>
    <n v="8990"/>
    <s v="&gt; ₹500"/>
    <n v="18990"/>
    <x v="1"/>
    <n v="6646500"/>
    <s v="YES"/>
    <n v="8"/>
    <x v="20"/>
    <n v="4"/>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05LJQMZC"/>
    <s v="BlueRigger Digital Optical Audio Toslink Cable (6 Feet / 1.8 Meter) With 8 Channel (7.1) Audio Support (for Home Theatre, Xbox, Playstation etc.)"/>
    <s v="Electronics|HomeTheater,TV&amp;Video|Accessories|Cables|OpticalCables"/>
    <n v="486"/>
    <s v="&gt; ₹500"/>
    <n v="1999"/>
    <x v="1"/>
    <n v="60015977"/>
    <s v="YES"/>
    <n v="8"/>
    <x v="20"/>
    <n v="4"/>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s v="VW 60 cm (24 inches) Premium Series HD Ready LED TV VW24A (Black)"/>
    <s v="Electronics|HomeTheater,TV&amp;Video|Televisions|StandardTelevisions"/>
    <n v="5699"/>
    <s v="&gt; ₹500"/>
    <n v="11000"/>
    <x v="1"/>
    <n v="44033000"/>
    <s v="YES"/>
    <n v="8"/>
    <x v="20"/>
    <n v="4"/>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s v="Amazon Basics USB A to Lightning MFi Certified Charging Cable (White, 1.2 meter)"/>
    <s v="Computers&amp;Accessories|Accessories&amp;Peripherals|Cables&amp;Accessories|Cables|USBCables"/>
    <n v="709"/>
    <s v="&gt; ₹500"/>
    <n v="1999"/>
    <x v="0"/>
    <n v="357455183"/>
    <s v="YES"/>
    <n v="8"/>
    <x v="20"/>
    <n v="4"/>
    <n v="4.0999999999999996"/>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s v="Samsung 138 cm (55 inches) Crystal 4K Neo Series Ultra HD Smart LED TV UA55AUE65AKXXL (Black)"/>
    <s v="Electronics|HomeTheater,TV&amp;Video|Televisions|SmartTelevisions"/>
    <n v="47990"/>
    <s v="&gt; ₹500"/>
    <n v="70900"/>
    <x v="1"/>
    <n v="504028100"/>
    <s v="YES"/>
    <n v="8"/>
    <x v="20"/>
    <n v="4.5"/>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s v="LOHAYA Television Remote Compatible for VU LED LCD HD Tv Remote Control Model No :- EN2B27V"/>
    <s v="Electronics|HomeTheater,TV&amp;Video|Accessories|RemoteControls"/>
    <n v="299"/>
    <s v="&gt; ₹500"/>
    <n v="1199"/>
    <x v="1"/>
    <n v="587510"/>
    <s v="YES"/>
    <n v="8"/>
    <x v="20"/>
    <n v="3.5"/>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s v="Duracell Micro USB 3A Braided Sync &amp; Fast Charging Cable, 3.9 Feet (1.2M). Supports QC 2.0/3.0 Charging, High Speed Data Transmission - Black"/>
    <s v="Computers&amp;Accessories|Accessories&amp;Peripherals|Cables&amp;Accessories|Cables|USBCables"/>
    <n v="320"/>
    <s v="&gt; ₹500"/>
    <n v="599"/>
    <x v="0"/>
    <n v="294109"/>
    <s v="YES"/>
    <n v="8"/>
    <x v="20"/>
    <n v="4"/>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s v="Zebronics CU3100V Fast charging Type C cable with QC 18W support, 3A max capacity, 1 meter braided cable, Data transfer and Superior durability (Braided Black + White)"/>
    <s v="Computers&amp;Accessories|Accessories&amp;Peripherals|Cables&amp;Accessories|Cables|USBCables"/>
    <n v="139"/>
    <s v="&gt; ₹500"/>
    <n v="549"/>
    <x v="0"/>
    <n v="33489"/>
    <s v="YES"/>
    <n v="8"/>
    <x v="20"/>
    <n v="4"/>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s v="₹200–₹500"/>
    <n v="249"/>
    <x v="0"/>
    <n v="2335122"/>
    <s v="YES"/>
    <n v="8"/>
    <x v="20"/>
    <n v="4"/>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s v="MI 108 cm (43 inches) 5A Series Full HD Smart Android LED TV L43M7-EAIN (Black)"/>
    <s v="Electronics|HomeTheater,TV&amp;Video|Televisions|SmartTelevisions"/>
    <n v="24999"/>
    <s v="&gt; ₹500"/>
    <n v="35999"/>
    <x v="1"/>
    <n v="1182207160"/>
    <s v="YES"/>
    <n v="8"/>
    <x v="20"/>
    <n v="4"/>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84MZXJN6"/>
    <s v="Belkin Apple Certified Lightning to USB Charge and Sync Cable for iPhone, iPad, Air Pods, 39.6 inch (100cm) ‚Äì Black"/>
    <s v="Computers&amp;Accessories|Accessories&amp;Peripherals|Cables&amp;Accessories|Cables|USBCables"/>
    <n v="999"/>
    <s v="&gt; ₹500"/>
    <n v="1699"/>
    <x v="0"/>
    <n v="12433282"/>
    <s v="YES"/>
    <n v="8"/>
    <x v="20"/>
    <n v="4.5"/>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s v="Time Office Scanner Replacement Cable for Startek FM220U (Type C) Ivory"/>
    <s v="Computers&amp;Accessories|Accessories&amp;Peripherals|Cables&amp;Accessories|Cables|USBCables"/>
    <n v="225"/>
    <s v="₹200–₹500"/>
    <n v="499"/>
    <x v="0"/>
    <n v="393711"/>
    <s v="YES"/>
    <n v="8"/>
    <x v="20"/>
    <n v="4"/>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s v="Caldipree Silicone Case Cover Compatible for 2022 Samsung Smart TV Remote QLED TV BN68-13897A TM2280E (2022-BLACK)"/>
    <s v="Electronics|HomeTheater,TV&amp;Video|Accessories|RemoteControls"/>
    <n v="547"/>
    <s v="&gt; ₹500"/>
    <n v="2999"/>
    <x v="1"/>
    <n v="1220593"/>
    <s v="YES"/>
    <n v="8"/>
    <x v="20"/>
    <n v="4.5"/>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s v="Storite USB 2.0 A to Mini 5 pin B Cable for External HDDS/Camera/Card Readers 35cm"/>
    <s v="Computers&amp;Accessories|Accessories&amp;Peripherals|Cables&amp;Accessories|Cables|USBCables"/>
    <n v="259"/>
    <s v="&gt; ₹500"/>
    <n v="699"/>
    <x v="0"/>
    <n v="1676901"/>
    <s v="YES"/>
    <n v="8"/>
    <x v="20"/>
    <n v="4"/>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s v="Universal Remote Control for All Sony TV for All LCD LED and Bravia TVs Remote"/>
    <s v="Electronics|HomeTheater,TV&amp;Video|Accessories|RemoteControls"/>
    <n v="239"/>
    <s v="&gt; ₹500"/>
    <n v="699"/>
    <x v="1"/>
    <n v="1845360"/>
    <s v="YES"/>
    <n v="6"/>
    <x v="20"/>
    <n v="4.5"/>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s v="Cotbolt Silicone Case Cover Compatible for Samsung BN59-01312A QLED 8K 4K Smart TV Remote Shockproof Protective Remote Cover (Black)"/>
    <s v="Electronics|HomeTheater,TV&amp;Video|Accessories|RemoteControls"/>
    <n v="349"/>
    <s v="&gt; ₹500"/>
    <n v="999"/>
    <x v="1"/>
    <n v="838161"/>
    <s v="YES"/>
    <n v="8"/>
    <x v="20"/>
    <n v="4"/>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s v="BlueRigger High Speed HDMI Cable with Ethernet - Supports 3D, 4K 60Hz and Audio Return - Latest Version (3 Feet / 0.9 Meter)"/>
    <s v="Electronics|HomeTheater,TV&amp;Video|Accessories|Cables|HDMICables"/>
    <n v="467"/>
    <s v="&gt; ₹500"/>
    <n v="599"/>
    <x v="1"/>
    <n v="26388346"/>
    <s v="YES"/>
    <n v="8"/>
    <x v="20"/>
    <n v="4.5"/>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0RGLI0ZS"/>
    <s v="Amkette 30 Pin to USB Charging &amp; Data Sync Cable for iPhone 3G/3GS/4/4s/iPad 1/2/3, iPod Nano 5th/6th Gen and iPod Touch 3rd/4th Gen -1.5m (Black)"/>
    <s v="Computers&amp;Accessories|Accessories&amp;Peripherals|Cables&amp;Accessories|Cables|USBCables"/>
    <n v="449"/>
    <s v="&gt; ₹500"/>
    <n v="599"/>
    <x v="0"/>
    <n v="1935369"/>
    <s v="YES"/>
    <n v="8"/>
    <x v="20"/>
    <n v="4"/>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s v="TCL 80 cm (32 inches) HD Ready Certified Android Smart LED TV 32S615 (Black)"/>
    <s v="Electronics|HomeTheater,TV&amp;Video|Televisions|SmartTelevisions"/>
    <n v="11990"/>
    <s v="&gt; ₹500"/>
    <n v="31990"/>
    <x v="1"/>
    <n v="2047360"/>
    <s v="YES"/>
    <n v="8"/>
    <x v="20"/>
    <n v="4"/>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s v="POPIO Type C Dash Charging USB Data Cable for OnePlus Devices"/>
    <s v="Computers&amp;Accessories|Accessories&amp;Peripherals|Cables&amp;Accessories|Cables|USBCables"/>
    <n v="350"/>
    <s v="&gt; ₹500"/>
    <n v="599"/>
    <x v="0"/>
    <n v="4980086"/>
    <s v="YES"/>
    <n v="8"/>
    <x v="20"/>
    <n v="4"/>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s v="MYVN LTG to USB for¬†Fast Charging &amp; Data Sync USB Cable Compatible for iPhone 5/5s/6/6S/7/7+/8/8+/10/11, iPad Air/Mini, iPod and iOS Devices (1 M)"/>
    <s v="Computers&amp;Accessories|Accessories&amp;Peripherals|Cables&amp;Accessories|Cables|USBCables"/>
    <n v="252"/>
    <s v="&gt; ₹500"/>
    <n v="999"/>
    <x v="0"/>
    <n v="2246751"/>
    <s v="YES"/>
    <n v="8"/>
    <x v="20"/>
    <n v="3.5"/>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s v="Tata Sky Universal Remote Compatible for SD/HD"/>
    <s v="Electronics|HomeTheater,TV&amp;Video|Accessories|RemoteControls"/>
    <n v="204"/>
    <s v="&gt; ₹500"/>
    <n v="599"/>
    <x v="1"/>
    <n v="203061"/>
    <s v="YES"/>
    <n v="8"/>
    <x v="20"/>
    <n v="3.5"/>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s v="WZATCO Pixel | Portable LED Projector | Native 720p with Full HD 1080P Support | 2000 Lumens (200 ANSI) | 176&quot; Large Screen | Projector for Home and Outdoor | Compatible with TV Stick, PC, PS4"/>
    <s v="Electronics|HomeTheater,TV&amp;Video|Projectors"/>
    <n v="6490"/>
    <s v="&gt; ₹500"/>
    <n v="9990"/>
    <x v="1"/>
    <n v="269730"/>
    <s v="YES"/>
    <n v="8"/>
    <x v="20"/>
    <n v="4"/>
    <n v="4"/>
    <n v="27"/>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s v="7SEVEN¬Æ Compatible Tata Sky Remote Control Replacement of Original dth SD HD tata Play Set top Box Remote - IR Learning Universal Remote for Any Brand TV - Pairing Must"/>
    <s v="Electronics|HomeTheater,TV&amp;Video|Accessories|RemoteControls"/>
    <n v="235"/>
    <s v="&gt; ₹500"/>
    <n v="599"/>
    <x v="1"/>
    <n v="118003"/>
    <s v="YES"/>
    <n v="8"/>
    <x v="20"/>
    <n v="3.5"/>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s v="AmazonBasics USB 2.0 Extension Cable for Personal Computer, Printer, 2-Pack - A-Male to A-Female - 3.3 Feet (1 Meter, Black)"/>
    <s v="Computers&amp;Accessories|Accessories&amp;Peripherals|Cables&amp;Accessories|Cables|USBCables"/>
    <n v="299"/>
    <s v="&gt; ₹500"/>
    <n v="800"/>
    <x v="0"/>
    <n v="59981600"/>
    <s v="YES"/>
    <n v="8"/>
    <x v="20"/>
    <n v="4.5"/>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s v="Amazon Basics USB C to Lightning TPE MFi Certified Charging Cable (White, 1.2 meter)"/>
    <s v="Computers&amp;Accessories|Accessories&amp;Peripherals|Cables&amp;Accessories|Cables|USBCables"/>
    <n v="799"/>
    <s v="&gt; ₹500"/>
    <n v="1999"/>
    <x v="0"/>
    <n v="17157417"/>
    <s v="YES"/>
    <n v="8"/>
    <x v="20"/>
    <n v="4"/>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841KQR1Z"/>
    <s v="Crypo‚Ñ¢ Universal Remote Compatible with Tata Sky Universal HD &amp; SD Set top Box (Also Works with All TV)"/>
    <s v="Electronics|HomeTheater,TV&amp;Video|Accessories|RemoteControls"/>
    <n v="299"/>
    <s v="&gt; ₹500"/>
    <n v="999"/>
    <x v="1"/>
    <n v="927072"/>
    <s v="YES"/>
    <n v="8"/>
    <x v="20"/>
    <n v="4"/>
    <n v="3.8"/>
    <n v="928"/>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B467CCB9"/>
    <s v="Karbonn 80 cm (32 Inches) Millennium Series HD Ready LED TV KJW32NSHDF (Phantom Black) with Bezel-Less Design"/>
    <s v="Electronics|HomeTheater,TV&amp;Video|Televisions|StandardTelevisions"/>
    <n v="6999"/>
    <s v="&gt; ₹500"/>
    <n v="16990"/>
    <x v="1"/>
    <n v="1868900"/>
    <s v="YES"/>
    <n v="8"/>
    <x v="20"/>
    <n v="4"/>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s v="OnePlus 138.7 cm (55 inches) U Series 4K LED Smart Android TV 55U1S (Black)"/>
    <s v="Electronics|HomeTheater,TV&amp;Video|Televisions|SmartTelevisions"/>
    <n v="42999"/>
    <s v="&gt; ₹500"/>
    <n v="59999"/>
    <x v="1"/>
    <n v="405173247"/>
    <s v="YES"/>
    <n v="8"/>
    <x v="20"/>
    <n v="4"/>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s v="Posh 1.5 Meter High Speed Gold Plated HDMI Male to Female Extension Cable (Black)"/>
    <s v="Electronics|HomeTheater,TV&amp;Video|Accessories|Cables|HDMICables"/>
    <n v="173"/>
    <s v="&gt; ₹500"/>
    <n v="999"/>
    <x v="1"/>
    <n v="1235763"/>
    <s v="YES"/>
    <n v="8"/>
    <x v="20"/>
    <n v="4.5"/>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s v="Amazon Basics HDMI Coupler,Black"/>
    <s v="Electronics|HomeAudio|Accessories|Adapters"/>
    <n v="209"/>
    <s v="&gt; ₹500"/>
    <n v="600"/>
    <x v="1"/>
    <n v="11323200"/>
    <s v="YES"/>
    <n v="8"/>
    <x v="20"/>
    <n v="4.5"/>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8.99"/>
    <s v="&gt; ₹500"/>
    <n v="1490"/>
    <x v="0"/>
    <n v="530440"/>
    <s v="YES"/>
    <n v="8"/>
    <x v="20"/>
    <n v="4"/>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7JH1CBGW"/>
    <s v="Wayona Nylon Braided Usb Syncing And Charging Cable Sync And Charging Cable For Iphone, Ipad (3 Ft, Black) - Pack Of 2"/>
    <s v="Computers&amp;Accessories|Accessories&amp;Peripherals|Cables&amp;Accessories|Cables|USBCables"/>
    <n v="649"/>
    <s v="&gt; ₹500"/>
    <n v="1999"/>
    <x v="0"/>
    <n v="48513731"/>
    <s v="YES"/>
    <n v="8"/>
    <x v="20"/>
    <n v="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s v="Astigo Compatible Remote for Airtel Digital Set Top Box (Pairing Required with TV Remote)"/>
    <s v="Electronics|HomeTheater,TV&amp;Video|Accessories|RemoteControls"/>
    <n v="299"/>
    <s v="&gt; ₹500"/>
    <n v="899"/>
    <x v="1"/>
    <n v="382075"/>
    <s v="YES"/>
    <n v="8"/>
    <x v="20"/>
    <n v="4"/>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s v="&gt; ₹500"/>
    <n v="799"/>
    <x v="1"/>
    <n v="927639"/>
    <s v="YES"/>
    <n v="8"/>
    <x v="20"/>
    <n v="4"/>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s v="Portronics Konnect L 60W PD Type C to Type C Mobile Charging Cable, 1.2M, Fast Data Sync, Tangle Resistant, TPE+Nylon Braided(Grey)"/>
    <s v="Computers&amp;Accessories|Accessories&amp;Peripherals|Cables&amp;Accessories|Cables|USBCables"/>
    <n v="249"/>
    <s v="₹200–₹500"/>
    <n v="499"/>
    <x v="0"/>
    <n v="752492"/>
    <s v="YES"/>
    <n v="8"/>
    <x v="20"/>
    <n v="4"/>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s v="TATA SKY HD Connection with 1 month basic package and free installation"/>
    <s v="Electronics|HomeTheater,TV&amp;Video|SatelliteEquipment|SatelliteReceivers"/>
    <n v="1249"/>
    <s v="&gt; ₹500"/>
    <n v="2299"/>
    <x v="1"/>
    <n v="17555164"/>
    <s v="YES"/>
    <n v="8"/>
    <x v="20"/>
    <n v="4.5"/>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s v="Remote Compatible for Samsung LED/LCD Remote Control Works with Samsung LED/LCD TV by Trend Trail"/>
    <s v="Electronics|HomeTheater,TV&amp;Video|Accessories|RemoteControls"/>
    <n v="213"/>
    <s v="₹200–₹500"/>
    <n v="499"/>
    <x v="1"/>
    <n v="122754"/>
    <s v="YES"/>
    <n v="8"/>
    <x v="20"/>
    <n v="3.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s v="SoniVision SA-D10 SA-D100 SA-D40 Home Theater Systems Remote Compatible with Sony RM-ANU156"/>
    <s v="Electronics|HomeTheater,TV&amp;Video|Accessories|RemoteControls"/>
    <n v="209"/>
    <s v="₹200–₹500"/>
    <n v="499"/>
    <x v="1"/>
    <n v="239021"/>
    <s v="YES"/>
    <n v="8"/>
    <x v="20"/>
    <n v="4"/>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s v="Rts‚Ñ¢ High Speed 3D Full HD 1080p Support (10 Meters) HDMI Male to HDMI Male Cable TV Lead 1.4V for All Hdmi Devices- Black (10M - 30 FEET)"/>
    <s v="Electronics|HomeTheater,TV&amp;Video|Accessories|Cables|HDMICables"/>
    <n v="598"/>
    <s v="&gt; ₹500"/>
    <n v="4999"/>
    <x v="1"/>
    <n v="4549090"/>
    <s v="YES"/>
    <n v="8"/>
    <x v="20"/>
    <n v="4"/>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s v="boAt LTG 500 Apple MFI Certified for iPhone, iPad and iPod 2Mtr Data Cable(Metallic Silver)"/>
    <s v="Computers&amp;Accessories|Accessories&amp;Peripherals|Cables&amp;Accessories|Cables|USBCables"/>
    <n v="799"/>
    <s v="&gt; ₹500"/>
    <n v="1749"/>
    <x v="0"/>
    <n v="9839874"/>
    <s v="YES"/>
    <n v="8"/>
    <x v="20"/>
    <n v="4"/>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s v="Agaro Blaze USBA to micro +Type C 2in1 Braided 1.2M Cable"/>
    <s v="Computers&amp;Accessories|Accessories&amp;Peripherals|Cables&amp;Accessories|Cables|USBCables"/>
    <n v="159"/>
    <s v="&gt; ₹500"/>
    <n v="595"/>
    <x v="0"/>
    <n v="8439480"/>
    <s v="YES"/>
    <n v="8"/>
    <x v="20"/>
    <n v="4.5"/>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s v="AmazonBasics 6 Feet DisplayPort to DisplayPort Cable - (Not HDMI Cable) (Gold)"/>
    <s v="Computers&amp;Accessories|Accessories&amp;Peripherals|Cables&amp;Accessories|Cables|DVICables"/>
    <n v="499"/>
    <s v="&gt; ₹500"/>
    <n v="1100"/>
    <x v="0"/>
    <n v="27694700"/>
    <s v="YES"/>
    <n v="8"/>
    <x v="20"/>
    <n v="4.5"/>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s v="MI 108 cm (43 inches) 5X Series 4K Ultra HD LED Smart Android TV L43M6-ES (Grey)"/>
    <s v="Electronics|HomeTheater,TV&amp;Video|Televisions|SmartTelevisions"/>
    <n v="31999"/>
    <s v="&gt; ₹500"/>
    <n v="49999"/>
    <x v="1"/>
    <n v="1062578748"/>
    <s v="YES"/>
    <n v="8"/>
    <x v="20"/>
    <n v="4.5"/>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s v="Sansui 140cm (55 inches) 4K Ultra HD Certified Android LED TV with Dolby Audio &amp; Dolby Vision JSW55ASUHD (Mystique Black)"/>
    <s v="Electronics|HomeTheater,TV&amp;Video|Televisions|SmartTelevisions"/>
    <n v="32990"/>
    <s v="&gt; ₹500"/>
    <n v="56790"/>
    <x v="1"/>
    <n v="32199930"/>
    <s v="YES"/>
    <n v="8"/>
    <x v="20"/>
    <n v="4.5"/>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s v="LOHAYA LCD/LED Remote Compatible for Sony Bravia Smart LCD LED UHD OLED QLED 4K Ultra HD TV Remote Control with YouTube &amp; Netflix Function [ Compatible for Sony Tv Remote Control ]"/>
    <s v="Electronics|HomeTheater,TV&amp;Video|Accessories|RemoteControls"/>
    <n v="299"/>
    <s v="&gt; ₹500"/>
    <n v="1199"/>
    <x v="1"/>
    <n v="558734"/>
    <s v="YES"/>
    <n v="8"/>
    <x v="20"/>
    <n v="3.5"/>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B65P827P"/>
    <s v="Zebronics CU3100V Fast charging Type C cable with QC 18W support, 3A max capacity, 1 meter braided cable, Data transfer and Superior durability (Braided Black )"/>
    <s v="Computers&amp;Accessories|Accessories&amp;Peripherals|Cables&amp;Accessories|Cables|USBCables"/>
    <n v="128.31"/>
    <s v="&gt; ₹500"/>
    <n v="549"/>
    <x v="0"/>
    <n v="33489"/>
    <s v="YES"/>
    <n v="8"/>
    <x v="20"/>
    <n v="4"/>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s v="Belkin USB C to USB-C Fast Charging Type C Cable, 60W PD, 3.3 feet (1 meter) for Laptop, Personal Computer, Tablet, Smartphone - White, USB-IF Certified"/>
    <s v="Computers&amp;Accessories|Accessories&amp;Peripherals|Cables&amp;Accessories|Cables|USBCables"/>
    <n v="599"/>
    <s v="&gt; ₹500"/>
    <n v="849"/>
    <x v="0"/>
    <n v="402426"/>
    <s v="YES"/>
    <n v="8"/>
    <x v="20"/>
    <n v="4.5"/>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s v="7SEVEN¬Æ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s v="&gt; ₹500"/>
    <n v="899"/>
    <x v="1"/>
    <n v="387469"/>
    <s v="YES"/>
    <n v="8"/>
    <x v="20"/>
    <n v="3.5"/>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n v="449"/>
    <s v="&gt; ₹500"/>
    <n v="1099"/>
    <x v="0"/>
    <n v="265958"/>
    <s v="YES"/>
    <n v="8"/>
    <x v="20"/>
    <n v="4"/>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s v="&gt; ₹500"/>
    <n v="799"/>
    <x v="0"/>
    <n v="2321095"/>
    <s v="YES"/>
    <n v="8"/>
    <x v="20"/>
    <n v="4"/>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06LW0WDQ"/>
    <s v="Amazon Basics 16-Gauge Speaker Wire - 50 Feet"/>
    <s v="Electronics|HomeTheater,TV&amp;Video|Accessories|Cables|SpeakerCables"/>
    <n v="399"/>
    <s v="&gt; ₹500"/>
    <n v="795"/>
    <x v="1"/>
    <n v="9612345"/>
    <s v="YES"/>
    <n v="8"/>
    <x v="20"/>
    <n v="4.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s v="Ambrane 60W / 3A Fast Charging Output Cable with Type-C to USB for Mobile, Neckband, True Wireless Earphone Charging, 480mbps Data Sync Speed, 1m Length (ACT - AZ10, White)"/>
    <s v="Computers&amp;Accessories|Accessories&amp;Peripherals|Cables&amp;Accessories|Cables|USBCables"/>
    <n v="179"/>
    <s v="₹200–₹500"/>
    <n v="399"/>
    <x v="0"/>
    <n v="567777"/>
    <s v="YES"/>
    <n v="8"/>
    <x v="20"/>
    <n v="4"/>
    <n v="4"/>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s v="Wayona Usb Type C To Usb Nylon Braided Quick Charger Fast Charging Short Cable For Smartphone (Samsung Galaxy S21/S20/S10/S9/S9+/Note 9/S8/Note 8, Lg G7 G5 G6, Moto G6 G7) (0.25M,Grey)"/>
    <s v="Computers&amp;Accessories|Accessories&amp;Peripherals|Cables&amp;Accessories|Cables|USBCables"/>
    <n v="339"/>
    <s v="&gt; ₹500"/>
    <n v="999"/>
    <x v="0"/>
    <n v="6248745"/>
    <s v="YES"/>
    <n v="8"/>
    <x v="20"/>
    <n v="4.5"/>
    <n v="4.3"/>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s v="Caprigo Heavy Duty TV Wall Mount Bracket for 14 to 32 Inch LED/HD/Smart TV‚Äôs, Universal Fixed TV Wall Mount Stand (M452)"/>
    <s v="Electronics|HomeTheater,TV&amp;Video|Accessories|TVMounts,Stands&amp;Turntables|TVWall&amp;CeilingMounts"/>
    <n v="399"/>
    <s v="&gt; ₹500"/>
    <n v="999"/>
    <x v="1"/>
    <n v="1234764"/>
    <s v="YES"/>
    <n v="8"/>
    <x v="20"/>
    <n v="4"/>
    <n v="4"/>
    <n v="1236"/>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s v="Smashtronics¬Æ - Case for Firetv Remote, Fire Stick Remote Cover Case, Silicone Cover for TV Firestick 4K/TV 2nd Gen(3rd Gen) Remote Control - Light Weight/Anti Slip/Shockproof (Black)"/>
    <s v="Electronics|HomeTheater,TV&amp;Video|Accessories|RemoteControls"/>
    <n v="199"/>
    <s v="₹200–₹500"/>
    <n v="399"/>
    <x v="1"/>
    <n v="532665"/>
    <s v="YES"/>
    <n v="8"/>
    <x v="20"/>
    <n v="4"/>
    <n v="4.2"/>
    <n v="133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s v="Electvision Remote Control for led Smart tv Compatible with VU Smart Led (Without Voice)"/>
    <s v="Electronics|HomeTheater,TV&amp;Video|Accessories|RemoteControls"/>
    <n v="349"/>
    <s v="&gt; ₹500"/>
    <n v="1999"/>
    <x v="1"/>
    <n v="393803"/>
    <s v="YES"/>
    <n v="8"/>
    <x v="20"/>
    <n v="4"/>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s v="Boat A 350 Type C Cable 1.5m(Jet Black)"/>
    <s v="Computers&amp;Accessories|Accessories&amp;Peripherals|Cables&amp;Accessories|Cables|USBCables"/>
    <n v="299"/>
    <s v="&gt; ₹500"/>
    <n v="798"/>
    <x v="0"/>
    <n v="22975218"/>
    <s v="YES"/>
    <n v="8"/>
    <x v="20"/>
    <n v="4.5"/>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B4T6MR8N"/>
    <s v="pTron Solero M241 2.4A Micro USB Data &amp; Charging Cable, Made in India, 480Mbps Data Sync, Durable 1-Meter Long USB Cable for Micro USB Devices (White)"/>
    <s v="Computers&amp;Accessories|Accessories&amp;Peripherals|Cables&amp;Accessories|Cables|USBCables"/>
    <n v="89"/>
    <s v="&gt; ₹500"/>
    <n v="800"/>
    <x v="0"/>
    <n v="860000"/>
    <s v="YES"/>
    <n v="8"/>
    <x v="20"/>
    <n v="4"/>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1GGKZ4NU"/>
    <s v="AmazonBasics USB Type-C to USB Type-C 2.0 Cable for Charging Adapter, Smartphone - 9 Feet (2.7 Meters) - White"/>
    <s v="Computers&amp;Accessories|Accessories&amp;Peripherals|Cables&amp;Accessories|Cables|USBCables"/>
    <n v="549"/>
    <s v="&gt; ₹500"/>
    <n v="995"/>
    <x v="0"/>
    <n v="29597270"/>
    <s v="YES"/>
    <n v="8"/>
    <x v="20"/>
    <n v="4"/>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s v="&gt; ₹500"/>
    <n v="1000"/>
    <x v="0"/>
    <n v="295000"/>
    <s v="YES"/>
    <n v="8"/>
    <x v="20"/>
    <n v="4"/>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s v="Sony Bravia 164 cm (65 inches) 4K Ultra HD Smart LED Google TV KD-65X74K (Black)"/>
    <s v="Electronics|HomeTheater,TV&amp;Video|Televisions|SmartTelevisions"/>
    <n v="77990"/>
    <s v="&gt; ₹500"/>
    <s v="1,39,900"/>
    <x v="1"/>
    <e v="#VALUE!"/>
    <s v="YES"/>
    <n v="8"/>
    <x v="20"/>
    <n v="4.5"/>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s v="7SEVEN¬Æ Compatible for Mi tv Remote Control Original Suitable with Smart Android 4K LED Non Voice Command Xiaomi Redmi Remote of 4A Model 32 43 55 65 inches"/>
    <s v="Electronics|HomeTheater,TV&amp;Video|Accessories|RemoteControls"/>
    <n v="349"/>
    <s v="&gt; ₹500"/>
    <n v="799"/>
    <x v="1"/>
    <n v="258077"/>
    <s v="YES"/>
    <n v="8"/>
    <x v="20"/>
    <n v="3.5"/>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s v="7SEVEN¬Æ Compatible Vu Smart Tv Remote Control Suitable for Original 4K Android LED Ultra HD UHD Vu Tv Remote with Non Voice Feature without google assistant"/>
    <s v="Electronics|HomeTheater,TV&amp;Video|Accessories|RemoteControls"/>
    <n v="499"/>
    <s v="&gt; ₹500"/>
    <n v="899"/>
    <x v="1"/>
    <n v="166315"/>
    <s v="YES"/>
    <n v="8"/>
    <x v="20"/>
    <n v="3.5"/>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s v="Storite High Speed Micro USB 3.0 Cable A to Micro B for External &amp; Desktop Hard Drives 45cm"/>
    <s v="Computers&amp;Accessories|Accessories&amp;Peripherals|Cables&amp;Accessories|Cables|USBCables"/>
    <n v="299"/>
    <s v="&gt; ₹500"/>
    <n v="799"/>
    <x v="0"/>
    <n v="1691483"/>
    <s v="YES"/>
    <n v="8"/>
    <x v="20"/>
    <n v="4"/>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s v="&gt; ₹500"/>
    <n v="599"/>
    <x v="0"/>
    <n v="5617422"/>
    <s v="YES"/>
    <n v="8"/>
    <x v="20"/>
    <n v="4"/>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s v="SVM Products Unbreakable Set Top Box Stand with Dual Remote Holder (Black)"/>
    <s v="Electronics|HomeTheater,TV&amp;Video|Accessories|TVMounts,Stands&amp;Turntables|TVWall&amp;CeilingMounts"/>
    <n v="96"/>
    <s v="₹200–₹500"/>
    <n v="399"/>
    <x v="1"/>
    <n v="716604"/>
    <s v="YES"/>
    <n v="8"/>
    <x v="20"/>
    <n v="3.5"/>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s v="VU 164 cm (65 inches) The GloLED Series 4K Smart LED Google TV 65GloLED (Grey)"/>
    <s v="Electronics|HomeTheater,TV&amp;Video|Televisions|SmartTelevisions"/>
    <n v="54990"/>
    <s v="&gt; ₹500"/>
    <n v="85000"/>
    <x v="1"/>
    <n v="304895000"/>
    <s v="YES"/>
    <n v="4"/>
    <x v="20"/>
    <n v="4.5"/>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s v="CableCreation RCA to 3.5mm Male Audio Cable, 3.5mm to 2RCA Cable Male RCA Cable,Y Splitter Stereo Jack Cable for Home Theater,Subwoofer, Receiver, Speakers and More (3Feet/0.9Meter,Black)"/>
    <s v="Electronics|HomeTheater,TV&amp;Video|Accessories|Cables|RCACables"/>
    <n v="439"/>
    <s v="&gt; ₹500"/>
    <n v="758"/>
    <x v="1"/>
    <n v="3256368"/>
    <s v="YES"/>
    <n v="8"/>
    <x v="20"/>
    <n v="4"/>
    <n v="4.2"/>
    <n v="4296"/>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n v="299"/>
    <s v="&gt; ₹500"/>
    <n v="999"/>
    <x v="0"/>
    <n v="2648349"/>
    <s v="YES"/>
    <n v="8"/>
    <x v="20"/>
    <n v="4.5"/>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s v="boAt Rugged V3 Braided Micro USB Cable (Pearl White)"/>
    <s v="Computers&amp;Accessories|Accessories&amp;Peripherals|Cables&amp;Accessories|Cables|USBCables"/>
    <n v="299"/>
    <s v="&gt; ₹500"/>
    <n v="799"/>
    <x v="0"/>
    <n v="75396037"/>
    <s v="YES"/>
    <n v="8"/>
    <x v="20"/>
    <n v="4"/>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s v="Amazon Basics USB A to Lightning PVC Molded Nylon MFi Certified Charging Cable (Black, 1.2 meter)"/>
    <s v="Computers&amp;Accessories|Accessories&amp;Peripherals|Cables&amp;Accessories|Cables|USBCables"/>
    <n v="789"/>
    <s v="&gt; ₹500"/>
    <n v="1999"/>
    <x v="0"/>
    <n v="69045460"/>
    <s v="YES"/>
    <n v="8"/>
    <x v="20"/>
    <n v="4"/>
    <n v="4.2"/>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s v="AmazonBasics - High-Speed Male to Female HDMI Extension Cable - 6 Feet"/>
    <s v="Electronics|HomeTheater,TV&amp;Video|Accessories|Cables|HDMICables"/>
    <n v="299"/>
    <s v="&gt; ₹500"/>
    <n v="700"/>
    <x v="1"/>
    <n v="6099800"/>
    <s v="YES"/>
    <n v="8"/>
    <x v="20"/>
    <n v="4.5"/>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s v="Wayona Nylon Braided Usb Type C 3Ft 1M 3A Fast Charger Cable For Samsung Galaxy S9 S8 (Wc3Cb1, Black)"/>
    <s v="Computers&amp;Accessories|Accessories&amp;Peripherals|Cables&amp;Accessories|Cables|USBCables"/>
    <n v="325"/>
    <s v="&gt; ₹500"/>
    <n v="1099"/>
    <x v="0"/>
    <n v="11623024"/>
    <s v="YES"/>
    <n v="8"/>
    <x v="20"/>
    <n v="4"/>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s v="Belkin Apple Certified Lightning to USB Charge and Sync Tough Braided Cable for iPhone, iPad, Air Pods, 3.3 feet (1 meters) ‚Äì Black"/>
    <s v="Computers&amp;Accessories|Accessories&amp;Peripherals|Cables&amp;Accessories|Cables|USBCables"/>
    <n v="1299"/>
    <s v="&gt; ₹500"/>
    <n v="1999"/>
    <x v="0"/>
    <n v="14628682"/>
    <s v="YES"/>
    <n v="8"/>
    <x v="20"/>
    <n v="4.5"/>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s v="7SEVEN Compatible LG TV Remote Suitable for LG Non Magic Smart tv Remote Control (Mouse &amp; Voice Non-Support) MR20GA Prime Video and Netflix Hotkeys"/>
    <s v="Electronics|HomeTheater,TV&amp;Video|Accessories|RemoteControls"/>
    <n v="790"/>
    <s v="&gt; ₹500"/>
    <n v="1999"/>
    <x v="1"/>
    <n v="205897"/>
    <s v="YES"/>
    <n v="8"/>
    <x v="20"/>
    <n v="3"/>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s v="Realme Smart TV Stick 4K"/>
    <s v="Electronics|HomeAudio|MediaStreamingDevices|StreamingClients"/>
    <n v="4699"/>
    <s v="&gt; ₹500"/>
    <n v="4699"/>
    <x v="1"/>
    <n v="1052576"/>
    <s v="YES"/>
    <n v="4"/>
    <x v="20"/>
    <n v="4.5"/>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s v="Acer 100 cm (40 inches) P Series Full HD Android Smart LED TV AR40AR2841FDFL (Black)"/>
    <s v="Electronics|HomeTheater,TV&amp;Video|Televisions|SmartTelevisions"/>
    <n v="18999"/>
    <s v="&gt; ₹500"/>
    <n v="24990"/>
    <x v="1"/>
    <n v="117502980"/>
    <s v="YES"/>
    <n v="8"/>
    <x v="20"/>
    <n v="4.5"/>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s v="Lapster usb 2.0 mantra cable, mantra mfs 100 data cable (black)"/>
    <s v="Computers&amp;Accessories|Accessories&amp;Peripherals|Cables&amp;Accessories|Cables|USBCables"/>
    <n v="199"/>
    <s v="&gt; ₹500"/>
    <n v="999"/>
    <x v="0"/>
    <n v="84915"/>
    <s v="YES"/>
    <n v="8"/>
    <x v="20"/>
    <n v="4"/>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s v="AmazonBasics High-Speed Braided HDMI Cable - 3 Feet - Supports Ethernet, 3D, 4K and Audio Return (Black)"/>
    <s v="Electronics|HomeTheater,TV&amp;Video|Accessories|Cables|HDMICables"/>
    <n v="269"/>
    <s v="&gt; ₹500"/>
    <n v="650"/>
    <x v="1"/>
    <n v="23320050"/>
    <s v="YES"/>
    <n v="8"/>
    <x v="20"/>
    <n v="4.5"/>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s v="Cubetek 3 in 1 LCD Display V5.0 Bluetooth Transmitter Receiver, Bypass Audio Adapter with Aux, Optical, Dual Link Support for TV, Home Stereo, PC, Headphones, Speakers, Model: CB-BT27"/>
    <s v="Electronics|HomeTheater,TV&amp;Video|AVReceivers&amp;Amplifiers"/>
    <n v="1990"/>
    <s v="&gt; ₹500"/>
    <n v="3100"/>
    <x v="1"/>
    <n v="2780700"/>
    <s v="YES"/>
    <n v="8"/>
    <x v="20"/>
    <n v="4"/>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s v="KRISONS Thunder Speaker, Multimedia Home Theatre, Floor Standing Speaker, LED Display with Bluetooth, FM, USB, Micro SD Card, AUX Connectivity"/>
    <s v="Electronics|HomeAudio|Speakers|TowerSpeakers"/>
    <n v="2299"/>
    <s v="&gt; ₹500"/>
    <n v="3999"/>
    <x v="1"/>
    <n v="1127718"/>
    <s v="YES"/>
    <n v="8"/>
    <x v="20"/>
    <n v="4"/>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s v="Acer 139 cm (55 inches) H Series 4K Ultra HD Android Smart LED TV AR55AR2851UDPRO (Black)"/>
    <s v="Electronics|HomeTheater,TV&amp;Video|Televisions|SmartTelevisions"/>
    <n v="35999"/>
    <s v="&gt; ₹500"/>
    <n v="49990"/>
    <x v="1"/>
    <n v="80533890"/>
    <s v="YES"/>
    <n v="8"/>
    <x v="20"/>
    <n v="4.5"/>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s v="Dealfreez Case Compatible for Fire TV Stick 4K All Alexa Voice Remote Shockproof Silicone Anti-Lost Cover with Loop (C-Black)"/>
    <s v="Electronics|HomeTheater,TV&amp;Video|Accessories|RemoteControls"/>
    <n v="349"/>
    <s v="&gt; ₹500"/>
    <n v="999"/>
    <x v="1"/>
    <n v="512487"/>
    <s v="YES"/>
    <n v="8"/>
    <x v="20"/>
    <n v="4"/>
    <n v="4.2"/>
    <n v="513"/>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s v="&gt; ₹500"/>
    <n v="1499"/>
    <x v="0"/>
    <n v="1566455"/>
    <s v="YES"/>
    <n v="8"/>
    <x v="20"/>
    <n v="4"/>
    <n v="4.0999999999999996"/>
    <n v="104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s v="VW 80 cm (32 inches) HD Ready Android Smart LED TV VW32PRO (Black)"/>
    <s v="Electronics|HomeTheater,TV&amp;Video|Televisions|SmartTelevisions"/>
    <n v="8999"/>
    <s v="&gt; ₹500"/>
    <n v="18999"/>
    <x v="1"/>
    <n v="120586653"/>
    <s v="YES"/>
    <n v="8"/>
    <x v="20"/>
    <n v="4"/>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75TJHWVC"/>
    <s v="Airtel Digital TV HD Set Top Box with 1 Month Basic Pack with Recording + Free Standard Installation"/>
    <s v="Electronics|HomeTheater,TV&amp;Video|SatelliteEquipment|SatelliteReceivers"/>
    <n v="917"/>
    <s v="&gt; ₹500"/>
    <n v="2299"/>
    <x v="1"/>
    <n v="7586700"/>
    <s v="YES"/>
    <n v="8"/>
    <x v="20"/>
    <n v="4"/>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s v="LOHAYA Voice Assistant Remote Compatible for Airtel Xstream Set-Top Box Remote Control with Netflix Function (Black) (Non - Voice)"/>
    <s v="Electronics|HomeTheater,TV&amp;Video|Accessories|RemoteControls"/>
    <n v="399"/>
    <s v="&gt; ₹500"/>
    <n v="999"/>
    <x v="1"/>
    <n v="22977"/>
    <s v="YES"/>
    <n v="5"/>
    <x v="20"/>
    <n v="3.5"/>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s v="Samsung 138 cm (55 inches) Crystal 4K Series Ultra HD Smart LED TV UA55AUE60AKLXL (Black)"/>
    <s v="Electronics|HomeTheater,TV&amp;Video|Televisions|SmartTelevisions"/>
    <n v="45999"/>
    <s v="&gt; ₹500"/>
    <n v="69900"/>
    <x v="1"/>
    <n v="496919100"/>
    <s v="YES"/>
    <n v="8"/>
    <x v="20"/>
    <n v="4.5"/>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s v="Amazon Brand - Solimo 3A Fast Charging Tough Type C USB Data Cable¬† ‚Äì 1 Meter"/>
    <s v="Computers&amp;Accessories|Accessories&amp;Peripherals|Cables&amp;Accessories|Cables|USBCables"/>
    <n v="119"/>
    <s v="₹200–₹500"/>
    <n v="299"/>
    <x v="0"/>
    <n v="15249"/>
    <s v="YES"/>
    <n v="8"/>
    <x v="20"/>
    <n v="4"/>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s v="Mi 100 cm (40 inches) Horizon Edition Full HD Android LED TV 4A | L40M6-EI (Black)"/>
    <s v="Electronics|HomeTheater,TV&amp;Video|Televisions|SmartTelevisions"/>
    <n v="21999"/>
    <s v="&gt; ₹500"/>
    <n v="29999"/>
    <x v="1"/>
    <n v="985167160"/>
    <s v="YES"/>
    <n v="8"/>
    <x v="20"/>
    <n v="4"/>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8TZD7FQN"/>
    <s v="Astigo Compatible Remote Control for Mi Smart LED 4A (43&quot;/32&quot;)"/>
    <s v="Electronics|HomeTheater,TV&amp;Video|Accessories|RemoteControls"/>
    <n v="299"/>
    <s v="&gt; ₹500"/>
    <n v="599"/>
    <x v="1"/>
    <n v="424092"/>
    <s v="YES"/>
    <n v="8"/>
    <x v="20"/>
    <n v="3.5"/>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s v="Toshiba 108 cm (43 inches) V Series Full HD Smart Android LED TV 43V35KP (Silver)"/>
    <s v="Electronics|HomeTheater,TV&amp;Video|Televisions|SmartTelevisions"/>
    <n v="21990"/>
    <s v="&gt; ₹500"/>
    <n v="34990"/>
    <x v="1"/>
    <n v="57978430"/>
    <s v="YES"/>
    <n v="8"/>
    <x v="20"/>
    <n v="4.5"/>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s v="Lenovo USB A to Type-C Tangle-free¬†¬†Aramid fiber braided¬†1.2m cable with 4A Fast charging &amp; 480 MBPS data transmission, certified 10000+ bend lifespan, Metallic Grey"/>
    <s v="Computers&amp;Accessories|Accessories&amp;Peripherals|Cables&amp;Accessories|Cables|USBCables"/>
    <n v="417.44"/>
    <s v="&gt; ₹500"/>
    <n v="670"/>
    <x v="0"/>
    <n v="350410"/>
    <s v="YES"/>
    <n v="8"/>
    <x v="20"/>
    <n v="4"/>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s v="Amazon Brand - Solimo 65W Fast Charging Braided Type C to C Data Cable | Suitable For All Supported Mobile Phones (1 Meter, Black)"/>
    <s v="Computers&amp;Accessories|Accessories&amp;Peripherals|Cables&amp;Accessories|Cables|USBCables"/>
    <n v="199"/>
    <s v="&gt; ₹500"/>
    <n v="999"/>
    <x v="0"/>
    <n v="0"/>
    <s v="YES"/>
    <n v="1"/>
    <x v="20"/>
    <n v="3"/>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s v="LG 139 cm (55 inches) 4K Ultra HD Smart LED TV 55UQ7500PSF (Ceramic Black)"/>
    <s v="Electronics|HomeTheater,TV&amp;Video|Televisions|SmartTelevisions"/>
    <n v="47990"/>
    <s v="&gt; ₹500"/>
    <n v="79990"/>
    <x v="1"/>
    <n v="110066240"/>
    <s v="YES"/>
    <n v="8"/>
    <x v="20"/>
    <n v="4.5"/>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s v="Tata Sky Digital TV HD Setup Box Remote"/>
    <s v="Electronics|HomeTheater,TV&amp;Video|Accessories|RemoteControls"/>
    <n v="215"/>
    <s v="₹200–₹500"/>
    <n v="499"/>
    <x v="1"/>
    <n v="60379"/>
    <s v="YES"/>
    <n v="8"/>
    <x v="20"/>
    <n v="3.5"/>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s v="pTron Solero T241 2.4A Type-C Data &amp; Charging USB Cable, Made in India, 480Mbps Data Sync, Durable 1-Meter Long USB Cable for Smartphone, Type-C USB Devices (White)"/>
    <s v="Computers&amp;Accessories|Accessories&amp;Peripherals|Cables&amp;Accessories|Cables|USBCables"/>
    <n v="99"/>
    <s v="&gt; ₹500"/>
    <n v="800"/>
    <x v="0"/>
    <n v="860000"/>
    <s v="YES"/>
    <n v="8"/>
    <x v="20"/>
    <n v="4"/>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B7B9V9QP"/>
    <s v="VU 108 cm (43 inches) Premium Series Full HD Smart LED TV 43GA (Black)"/>
    <s v="Electronics|HomeTheater,TV&amp;Video|Televisions|SmartTelevisions"/>
    <n v="18999"/>
    <s v="&gt; ₹500"/>
    <n v="35000"/>
    <x v="1"/>
    <n v="35035000"/>
    <s v="YES"/>
    <n v="8"/>
    <x v="20"/>
    <n v="4"/>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s v="Storite Super Speed USB 3.0 Male to Male Cable for Hard Drive Enclosures, Laptop Cooling Pad, DVD Players(60cm,Black)"/>
    <s v="Computers&amp;Accessories|Accessories&amp;Peripherals|Cables&amp;Accessories|Cables|USBCables"/>
    <n v="249"/>
    <s v="&gt; ₹500"/>
    <n v="999"/>
    <x v="0"/>
    <n v="111888"/>
    <s v="YES"/>
    <n v="8"/>
    <x v="20"/>
    <n v="4.5"/>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s v="Kodak 80 cm (32 Inches) HD Ready LED TV Kodak 32HDX900S (Black)"/>
    <s v="Electronics|HomeTheater,TV&amp;Video|Televisions|StandardTelevisions"/>
    <n v="7999"/>
    <s v="&gt; ₹500"/>
    <n v="15999"/>
    <x v="1"/>
    <n v="48348978"/>
    <s v="YES"/>
    <n v="8"/>
    <x v="20"/>
    <n v="4"/>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s v="AmazonBasics Double Braided Nylon USB Type-C to Type-C 2.0 Cable, Charging Adapter, Smartphone 6 feet, Dark Grey"/>
    <s v="Computers&amp;Accessories|Accessories&amp;Peripherals|Cables&amp;Accessories|Cables|USBCables"/>
    <n v="649"/>
    <s v="&gt; ₹500"/>
    <n v="1600"/>
    <x v="0"/>
    <n v="8721600"/>
    <s v="YES"/>
    <n v="8"/>
    <x v="20"/>
    <n v="4.5"/>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s v="Firestick Remote"/>
    <s v="Electronics|HomeTheater,TV&amp;Video|Accessories|RemoteControls"/>
    <n v="1289"/>
    <s v="&gt; ₹500"/>
    <n v="2499"/>
    <x v="1"/>
    <n v="182427"/>
    <s v="YES"/>
    <n v="8"/>
    <x v="20"/>
    <n v="3.5"/>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s v="AmazonBasics 10.2 Gbps High-Speed 4K HDMI Cable with Braided Cord (10-Foot, Dark Grey)"/>
    <s v="Electronics|HomeTheater,TV&amp;Video|Accessories|Cables|HDMICables"/>
    <n v="609"/>
    <s v="&gt; ₹500"/>
    <n v="1500"/>
    <x v="1"/>
    <n v="1543500"/>
    <s v="YES"/>
    <n v="8"/>
    <x v="20"/>
    <n v="4.5"/>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s v="Hisense 126 cm (50 inches) Bezelless Series 4K Ultra HD Smart LED Google TV 50A6H (Black)"/>
    <s v="Electronics|HomeTheater,TV&amp;Video|Televisions|SmartTelevisions"/>
    <n v="32990"/>
    <s v="&gt; ₹500"/>
    <n v="54990"/>
    <x v="1"/>
    <n v="85509450"/>
    <s v="YES"/>
    <n v="8"/>
    <x v="20"/>
    <n v="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s v="Tuarso 8K HDMI 2.1 Cable 48Gbps , 1.5 Meter High-Speed Braided HDMI Cable ( 8K@60HZ„ÄÅ4K@120HZ„ÄÅ2K@240HZ ) HDMI 2.1 Cable Compatible with Monitors , Television , Laptops , Projectors , Game Consoles and more with HDMI Ports Device"/>
    <s v="Electronics|HomeTheater,TV&amp;Video|Accessories|Cables|HDMICables"/>
    <n v="599"/>
    <s v="&gt; ₹500"/>
    <n v="1999"/>
    <x v="1"/>
    <n v="93953"/>
    <s v="YES"/>
    <n v="8"/>
    <x v="20"/>
    <n v="4"/>
    <n v="4.2"/>
    <n v="47"/>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1LONQBDG"/>
    <s v="AmazonBasics USB Type-C to Micro-B 2.0 Cable - 6 Inches (15.2 Centimeters) - White"/>
    <s v="Computers&amp;Accessories|Accessories&amp;Peripherals|Cables&amp;Accessories|Cables|USBCables"/>
    <n v="349"/>
    <s v="&gt; ₹500"/>
    <n v="899"/>
    <x v="0"/>
    <n v="13391504"/>
    <s v="YES"/>
    <n v="8"/>
    <x v="20"/>
    <n v="4"/>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s v="Kodak 139 cm (55 inches) 4K Ultra HD Smart LED TV 55CA0909 (Black)"/>
    <s v="Electronics|HomeTheater,TV&amp;Video|Televisions|SmartTelevisions"/>
    <n v="29999"/>
    <s v="&gt; ₹500"/>
    <n v="50999"/>
    <x v="1"/>
    <n v="87310288"/>
    <s v="YES"/>
    <n v="8"/>
    <x v="20"/>
    <n v="4.5"/>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s v="Smashtronics¬Æ - Case for Firetv Remote, Fire Stick Remote Cover Case, Silicone Cover for TV Firestick 4K/TV 2nd Gen(3rd Gen) Remote Control - Light Weight/Anti Slip/Shockproof (Black)"/>
    <s v="Electronics|HomeTheater,TV&amp;Video|Accessories|RemoteControls"/>
    <n v="199"/>
    <s v="₹200–₹500"/>
    <n v="399"/>
    <x v="1"/>
    <n v="532665"/>
    <s v="YES"/>
    <n v="8"/>
    <x v="20"/>
    <n v="4"/>
    <n v="4.2"/>
    <n v="133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s v="7SEVEN¬Æ Suitable Sony Tv Remote Original Bravia for Smart Android Television Compatible for Any Model of LCD LED OLED UHD 4K Universal Sony Remote Control"/>
    <s v="Electronics|HomeTheater,TV&amp;Video|Accessories|RemoteControls"/>
    <n v="349"/>
    <s v="&gt; ₹500"/>
    <n v="699"/>
    <x v="1"/>
    <n v="149586"/>
    <s v="YES"/>
    <n v="8"/>
    <x v="20"/>
    <n v="4"/>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s v="PROLEGEND¬Æ PL-T002 Universal TV Stand Table Top for Most 22 to 65 inch LCD Flat Screen TV, VESA up to 800 by 400mm"/>
    <s v="Electronics|HomeTheater,TV&amp;Video|Accessories|TVMounts,Stands&amp;Turntables|TVWall&amp;CeilingMounts"/>
    <n v="1850"/>
    <s v="&gt; ₹500"/>
    <n v="4500"/>
    <x v="1"/>
    <n v="828000"/>
    <s v="YES"/>
    <n v="8"/>
    <x v="20"/>
    <n v="4"/>
    <n v="4"/>
    <n v="184"/>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s v="WANBO X1 Pro (Upgraded) | Native 1080P Full HD | Android 9 | Projector for Home | LED Cinema | 350ANSI | 3900 lumens | WiFi Bluetooth | HDMI ARC | Dolby DTS | 4D Keystone Correction (Global Version)"/>
    <s v="Electronics|HomeTheater,TV&amp;Video|Projectors"/>
    <n v="13990"/>
    <s v="&gt; ₹500"/>
    <n v="28900"/>
    <x v="1"/>
    <n v="202300"/>
    <s v="YES"/>
    <n v="4"/>
    <x v="20"/>
    <n v="4.5"/>
    <n v="4.5"/>
    <n v="7"/>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s v="Lava Charging Adapter Elements D3 2A Fast Charging Speed Usb Type C Data Cable, White"/>
    <s v="Computers&amp;Accessories|Accessories&amp;Peripherals|Cables&amp;Accessories|Cables|USBCables"/>
    <n v="129"/>
    <s v="₹200–₹500"/>
    <n v="449"/>
    <x v="0"/>
    <n v="18409"/>
    <s v="YES"/>
    <n v="8"/>
    <x v="20"/>
    <n v="3.5"/>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s v="TIZUM High Speed HDMI Cable Aura -Gold Plated-High Speed Data 10.2Gbps, 3D, 4K, HD 1080P (10 Ft/ 3 M)"/>
    <s v="Electronics|HomeTheater,TV&amp;Video|Accessories|Cables|HDMICables"/>
    <n v="379"/>
    <s v="&gt; ₹500"/>
    <n v="999"/>
    <x v="1"/>
    <n v="12140847"/>
    <s v="YES"/>
    <n v="8"/>
    <x v="20"/>
    <n v="4"/>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s v="Technotech High Speed HDMI Cable 5 Meter V1.4 - Supports Full HD 1080p (Color May Vary)"/>
    <s v="Electronics|HomeTheater,TV&amp;Video|Accessories|Cables|HDMICables"/>
    <n v="185"/>
    <s v="₹200–₹500"/>
    <n v="499"/>
    <x v="1"/>
    <n v="12475"/>
    <s v="YES"/>
    <n v="7"/>
    <x v="20"/>
    <n v="4"/>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s v="NK STAR 950 Mbps USB WiFi Adapter Wireless Network Receiver Dongle for Desktop Laptop, (Support- Windows XP/7/8/10 &amp; MAC OS) NOt Support to DVR and HDTV"/>
    <s v="Computers&amp;Accessories|NetworkingDevices|NetworkAdapters|WirelessUSBAdapters"/>
    <n v="218"/>
    <s v="&gt; ₹500"/>
    <n v="999"/>
    <x v="0"/>
    <n v="162837"/>
    <s v="YES"/>
    <n v="8"/>
    <x v="20"/>
    <n v="4"/>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s v="LS LAPSTER Quality Assured USB 2.0 morpho cable, morpho device cable for Mso 1300 E3/E2/E Biometric Finger Print Scanner morpho USB cable (Black)"/>
    <s v="Computers&amp;Accessories|Accessories&amp;Peripherals|Cables&amp;Accessories|Cables|USBCables"/>
    <n v="199"/>
    <s v="&gt; ₹500"/>
    <n v="999"/>
    <x v="0"/>
    <n v="86913"/>
    <s v="YES"/>
    <n v="8"/>
    <x v="20"/>
    <n v="4.5"/>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s v="Amazon Basics 10.2 Gbps High-Speed 4K HDMI Cable with Braided Cord, 1.8 Meter, Dark Grey"/>
    <s v="Electronics|HomeTheater,TV&amp;Video|Accessories|Cables|HDMICables"/>
    <n v="499"/>
    <s v="&gt; ₹500"/>
    <n v="900"/>
    <x v="1"/>
    <n v="1948500"/>
    <s v="YES"/>
    <n v="8"/>
    <x v="20"/>
    <n v="4.5"/>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s v="Kodak 126 cm (50 inches) Bezel-Less Design Series 4K Ultra HD Smart Android LED TV 50UHDX7XPROBL (Black)"/>
    <s v="Electronics|HomeTheater,TV&amp;Video|Televisions|SmartTelevisions"/>
    <n v="26999"/>
    <s v="&gt; ₹500"/>
    <n v="42999"/>
    <x v="1"/>
    <n v="64928490"/>
    <s v="YES"/>
    <n v="8"/>
    <x v="20"/>
    <n v="4"/>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s v="ZORBES¬Æ Wall Adapter Holder for Alexa Echo Dot 4th Generation,A Space-Saving Solution with Cord Management for Your Smart Home Speakers -White (Holder Only)"/>
    <s v="Electronics|HomeTheater,TV&amp;Video|Accessories|TVMounts,Stands&amp;Turntables|TVWall&amp;CeilingMounts"/>
    <n v="893"/>
    <s v="&gt; ₹500"/>
    <n v="1052"/>
    <x v="1"/>
    <n v="111512"/>
    <s v="YES"/>
    <n v="8"/>
    <x v="20"/>
    <n v="4.5"/>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s v="Sansui 80cm (32 inches) HD Ready Smart LED TV JSY32SKHD (BLACK) With Bezel-less Design"/>
    <s v="Electronics|HomeTheater,TV&amp;Video|Televisions|SmartTelevisions"/>
    <n v="10990"/>
    <s v="&gt; ₹500"/>
    <n v="19990"/>
    <x v="1"/>
    <n v="2578710"/>
    <s v="YES"/>
    <n v="8"/>
    <x v="20"/>
    <n v="3.5"/>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s v="&gt; ₹500"/>
    <n v="1099"/>
    <x v="0"/>
    <n v="3350851"/>
    <s v="YES"/>
    <n v="8"/>
    <x v="20"/>
    <n v="4.5"/>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s v="MI 80 cm (32 inches) HD Ready Smart Android LED TV 5A Pro | L32M7-EAIN (Black)"/>
    <s v="Electronics|HomeTheater,TV&amp;Video|Televisions|SmartTelevisions"/>
    <n v="16999"/>
    <s v="&gt; ₹500"/>
    <n v="25999"/>
    <x v="1"/>
    <n v="853807160"/>
    <s v="YES"/>
    <n v="8"/>
    <x v="20"/>
    <n v="4"/>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9HCH3JZG"/>
    <s v="Bestor ¬Æ 8K Hdmi 2.1 Cable 48Gbps 9.80Ft/Ultra High Speed Hdmi Braided Cord For Roku Tv/Ps5/Hdtv/Blu-Ray Projector, Laptop, Television, Personal Computer, Xbox, Ps4, Ps5, Ps4 Pro (1 M, Grey)"/>
    <s v="Electronics|HomeTheater,TV&amp;Video|Accessories|Cables|HDMICables"/>
    <n v="699"/>
    <s v="&gt; ₹500"/>
    <n v="1899"/>
    <x v="1"/>
    <n v="740610"/>
    <s v="YES"/>
    <n v="8"/>
    <x v="20"/>
    <n v="4.5"/>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s v="Irusu Play VR Plus Virtual Reality Headset with Headphones for Gaming (Black)"/>
    <s v="Electronics|HomeTheater,TV&amp;Video|Accessories|3DGlasses"/>
    <n v="2699"/>
    <s v="&gt; ₹500"/>
    <n v="3500"/>
    <x v="1"/>
    <n v="2173500"/>
    <s v="YES"/>
    <n v="8"/>
    <x v="20"/>
    <n v="3.5"/>
    <n v="3.5"/>
    <n v="62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s v="Amazon Brand - Solimo Fast Charging Braided Type C Data Cable Seam, Suitable For All Supported Mobile Phones (1 Meter, Black)"/>
    <s v="Computers&amp;Accessories|Accessories&amp;Peripherals|Cables&amp;Accessories|Cables|USBCables"/>
    <n v="129"/>
    <s v="&gt; ₹500"/>
    <n v="599"/>
    <x v="0"/>
    <n v="158735"/>
    <s v="YES"/>
    <n v="8"/>
    <x v="20"/>
    <n v="4"/>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s v="Synqe USB C to USB C 60W Nylon Braided Fast Charging Type C to Type C Cable Compatible with Samsung Galaxy Note 20/Ultra, S20 S22 S21 S20 FE A73 A53 A33 (2M, Black)"/>
    <s v="Computers&amp;Accessories|Accessories&amp;Peripherals|Cables&amp;Accessories|Cables|USBCables"/>
    <n v="389"/>
    <s v="&gt; ₹500"/>
    <n v="999"/>
    <x v="0"/>
    <n v="837162"/>
    <s v="YES"/>
    <n v="8"/>
    <x v="20"/>
    <n v="4.5"/>
    <n v="4.3"/>
    <n v="838"/>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s v="Shopoflux Silicone Remote Cover for Mi Smart TV and Mi TV Stick/MI Box S / 3S / MI 4X / 4A Smart LED TV (Black)"/>
    <s v="Electronics|HomeTheater,TV&amp;Video|Accessories|RemoteControls"/>
    <n v="246"/>
    <s v="&gt; ₹500"/>
    <n v="600"/>
    <x v="1"/>
    <n v="85800"/>
    <s v="YES"/>
    <n v="8"/>
    <x v="20"/>
    <n v="4"/>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s v="&gt; ₹500"/>
    <n v="799"/>
    <x v="0"/>
    <n v="120649"/>
    <s v="YES"/>
    <n v="8"/>
    <x v="20"/>
    <n v="4"/>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s v="LUNAGARIYA¬Æ, Protective Case Compatible with JIO Settop Box Remote Control,PU Leather Cover Holder (Before Placing Order,Please Compare The Dimensions of The Product with Your Remote)"/>
    <s v="Electronics|HomeTheater,TV&amp;Video|Accessories|RemoteControls"/>
    <n v="247"/>
    <s v="₹200–₹500"/>
    <n v="399"/>
    <x v="1"/>
    <n v="79800"/>
    <s v="YES"/>
    <n v="8"/>
    <x v="20"/>
    <n v="4"/>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s v="7SEVEN¬Æ Compatible with Fire Tv Stick Remote with Voice Command Feature Suitable for Second Generation Amazon Fire Tv Stick Remote Only - Pairing Must"/>
    <s v="Electronics|HomeTheater,TV&amp;Video|Accessories|RemoteControls"/>
    <n v="1369"/>
    <s v="&gt; ₹500"/>
    <n v="2999"/>
    <x v="1"/>
    <n v="680773"/>
    <s v="YES"/>
    <n v="8"/>
    <x v="20"/>
    <n v="3.5"/>
    <n v="3.3"/>
    <n v="227"/>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s v="PRUSHTI COVER AND BAGS, Protective Case for Airtel Xstream settop Box Remote Remote Control Pouch Cover Holder PU Leather Cover Holder(only Cover for Selling Purpose)"/>
    <s v="Electronics|HomeTheater,TV&amp;Video|Accessories|RemoteControls"/>
    <n v="199"/>
    <s v="₹200–₹500"/>
    <n v="499"/>
    <x v="1"/>
    <n v="268462"/>
    <s v="YES"/>
    <n v="8"/>
    <x v="20"/>
    <n v="4"/>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s v="Aine HDMI Male to VGA Female Video Converter Adapter Cable (Black)"/>
    <s v="Electronics|HomeTheater,TV&amp;Video|Accessories|Cables|HDMICables"/>
    <n v="299"/>
    <s v="&gt; ₹500"/>
    <n v="599"/>
    <x v="1"/>
    <n v="102429"/>
    <s v="YES"/>
    <n v="8"/>
    <x v="20"/>
    <n v="4"/>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s v="Mi 80 cm (32 inches) HD Ready Android Smart LED TV 4A PRO | L32M5-AL (Black)"/>
    <s v="Electronics|HomeTheater,TV&amp;Video|Televisions|SmartTelevisions"/>
    <n v="14999"/>
    <s v="&gt; ₹500"/>
    <n v="14999"/>
    <x v="1"/>
    <n v="412592492"/>
    <s v="YES"/>
    <n v="8"/>
    <x v="20"/>
    <n v="4.5"/>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s v="Storite USB 2.0 A to Mini 5 pin B Cable for External HDDS/Camera/Card Readers (150cm - 1.5M)"/>
    <s v="Computers&amp;Accessories|Accessories&amp;Peripherals|Cables&amp;Accessories|Cables|USBCables"/>
    <n v="299"/>
    <s v="&gt; ₹500"/>
    <n v="699"/>
    <x v="0"/>
    <n v="1016346"/>
    <s v="YES"/>
    <n v="8"/>
    <x v="20"/>
    <n v="4"/>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s v="TCL 108 cm (43 inches) 4K Ultra HD Certified Android Smart LED TV 43P615 (Black)"/>
    <s v="Electronics|HomeTheater,TV&amp;Video|Televisions|SmartTelevisions"/>
    <n v="24990"/>
    <s v="&gt; ₹500"/>
    <n v="51990"/>
    <x v="1"/>
    <n v="153422490"/>
    <s v="YES"/>
    <n v="8"/>
    <x v="20"/>
    <n v="4"/>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n v="249"/>
    <s v="&gt; ₹500"/>
    <n v="999"/>
    <x v="0"/>
    <n v="0"/>
    <s v="YES"/>
    <n v="1"/>
    <x v="20"/>
    <n v="5"/>
    <n v="5"/>
    <m/>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s v="OnePlus 163.8 cm (65 inches) U Series 4K LED Smart Android TV 65U1S (Black)"/>
    <s v="Electronics|HomeTheater,TV&amp;Video|Televisions|SmartTelevisions"/>
    <n v="61999"/>
    <s v="&gt; ₹500"/>
    <n v="69999"/>
    <x v="1"/>
    <n v="472703247"/>
    <s v="YES"/>
    <n v="8"/>
    <x v="20"/>
    <n v="4"/>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s v="AmazonBasics 108 cm (43 inches) 4K Ultra HD Smart LED Fire TV AB43U20PS (Black)"/>
    <s v="Electronics|HomeTheater,TV&amp;Video|Televisions|SmartTelevisions"/>
    <n v="24499"/>
    <s v="&gt; ₹500"/>
    <n v="50000"/>
    <x v="1"/>
    <n v="175900000"/>
    <s v="YES"/>
    <n v="2"/>
    <x v="20"/>
    <n v="4"/>
    <n v="3.9"/>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s v="Kodak 80 cm (32 inches) HD Ready Certified Android Smart LED TV 32HDX7XPROBL (Black)"/>
    <s v="Electronics|HomeTheater,TV&amp;Video|Televisions|SmartTelevisions"/>
    <n v="10499"/>
    <s v="&gt; ₹500"/>
    <n v="19499"/>
    <x v="1"/>
    <n v="29443490"/>
    <s v="YES"/>
    <n v="8"/>
    <x v="20"/>
    <n v="4"/>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s v="Synqe Type C to Type C Short Fast Charging 60W Cable Compatible with Samsung Galaxy Z Fold3 5G, Z Flip3 5G, S22 5G, S22 Ultra, S21, S20, S20FE, A52, A73, A53 (0.25M, Black)"/>
    <s v="Computers&amp;Accessories|Accessories&amp;Peripherals|Cables&amp;Accessories|Cables|USBCables"/>
    <n v="349"/>
    <s v="&gt; ₹500"/>
    <n v="999"/>
    <x v="0"/>
    <n v="837162"/>
    <s v="YES"/>
    <n v="8"/>
    <x v="20"/>
    <n v="4.5"/>
    <n v="4.3"/>
    <n v="838"/>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s v="Airtel DigitalTV HD Setup Box Remote"/>
    <s v="Electronics|HomeTheater,TV&amp;Video|Accessories|RemoteControls"/>
    <n v="197"/>
    <s v="₹200–₹500"/>
    <n v="499"/>
    <x v="1"/>
    <n v="67864"/>
    <s v="YES"/>
    <n v="8"/>
    <x v="20"/>
    <n v="4"/>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s v="Airtel Digital TV HD Set Top Box with FTA Pack | Unlimited Entertainment + Recording Feature + Free Standard Installation (6 Months Pack)"/>
    <s v="Electronics|HomeTheater,TV&amp;Video|SatelliteEquipment|SatelliteReceivers"/>
    <n v="1299"/>
    <s v="&gt; ₹500"/>
    <n v="2499"/>
    <x v="1"/>
    <n v="752199"/>
    <s v="YES"/>
    <n v="8"/>
    <x v="20"/>
    <n v="4.5"/>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s v="&gt; ₹500"/>
    <n v="1899"/>
    <x v="0"/>
    <n v="37529937"/>
    <s v="YES"/>
    <n v="8"/>
    <x v="20"/>
    <n v="4.5"/>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s v="MI 138.8 cm (55 inches) 5X Series 4K Ultra HD LED Smart Android TV L55M6-ES (Grey)"/>
    <s v="Electronics|HomeTheater,TV&amp;Video|Televisions|SmartTelevisions"/>
    <n v="46999"/>
    <s v="&gt; ₹500"/>
    <n v="69999"/>
    <x v="1"/>
    <n v="1487618748"/>
    <s v="YES"/>
    <n v="8"/>
    <x v="20"/>
    <n v="4.5"/>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s v="&gt; ₹500"/>
    <n v="799"/>
    <x v="0"/>
    <n v="1519698"/>
    <s v="YES"/>
    <n v="8"/>
    <x v="20"/>
    <n v="4.5"/>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s v="Fire-Boltt Ninja Call Pro Plus 1.83&quot; Smart Watch with Bluetooth Calling, AI Voice Assistance, 100 Sports Modes IP67 Rating, 240*280 Pixel High Resolution"/>
    <s v="Electronics|WearableTechnology|SmartWatches"/>
    <n v="1799"/>
    <s v="&gt; ₹500"/>
    <n v="19999"/>
    <x v="1"/>
    <n v="278726063"/>
    <s v="YES"/>
    <n v="8"/>
    <x v="20"/>
    <n v="4"/>
    <n v="4.2"/>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s v="Fire-Boltt Phoenix Smart Watch with Bluetooth Calling 1.3&quot;,120+ Sports Modes, 240*240 PX High Res with SpO2, Heart Rate Monitoring &amp; IP67 Rating"/>
    <s v="Electronics|WearableTechnology|SmartWatches"/>
    <n v="1998"/>
    <s v="&gt; ₹500"/>
    <n v="9999"/>
    <x v="1"/>
    <n v="276932304"/>
    <s v="YES"/>
    <n v="8"/>
    <x v="20"/>
    <n v="4.5"/>
    <n v="4.3"/>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s v="boAt Wave Call Smart Watch, Smart Talk with Advanced Dedicated Bluetooth Calling Chip, 1.69‚Äù HD Display with 550 NITS &amp; 70% Color Gamut, 150+ Watch Faces, Multi-Sport Modes,HR,SpO2, IP68(Active Black)"/>
    <s v="Electronics|WearableTechnology|SmartWatches"/>
    <n v="1999"/>
    <s v="&gt; ₹500"/>
    <n v="7990"/>
    <x v="1"/>
    <n v="142469690"/>
    <s v="YES"/>
    <n v="8"/>
    <x v="20"/>
    <n v="4"/>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s v="MI Power Bank 3i 20000mAh Lithium Polymer 18W Fast Power Delivery Charging | Input- Type C | Micro USB| Triple Output | Sandstone Black"/>
    <s v="Electronics|Mobiles&amp;Accessories|MobileAccessories|Chargers|PowerBanks"/>
    <n v="2049"/>
    <s v="&gt; ₹500"/>
    <n v="2199"/>
    <x v="1"/>
    <n v="393427488"/>
    <s v="YES"/>
    <n v="8"/>
    <x v="20"/>
    <n v="4.5"/>
    <n v="4.3"/>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s v="Redmi A1 (Light Blue, 2GB RAM, 32GB Storage) | Segment Best AI Dual Cam | 5000mAh Battery | Leather Texture Design | Android 12"/>
    <s v="Electronics|Mobiles&amp;Accessories|Smartphones&amp;BasicMobiles|Smartphones"/>
    <n v="6499"/>
    <s v="&gt; ₹500"/>
    <n v="8999"/>
    <x v="1"/>
    <n v="70255193"/>
    <s v="YES"/>
    <n v="8"/>
    <x v="20"/>
    <n v="4"/>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3CPQ5PF"/>
    <s v="OnePlus Nord 2T 5G (Jade Fog, 8GB RAM, 128GB Storage)"/>
    <s v="Electronics|Mobiles&amp;Accessories|Smartphones&amp;BasicMobiles|Smartphones"/>
    <n v="28999"/>
    <s v="&gt; ₹500"/>
    <n v="28999"/>
    <x v="1"/>
    <n v="505017585"/>
    <s v="YES"/>
    <n v="8"/>
    <x v="20"/>
    <n v="4.5"/>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s v="Electronics|Mobiles&amp;Accessories|Smartphones&amp;BasicMobiles|Smartphones"/>
    <n v="28999"/>
    <s v="&gt; ₹500"/>
    <n v="28999"/>
    <x v="1"/>
    <n v="505017585"/>
    <s v="YES"/>
    <n v="8"/>
    <x v="20"/>
    <n v="4.5"/>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s v="Redmi A1 (Black, 2GB RAM, 32GB Storage) | Segment Best AI Dual Cam | 5000mAh Battery | Leather Texture Design | Android 12"/>
    <s v="Electronics|Mobiles&amp;Accessories|Smartphones&amp;BasicMobiles|Smartphones"/>
    <n v="6499"/>
    <s v="&gt; ₹500"/>
    <n v="8999"/>
    <x v="1"/>
    <n v="70255193"/>
    <s v="YES"/>
    <n v="8"/>
    <x v="20"/>
    <n v="4"/>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N3WF7V"/>
    <s v="Redmi A1 (Light Green, 2GB RAM 32GB ROM) | Segment Best AI Dual Cam | 5000mAh Battery | Leather Texture Design | Android 12"/>
    <s v="Electronics|Mobiles&amp;Accessories|Smartphones&amp;BasicMobiles|Smartphones"/>
    <n v="6499"/>
    <s v="&gt; ₹500"/>
    <n v="8999"/>
    <x v="1"/>
    <n v="70255193"/>
    <s v="YES"/>
    <n v="8"/>
    <x v="20"/>
    <n v="4"/>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BDRVFDKP"/>
    <s v="SanDisk Ultra¬Æ microSDXC‚Ñ¢ UHS-I Card, 64GB, 140MB/s R, 10 Y Warranty, for Smartphones"/>
    <s v="Electronics|Accessories|MemoryCards|MicroSD"/>
    <n v="569"/>
    <s v="&gt; ₹500"/>
    <n v="1000"/>
    <x v="1"/>
    <n v="67259000"/>
    <s v="YES"/>
    <n v="8"/>
    <x v="20"/>
    <n v="4.5"/>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s v="Noise Pulse Go Buzz Smart Watch Bluetooth Calling with 1.69&quot; Display, 550 NITS, 150+ Cloud Watch Face, SPo2, Heart Rate Tracking, 100 Sports Mode with Auto Detection, Longer Battery (Jet Black)"/>
    <s v="Electronics|WearableTechnology|SmartWatches"/>
    <n v="1898"/>
    <s v="&gt; ₹500"/>
    <n v="4999"/>
    <x v="1"/>
    <n v="53434311"/>
    <s v="YES"/>
    <n v="8"/>
    <x v="20"/>
    <n v="4"/>
    <n v="4.0999999999999996"/>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s v="Nokia 105 Single SIM, Keypad Mobile Phone with Wireless FM Radio | Charcoal"/>
    <s v="Electronics|Mobiles&amp;Accessories|Smartphones&amp;BasicMobiles|BasicMobiles"/>
    <n v="1299"/>
    <s v="&gt; ₹500"/>
    <n v="1599"/>
    <x v="1"/>
    <n v="205169289"/>
    <s v="YES"/>
    <n v="8"/>
    <x v="20"/>
    <n v="4"/>
    <n v="4"/>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s v="boAt Wave Lite Smartwatch with 1.69&quot; HD Display, Sleek Metal Body, HR &amp; SpO2 Level Monitor, 140+ Watch Faces, Activity Tracker, Multiple Sports Modes, IP68 &amp; 7 Days Battery Life(Active Black)"/>
    <s v="Electronics|WearableTechnology|SmartWatches"/>
    <n v="1499"/>
    <s v="&gt; ₹500"/>
    <n v="6990"/>
    <x v="1"/>
    <n v="152354040"/>
    <s v="YES"/>
    <n v="8"/>
    <x v="20"/>
    <n v="4"/>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s v="JBL C100SI Wired In Ear Headphones with Mic, JBL Pure Bass Sound, One Button Multi-function Remote, Angled Buds for Comfort fit (Black)"/>
    <s v="Electronics|Headphones,Earbuds&amp;Accessories|Headphones|In-Ear"/>
    <n v="599"/>
    <s v="&gt; ₹500"/>
    <n v="999"/>
    <x v="1"/>
    <n v="192397410"/>
    <s v="YES"/>
    <n v="8"/>
    <x v="20"/>
    <n v="4"/>
    <n v="4.0999999999999996"/>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s v="Samsung Galaxy M04 Dark Blue, 4GB RAM, 64GB Storage | Upto 8GB RAM with RAM Plus | MediaTek Helio P35 | 5000 mAh Battery"/>
    <s v="Electronics|Mobiles&amp;Accessories|Smartphones&amp;BasicMobiles|Smartphones"/>
    <n v="9499"/>
    <s v="&gt; ₹500"/>
    <n v="11999"/>
    <x v="1"/>
    <n v="3407716"/>
    <s v="YES"/>
    <n v="8"/>
    <x v="20"/>
    <n v="4"/>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8D77XZX5"/>
    <s v="PTron Tangentbeat in-Ear Bluetooth 5.0 Wireless Headphones with Mic, Enhanced Bass, 10mm Drivers, Clear Calls, Snug-Fit, Fast Charging, Magnetic Buds, Voice Assistant &amp; IPX4 Wireless Neckband (Black)"/>
    <s v="Electronics|Headphones,Earbuds&amp;Accessories|Headphones|In-Ear"/>
    <n v="599"/>
    <s v="&gt; ₹500"/>
    <n v="2499"/>
    <x v="1"/>
    <n v="145346838"/>
    <s v="YES"/>
    <n v="8"/>
    <x v="20"/>
    <n v="4"/>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9XB8GFBQ"/>
    <s v="Redmi 10A (Charcoal Black, 4GB RAM, 64GB Storage) | 2 Ghz Octa Core Helio G25 | 5000 mAh Battery | Finger Print Sensor | Upto 5GB RAM with RAM Booster"/>
    <s v="Electronics|Mobiles&amp;Accessories|Smartphones&amp;BasicMobiles|Smartphones"/>
    <n v="8999"/>
    <s v="&gt; ₹500"/>
    <n v="11999"/>
    <x v="1"/>
    <n v="153539204"/>
    <s v="YES"/>
    <n v="8"/>
    <x v="20"/>
    <n v="4"/>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7WG8PDCW"/>
    <s v="pTron Bullet Pro 36W PD Quick Charger, 3 Port Fast Car Charger Adapter - Compatible with All Smartphones &amp; Tablets (Black)"/>
    <s v="Electronics|Mobiles&amp;Accessories|MobileAccessories|Chargers|AutomobileChargers"/>
    <n v="349"/>
    <s v="&gt; ₹500"/>
    <n v="1299"/>
    <x v="1"/>
    <n v="18552318"/>
    <s v="YES"/>
    <n v="8"/>
    <x v="20"/>
    <n v="4"/>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s v="boAt Bassheads 100 in Ear Wired Earphones with Mic(Taffy Pink)"/>
    <s v="Electronics|Headphones,Earbuds&amp;Accessories|Headphones|In-Ear"/>
    <n v="349"/>
    <s v="&gt; ₹500"/>
    <n v="999"/>
    <x v="1"/>
    <n v="363349287"/>
    <s v="YES"/>
    <n v="8"/>
    <x v="20"/>
    <n v="4"/>
    <n v="4.0999999999999996"/>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s v="SanDisk Ultra¬Æ microSDXC‚Ñ¢ UHS-I Card, 128GB, 140MB/s R, 10 Y Warranty, for Smartphones"/>
    <s v="Electronics|Accessories|MemoryCards|MicroSD"/>
    <n v="959"/>
    <s v="&gt; ₹500"/>
    <n v="1800"/>
    <x v="1"/>
    <n v="121066200"/>
    <s v="YES"/>
    <n v="8"/>
    <x v="20"/>
    <n v="4.5"/>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s v="Samsung Galaxy M04 Light Green, 4GB RAM, 64GB Storage | Upto 8GB RAM with RAM Plus | MediaTek Helio P35 | 5000 mAh Battery"/>
    <s v="Electronics|Mobiles&amp;Accessories|Smartphones&amp;BasicMobiles|Smartphones"/>
    <n v="9499"/>
    <s v="&gt; ₹500"/>
    <n v="11999"/>
    <x v="1"/>
    <n v="3407716"/>
    <s v="YES"/>
    <n v="8"/>
    <x v="20"/>
    <n v="4"/>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8MC57J31"/>
    <s v="MI 10000mAh Lithium Ion, Lithium Polymer Power Bank Pocket Pro with 22.5 Watt Fast Charging, Dual Input Ports(Micro-USB and Type C), Triple Output Ports, (Black)"/>
    <s v="Electronics|Mobiles&amp;Accessories|MobileAccessories|Chargers|PowerBanks"/>
    <n v="1499"/>
    <s v="&gt; ₹500"/>
    <n v="2499"/>
    <x v="1"/>
    <n v="39909030"/>
    <s v="YES"/>
    <n v="8"/>
    <x v="20"/>
    <n v="4.5"/>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s v="Mi 10000mAH Li-Polymer, Micro-USB and Type C Input Port, Power Bank 3i with 18W Fast Charging (Midnight Black)"/>
    <s v="Electronics|Mobiles&amp;Accessories|MobileAccessories|Chargers|PowerBanks"/>
    <n v="1149"/>
    <s v="&gt; ₹500"/>
    <n v="2199"/>
    <x v="1"/>
    <n v="393427488"/>
    <s v="YES"/>
    <n v="8"/>
    <x v="20"/>
    <n v="4.5"/>
    <n v="4.3"/>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s v="ELV Car Mount Adjustable Car Phone Holder Universal Long Arm, Windshield for Smartphones - Black"/>
    <s v="Electronics|Mobiles&amp;Accessories|MobileAccessories|AutomobileAccessories|Cradles"/>
    <n v="349"/>
    <s v="&gt; ₹500"/>
    <n v="999"/>
    <x v="1"/>
    <n v="46352601"/>
    <s v="YES"/>
    <n v="8"/>
    <x v="20"/>
    <n v="4"/>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s v="Samsung 25W USB Travel Adapter for Cellular Phones - White"/>
    <s v="Electronics|Mobiles&amp;Accessories|MobileAccessories|Chargers|WallChargers"/>
    <n v="1219"/>
    <s v="&gt; ₹500"/>
    <n v="1699"/>
    <x v="1"/>
    <n v="15105809"/>
    <s v="YES"/>
    <n v="8"/>
    <x v="20"/>
    <n v="4.5"/>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s v="Noise ColorFit Pulse Grand Smart Watch with 1.69&quot;(4.29cm) HD Display, 60 Sports Modes, 150 Watch Faces, Fast Charge, Spo2, Stress, Sleep, Heart Rate Monitoring &amp; IP68 Waterproof (Jet Black)"/>
    <s v="Electronics|WearableTechnology|SmartWatches"/>
    <n v="1599"/>
    <s v="&gt; ₹500"/>
    <n v="3999"/>
    <x v="1"/>
    <n v="120985746"/>
    <s v="YES"/>
    <n v="8"/>
    <x v="20"/>
    <n v="4"/>
    <n v="4"/>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s v="Fire-Boltt Ninja 3 Smartwatch Full Touch 1.69 &amp; 60 Sports Modes with IP68, Sp02 Tracking, Over 100 Cloud based watch faces - Black"/>
    <s v="Electronics|WearableTechnology|SmartWatches"/>
    <n v="1499"/>
    <s v="&gt; ₹500"/>
    <n v="7999"/>
    <x v="1"/>
    <n v="181065364"/>
    <s v="YES"/>
    <n v="8"/>
    <x v="20"/>
    <n v="4"/>
    <n v="4.2"/>
    <n v="22636"/>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s v="Samsung Galaxy M33 5G (Mystique Green, 8GB, 128GB Storage) | 6000mAh Battery | Upto 16GB RAM with RAM Plus | Travel Adapter to be Purchased Separately"/>
    <s v="Electronics|Mobiles&amp;Accessories|Smartphones&amp;BasicMobiles|Smartphones"/>
    <n v="18499"/>
    <s v="&gt; ₹500"/>
    <n v="25999"/>
    <x v="1"/>
    <n v="580245682"/>
    <s v="YES"/>
    <n v="2"/>
    <x v="20"/>
    <n v="4"/>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s v="SanDisk Ultra microSD UHS-I Card 32GB, 120MB/s R"/>
    <s v="Electronics|Accessories|MemoryCards|MicroSD"/>
    <n v="369"/>
    <s v="&gt; ₹500"/>
    <n v="700"/>
    <x v="1"/>
    <n v="47081300"/>
    <s v="YES"/>
    <n v="8"/>
    <x v="20"/>
    <n v="4.5"/>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s v="Samsung Galaxy M13 (Aqua Green, 6GB, 128GB Storage) | 6000mAh Battery | Upto 12GB RAM with RAM Plus"/>
    <s v="Electronics|Mobiles&amp;Accessories|Smartphones&amp;BasicMobiles|Smartphones"/>
    <n v="12999"/>
    <s v="&gt; ₹500"/>
    <n v="17999"/>
    <x v="1"/>
    <n v="341945002"/>
    <s v="YES"/>
    <n v="8"/>
    <x v="20"/>
    <n v="4"/>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s v="Fire-Boltt Ninja Call Pro Plus 1.83&quot; Smart Watch with Bluetooth Calling, AI Voice Assistance, 100 Sports Modes IP67 Rating, 240*280 Pixel High Resolution"/>
    <s v="Electronics|WearableTechnology|SmartWatches"/>
    <n v="1799"/>
    <s v="&gt; ₹500"/>
    <n v="19999"/>
    <x v="1"/>
    <n v="278726063"/>
    <s v="YES"/>
    <n v="8"/>
    <x v="20"/>
    <n v="4"/>
    <n v="4.2"/>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s v="Fire-Boltt India's No 1 Smartwatch Brand Talk 2 Bluetooth Calling Smartwatch with Dual Button, Hands On Voice Assistance, 60 Sports Modes, in Built Mic &amp; Speaker with IP68 Rating"/>
    <s v="Electronics|WearableTechnology|SmartWatches"/>
    <n v="2199"/>
    <s v="&gt; ₹500"/>
    <n v="9999"/>
    <x v="1"/>
    <n v="294680529"/>
    <s v="YES"/>
    <n v="8"/>
    <x v="20"/>
    <n v="4"/>
    <n v="4.2"/>
    <n v="29471"/>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s v="Samsung Galaxy M33 5G (Emerald Brown, 6GB, 128GB Storage) | 6000mAh Battery | Upto 12GB RAM with RAM Plus | Travel Adapter to be Purchased Separately"/>
    <s v="Electronics|Mobiles&amp;Accessories|Smartphones&amp;BasicMobiles|Smartphones"/>
    <n v="16999"/>
    <s v="&gt; ₹500"/>
    <n v="24999"/>
    <x v="1"/>
    <n v="557927682"/>
    <s v="YES"/>
    <n v="2"/>
    <x v="20"/>
    <n v="4"/>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s v="iQOO vivo Z6 5G (Chromatic Blue, 6GB RAM, 128GB Storage) | Snapdragon 695-6nm Processor | 120Hz FHD+ Display | 5000mAh Battery"/>
    <s v="Electronics|Mobiles&amp;Accessories|Smartphones&amp;BasicMobiles|Smartphones"/>
    <n v="16499"/>
    <s v="&gt; ₹500"/>
    <n v="20999"/>
    <x v="1"/>
    <n v="448328650"/>
    <s v="YES"/>
    <n v="8"/>
    <x v="20"/>
    <n v="4"/>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s v="Fire-Boltt Ninja Call Pro Plus 1.83&quot; Smart Watch with Bluetooth Calling, AI Voice Assistance, 100 Sports Modes IP67 Rating, 240*280 Pixel High Resolution"/>
    <s v="Electronics|WearableTechnology|SmartWatches"/>
    <n v="1799"/>
    <s v="&gt; ₹500"/>
    <n v="19999"/>
    <x v="1"/>
    <n v="278726063"/>
    <s v="YES"/>
    <n v="8"/>
    <x v="20"/>
    <n v="4"/>
    <n v="4.2"/>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9GFPVD9Y"/>
    <s v="Redmi 9 Activ (Carbon Black, 4GB RAM, 64GB Storage) | Octa-core Helio G35 | 5000 mAh Battery"/>
    <s v="Electronics|Mobiles&amp;Accessories|Smartphones&amp;BasicMobiles|Smartphones"/>
    <n v="8499"/>
    <s v="&gt; ₹500"/>
    <n v="10999"/>
    <x v="1"/>
    <n v="3451882164"/>
    <s v="YES"/>
    <n v="8"/>
    <x v="20"/>
    <n v="4"/>
    <n v="4.0999999999999996"/>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s v="Redmi 9A Sport (Coral Green, 2GB RAM, 32GB Storage) | 2GHz Octa-core Helio G25 Processor | 5000 mAh Battery"/>
    <s v="Electronics|Mobiles&amp;Accessories|Smartphones&amp;BasicMobiles|Smartphones"/>
    <n v="6499"/>
    <s v="&gt; ₹500"/>
    <n v="8499"/>
    <x v="1"/>
    <n v="2667292164"/>
    <s v="YES"/>
    <n v="8"/>
    <x v="20"/>
    <n v="4"/>
    <n v="4.0999999999999996"/>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s v="Fire-Boltt Ninja Call Pro Plus 1.83&quot; Smart Watch with Bluetooth Calling, AI Voice Assistance, 100 Sports Modes IP67 Rating, 240*280 Pixel High Resolution"/>
    <s v="Electronics|WearableTechnology|SmartWatches"/>
    <n v="1799"/>
    <s v="&gt; ₹500"/>
    <n v="19999"/>
    <x v="1"/>
    <n v="278726063"/>
    <s v="YES"/>
    <n v="8"/>
    <x v="20"/>
    <n v="4"/>
    <n v="4.2"/>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s v="Redmi 10A (Sea Blue, 4GB RAM, 64GB Storage) | 2 Ghz Octa Core Helio G25 | 5000 mAh Battery | Finger Print Sensor | Upto 5GB RAM with RAM Booster"/>
    <s v="Electronics|Mobiles&amp;Accessories|Smartphones&amp;BasicMobiles|Smartphones"/>
    <n v="8999"/>
    <s v="&gt; ₹500"/>
    <n v="11999"/>
    <x v="1"/>
    <n v="153539204"/>
    <s v="YES"/>
    <n v="8"/>
    <x v="20"/>
    <n v="4"/>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7PFJ5W31"/>
    <s v="AGARO Blaze USB 3.0 to USB Type C OTG Adapter"/>
    <s v="Electronics|Mobiles&amp;Accessories|MobileAccessories|Cables&amp;Adapters|OTGAdapters"/>
    <n v="139"/>
    <s v="₹200–₹500"/>
    <n v="495"/>
    <x v="1"/>
    <n v="7021575"/>
    <s v="YES"/>
    <n v="8"/>
    <x v="20"/>
    <n v="4.5"/>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s v="Fire-Boltt Visionary 1.78&quot; AMOLED Bluetooth Calling Smartwatch with 368*448 Pixel Resolution 100+ Sports Mode, TWS Connection, Voice Assistance, SPO2 &amp; Heart Rate Monitoring"/>
    <s v="Electronics|WearableTechnology|SmartWatches"/>
    <n v="3999"/>
    <s v="&gt; ₹500"/>
    <n v="16999"/>
    <x v="1"/>
    <n v="291685841"/>
    <s v="YES"/>
    <n v="5"/>
    <x v="20"/>
    <n v="4.5"/>
    <n v="4.3"/>
    <n v="1715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s v="Noise ColorFit Pro 4 Advanced Bluetooth Calling Smart Watch with 1.72&quot; TruView Display, Fully-Functional Digital Crown, 311 PPI, 60Hz Refresh Rate, 500 NITS Brightness (Charcoal Black)"/>
    <s v="Electronics|WearableTechnology|SmartWatches"/>
    <n v="2998"/>
    <s v="&gt; ₹500"/>
    <n v="5999"/>
    <x v="1"/>
    <n v="31068821"/>
    <s v="YES"/>
    <n v="8"/>
    <x v="20"/>
    <n v="4"/>
    <n v="4.0999999999999996"/>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7WJV6P1R"/>
    <s v="iQOO Z6 Lite 5G by vivo (Stellar Green, 6GB RAM, 128GB Storage) | World's First Snapdragon 4 Gen 1 | 120Hz Refresh Rate | 5000mAh Battery | Travel Adapter to be Purchased Separately"/>
    <s v="Electronics|Mobiles&amp;Accessories|Smartphones&amp;BasicMobiles|Smartphones"/>
    <n v="15499"/>
    <s v="&gt; ₹500"/>
    <n v="18999"/>
    <x v="1"/>
    <n v="365768748"/>
    <s v="YES"/>
    <n v="8"/>
    <x v="20"/>
    <n v="4"/>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BF54LXW6"/>
    <s v="Fire-Boltt Ninja Call Pro Plus 1.83&quot; Smart Watch with Bluetooth Calling, AI Voice Assistance, 100 Sports Modes IP67 Rating, 240*280 Pixel High Resolution"/>
    <s v="Electronics|WearableTechnology|SmartWatches"/>
    <n v="1799"/>
    <s v="&gt; ₹500"/>
    <n v="19999"/>
    <x v="1"/>
    <n v="278726063"/>
    <s v="YES"/>
    <n v="8"/>
    <x v="20"/>
    <n v="4"/>
    <n v="4.2"/>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s v="Redmi 10A (Slate Grey, 4GB RAM, 64GB Storage) | 2 Ghz Octa Core Helio G25 | 5000 mAh Battery | Finger Print Sensor | Upto 5GB RAM with RAM Booster"/>
    <s v="Electronics|Mobiles&amp;Accessories|Smartphones&amp;BasicMobiles|Smartphones"/>
    <n v="8999"/>
    <s v="&gt; ₹500"/>
    <n v="11999"/>
    <x v="1"/>
    <n v="153539204"/>
    <s v="YES"/>
    <n v="8"/>
    <x v="20"/>
    <n v="4"/>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n v="873"/>
    <s v="&gt; ₹500"/>
    <n v="1699"/>
    <x v="1"/>
    <n v="2854320"/>
    <s v="YES"/>
    <n v="8"/>
    <x v="20"/>
    <n v="4.5"/>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s v="realme narzo 50 (Speed Blue, 4GB RAM+64GB Storage) Helio G96 Processor | 50MP AI Triple Camera | 120Hz Ultra Smooth Display"/>
    <s v="Electronics|Mobiles&amp;Accessories|Smartphones&amp;BasicMobiles|Smartphones"/>
    <n v="12999"/>
    <s v="&gt; ₹500"/>
    <n v="15999"/>
    <x v="1"/>
    <n v="211922754"/>
    <s v="YES"/>
    <n v="8"/>
    <x v="20"/>
    <n v="4"/>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s v="&gt; ₹500"/>
    <n v="1599"/>
    <x v="1"/>
    <n v="23422152"/>
    <s v="YES"/>
    <n v="8"/>
    <x v="20"/>
    <n v="4"/>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s v="Fire-Boltt Phoenix Smart Watch with Bluetooth Calling 1.3&quot;,120+ Sports Modes, 240*240 PX High Res with SpO2, Heart Rate Monitoring &amp; IP67 Rating"/>
    <s v="Electronics|WearableTechnology|SmartWatches"/>
    <n v="1999"/>
    <s v="&gt; ₹500"/>
    <n v="9999"/>
    <x v="1"/>
    <n v="276932304"/>
    <s v="YES"/>
    <n v="8"/>
    <x v="20"/>
    <n v="4.5"/>
    <n v="4.3"/>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s v="OPPO A74 5G (Fantastic Purple,6GB RAM,128GB Storage) with No Cost EMI/Additional Exchange Offers"/>
    <s v="Electronics|Mobiles&amp;Accessories|Smartphones&amp;BasicMobiles|Smartphones"/>
    <n v="15490"/>
    <s v="&gt; ₹500"/>
    <n v="20990"/>
    <x v="1"/>
    <n v="690906840"/>
    <s v="YES"/>
    <n v="8"/>
    <x v="20"/>
    <n v="4"/>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s v="Redmi Note 11 Pro + 5G (Stealth Black, 6GB RAM, 128GB Storage) | 67W Turbo Charge | 120Hz Super AMOLED Display | Additional Exchange Offers | Charger Included"/>
    <s v="Electronics|Mobiles&amp;Accessories|Smartphones&amp;BasicMobiles|Smartphones"/>
    <n v="19999"/>
    <s v="&gt; ₹500"/>
    <n v="24999"/>
    <x v="1"/>
    <n v="645574176"/>
    <s v="YES"/>
    <n v="8"/>
    <x v="20"/>
    <n v="4"/>
    <n v="3.9"/>
    <n v="258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s v="Samsung Original 25W USB Travel Lightning Adapter for Cellular Phones, Black"/>
    <s v="Electronics|Mobiles&amp;Accessories|MobileAccessories|Chargers|WallChargers"/>
    <n v="1075"/>
    <s v="&gt; ₹500"/>
    <n v="1699"/>
    <x v="1"/>
    <n v="12677938"/>
    <s v="YES"/>
    <n v="8"/>
    <x v="20"/>
    <n v="4.5"/>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s v="realme Buds Classic Wired in Ear Earphones with Mic (Black)"/>
    <s v="Electronics|Headphones,Earbuds&amp;Accessories|Headphones|In-Ear"/>
    <n v="399"/>
    <s v="&gt; ₹500"/>
    <n v="699"/>
    <x v="1"/>
    <n v="26434083"/>
    <s v="YES"/>
    <n v="8"/>
    <x v="20"/>
    <n v="4"/>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s v="Noise ColorFit Pulse Grand Smart Watch with 1.69&quot; HD Display, 60 Sports Modes, 150 Watch Faces, Spo2 Monitoring, Call Notification, Quick Replies to Text &amp; Calls (Rose Pink)"/>
    <s v="Electronics|WearableTechnology|SmartWatches"/>
    <n v="1999"/>
    <s v="&gt; ₹500"/>
    <n v="3990"/>
    <x v="1"/>
    <n v="120713460"/>
    <s v="YES"/>
    <n v="8"/>
    <x v="20"/>
    <n v="4"/>
    <n v="4"/>
    <n v="30254"/>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s v="boAt Wave Call Smart Watch, Smart Talk with Advanced Dedicated Bluetooth Calling Chip, 1.69‚Äù HD Display with 550 NITS &amp; 70% Color Gamut, 150+ Watch Faces, Multi-Sport Modes, HR, SpO2, IP68(Mauve)"/>
    <s v="Electronics|WearableTechnology|SmartWatches"/>
    <n v="1999"/>
    <s v="&gt; ₹500"/>
    <n v="7990"/>
    <x v="1"/>
    <n v="142469690"/>
    <s v="YES"/>
    <n v="8"/>
    <x v="20"/>
    <n v="4"/>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7WDKLDRX"/>
    <s v="iQOO Neo 6 5G (Dark Nova, 8GB RAM, 128GB Storage) | Snapdragon¬Æ 870 5G | 80W FlashCharge"/>
    <s v="Electronics|Mobiles&amp;Accessories|Smartphones&amp;BasicMobiles|Smartphones"/>
    <n v="28999"/>
    <s v="&gt; ₹500"/>
    <n v="34999"/>
    <x v="1"/>
    <n v="710864689"/>
    <s v="YES"/>
    <n v="2"/>
    <x v="20"/>
    <n v="4.5"/>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s v="boAt Xtend Smartwatch with Alexa Built-in, 1.69‚Äù HD Display, Multiple Watch Faces, Stress Monitor, Heart &amp; SpO2 Monitoring, 14 Sports Modes, Sleep Monitor, 5 ATM &amp; 7 Days Battery(Charcoal Black)"/>
    <s v="Electronics|WearableTechnology|SmartWatches"/>
    <n v="2299"/>
    <s v="&gt; ₹500"/>
    <n v="7990"/>
    <x v="1"/>
    <n v="556279780"/>
    <s v="YES"/>
    <n v="8"/>
    <x v="20"/>
    <n v="4"/>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s v="&gt; ₹500"/>
    <n v="1999"/>
    <x v="1"/>
    <n v="6760618"/>
    <s v="YES"/>
    <n v="8"/>
    <x v="20"/>
    <n v="4"/>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s v="Samsung EVO Plus 128GB microSDXC UHS-I U3 130MB/s Full HD &amp; 4K UHD Memory Card with Adapter (MB-MC128KA), Blue"/>
    <s v="Electronics|Accessories|MemoryCards|MicroSD"/>
    <n v="1149"/>
    <s v="&gt; ₹500"/>
    <n v="3999"/>
    <x v="1"/>
    <n v="560003964"/>
    <s v="YES"/>
    <n v="8"/>
    <x v="20"/>
    <n v="4.5"/>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8VS3YLRK"/>
    <s v="Portronics Adapto 20 Type C 20W Fast PD/Type C Adapter Charger with Fast Charging for iPhone 12/12 Pro/12 Mini/12 Pro Max/11/XS/XR/X/8/Plus, iPad Pro/Air/Mini, Galaxy 10/9/8 (Adapter Only) White"/>
    <s v="Electronics|Mobiles&amp;Accessories|MobileAccessories|Chargers|WallChargers"/>
    <n v="529"/>
    <s v="&gt; ₹500"/>
    <n v="1499"/>
    <x v="1"/>
    <n v="12889901"/>
    <s v="YES"/>
    <n v="8"/>
    <x v="20"/>
    <n v="4"/>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s v="Samsung Galaxy M13 5G (Aqua Green, 6GB, 128GB Storage) | 5000mAh Battery | Upto 12GB RAM with RAM Plus"/>
    <s v="Electronics|Mobiles&amp;Accessories|Smartphones&amp;BasicMobiles|Smartphones"/>
    <n v="13999"/>
    <s v="&gt; ₹500"/>
    <n v="19499"/>
    <x v="1"/>
    <n v="370442002"/>
    <s v="YES"/>
    <n v="8"/>
    <x v="20"/>
    <n v="4"/>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s v="boAt Bassheads 100 in Ear Wired Earphones with Mic(Furious Red)"/>
    <s v="Electronics|Headphones,Earbuds&amp;Accessories|Headphones|In-Ear"/>
    <n v="379"/>
    <s v="&gt; ₹500"/>
    <n v="999"/>
    <x v="1"/>
    <n v="363349287"/>
    <s v="YES"/>
    <n v="8"/>
    <x v="20"/>
    <n v="4"/>
    <n v="4.0999999999999996"/>
    <n v="363713"/>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s v="iQOO Z6 44W by vivo (Lumina Blue, 4GB RAM, 128GB Storage) | 6.44&quot; FHD+ AMOLED Display | 50% Charge in just 27 mins | in-Display Fingerprint Scanning"/>
    <s v="Electronics|Mobiles&amp;Accessories|Smartphones&amp;BasicMobiles|Smartphones"/>
    <n v="13999"/>
    <s v="&gt; ₹500"/>
    <n v="19999"/>
    <x v="1"/>
    <n v="385020748"/>
    <s v="YES"/>
    <n v="8"/>
    <x v="20"/>
    <n v="4"/>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s v="Fire-Boltt Gladiator 1.96&quot; Biggest Display Smart Watch with Bluetooth Calling, Voice Assistant &amp;123 Sports Modes, 8 Unique UI Interactions, SpO2, 24/7 Heart Rate Tracking"/>
    <s v="Electronics|WearableTechnology|SmartWatches"/>
    <n v="3999"/>
    <s v="&gt; ₹500"/>
    <n v="9999"/>
    <x v="1"/>
    <n v="729927"/>
    <s v="YES"/>
    <n v="8"/>
    <x v="20"/>
    <n v="4.5"/>
    <n v="4.4000000000000004"/>
    <n v="73"/>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7GXHC691"/>
    <s v="STRIFF PS2_01 Multi Angle Mobile/Tablet Tabletop Stand. Phone Holder for iPhone, Android, Samsung, OnePlus, Xiaomi. Portable, Foldable Cell Phone Stand. Perfect for Bed, Office, Home &amp; Desktop (Black)"/>
    <s v="Electronics|Mobiles&amp;Accessories|MobileAccessories|Stands"/>
    <n v="99"/>
    <s v="₹200–₹500"/>
    <n v="499"/>
    <x v="1"/>
    <n v="21277859"/>
    <s v="YES"/>
    <n v="8"/>
    <x v="20"/>
    <n v="4.5"/>
    <n v="4.3"/>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s v="Samsung Galaxy Buds Live Bluetooth Truly Wireless in Ear Earbuds with Mic, Upto 21 Hours Playtime, Mystic Black"/>
    <s v="Electronics|Headphones,Earbuds&amp;Accessories|Headphones|In-Ear"/>
    <n v="4790"/>
    <s v="&gt; ₹500"/>
    <n v="15990"/>
    <x v="1"/>
    <n v="70196100"/>
    <s v="YES"/>
    <n v="8"/>
    <x v="20"/>
    <n v="4"/>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s v="OnePlus Nord 2T 5G (Jade Fog, 12GB RAM, 256GB Storage)"/>
    <s v="Electronics|Mobiles&amp;Accessories|Smartphones&amp;BasicMobiles|Smartphones"/>
    <n v="33999"/>
    <s v="&gt; ₹500"/>
    <n v="33999"/>
    <x v="1"/>
    <n v="592092585"/>
    <s v="YES"/>
    <n v="8"/>
    <x v="20"/>
    <n v="4.5"/>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n v="99"/>
    <s v="&gt; ₹500"/>
    <n v="999"/>
    <x v="0"/>
    <n v="1394604"/>
    <s v="YES"/>
    <n v="8"/>
    <x v="20"/>
    <n v="4"/>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8D75R3Z1"/>
    <s v="PTron Boom Ultima 4D Dual Driver, in-Ear Gaming Wired Headphones with in-line Mic, Volume Control &amp; Passive Noise Cancelling Boom 3 Earphones - (Dark Blue)"/>
    <s v="Electronics|Headphones,Earbuds&amp;Accessories|Headphones|In-Ear"/>
    <n v="299"/>
    <s v="&gt; ₹500"/>
    <n v="1900"/>
    <x v="1"/>
    <n v="34583800"/>
    <s v="YES"/>
    <n v="8"/>
    <x v="20"/>
    <n v="3.5"/>
    <n v="3.6"/>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s v="Samsung Galaxy M13 (Aqua Green, 4GB, 64GB Storage) | 6000mAh Battery | Upto 8GB RAM with RAM Plus"/>
    <s v="Electronics|Mobiles&amp;Accessories|Smartphones&amp;BasicMobiles|Smartphones"/>
    <n v="10999"/>
    <s v="&gt; ₹500"/>
    <n v="14999"/>
    <x v="1"/>
    <n v="284951002"/>
    <s v="YES"/>
    <n v="8"/>
    <x v="20"/>
    <n v="4"/>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s v="OnePlus 10R 5G (Forest Green, 8GB RAM, 128GB Storage, 80W SuperVOOC)"/>
    <s v="Electronics|Mobiles&amp;Accessories|Smartphones&amp;BasicMobiles|Smartphones"/>
    <n v="34999"/>
    <s v="&gt; ₹500"/>
    <n v="38999"/>
    <x v="1"/>
    <n v="430119971"/>
    <s v="YES"/>
    <n v="7"/>
    <x v="20"/>
    <n v="4"/>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s v="Samsung Galaxy M33 5G (Emerald Brown, 6GB, 128GB Storage) | 6000mAh Battery | Upto 12GB RAM with RAM Plus | Travel Adapter to be Purchased Separately"/>
    <s v="Electronics|Mobiles&amp;Accessories|Smartphones&amp;BasicMobiles|Smartphones"/>
    <n v="16999"/>
    <s v="&gt; ₹500"/>
    <n v="24999"/>
    <x v="1"/>
    <n v="557927682"/>
    <s v="YES"/>
    <n v="2"/>
    <x v="20"/>
    <n v="4"/>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s v="Ambrane Mobile Holding Stand, 180¬∞ Perfect View, Height Adjustment, Wide Compatibility, Multipurpose, Anti-Skid Design (Twistand, Black)"/>
    <s v="Electronics|Mobiles&amp;Accessories|MobileAccessories|Stands"/>
    <n v="199"/>
    <s v="₹200–₹500"/>
    <n v="499"/>
    <x v="1"/>
    <n v="891214"/>
    <s v="YES"/>
    <n v="8"/>
    <x v="20"/>
    <n v="4"/>
    <n v="4.0999999999999996"/>
    <n v="1786"/>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n v="999"/>
    <s v="&gt; ₹500"/>
    <n v="1599"/>
    <x v="1"/>
    <n v="11547978"/>
    <s v="YES"/>
    <n v="8"/>
    <x v="20"/>
    <n v="4"/>
    <n v="4"/>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s v="Nokia 105 Single SIM, Keypad Mobile Phone with Wireless FM Radio | Blue"/>
    <s v="Electronics|Mobiles&amp;Accessories|Smartphones&amp;BasicMobiles|BasicMobiles"/>
    <n v="1299"/>
    <s v="&gt; ₹500"/>
    <n v="1599"/>
    <x v="1"/>
    <n v="205169289"/>
    <s v="YES"/>
    <n v="8"/>
    <x v="20"/>
    <n v="4"/>
    <n v="4"/>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s v="PTron Tangent Lite Bluetooth 5.0 Earphones with Mic, Hi-Fi Stereo Sound Neckband, 8Hrs Playtime, Lightweight Snug-fit in-Ear Headphones, IPX4 Water Resistant, Fast Charge &amp; Voice Assistant (Black)"/>
    <s v="Electronics|Headphones,Earbuds&amp;Accessories|Headphones|In-Ear"/>
    <n v="599"/>
    <s v="&gt; ₹500"/>
    <n v="1800"/>
    <x v="1"/>
    <n v="151192800"/>
    <s v="YES"/>
    <n v="8"/>
    <x v="20"/>
    <n v="3.5"/>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s v="Samsung EVO Plus 64GB microSDXC UHS-I U1 130MB/s Full HD &amp; 4K UHD Memory Card with Adapter (MB-MC64KA), Blue"/>
    <s v="Electronics|Accessories|MemoryCards|MicroSD"/>
    <n v="599"/>
    <s v="&gt; ₹500"/>
    <n v="1899"/>
    <x v="1"/>
    <n v="265928364"/>
    <s v="YES"/>
    <n v="8"/>
    <x v="20"/>
    <n v="4.5"/>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7RD611Z8"/>
    <s v="Ambrane 20000mAh Power Bank with 20W Fast Charging, Triple Output, Power Delivery, Type C Input, Made in India, Multi-Layer Protection, Li-Polymer + Type C Cable (Stylo-20k, Black)"/>
    <s v="Electronics|Mobiles&amp;Accessories|MobileAccessories|Chargers|PowerBanks"/>
    <n v="1799"/>
    <s v="&gt; ₹500"/>
    <n v="2499"/>
    <x v="1"/>
    <n v="46676322"/>
    <s v="YES"/>
    <n v="8"/>
    <x v="20"/>
    <n v="4"/>
    <n v="4.0999999999999996"/>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B4F52B5X"/>
    <s v="Samsung Galaxy M13 (Midnight Blue, 4GB, 64GB Storage) | 6000mAh Battery | Upto 8GB RAM with RAM Plus"/>
    <s v="Electronics|Mobiles&amp;Accessories|Smartphones&amp;BasicMobiles|Smartphones"/>
    <n v="10999"/>
    <s v="&gt; ₹500"/>
    <n v="14999"/>
    <x v="1"/>
    <n v="284951002"/>
    <s v="YES"/>
    <n v="8"/>
    <x v="20"/>
    <n v="4"/>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s v="boAt Xtend Smartwatch with Alexa Built-in, 1.69‚Äù HD Display, Multiple Watch Faces, Stress Monitor, Heart &amp; SpO2 Monitoring, 14 Sports Modes, Sleep Monitor, 5 ATM &amp; 7 Days Battery(Pitch Black)"/>
    <s v="Electronics|WearableTechnology|SmartWatches"/>
    <n v="2999"/>
    <s v="&gt; ₹500"/>
    <n v="7990"/>
    <x v="1"/>
    <n v="387107510"/>
    <s v="YES"/>
    <n v="8"/>
    <x v="20"/>
    <n v="4"/>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s v="boAt Wave Call Smart Watch, Smart Talk with Advanced Dedicated Bluetooth Calling Chip, 1.69‚Äù HD Display with 550 NITS &amp; 70% Color Gamut, 150+ Watch Faces, Multi-Sport Modes, HR, SpO2, IP68(Deep Blue)"/>
    <s v="Electronics|WearableTechnology|SmartWatches"/>
    <n v="1999"/>
    <s v="&gt; ₹500"/>
    <n v="7990"/>
    <x v="1"/>
    <n v="142469690"/>
    <s v="YES"/>
    <n v="8"/>
    <x v="20"/>
    <n v="4"/>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9XBJ1CTN"/>
    <s v="MI Xiaomi 22.5W Fast USB Type C Charger Combo for Tablets - White"/>
    <s v="Electronics|Mobiles&amp;Accessories|MobileAccessories|Chargers|WallChargers"/>
    <n v="649"/>
    <s v="&gt; ₹500"/>
    <n v="999"/>
    <x v="1"/>
    <n v="1313685"/>
    <s v="YES"/>
    <n v="8"/>
    <x v="20"/>
    <n v="4"/>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s v="Samsung Galaxy M13 5G (Aqua Green, 6GB, 128GB Storage) | 5000mAh Battery | Upto 12GB RAM with RAM Plus"/>
    <s v="Electronics|Mobiles&amp;Accessories|Smartphones&amp;BasicMobiles|Smartphones"/>
    <n v="13999"/>
    <s v="&gt; ₹500"/>
    <n v="19499"/>
    <x v="1"/>
    <n v="370442002"/>
    <s v="YES"/>
    <n v="8"/>
    <x v="20"/>
    <n v="4"/>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s v="Gizga Essentials Spiral Cable Protector Cord Saver for Mac Charger, iPhone Charger, Wire Protector, Lightweight Durable Flexible Wire Winder for Charging Cables, Data Cables, Earphones, Pack of 10"/>
    <s v="Electronics|Mobiles&amp;Accessories|MobileAccessories|D√©cor"/>
    <n v="119"/>
    <s v="₹200–₹500"/>
    <n v="299"/>
    <x v="1"/>
    <n v="1793701"/>
    <s v="YES"/>
    <n v="8"/>
    <x v="20"/>
    <n v="4"/>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9QS8V5N8"/>
    <s v="Redmi Note 11 (Space Black, 4GB RAM, 64GB Storage)|90Hz FHD+ AMOLED Display | Qualcomm¬Æ Snapdragon‚Ñ¢ 680-6nm | 33W Charger Included"/>
    <s v="Electronics|Mobiles&amp;Accessories|Smartphones&amp;BasicMobiles|Smartphones"/>
    <n v="12999"/>
    <s v="&gt; ₹500"/>
    <n v="17999"/>
    <x v="1"/>
    <n v="913845228"/>
    <s v="YES"/>
    <n v="7"/>
    <x v="20"/>
    <n v="4"/>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9T2WRLJJ"/>
    <s v="Redmi Note 11 Pro + 5G (Phantom White, 8GB RAM, 128GB Storage) | 67W Turbo Charge | 120Hz Super AMOLED Display | Additional Exchange Offers | Charger Included"/>
    <s v="Electronics|Mobiles&amp;Accessories|Smartphones&amp;BasicMobiles|Smartphones"/>
    <n v="20999"/>
    <s v="&gt; ₹500"/>
    <n v="26999"/>
    <x v="1"/>
    <n v="697222176"/>
    <s v="YES"/>
    <n v="8"/>
    <x v="20"/>
    <n v="4"/>
    <n v="3.9"/>
    <n v="258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s v="USB Charger, Oraimo Elite Dual Port 5V/2.4A Wall Charger, USB Wall Charger Adapter for iPhone 11/Xs/XS Max/XR/X/8/7/6/Plus, iPad Pro/Air 2/Mini 3/Mini 4, Samsung S4/S5, and More"/>
    <s v="Electronics|Mobiles&amp;Accessories|MobileAccessories|Chargers|WallChargers"/>
    <n v="249"/>
    <s v="&gt; ₹500"/>
    <n v="649"/>
    <x v="1"/>
    <n v="9348196"/>
    <s v="YES"/>
    <n v="8"/>
    <x v="20"/>
    <n v="4"/>
    <n v="4"/>
    <n v="14404"/>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s v="Goldmedal Curve Plus 202042 Plastic Spice 3-Pin 240V Universal Travel Adaptor (White)"/>
    <s v="Electronics|Mobiles&amp;Accessories|MobileAccessories|Chargers|WallChargers"/>
    <n v="99"/>
    <s v="&lt; ₹200"/>
    <n v="171"/>
    <x v="1"/>
    <n v="1938969"/>
    <s v="YES"/>
    <n v="8"/>
    <x v="20"/>
    <n v="4.5"/>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s v="WeCool C1 Car Mobile Holder with One Click Technology,360¬∞ Rotational, Strong Suction Cup,Compatible with 4 to 6 Inch Devices, Wildshield and Dashboard Mobile Holder for Car, and Use"/>
    <s v="Electronics|Mobiles&amp;Accessories|MobileAccessories|AutomobileAccessories|Cradles"/>
    <n v="489"/>
    <s v="&gt; ₹500"/>
    <n v="1999"/>
    <x v="1"/>
    <n v="7248374"/>
    <s v="YES"/>
    <n v="8"/>
    <x v="20"/>
    <n v="4"/>
    <n v="4"/>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s v="HP 32GB Class 10 MicroSD Memory Card (U1 TF Card¬†32GB)"/>
    <s v="Electronics|Accessories|MemoryCards|MicroSD"/>
    <n v="369"/>
    <s v="&gt; ₹500"/>
    <n v="1600"/>
    <x v="1"/>
    <n v="52200000"/>
    <s v="YES"/>
    <n v="8"/>
    <x v="20"/>
    <n v="4"/>
    <n v="4"/>
    <n v="32625"/>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s v="iQOO Z6 44W by vivo (Lumina Blue, 6GB RAM, 128GB Storage) | 6.44&quot; FHD+ AMOLED Display | 50% Charge in just 27 mins | in-Display Fingerprint Scanning"/>
    <s v="Electronics|Mobiles&amp;Accessories|Smartphones&amp;BasicMobiles|Smartphones"/>
    <n v="15499"/>
    <s v="&gt; ₹500"/>
    <n v="20999"/>
    <x v="1"/>
    <n v="404272748"/>
    <s v="YES"/>
    <n v="8"/>
    <x v="20"/>
    <n v="4"/>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s v="iQOO Z6 Lite 5G by vivo (Mystic Night, 6GB RAM, 128GB Storage) | World's First Snapdragon 4 Gen 1 | 120Hz Refresh Rate | 5000mAh Battery | Travel Adapter to be Purchased Separately"/>
    <s v="Electronics|Mobiles&amp;Accessories|Smartphones&amp;BasicMobiles|Smartphones"/>
    <n v="15499"/>
    <s v="&gt; ₹500"/>
    <n v="18999"/>
    <x v="1"/>
    <n v="365768748"/>
    <s v="YES"/>
    <n v="8"/>
    <x v="20"/>
    <n v="4"/>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s v="Redmi Note 11 Pro + 5G (Stealth Black, 8GB RAM, 256GB Storage) | 67W Turbo Charge | 120Hz Super AMOLED Display | Additional Exchange Offers | Charger Included"/>
    <s v="Electronics|Mobiles&amp;Accessories|Smartphones&amp;BasicMobiles|Smartphones"/>
    <n v="22999"/>
    <s v="&gt; ₹500"/>
    <n v="28999"/>
    <x v="1"/>
    <n v="748870176"/>
    <s v="YES"/>
    <n v="8"/>
    <x v="20"/>
    <n v="4"/>
    <n v="3.9"/>
    <n v="258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s v="boAt Bassheads 242 in Ear Wired Earphones with Mic(Active Black)"/>
    <s v="Electronics|Headphones,Earbuds&amp;Accessories|Headphones|In-Ear"/>
    <n v="599"/>
    <s v="&gt; ₹500"/>
    <n v="1490"/>
    <x v="1"/>
    <n v="240901710"/>
    <s v="YES"/>
    <n v="8"/>
    <x v="20"/>
    <n v="4"/>
    <n v="4.0999999999999996"/>
    <n v="161679"/>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s v="Portronics MODESK POR-122 Universal Mobile Tabletop Holder (Black)"/>
    <s v="Electronics|Mobiles&amp;Accessories|MobileAccessories|Stands"/>
    <n v="134"/>
    <s v="&gt; ₹500"/>
    <n v="699"/>
    <x v="1"/>
    <n v="11662815"/>
    <s v="YES"/>
    <n v="8"/>
    <x v="20"/>
    <n v="4"/>
    <n v="4.0999999999999996"/>
    <n v="1668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9FKDH6FS"/>
    <s v="realme narzo 50i (Mint Green, 2GB RAM+32GB Storage) Octa Core Processor | 6.5&quot; inch Large Display"/>
    <s v="Electronics|Mobiles&amp;Accessories|Smartphones&amp;BasicMobiles|Smartphones"/>
    <n v="7499"/>
    <s v="&gt; ₹500"/>
    <n v="7999"/>
    <x v="1"/>
    <n v="247225093"/>
    <s v="YES"/>
    <n v="8"/>
    <x v="20"/>
    <n v="4"/>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s v="MI 10000mAh 3i Lithium Polymer Power Bank Dual Input(Micro-USB and Type C) and Output Ports 18W Fast Charging (Metallic Blue)"/>
    <s v="Electronics|Mobiles&amp;Accessories|MobileAccessories|Chargers|PowerBanks"/>
    <n v="1149"/>
    <s v="&gt; ₹500"/>
    <n v="2199"/>
    <x v="1"/>
    <n v="393427488"/>
    <s v="YES"/>
    <n v="8"/>
    <x v="20"/>
    <n v="4.5"/>
    <n v="4.3"/>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s v="Nokia 105 Plus Single SIM, Keypad Mobile Phone with Wireless FM Radio, Memory Card Slot and MP3 Player | Red"/>
    <s v="Electronics|Mobiles&amp;Accessories|Smartphones&amp;BasicMobiles|BasicMobiles"/>
    <n v="1324"/>
    <s v="&gt; ₹500"/>
    <n v="1699"/>
    <x v="1"/>
    <n v="218000389"/>
    <s v="YES"/>
    <n v="8"/>
    <x v="20"/>
    <n v="4"/>
    <n v="4"/>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s v="iQOO Z6 44W by vivo (Raven Black, 4GB RAM, 128GB Storage) | 6.44&quot; FHD+ AMOLED Display | 50% Charge in just 27 mins | in-Display Fingerprint Scanning"/>
    <s v="Electronics|Mobiles&amp;Accessories|Smartphones&amp;BasicMobiles|Smartphones"/>
    <n v="13999"/>
    <s v="&gt; ₹500"/>
    <n v="19999"/>
    <x v="1"/>
    <n v="385020748"/>
    <s v="YES"/>
    <n v="8"/>
    <x v="20"/>
    <n v="4"/>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n v="999"/>
    <s v="&gt; ₹500"/>
    <n v="1599"/>
    <x v="1"/>
    <n v="11547978"/>
    <s v="YES"/>
    <n v="8"/>
    <x v="20"/>
    <n v="4"/>
    <n v="4"/>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s v="Samsung Galaxy M13 (Stardust Brown, 6GB, 128GB Storage) | 6000mAh Battery | Upto 12GB RAM with RAM Plus"/>
    <s v="Electronics|Mobiles&amp;Accessories|Smartphones&amp;BasicMobiles|Smartphones"/>
    <n v="12999"/>
    <s v="&gt; ₹500"/>
    <n v="17999"/>
    <x v="1"/>
    <n v="341945002"/>
    <s v="YES"/>
    <n v="8"/>
    <x v="20"/>
    <n v="4"/>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s v="OPPO A74 5G (Fluid Black, 6GB RAM, 128GB Storage) with No Cost EMI/Additional Exchange Offers"/>
    <s v="Electronics|Mobiles&amp;Accessories|Smartphones&amp;BasicMobiles|Smartphones"/>
    <n v="15490"/>
    <s v="&gt; ₹500"/>
    <n v="20990"/>
    <x v="1"/>
    <n v="690906840"/>
    <s v="YES"/>
    <n v="8"/>
    <x v="20"/>
    <n v="4"/>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s v="Spigen EZ Fit Tempered Glass Screen Protector Guard for iPhone 14/13/13 Pro - 2 Pack"/>
    <s v="Electronics|Mobiles&amp;Accessories|MobileAccessories|Maintenance,Upkeep&amp;Repairs|ScreenProtectors"/>
    <n v="999"/>
    <s v="&gt; ₹500"/>
    <n v="2899"/>
    <x v="1"/>
    <n v="77122097"/>
    <s v="YES"/>
    <n v="8"/>
    <x v="20"/>
    <n v="4.5"/>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s v="Noise ColorFit Pulse Smartwatch with 3.56 cm (1.4&quot;) Full Touch HD Display, SpO2, Heart Rate, Sleep Monitors &amp; 10-Day Battery - Jet Black"/>
    <s v="Electronics|WearableTechnology|SmartWatches"/>
    <n v="1599"/>
    <s v="&gt; ₹500"/>
    <n v="4999"/>
    <x v="1"/>
    <n v="339682050"/>
    <s v="YES"/>
    <n v="8"/>
    <x v="20"/>
    <n v="4"/>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s v="Nokia 105 Plus Single SIM, Keypad Mobile Phone with Wireless FM Radio, Memory Card Slot and MP3 Player | Charcoal"/>
    <s v="Electronics|Mobiles&amp;Accessories|Smartphones&amp;BasicMobiles|BasicMobiles"/>
    <n v="1324"/>
    <s v="&gt; ₹500"/>
    <n v="1699"/>
    <x v="1"/>
    <n v="218000389"/>
    <s v="YES"/>
    <n v="8"/>
    <x v="20"/>
    <n v="4"/>
    <n v="4"/>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s v="iQOO Z6 Pro 5G by vivo (Legion Sky, 8GB RAM, 128GB Storage) | Snapdragon 778G 5G | 66W FlashCharge | 1300 nits Peak Brightness | HDR10+"/>
    <s v="Electronics|Mobiles&amp;Accessories|Smartphones&amp;BasicMobiles|Smartphones"/>
    <n v="20999"/>
    <s v="&gt; ₹500"/>
    <n v="29990"/>
    <x v="1"/>
    <n v="284875010"/>
    <s v="YES"/>
    <n v="8"/>
    <x v="20"/>
    <n v="4.5"/>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s v="MI 33W SonicCharge 2.0 USB Charger for Cellular Phones - White"/>
    <s v="Electronics|Mobiles&amp;Accessories|MobileAccessories|Chargers|WallChargers"/>
    <n v="999"/>
    <s v="&gt; ₹500"/>
    <n v="1999"/>
    <x v="1"/>
    <n v="3552223"/>
    <s v="YES"/>
    <n v="8"/>
    <x v="20"/>
    <n v="4.5"/>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s v="OPPO A31 (Mystery Black, 6GB RAM, 128GB Storage) with No Cost EMI/Additional Exchange Offers"/>
    <s v="Electronics|Mobiles&amp;Accessories|Smartphones&amp;BasicMobiles|Smartphones"/>
    <n v="12490"/>
    <s v="&gt; ₹500"/>
    <n v="15990"/>
    <x v="1"/>
    <n v="935510940"/>
    <s v="YES"/>
    <n v="8"/>
    <x v="20"/>
    <n v="4"/>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s v="iQOO vivo Z6 5G (Chromatic Blue, 8GB RAM, 128GB Storage) | Snapdragon 695-6nm Processor | 120Hz FHD+ Display | 5000mAh Battery"/>
    <s v="Electronics|Mobiles&amp;Accessories|Smartphones&amp;BasicMobiles|Smartphones"/>
    <n v="17999"/>
    <s v="&gt; ₹500"/>
    <n v="21990"/>
    <x v="1"/>
    <n v="469486500"/>
    <s v="YES"/>
    <n v="8"/>
    <x v="20"/>
    <n v="4"/>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JS562TP"/>
    <s v="Motorola a10 Dual Sim keypad Mobile with 1750 mAh Battery, Expandable Storage Upto 32GB, Wireless FM with Recording - Rose Gold"/>
    <s v="Electronics|Mobiles&amp;Accessories|Smartphones&amp;BasicMobiles|BasicMobiles"/>
    <n v="1399"/>
    <s v="&gt; ₹500"/>
    <n v="1630"/>
    <x v="1"/>
    <n v="15286140"/>
    <s v="YES"/>
    <n v="8"/>
    <x v="20"/>
    <n v="4"/>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V17S2BG"/>
    <s v="boAt Wave Lite Smartwatch with 1.69&quot; HD Display, Heart Rate &amp; SpO2 Level Monitor, Multiple Watch Faces, Activity Tracker, Multiple Sports Modes &amp; IP68 (Deep Blue)"/>
    <s v="Electronics|WearableTechnology|SmartWatches"/>
    <n v="1499"/>
    <s v="&gt; ₹500"/>
    <n v="6990"/>
    <x v="1"/>
    <n v="152354040"/>
    <s v="YES"/>
    <n v="8"/>
    <x v="20"/>
    <n v="4"/>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s v="boAt Wave Call Smart Watch, Smart Talk with Advanced Dedicated Bluetooth Calling Chip, 1.69‚Äù HD Display with 550 NITS &amp; 70% Color Gamut, 150+ Watch Faces, Multi-Sport Modes,HR,SpO2(Caribbean Green)"/>
    <s v="Electronics|WearableTechnology|SmartWatches"/>
    <n v="1999"/>
    <s v="&gt; ₹500"/>
    <n v="7990"/>
    <x v="1"/>
    <n v="142485670"/>
    <s v="YES"/>
    <n v="8"/>
    <x v="20"/>
    <n v="4"/>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s v="Spigen EZ Fit Tempered Glass Screen Protector for iPhone 14 Pro Max - 2 Pack (Sensor Protection)"/>
    <s v="Electronics|Mobiles&amp;Accessories|MobileAccessories|Maintenance,Upkeep&amp;Repairs|ScreenProtectors"/>
    <n v="999"/>
    <s v="&gt; ₹500"/>
    <n v="2899"/>
    <x v="1"/>
    <n v="22551321"/>
    <s v="YES"/>
    <n v="8"/>
    <x v="20"/>
    <n v="4.5"/>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s v="KINGONE Upgraded Stylus Pen, iPad Pencil, Ultra High Precision &amp; Sensitivity, Palm Rejection, Prevents False ON/Off Touch, Power Display, Tilt Sensitivity, Magnetic Adsorption for iPad 2018 and Later"/>
    <s v="Electronics|Mobiles&amp;Accessories|MobileAccessories|StylusPens"/>
    <n v="2099"/>
    <s v="&gt; ₹500"/>
    <n v="5999"/>
    <x v="1"/>
    <n v="102756871"/>
    <s v="YES"/>
    <n v="8"/>
    <x v="20"/>
    <n v="4.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971DWFDT"/>
    <s v="Portronics CarPower Mini Car Charger with Dual Output, Fast Charging (Type C PD 18W + QC 3.0A) Compatible with All Smartphones(Black)"/>
    <s v="Electronics|Mobiles&amp;Accessories|MobileAccessories|Chargers|AutomobileChargers"/>
    <n v="337"/>
    <s v="&gt; ₹500"/>
    <n v="699"/>
    <x v="1"/>
    <n v="3473331"/>
    <s v="YES"/>
    <n v="8"/>
    <x v="20"/>
    <n v="4"/>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s v="boAt Newly Launched Wave Electra with 1.81&quot; HD Display, Smart Calling with Ultra-Seamless BT Calling Chip,20 Built-In Watch Faces,100 + Sports Modes,Menu Personalization,In-Built Games(Charcoal Black)"/>
    <s v="Electronics|WearableTechnology|SmartWatches"/>
    <n v="2999"/>
    <s v="&gt; ₹500"/>
    <n v="7990"/>
    <x v="1"/>
    <n v="1230460"/>
    <s v="YES"/>
    <n v="8"/>
    <x v="20"/>
    <n v="4"/>
    <n v="4.0999999999999996"/>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s v="PTron Newly Launched Force X10 Bluetooth Calling Smartwatch with 1.7&quot; Full Touch Color Display, Real Heart Rate Monitor, SpO2, Watch Faces, 5 Days Runtime, Fitness Trackers &amp; IP68 Waterproof (Pink)"/>
    <s v="Electronics|WearableTechnology|SmartWatches"/>
    <n v="1299"/>
    <s v="&gt; ₹500"/>
    <n v="5999"/>
    <x v="1"/>
    <n v="26485585"/>
    <s v="YES"/>
    <n v="8"/>
    <x v="20"/>
    <n v="3.5"/>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7WJWRNVK"/>
    <s v="iQOO vivo Z6 5G (Dynamo Black, 6GB RAM, 128GB Storage) | Snapdragon 695-6nm Processor | 120Hz FHD+ Display | 5000mAh Battery"/>
    <s v="Electronics|Mobiles&amp;Accessories|Smartphones&amp;BasicMobiles|Smartphones"/>
    <n v="16499"/>
    <s v="&gt; ₹500"/>
    <n v="20990"/>
    <x v="1"/>
    <n v="448136500"/>
    <s v="YES"/>
    <n v="8"/>
    <x v="20"/>
    <n v="4"/>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s v="Samsung Ehs64 Ehs64Avfwecinu Hands-Free Wired In Ear Earphones With Mic With Remote Note (White)"/>
    <s v="Electronics|Headphones,Earbuds&amp;Accessories|Headphones|In-Ear"/>
    <n v="499"/>
    <s v="₹200–₹500"/>
    <n v="499"/>
    <x v="1"/>
    <n v="15737961"/>
    <s v="YES"/>
    <n v="8"/>
    <x v="20"/>
    <n v="4"/>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B244R4KB"/>
    <s v="Spigen EZ Fit Tempered Glass Screen Protector for iPhone 14 Pro - 2 Pack (Sensor Protection)"/>
    <s v="Electronics|Mobiles&amp;Accessories|MobileAccessories|Maintenance,Upkeep&amp;Repairs|ScreenProtectors"/>
    <n v="999"/>
    <s v="&gt; ₹500"/>
    <n v="2899"/>
    <x v="1"/>
    <n v="17767971"/>
    <s v="YES"/>
    <n v="8"/>
    <x v="20"/>
    <n v="4.5"/>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s v="Samsung Galaxy M04 Dark Blue, 4GB RAM, 128GB Storage | Upto 8GB RAM with RAM Plus | MediaTek Helio P35 | 5000 mAh Battery"/>
    <s v="Electronics|Mobiles&amp;Accessories|Smartphones&amp;BasicMobiles|Smartphones"/>
    <n v="10499"/>
    <s v="&gt; ₹500"/>
    <n v="13499"/>
    <x v="1"/>
    <n v="3833716"/>
    <s v="YES"/>
    <n v="8"/>
    <x v="20"/>
    <n v="4"/>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92JHPL72"/>
    <s v="SWAPKART Flexible Mobile Tabletop Stand, Metal Built, Heavy Duty Foldable Lazy Bracket Clip Mount Multi Angle Clamp for All Smartphones (Pack of 1), Multi Color"/>
    <s v="Electronics|Mobiles&amp;Accessories|MobileAccessories|Mounts|Bedstand&amp;DeskMounts"/>
    <n v="251"/>
    <s v="&gt; ₹500"/>
    <n v="999"/>
    <x v="1"/>
    <n v="3230766"/>
    <s v="YES"/>
    <n v="8"/>
    <x v="20"/>
    <n v="3.5"/>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9GFM8CGS"/>
    <s v="Redmi 9A Sport (Carbon Black, 2GB RAM, 32GB Storage) | 2GHz Octa-core Helio G25 Processor | 5000 mAh Battery"/>
    <s v="Electronics|Mobiles&amp;Accessories|Smartphones&amp;BasicMobiles|Smartphones"/>
    <n v="6499"/>
    <s v="&gt; ₹500"/>
    <n v="7999"/>
    <x v="1"/>
    <n v="2510342168"/>
    <s v="YES"/>
    <n v="8"/>
    <x v="20"/>
    <n v="4"/>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s v="Fire-Boltt Ring 3 Smart Watch 1.8 Biggest Display with Advanced Bluetooth Calling Chip, Voice Assistance,118 Sports Modes, in Built Calculator &amp; Games, SpO2, Heart Rate Monitoring"/>
    <s v="Electronics|WearableTechnology|SmartWatches"/>
    <n v="2999"/>
    <s v="&gt; ₹500"/>
    <n v="9999"/>
    <x v="1"/>
    <n v="208769121"/>
    <s v="YES"/>
    <n v="8"/>
    <x v="20"/>
    <n v="4"/>
    <n v="4.2"/>
    <n v="2087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s v="Amozo Ultra Hybrid Camera and Drop Protection Back Cover Case for iPhone 13 (TPU + Polycarbonate | Crystal Transparent)"/>
    <s v="Electronics|Mobiles&amp;Accessories|MobileAccessories|Cases&amp;Covers|BasicCases"/>
    <n v="279"/>
    <s v="&gt; ₹500"/>
    <n v="1499"/>
    <x v="1"/>
    <n v="3966354"/>
    <s v="YES"/>
    <n v="8"/>
    <x v="20"/>
    <n v="4"/>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s v="ELV Aluminum Adjustable Mobile Phone Foldable Tabletop Stand Dock Mount for All Smartphones, Tabs, Kindle, iPad (Black)"/>
    <s v="Electronics|Mobiles&amp;Accessories|MobileAccessories|Stands"/>
    <n v="269"/>
    <s v="&gt; ₹500"/>
    <n v="1499"/>
    <x v="1"/>
    <n v="43438022"/>
    <s v="YES"/>
    <n v="8"/>
    <x v="20"/>
    <n v="4.5"/>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s v="Tecno Spark 9 (Sky Mirror, 6GB RAM,128GB Storage) | 11GB Expandable RAM | Helio G37 Gaming Processor"/>
    <s v="Electronics|Mobiles&amp;Accessories|Smartphones&amp;BasicMobiles|Smartphones"/>
    <n v="8999"/>
    <s v="&gt; ₹500"/>
    <n v="13499"/>
    <x v="1"/>
    <n v="42454355"/>
    <s v="YES"/>
    <n v="8"/>
    <x v="20"/>
    <n v="4"/>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1DF26V7A"/>
    <s v="JBL C100SI Wired In Ear Headphones with Mic, JBL Pure Bass Sound, One Button Multi-function Remote, Premium Metallic Finish, Angled Buds for Comfort fit (Red)"/>
    <s v="Electronics|Headphones,Earbuds&amp;Accessories|Headphones|In-Ear"/>
    <n v="599"/>
    <s v="&gt; ₹500"/>
    <n v="1299"/>
    <x v="1"/>
    <n v="250173111"/>
    <s v="YES"/>
    <n v="8"/>
    <x v="20"/>
    <n v="4"/>
    <n v="4.0999999999999996"/>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s v="Tukzer Capacitive Stylus Pen for Touch Screens Devices, Fine Point, Lightweight Metal Body with Magnetism Cover Cap for Smartphones/Tablets/iPad/iPad Pro/iPhone (Grey)"/>
    <s v="Electronics|Mobiles&amp;Accessories|MobileAccessories|StylusPens"/>
    <n v="349"/>
    <s v="&gt; ₹500"/>
    <n v="999"/>
    <x v="1"/>
    <n v="16540443"/>
    <s v="YES"/>
    <n v="8"/>
    <x v="20"/>
    <n v="4"/>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s v="Samsung Galaxy M13 5G (Aqua Green, 6GB, 128GB Storage) | 5000mAh Battery | Upto 12GB RAM with RAM Plus"/>
    <s v="Electronics|Mobiles&amp;Accessories|Smartphones&amp;BasicMobiles|Smartphones"/>
    <n v="13999"/>
    <s v="&gt; ₹500"/>
    <n v="19499"/>
    <x v="1"/>
    <n v="370442002"/>
    <s v="YES"/>
    <n v="8"/>
    <x v="20"/>
    <n v="4"/>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s v="Tukzer Capacitive Stylus Pen for Touch Screens Devices, Fine Point, Lightweight Metal Body with Magnetism Cover Cap for Smartphones/Tablets/iPad/iPad Pro/iPhone (White)"/>
    <s v="Electronics|Mobiles&amp;Accessories|MobileAccessories|StylusPens"/>
    <n v="349"/>
    <s v="&gt; ₹500"/>
    <n v="999"/>
    <x v="1"/>
    <n v="16540443"/>
    <s v="YES"/>
    <n v="8"/>
    <x v="20"/>
    <n v="4"/>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s v="Mi 10W Wall Charger for Mobile Phones with Micro USB Cable (Black)"/>
    <s v="Electronics|Mobiles&amp;Accessories|MobileAccessories|Chargers|WallChargers"/>
    <n v="499"/>
    <s v="&gt; ₹500"/>
    <n v="599"/>
    <x v="1"/>
    <n v="13127684"/>
    <s v="YES"/>
    <n v="8"/>
    <x v="20"/>
    <n v="4"/>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s v="Fire-Boltt India's No 1 Smartwatch Brand Talk 2 Bluetooth Calling Smartwatch with Dual Button, Hands On Voice Assistance, 60 Sports Modes, in Built Mic &amp; Speaker with IP68 Rating"/>
    <s v="Electronics|WearableTechnology|SmartWatches"/>
    <n v="2199"/>
    <s v="&gt; ₹500"/>
    <n v="9999"/>
    <x v="1"/>
    <n v="294690528"/>
    <s v="YES"/>
    <n v="8"/>
    <x v="20"/>
    <n v="4"/>
    <n v="4.2"/>
    <n v="29472"/>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s v="STRIFF 12 Pieces Highly Flexible Silicone Micro USB Protector, Mouse Cable Protector, Suit for All Cell Phones, Computers and Chargers (White)"/>
    <s v="Electronics|Mobiles&amp;Accessories|MobileAccessories|D√©cor"/>
    <n v="95"/>
    <s v="₹200–₹500"/>
    <n v="499"/>
    <x v="1"/>
    <n v="972551"/>
    <s v="YES"/>
    <n v="8"/>
    <x v="20"/>
    <n v="4"/>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n v="139"/>
    <s v="₹200–₹500"/>
    <n v="249"/>
    <x v="0"/>
    <n v="2334873"/>
    <s v="YES"/>
    <n v="8"/>
    <x v="20"/>
    <n v="4"/>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s v="Noise ColorFit Pro 4 Alpha Bluetooth Calling Smart Watch with 1.78 AMOLED Display, Tru Sync, 60hz Refresh Rate, instacharge, Gesture Control, Functional 360 Digital Crown (Jet Black)"/>
    <s v="Electronics|WearableTechnology|SmartWatches"/>
    <n v="4499"/>
    <s v="&gt; ₹500"/>
    <n v="7999"/>
    <x v="1"/>
    <n v="295963"/>
    <s v="YES"/>
    <n v="8"/>
    <x v="20"/>
    <n v="3.5"/>
    <n v="3.5"/>
    <n v="37"/>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s v="Elv Mobile Phone Mount Tabletop Holder for Phones and Tablets - Black"/>
    <s v="Electronics|Mobiles&amp;Accessories|MobileAccessories|Stands"/>
    <n v="89"/>
    <s v="&gt; ₹500"/>
    <n v="599"/>
    <x v="1"/>
    <n v="1408249"/>
    <s v="YES"/>
    <n v="8"/>
    <x v="20"/>
    <n v="4.5"/>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s v="iQOO Z6 44W by vivo (Raven Black, 6GB RAM, 128GB Storage) | 6.44&quot; FHD+ AMOLED Display | 50% Charge in just 27 mins | in-Display Fingerprint Scanning"/>
    <s v="Electronics|Mobiles&amp;Accessories|Smartphones&amp;BasicMobiles|Smartphones"/>
    <n v="15499"/>
    <s v="&gt; ₹500"/>
    <n v="20999"/>
    <x v="1"/>
    <n v="404293747"/>
    <s v="YES"/>
    <n v="8"/>
    <x v="20"/>
    <n v="4"/>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s v="Redmi 11 Prime 5G (Meadow Green, 4GB RAM 64GB ROM) | Prime Design | MTK Dimensity 700 | 50 MP Dual Cam | 5000mAh | 7 Band 5G"/>
    <s v="Electronics|Mobiles&amp;Accessories|Smartphones&amp;BasicMobiles|Smartphones"/>
    <n v="13999"/>
    <s v="&gt; ₹500"/>
    <n v="15999"/>
    <x v="1"/>
    <n v="34877820"/>
    <s v="YES"/>
    <n v="8"/>
    <x v="20"/>
    <n v="4"/>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s v="Noise Pulse Buzz 1.69&quot; Bluetooth Calling Smart Watch with Call Function, 150 Watch Faces, 60 Sports Modes, Spo2 &amp; Heart Rate Monitoring, Calling Smart Watch for Men &amp; Women - Rose Pink"/>
    <s v="Electronics|WearableTechnology|SmartWatches"/>
    <n v="1999"/>
    <s v="&gt; ₹500"/>
    <n v="4999"/>
    <x v="1"/>
    <n v="37847429"/>
    <s v="YES"/>
    <n v="8"/>
    <x v="20"/>
    <n v="4"/>
    <n v="3.9"/>
    <n v="7571"/>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s v="PTron Newly Launched Force X10 Bluetooth Calling Smartwatch with 1.7&quot; Full Touch Display, Real Heart Rate Monitor, SpO2, Watch Faces, 5 Days Runtime, Health/Fitness Trackers &amp; IP68 Waterproof (Black)"/>
    <s v="Electronics|WearableTechnology|SmartWatches"/>
    <n v="1399"/>
    <s v="&gt; ₹500"/>
    <n v="5999"/>
    <x v="1"/>
    <n v="26485585"/>
    <s v="YES"/>
    <n v="8"/>
    <x v="20"/>
    <n v="3.5"/>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s v="Portronics CLAMP X Car-Vent Mobile Holder 360 Degree Rotational(Black)"/>
    <s v="Electronics|Mobiles&amp;Accessories|MobileAccessories|AutomobileAccessories|Cradles"/>
    <n v="599"/>
    <s v="&gt; ₹500"/>
    <n v="999"/>
    <x v="1"/>
    <n v="18635346"/>
    <s v="YES"/>
    <n v="8"/>
    <x v="20"/>
    <n v="4"/>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s v="pTron Volta Dual Port 12W Smart USB Charger Adapter, Multi-Layer Protection, Made in India, BIS Certified, Fast Charging Power Adaptor Without Cable for All iOS &amp; Android Devices (Black)"/>
    <s v="Electronics|Mobiles&amp;Accessories|MobileAccessories|Chargers|WallChargers"/>
    <n v="199"/>
    <s v="&gt; ₹500"/>
    <n v="1099"/>
    <x v="1"/>
    <n v="3513503"/>
    <s v="YES"/>
    <n v="8"/>
    <x v="20"/>
    <n v="4"/>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s v="boAt Flash Edition Smart Watch with Activity Tracker, Multiple Sports Modes, 1.3&quot; Screen, 170+ Watch Faces, Sleep Monitor, Gesture, Camera &amp; Music Control, IP68 &amp; 7 Days Battery Life(Lightning Black)"/>
    <s v="Electronics|WearableTechnology|SmartWatches"/>
    <n v="1799"/>
    <s v="&gt; ₹500"/>
    <n v="6990"/>
    <x v="1"/>
    <n v="187891200"/>
    <s v="YES"/>
    <n v="8"/>
    <x v="20"/>
    <n v="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s v="boAt Wave Lite Smartwatch with 1.69 Inches(4.29cm) HD Display, Heart Rate &amp; SpO2 Level Monitor, Multiple Watch Faces, Activity Tracker, Multiple Sports Modes &amp; IP68 (Scarlet Red)"/>
    <s v="Electronics|WearableTechnology|SmartWatches"/>
    <n v="1499"/>
    <s v="&gt; ₹500"/>
    <n v="6990"/>
    <x v="1"/>
    <n v="152354040"/>
    <s v="YES"/>
    <n v="8"/>
    <x v="20"/>
    <n v="4"/>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s v="iQOO Z6 Pro 5G by vivo (Phantom Dusk, 8GB RAM, 128GB Storage) | Snapdragon 778G 5G | 66W FlashCharge | 1300 nits Peak Brightness | HDR10+"/>
    <s v="Electronics|Mobiles&amp;Accessories|Smartphones&amp;BasicMobiles|Smartphones"/>
    <n v="20999"/>
    <s v="&gt; ₹500"/>
    <n v="29990"/>
    <x v="1"/>
    <n v="284875010"/>
    <s v="YES"/>
    <n v="8"/>
    <x v="20"/>
    <n v="4.5"/>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s v="Samsung Galaxy M32 Prime Edition (Light Blue, 4GB RAM, 64GB)"/>
    <s v="Electronics|Mobiles&amp;Accessories|Smartphones&amp;BasicMobiles|Smartphones"/>
    <n v="12999"/>
    <s v="&gt; ₹500"/>
    <n v="13499"/>
    <x v="1"/>
    <n v="757266902"/>
    <s v="YES"/>
    <n v="8"/>
    <x v="20"/>
    <n v="4"/>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s v="Redmi Note 11T 5G (Matte Black, 6GB RAM, 128GB ROM)| Dimensity 810 5G | 33W Pro Fast Charging | Charger Included | Additional Exchange Offers|Get 2 Months of YouTube Premium Free!"/>
    <s v="Electronics|Mobiles&amp;Accessories|Smartphones&amp;BasicMobiles|Smartphones"/>
    <n v="16999"/>
    <s v="&gt; ₹500"/>
    <n v="20999"/>
    <x v="1"/>
    <n v="668230178"/>
    <s v="YES"/>
    <n v="8"/>
    <x v="20"/>
    <n v="4"/>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s v="iQOO Z6 Pro 5G by vivo (Legion Sky, 6GB RAM, 128GB Storage) | Snapdragon 778G 5G | 66W FlashCharge | 1300 nits Peak Brightness | HDR10+"/>
    <s v="Electronics|Mobiles&amp;Accessories|Smartphones&amp;BasicMobiles|Smartphones"/>
    <n v="19999"/>
    <s v="&gt; ₹500"/>
    <n v="27990"/>
    <x v="1"/>
    <n v="265877010"/>
    <s v="YES"/>
    <n v="8"/>
    <x v="20"/>
    <n v="4.5"/>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s v="Redmi Note 11 (Horizon Blue, 6GB RAM, 64GB Storage)|90Hz FHD+ AMOLED Display | Qualcomm¬Æ Snapdragon‚Ñ¢ 680-6nm | 33W Charger Included"/>
    <s v="Electronics|Mobiles&amp;Accessories|Smartphones&amp;BasicMobiles|Smartphones"/>
    <n v="12999"/>
    <s v="&gt; ₹500"/>
    <n v="18999"/>
    <x v="1"/>
    <n v="964617228"/>
    <s v="YES"/>
    <n v="7"/>
    <x v="20"/>
    <n v="4"/>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s v="Noise Pulse 2 Max Advanced Bluetooth Calling Smart Watch with 1.85'' TFT and 550 Nits Brightness, Smart DND, 10 Days Battery, 100 Sports Mode, Smartwatch for Men and Women - (Jet Black)"/>
    <s v="Electronics|WearableTechnology|SmartWatches"/>
    <n v="2999"/>
    <s v="&gt; ₹500"/>
    <n v="5999"/>
    <x v="1"/>
    <n v="42880852"/>
    <s v="YES"/>
    <n v="8"/>
    <x v="20"/>
    <n v="4"/>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84DTMYWK"/>
    <s v="Myvn 30W Warp/20W Dash Charging Usb Type C Charger Cable Compatible For Cellular Phones Oneplus 8T 8 8Pro 7 Pro / 7T / 7T Pro Nord And Oneplus 3 / 3T / 5 / 5T / 6 / 6T / 7"/>
    <s v="Electronics|Mobiles&amp;Accessories|MobileAccessories|Chargers|WallChargers"/>
    <n v="329"/>
    <s v="&gt; ₹500"/>
    <n v="999"/>
    <x v="1"/>
    <n v="3488508"/>
    <s v="YES"/>
    <n v="8"/>
    <x v="20"/>
    <n v="4"/>
    <n v="4.2"/>
    <n v="3492"/>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s v="PTron Newly Launched Force X10 Bluetooth Calling Smartwatch with 1.7&quot; Full Touch Color Display, Real Heart Rate Monitor, SpO2, Watch Faces, 5 Days Runtime, Fitness Trackers &amp; IP68 Waterproof (Blue)"/>
    <s v="Electronics|WearableTechnology|SmartWatches"/>
    <n v="1299"/>
    <s v="&gt; ₹500"/>
    <n v="5999"/>
    <x v="1"/>
    <n v="26485585"/>
    <s v="YES"/>
    <n v="8"/>
    <x v="20"/>
    <n v="3.5"/>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s v="SanDisk Ultra¬Æ microSDXC‚Ñ¢ UHS-I Card, 256GB, 150MB/s R, 10 Y Warranty, for Smartphones"/>
    <s v="Electronics|Accessories|MemoryCards|MicroSD"/>
    <n v="1989"/>
    <s v="&gt; ₹500"/>
    <n v="3500"/>
    <x v="1"/>
    <n v="235410000"/>
    <s v="YES"/>
    <n v="8"/>
    <x v="20"/>
    <n v="4.5"/>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s v="Fire-Boltt Phoenix Smart Watch with Bluetooth Calling 1.3&quot;,120+ Sports Modes, 240*240 PX High Res with SpO2, Heart Rate Monitoring &amp; IP67 Rating"/>
    <s v="Electronics|WearableTechnology|SmartWatches"/>
    <n v="1999"/>
    <s v="&gt; ₹500"/>
    <n v="9999"/>
    <x v="1"/>
    <n v="277012296"/>
    <s v="YES"/>
    <n v="8"/>
    <x v="20"/>
    <n v="4.5"/>
    <n v="4.3"/>
    <n v="277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s v="Redmi Note 11 (Space Black, 6GB RAM, 64GB Storage) | 90Hz FHD+ AMOLED Display | Qualcomm¬Æ Snapdragon‚Ñ¢ 680-6nm | 33W Charger Included"/>
    <s v="Electronics|Mobiles&amp;Accessories|Smartphones&amp;BasicMobiles|Smartphones"/>
    <n v="12999"/>
    <s v="&gt; ₹500"/>
    <n v="18999"/>
    <x v="1"/>
    <n v="964617228"/>
    <s v="YES"/>
    <n v="7"/>
    <x v="20"/>
    <n v="4"/>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s v="Noise ColorFit Pro 2 Full Touch Control Smart Watch with 35g Weight &amp; Upgraded LCD Display (Deep Wine)"/>
    <s v="Electronics|WearableTechnology|SmartWatches"/>
    <n v="1499"/>
    <s v="&gt; ₹500"/>
    <n v="4999"/>
    <x v="1"/>
    <n v="462847412"/>
    <s v="YES"/>
    <n v="8"/>
    <x v="20"/>
    <n v="4"/>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s v="Redmi Note 11T 5G (Aquamarine Blue, 6GB RAM, 128GB ROM)| Dimensity 810 5G | 33W Pro Fast Charging | Charger Included | Additional Exchange Offers| Get 2 Months of YouTube Premium Free!"/>
    <s v="Electronics|Mobiles&amp;Accessories|Smartphones&amp;BasicMobiles|Smartphones"/>
    <n v="16999"/>
    <s v="&gt; ₹500"/>
    <n v="20999"/>
    <x v="1"/>
    <n v="668230178"/>
    <s v="YES"/>
    <n v="8"/>
    <x v="20"/>
    <n v="4"/>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s v="Newly Launched Boult Dive+ with 1.85&quot; HD Display, Bluetooth Calling Smartwatch, 500 Nits Brightness, 7 Days Battery Life, 150+ Watch Faces, 100+ Sport Modes, IP68 Waterproof Smart Watch (Jet Black)"/>
    <s v="Electronics|WearableTechnology|SmartWatches"/>
    <n v="1999"/>
    <s v="&gt; ₹500"/>
    <n v="8499"/>
    <x v="1"/>
    <n v="2039760"/>
    <s v="YES"/>
    <n v="8"/>
    <x v="20"/>
    <n v="4.5"/>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s v="OnePlus Nord Watch with 1.78‚Äù AMOLED Display, 60 Hz Refresh Rate, 105 Fitness Modes, 10 Days Battery, SPO2, Heart Rate, Stress Monitor, Women Health Tracker &amp; Multiple Watch Face [Midnight Black]"/>
    <s v="Electronics|WearableTechnology|SmartWatches"/>
    <n v="4999"/>
    <s v="&gt; ₹500"/>
    <n v="6999"/>
    <x v="1"/>
    <n v="5305242"/>
    <s v="YES"/>
    <n v="8"/>
    <x v="20"/>
    <n v="4"/>
    <n v="3.8"/>
    <n v="758"/>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B5GF6DQD"/>
    <s v="Noise Agile 2 Buzz Bluetooth Calling Smart Watch with 1.28&quot; TFT Display,Dual Button,in-Built Mic &amp; Speaker,AI Voice Assistant, Health Suite,in-Built Games, 100 Watch Faces-(Jet Black)"/>
    <s v="Electronics|WearableTechnology|SmartWatches"/>
    <n v="2499"/>
    <s v="&gt; ₹500"/>
    <n v="5999"/>
    <x v="1"/>
    <n v="4967172"/>
    <s v="YES"/>
    <n v="8"/>
    <x v="20"/>
    <n v="3.5"/>
    <n v="3.7"/>
    <n v="828"/>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s v="Motorola a10 Dual Sim keypad Mobile with 1750 mAh Battery, Expandable Storage Upto 32GB, Wireless FM with Recording - Dark Blue"/>
    <s v="Electronics|Mobiles&amp;Accessories|Smartphones&amp;BasicMobiles|BasicMobiles"/>
    <n v="1399"/>
    <s v="&gt; ₹500"/>
    <n v="1630"/>
    <x v="1"/>
    <n v="15286140"/>
    <s v="YES"/>
    <n v="8"/>
    <x v="20"/>
    <n v="4"/>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s v="Fire-Boltt Ninja 3 Smartwatch Full Touch 1.69 &quot; &amp; 60 Sports Modes with IP68, Sp02 Tracking, Over 100 Cloud based watch faces ( Silver )"/>
    <s v="Electronics|WearableTechnology|SmartWatches"/>
    <n v="1499"/>
    <s v="&gt; ₹500"/>
    <n v="9999"/>
    <x v="1"/>
    <n v="226357362"/>
    <s v="YES"/>
    <n v="8"/>
    <x v="20"/>
    <n v="4"/>
    <n v="4.2"/>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9NL4DCXK"/>
    <s v="Flix (Beetel) Bolt 2.4 12W Dual USB Smart Charger, Made in India, Bis Certified, Fast Charging Power Adaptor with 1 Meter USB to Type C Cable for Cellular Phones (White)(Xwc-64D)"/>
    <s v="Electronics|Mobiles&amp;Accessories|MobileAccessories|Chargers|WallChargers"/>
    <n v="249"/>
    <s v="&gt; ₹500"/>
    <n v="599"/>
    <x v="1"/>
    <n v="1286053"/>
    <s v="YES"/>
    <n v="8"/>
    <x v="20"/>
    <n v="4"/>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s v="Kyosei Advanced Tempered Glass Compatible with Google Pixel 6a with Military-Grade Anti-Explosion Edge-to-Edge Coverage Screen Protector Guard"/>
    <s v="Electronics|Mobiles&amp;Accessories|MobileAccessories|Maintenance,Upkeep&amp;Repairs|ScreenProtectors"/>
    <n v="299"/>
    <s v="&gt; ₹500"/>
    <n v="1199"/>
    <x v="1"/>
    <n v="714604"/>
    <s v="YES"/>
    <n v="8"/>
    <x v="20"/>
    <n v="4.5"/>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s v="STRIFF 12 Pieces Highly Flexible Silicone Micro USB Protector, Mouse Cable Protector, Suit for All Cell Phones, Computers and Chargers (Black)"/>
    <s v="Electronics|Mobiles&amp;Accessories|MobileAccessories|D√©cor"/>
    <n v="79"/>
    <s v="₹200–₹500"/>
    <n v="499"/>
    <x v="1"/>
    <n v="972551"/>
    <s v="YES"/>
    <n v="8"/>
    <x v="20"/>
    <n v="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s v="Redmi 11 Prime 5G (Thunder Black, 4GB RAM, 64GB Storage) | Prime Design | MTK Dimensity 700 | 50 MP Dual Cam | 5000mAh | 7 Band 5G"/>
    <s v="Electronics|Mobiles&amp;Accessories|Smartphones&amp;BasicMobiles|Smartphones"/>
    <n v="13999"/>
    <s v="&gt; ₹500"/>
    <n v="15999"/>
    <x v="1"/>
    <n v="34877820"/>
    <s v="YES"/>
    <n v="8"/>
    <x v="20"/>
    <n v="4"/>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s v="Samsung Original EHS64 Wired in Ear Earphones with Mic, Black"/>
    <s v="Electronics|Headphones,Earbuds&amp;Accessories|Headphones|In-Ear"/>
    <n v="949"/>
    <s v="&gt; ₹500"/>
    <n v="999"/>
    <x v="1"/>
    <n v="31507461"/>
    <s v="YES"/>
    <n v="8"/>
    <x v="20"/>
    <n v="4"/>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s v="STRIFF Multi Angle Tablet/Mobile Stand. Holder for iPhone, Android, Samsung, OnePlus, Xiaomi. Portable,Foldable Stand.Perfect for Bed,Office, Home,Gift and Desktop (Black)"/>
    <s v="Electronics|Mobiles&amp;Accessories|MobileAccessories|Stands"/>
    <n v="99"/>
    <s v="₹200–₹500"/>
    <n v="499"/>
    <x v="1"/>
    <n v="1223049"/>
    <s v="YES"/>
    <n v="8"/>
    <x v="20"/>
    <n v="4"/>
    <n v="4.0999999999999996"/>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s v="boAt Newly Launched Wave Electra with 1.81&quot; HD Display, Smart Calling Ultra-Seamless BT Calling Chip, 20 Built-in Watch Faces, 100 + Sports Modes, Menu Personalization, in-Built Games(Cherry Blossom)"/>
    <s v="Electronics|WearableTechnology|SmartWatches"/>
    <n v="2499"/>
    <s v="&gt; ₹500"/>
    <n v="7990"/>
    <x v="1"/>
    <n v="1230460"/>
    <s v="YES"/>
    <n v="8"/>
    <x v="20"/>
    <n v="4"/>
    <n v="4.0999999999999996"/>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s v="WeCool B1 Mobile Holder for Bikes or Bike Mobile Holder for Maps and GPS Navigation, one Click Locking, Firm Gripping, Anti Shake and Stable Cradle Clamp with 360¬∞ Rotation Bicycle Phone Mount"/>
    <s v="Electronics|Mobiles&amp;Accessories|MobileAccessories|Mounts|HandlebarMounts"/>
    <n v="689"/>
    <s v="&gt; ₹500"/>
    <n v="1999"/>
    <x v="1"/>
    <n v="2384807"/>
    <s v="YES"/>
    <n v="8"/>
    <x v="20"/>
    <n v="4.5"/>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n v="499"/>
    <s v="&gt; ₹500"/>
    <n v="1899"/>
    <x v="1"/>
    <n v="2801025"/>
    <s v="YES"/>
    <n v="8"/>
    <x v="20"/>
    <n v="4"/>
    <n v="4.0999999999999996"/>
    <n v="147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s v="OpenTech¬Æ Military-Grade Tempered Glass Screen Protector Compatible for iPhone 13/13 Pro / 14 with Edge to Edge Coverage and Easy Installation kit (6.1 Inches)"/>
    <s v="Electronics|Mobiles&amp;Accessories|MobileAccessories|Maintenance,Upkeep&amp;Repairs|ScreenProtectors"/>
    <n v="299"/>
    <s v="&gt; ₹500"/>
    <n v="999"/>
    <x v="1"/>
    <n v="8882109"/>
    <s v="YES"/>
    <n v="8"/>
    <x v="20"/>
    <n v="4.5"/>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s v="EN LIGNE Adjustable Cell Phone Stand, Foldable Portable Phone Stand Phone Holder for Desk, Desktop Tablet Stand Compatible with Mobile Phone/iPad/Tablet (Black)"/>
    <s v="Electronics|Mobiles&amp;Accessories|MobileAccessories|Stands"/>
    <n v="209"/>
    <s v="₹200–₹500"/>
    <n v="499"/>
    <x v="1"/>
    <n v="51896"/>
    <s v="YES"/>
    <n v="8"/>
    <x v="20"/>
    <n v="3.5"/>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s v="Tecno Spark 8T (Turquoise Cyan, 4GB RAM,64GB Storage) | 50MP AI Camera | 7GB Expandable RAM"/>
    <s v="Electronics|Mobiles&amp;Accessories|Smartphones&amp;BasicMobiles|Smartphones"/>
    <n v="8499"/>
    <s v="&gt; ₹500"/>
    <n v="12999"/>
    <x v="1"/>
    <n v="86599338"/>
    <s v="YES"/>
    <n v="8"/>
    <x v="20"/>
    <n v="4"/>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s v="URBN 20000 mAh Lithium_Polymer 22.5W Super Fast Charging Ultra Compact Power Bank with Quick Charge &amp; Power Delivery, Type C Input/Output, Made in India, Type C Cable Included (Camo)"/>
    <s v="Electronics|Mobiles&amp;Accessories|MobileAccessories|Chargers|PowerBanks"/>
    <n v="2179"/>
    <s v="&gt; ₹500"/>
    <n v="3999"/>
    <x v="1"/>
    <n v="33511620"/>
    <s v="YES"/>
    <n v="8"/>
    <x v="20"/>
    <n v="4"/>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s v="Redmi Note 11T 5G (Stardust White, 6GB RAM, 128GB ROM)| Dimensity 810 5G | 33W Pro Fast Charging | Charger Included | Additional Exchange Offers|Get 2 Months of YouTube Premium Free!"/>
    <s v="Electronics|Mobiles&amp;Accessories|Smartphones&amp;BasicMobiles|Smartphones"/>
    <n v="16999"/>
    <s v="&gt; ₹500"/>
    <n v="20999"/>
    <x v="1"/>
    <n v="668230178"/>
    <s v="YES"/>
    <n v="8"/>
    <x v="20"/>
    <n v="4"/>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s v="OnePlus 10T 5G (Moonstone Black, 8GB RAM, 128GB Storage)"/>
    <s v="Electronics|Mobiles&amp;Accessories|Smartphones&amp;BasicMobiles|Smartphones"/>
    <n v="44999"/>
    <s v="&gt; ₹500"/>
    <n v="49999"/>
    <x v="1"/>
    <n v="153746925"/>
    <s v="YES"/>
    <n v="4"/>
    <x v="20"/>
    <n v="4.5"/>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s v="Nokia 150 (2020) (Cyan)"/>
    <s v="Electronics|Mobiles&amp;Accessories|Smartphones&amp;BasicMobiles|BasicMobiles"/>
    <n v="2599"/>
    <s v="&gt; ₹500"/>
    <n v="2999"/>
    <x v="1"/>
    <n v="42783734"/>
    <s v="YES"/>
    <n v="8"/>
    <x v="20"/>
    <n v="4"/>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s v="Noise ColorFit Ultra SE Smart Watch with 1.75&quot;(4.3cm) HD Display, Aluminium Alloy Body, 60 Sports Modes, Spo2, Lightweight, Stock Market Info, Calls &amp; SMS Reply (Vintage Brown)"/>
    <s v="Electronics|WearableTechnology|SmartWatches"/>
    <n v="2799"/>
    <s v="&gt; ₹500"/>
    <n v="6499"/>
    <x v="1"/>
    <n v="252674621"/>
    <s v="YES"/>
    <n v="8"/>
    <x v="20"/>
    <n v="4"/>
    <n v="4.0999999999999996"/>
    <n v="3887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s v="boAt Rockerz 400 Bluetooth On Ear Headphones With Mic With Upto 8 Hours Playback &amp; Soft Padded Ear Cushions(Grey/Green)"/>
    <s v="Electronics|Headphones,Earbuds&amp;Accessories|Headphones|On-Ear"/>
    <n v="1399"/>
    <s v="&gt; ₹500"/>
    <n v="2990"/>
    <x v="1"/>
    <n v="290553250"/>
    <s v="YES"/>
    <n v="8"/>
    <x v="20"/>
    <n v="4"/>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8L5FM4JC"/>
    <s v="SanDisk Ultra microSD UHS-I Card 64GB, 120MB/s R"/>
    <s v="Electronics|Accessories|MemoryCards|MicroSD"/>
    <n v="649"/>
    <s v="&gt; ₹500"/>
    <n v="2400"/>
    <x v="1"/>
    <n v="161424000"/>
    <s v="YES"/>
    <n v="8"/>
    <x v="20"/>
    <n v="4.5"/>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s v="iPhone Original 20W C Type Fast PD Charger Compatible with I-Phone13/13 mini/13pro/13 pro Max I-Phone 12/12 Pro/12mini/12 Pro Max, I-Phone11/11 Pro/11 Pro Max 2020 (Only Adapter)"/>
    <s v="Electronics|Mobiles&amp;Accessories|MobileAccessories|Chargers|WallChargers"/>
    <n v="799"/>
    <s v="&gt; ₹500"/>
    <n v="3990"/>
    <x v="1"/>
    <n v="474810"/>
    <s v="YES"/>
    <n v="8"/>
    <x v="20"/>
    <n v="4"/>
    <n v="3.8"/>
    <n v="119"/>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s v="LIRAMARK Webcam Cover Slide, Ultra Thin Laptop Camera Cover Slide Blocker for Computer MacBook Pro iMac PC Tablet (Pack of 3)"/>
    <s v="Computers&amp;Accessories|Accessories&amp;Peripherals|LaptopAccessories|CameraPrivacyCovers"/>
    <n v="149"/>
    <s v="&lt; ₹200"/>
    <n v="149"/>
    <x v="0"/>
    <n v="1614117"/>
    <s v="YES"/>
    <n v="4"/>
    <x v="20"/>
    <n v="4.5"/>
    <n v="4.3"/>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B7DHSKS7"/>
    <s v="Nokia 8210 4G Volte keypad Phone with Dual SIM, Big Display, inbuilt MP3 Player &amp; Wireless FM Radio | Blue"/>
    <s v="Electronics|Mobiles&amp;Accessories|Smartphones&amp;BasicMobiles|BasicMobiles"/>
    <n v="3799"/>
    <s v="&gt; ₹500"/>
    <n v="5299"/>
    <x v="1"/>
    <n v="8695659"/>
    <s v="YES"/>
    <n v="8"/>
    <x v="20"/>
    <n v="3.5"/>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s v="Sounce Protective Case Cover Compatible Boat Xtend Overall Protective Case TPU HD Clear Ultra-Thin Cover with Unbreakable Screen Guard"/>
    <s v="Electronics|Mobiles&amp;Accessories|MobileAccessories|Cases&amp;Covers|BasicCases"/>
    <n v="199"/>
    <s v="&gt; ₹500"/>
    <n v="1899"/>
    <x v="1"/>
    <n v="9001260"/>
    <s v="YES"/>
    <n v="8"/>
    <x v="20"/>
    <n v="4"/>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9XJ5LD6L"/>
    <s v="Samsung Galaxy M53 5G (Deep Ocean Blue, 6GB, 128GB Storage) | 108MP | sAmoled+ 120Hz | 12GB RAM with RAM Plus | Travel Adapter to be Purchased Separately"/>
    <s v="Electronics|Mobiles&amp;Accessories|Smartphones&amp;BasicMobiles|Smartphones"/>
    <n v="23999"/>
    <s v="&gt; ₹500"/>
    <n v="32999"/>
    <x v="1"/>
    <n v="292569134"/>
    <s v="YES"/>
    <n v="8"/>
    <x v="20"/>
    <n v="4"/>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s v="iQOO 9 SE 5G (Sunset Sierra, 8GB RAM, 128GB Storage) | Qualcomm Snapdragon 888 | 66W Flash Charge"/>
    <s v="Electronics|Mobiles&amp;Accessories|Smartphones&amp;BasicMobiles|Smartphones"/>
    <n v="29990"/>
    <s v="&gt; ₹500"/>
    <n v="39990"/>
    <x v="1"/>
    <n v="335876010"/>
    <s v="YES"/>
    <n v="8"/>
    <x v="20"/>
    <n v="4.5"/>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s v="SHREENOVA ID116 Plus Bluetooth Fitness Smart Watch for Men Women and Kids Activity Tracker (Black)"/>
    <s v="Electronics|WearableTechnology|SmartWatches"/>
    <n v="281"/>
    <s v="&gt; ₹500"/>
    <n v="1999"/>
    <x v="1"/>
    <n v="173913"/>
    <s v="YES"/>
    <n v="8"/>
    <x v="20"/>
    <n v="3"/>
    <n v="2.8"/>
    <n v="87"/>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s v="POCO C31 (Shadow Gray, 64 GB) (4 GB RAM)"/>
    <s v="Electronics|Mobiles&amp;Accessories|Smartphones&amp;BasicMobiles|Smartphones"/>
    <n v="7998"/>
    <s v="&gt; ₹500"/>
    <n v="11999"/>
    <x v="1"/>
    <n v="1499875"/>
    <s v="YES"/>
    <n v="8"/>
    <x v="20"/>
    <n v="4"/>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BMM7R92G"/>
    <s v="Noise_Colorfit Smart Watch Charger 2 Pin USB Fast Charger Magnetic Charging Cable Adapter (Smart Watch Charger 2 pin)"/>
    <s v="Electronics|WearableTechnology|SmartWatches"/>
    <n v="249"/>
    <s v="&gt; ₹500"/>
    <n v="999"/>
    <x v="1"/>
    <n v="37962"/>
    <s v="YES"/>
    <n v="8"/>
    <x v="20"/>
    <n v="4.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s v="POPIO Tempered Glass Screen Protector Compatible for iPhone 12 / iPhone 12 Pro with Case Friendly Edge to Edge Coverage and Easy Installation kit, Pack of 1"/>
    <s v="Electronics|Mobiles&amp;Accessories|MobileAccessories|Maintenance,Upkeep&amp;Repairs|ScreenProtectors"/>
    <n v="299"/>
    <s v="&gt; ₹500"/>
    <n v="599"/>
    <x v="1"/>
    <n v="2799726"/>
    <s v="YES"/>
    <n v="8"/>
    <x v="20"/>
    <n v="4.5"/>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s v="10WeRun Id-116 Bluetooth Smartwatch Wireless Fitness Band for Boys, Girls, Men, Women &amp; Kids | Sports Gym Watch for All Smart Phones I Heart Rate and spo2 Monitor"/>
    <s v="Electronics|WearableTechnology|SmartWatches"/>
    <n v="499"/>
    <s v="&gt; ₹500"/>
    <n v="1899"/>
    <x v="1"/>
    <n v="782388"/>
    <s v="YES"/>
    <n v="8"/>
    <x v="20"/>
    <n v="4"/>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s v="Tokdis MX-1 Pro Bluetooth Calling Smartwatch - 1.69‚Äù LCD Display, Multiple Watch Faces, Sleep Monitor, Heart &amp; SpO2 Monitoring, Multiple Sports Modes, Water Resistant"/>
    <s v="Electronics|WearableTechnology|SmartWatches"/>
    <n v="899"/>
    <s v="&gt; ₹500"/>
    <n v="3499"/>
    <x v="1"/>
    <n v="2382819"/>
    <s v="YES"/>
    <n v="8"/>
    <x v="20"/>
    <n v="3"/>
    <n v="3"/>
    <n v="68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s v="URBN 20000 mAh lithium_polymer Power Bank with 12 Watt Fast Charging, Camo"/>
    <s v="Electronics|Mobiles&amp;Accessories|MobileAccessories|Chargers|PowerBanks"/>
    <n v="1599"/>
    <s v="&gt; ₹500"/>
    <n v="3499"/>
    <x v="1"/>
    <n v="127307616"/>
    <s v="YES"/>
    <n v="8"/>
    <x v="20"/>
    <n v="4"/>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s v="Sounce Gold Plated 3.5 mm Headphone Splitter for Computer 2 Male to 1 Female 3.5mm Headphone Mic Audio Y Splitter Cable Smartphone Headset to PC Adapter ‚Äì (Black,20cm)"/>
    <s v="Electronics|Headphones,Earbuds&amp;Accessories|Adapters"/>
    <n v="120"/>
    <s v="&gt; ₹500"/>
    <n v="999"/>
    <x v="1"/>
    <n v="6484509"/>
    <s v="YES"/>
    <n v="8"/>
    <x v="20"/>
    <n v="4"/>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s v="Noise ColorFit Ultra 2 Buzz 1.78&quot; AMOLED Bluetooth Calling Watch with 368*448px Always On Display, Premium Metallic Finish, 100+ Watch Faces, 100+ Sports Modes, Health Suite (Jet Black)"/>
    <s v="Electronics|WearableTechnology|SmartWatches"/>
    <n v="3999"/>
    <s v="&gt; ₹500"/>
    <n v="6999"/>
    <x v="1"/>
    <n v="71592771"/>
    <s v="YES"/>
    <n v="8"/>
    <x v="20"/>
    <n v="4"/>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s v="Redmi Note 11 (Horizon Blue, 6GB RAM, 64GB Storage)|90Hz FHD+ AMOLED Display | Qualcomm¬Æ Snapdragon‚Ñ¢ 680-6nm | 33W Charger Included"/>
    <s v="Electronics|Mobiles&amp;Accessories|Smartphones&amp;BasicMobiles|Smartphones"/>
    <n v="12999"/>
    <s v="&gt; ₹500"/>
    <n v="18999"/>
    <x v="1"/>
    <n v="964617228"/>
    <s v="YES"/>
    <n v="7"/>
    <x v="20"/>
    <n v="4"/>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s v="Spigen Ultra Hybrid Back Cover Case Compatible with iPhone 14 Pro max (TPU + Poly Carbonate | Crystal Clear)"/>
    <s v="Electronics|Mobiles&amp;Accessories|MobileAccessories|Cases&amp;Covers|BasicCases"/>
    <n v="1599"/>
    <s v="&gt; ₹500"/>
    <n v="2599"/>
    <x v="1"/>
    <n v="4680799"/>
    <s v="YES"/>
    <n v="8"/>
    <x v="20"/>
    <n v="4.5"/>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s v="&gt; ₹500"/>
    <n v="1199"/>
    <x v="1"/>
    <n v="17270396"/>
    <s v="YES"/>
    <n v="8"/>
    <x v="20"/>
    <n v="4"/>
    <n v="4"/>
    <n v="14404"/>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s v="LAPSTER 12pcs Spiral Cable Protectors for Charger, Wires, Data Charger Cable Protector for Computers, Cell Phones etc.(Grey)"/>
    <s v="Electronics|Mobiles&amp;Accessories|MobileAccessories|D√©cor|PhoneCharms"/>
    <n v="99"/>
    <s v="&gt; ₹500"/>
    <n v="999"/>
    <x v="1"/>
    <n v="304695"/>
    <s v="YES"/>
    <n v="8"/>
    <x v="20"/>
    <n v="4.5"/>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s v="MI REDMI 9i Sport (Carbon Black, 64 GB) (4 GB RAM)"/>
    <s v="Electronics|Mobiles&amp;Accessories|Smartphones&amp;BasicMobiles|Smartphones"/>
    <n v="7915"/>
    <s v="&gt; ₹500"/>
    <n v="9999"/>
    <x v="1"/>
    <n v="13758624"/>
    <s v="YES"/>
    <n v="8"/>
    <x v="20"/>
    <n v="4.5"/>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s v="Fire-Boltt Ninja 3 Smartwatch Full Touch 1.69 &quot; &amp; 60 Sports Modes with IP68, Sp02 Tracking, Over 100 Cloud based watch faces ( Green )"/>
    <s v="Electronics|WearableTechnology|SmartWatches"/>
    <n v="1499"/>
    <s v="&gt; ₹500"/>
    <n v="7999"/>
    <x v="1"/>
    <n v="181081362"/>
    <s v="YES"/>
    <n v="8"/>
    <x v="20"/>
    <n v="4"/>
    <n v="4.2"/>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s v="Lava A1 Josh 21(Blue Silver) -Dual Sim,Call Blink Notification,Military Grade Certified with 4 Day Battery Backup, Keypad Mobile"/>
    <s v="Electronics|Mobiles&amp;Accessories|Smartphones&amp;BasicMobiles|BasicMobiles"/>
    <n v="1055"/>
    <s v="&gt; ₹500"/>
    <n v="1249"/>
    <x v="1"/>
    <n v="2937648"/>
    <s v="YES"/>
    <n v="8"/>
    <x v="20"/>
    <n v="4"/>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B5YBGCKD"/>
    <s v="POPIO Tempered Glass Compatible for iPhone 13 / iPhone 13 Pro/iPhone 14 (Transparent) Edge to Edge Full Screen Coverage with Installation Kit, Pack of 2"/>
    <s v="Electronics|Mobiles&amp;Accessories|MobileAccessories|Maintenance,Upkeep&amp;Repairs|ScreenProtectors"/>
    <n v="150"/>
    <s v="&gt; ₹500"/>
    <n v="599"/>
    <x v="1"/>
    <n v="427686"/>
    <s v="YES"/>
    <n v="8"/>
    <x v="20"/>
    <n v="4.5"/>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9MY4W73Q"/>
    <s v="Amozo Ultra Hybrid Camera and Drop Protection Back Cover Case for iPhone 13 (Polycarbonate| Back Transparent - Sides Black)"/>
    <s v="Electronics|Mobiles&amp;Accessories|MobileAccessories|Cases&amp;Covers|BasicCases"/>
    <n v="474"/>
    <s v="&gt; ₹500"/>
    <n v="1799"/>
    <x v="1"/>
    <n v="2615746"/>
    <s v="YES"/>
    <n v="8"/>
    <x v="20"/>
    <n v="4.5"/>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T37CKQ5"/>
    <s v="FLiX Usb Charger,Flix (Beetel) Bolt 2.4 Dual Poart,5V/2.4A/12W Usb Wall Charger Fast Charging,Adapter For Android/Iphone 11/Xs/Xs Max/Xr/X/8/7/6/Plus,Ipad Pro/Air 2/Mini 3/4,Samsung S4/S5 &amp; More-Black"/>
    <s v="Electronics|Mobiles&amp;Accessories|MobileAccessories|Chargers|WallChargers"/>
    <n v="239"/>
    <s v="&gt; ₹500"/>
    <n v="599"/>
    <x v="1"/>
    <n v="1286053"/>
    <s v="YES"/>
    <n v="8"/>
    <x v="20"/>
    <n v="4"/>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s v="Redmi 9A Sport (Coral Green, 3GB RAM, 32GB Storage) | 2GHz Octa-core Helio G25 Processor | 5000 mAh Battery"/>
    <s v="Electronics|Mobiles&amp;Accessories|Smartphones&amp;BasicMobiles|Smartphones"/>
    <n v="7499"/>
    <s v="&gt; ₹500"/>
    <n v="9499"/>
    <x v="1"/>
    <n v="2981090168"/>
    <s v="YES"/>
    <n v="8"/>
    <x v="20"/>
    <n v="4"/>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s v="Prolet Classic Bumper Case Cover for Samsung Galaxy Watch 4 44mm TPU Plated Full Screen Protector (Black)"/>
    <s v="Electronics|WearableTechnology|SmartWatches"/>
    <n v="265"/>
    <s v="&gt; ₹500"/>
    <n v="999"/>
    <x v="1"/>
    <n v="464535"/>
    <s v="YES"/>
    <n v="8"/>
    <x v="20"/>
    <n v="3.5"/>
    <n v="3.7"/>
    <n v="46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s v="Samsung Galaxy S20 FE 5G (Cloud Navy, 8GB RAM, 128GB Storage) with No Cost EMI &amp; Additional Exchange Offers"/>
    <s v="Electronics|Mobiles&amp;Accessories|Smartphones&amp;BasicMobiles|Smartphones"/>
    <n v="37990"/>
    <s v="&gt; ₹500"/>
    <n v="74999"/>
    <x v="1"/>
    <n v="2084222210"/>
    <s v="YES"/>
    <n v="2"/>
    <x v="20"/>
    <n v="4"/>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s v="&gt; ₹500"/>
    <n v="3999"/>
    <x v="1"/>
    <n v="979755"/>
    <s v="YES"/>
    <n v="8"/>
    <x v="20"/>
    <n v="4.5"/>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s v="POCO C31 (Royal Blue, 64 GB) (4 GB RAM)"/>
    <s v="Electronics|Mobiles&amp;Accessories|Smartphones&amp;BasicMobiles|Smartphones"/>
    <n v="8499"/>
    <s v="&gt; ₹500"/>
    <n v="11999"/>
    <x v="1"/>
    <n v="3311724"/>
    <s v="YES"/>
    <n v="8"/>
    <x v="20"/>
    <n v="4"/>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s v="Noise ColorFit Pulse Grand Smart Watch with 1.69&quot;(4.29cm) HD Display, 60 Sports Modes, 150 Watch Faces, Fast Charge, Spo2, Stress, Sleep, Heart Rate Monitoring &amp; IP68 Waterproof (Electric Blue)"/>
    <s v="Electronics|WearableTechnology|SmartWatches"/>
    <n v="1999"/>
    <s v="&gt; ₹500"/>
    <n v="3999"/>
    <x v="1"/>
    <n v="120985746"/>
    <s v="YES"/>
    <n v="8"/>
    <x v="20"/>
    <n v="4"/>
    <n v="4"/>
    <n v="30254"/>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s v="Fire-Boltt Visionary 1.78&quot; AMOLED Bluetooth Calling Smartwatch with 368*448 Pixel Resolution 100+ Sports Mode, TWS Connection, Voice Assistance, SPO2 &amp; Heart Rate Monitoring"/>
    <s v="Electronics|WearableTechnology|SmartWatches"/>
    <n v="3999"/>
    <s v="&gt; ₹500"/>
    <n v="17999"/>
    <x v="1"/>
    <n v="308880839"/>
    <s v="YES"/>
    <n v="5"/>
    <x v="20"/>
    <n v="4.5"/>
    <n v="4.3"/>
    <n v="1716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s v="Amazon Basics 2 Amp USB Wall Charger &amp; Micro USB Cable (White)"/>
    <s v="Electronics|Mobiles&amp;Accessories|MobileAccessories|Chargers|WallChargers"/>
    <n v="219"/>
    <s v="₹200–₹500"/>
    <n v="499"/>
    <x v="1"/>
    <n v="6986"/>
    <s v="YES"/>
    <n v="3"/>
    <x v="20"/>
    <n v="4.5"/>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n v="599"/>
    <s v="&gt; ₹500"/>
    <n v="1399"/>
    <x v="1"/>
    <n v="20369440"/>
    <s v="YES"/>
    <n v="8"/>
    <x v="20"/>
    <n v="4"/>
    <n v="4.0999999999999996"/>
    <n v="1456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n v="2499"/>
    <s v="&gt; ₹500"/>
    <n v="2999"/>
    <x v="1"/>
    <n v="9464844"/>
    <s v="YES"/>
    <n v="8"/>
    <x v="20"/>
    <n v="4"/>
    <n v="4.0999999999999996"/>
    <n v="3156"/>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7H1S7XW8"/>
    <s v="STRIFF Wall Mount Phone Holder Wall Mount with Adhesive Strips, Charging Holder Compatible with iPhone, Smartphone and Mini Tablet (Pack of 1) (White)"/>
    <s v="Electronics|Mobiles&amp;Accessories|MobileAccessories|Mounts|Shower&amp;WallMounts"/>
    <n v="89"/>
    <s v="₹200–₹500"/>
    <n v="499"/>
    <x v="1"/>
    <n v="4660660"/>
    <s v="YES"/>
    <n v="8"/>
    <x v="20"/>
    <n v="4"/>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s v="Fire-Boltt Tank 1.85&quot; Bluetooth Calling Smart Watch, 123 Sports Mode, 8 UI Interactions, Built in Speaker &amp; Mic, 7 Days Battery &amp; Fire-Boltt Health Suite"/>
    <s v="Electronics|WearableTechnology|SmartWatches"/>
    <n v="2999"/>
    <s v="&gt; ₹500"/>
    <n v="11999"/>
    <x v="1"/>
    <n v="9215232"/>
    <s v="YES"/>
    <n v="8"/>
    <x v="20"/>
    <n v="4.5"/>
    <n v="4.4000000000000004"/>
    <n v="768"/>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s v="Elv Aluminium Adjustable Mobile Phone Foldable Holder Tabletop Stand Dock Mount for All Smartphones, Tabs, Kindle, iPad (Moonlight Silver)"/>
    <s v="Electronics|Mobiles&amp;Accessories|MobileAccessories|Stands"/>
    <n v="314"/>
    <s v="&gt; ₹500"/>
    <n v="1499"/>
    <x v="1"/>
    <n v="43438022"/>
    <s v="YES"/>
    <n v="8"/>
    <x v="20"/>
    <n v="4.5"/>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s v="Samsung Galaxy M13 5G (Stardust Brown, 6GB, 128GB Storage) | 5000mAh Battery | Upto 12GB RAM with RAM Plus"/>
    <s v="Electronics|Mobiles&amp;Accessories|Smartphones&amp;BasicMobiles|Smartphones"/>
    <n v="13999"/>
    <s v="&gt; ₹500"/>
    <n v="19499"/>
    <x v="1"/>
    <n v="370442002"/>
    <s v="YES"/>
    <n v="8"/>
    <x v="20"/>
    <n v="4"/>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s v="DYAZO USB 3.0 Type C Female to USB A Male Connector/Converter/Adapter Compatible for Samsung Galaxy Note s 20 10 Plus Ultra,Google Pixel 4 5 3 2 &amp; Other Type-c Devices"/>
    <s v="Electronics|Mobiles&amp;Accessories|MobileAccessories|Cables&amp;Adapters|OTGAdapters"/>
    <n v="139"/>
    <s v="₹200–₹500"/>
    <n v="499"/>
    <x v="1"/>
    <n v="2480529"/>
    <s v="YES"/>
    <n v="8"/>
    <x v="20"/>
    <n v="4"/>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s v="KINGONE Wireless Charging Pencil (2nd Generation) for iPad with Magnetic and Tilt Sensitive, Palm Rejection, Compatible with Apple iPad Pro 11 inch 1/2/3/4, iPad Pro 12.9 Inch 3/4/5/6, iPad Air 4/5, mini6"/>
    <s v="Electronics|Mobiles&amp;Accessories|MobileAccessories|StylusPens"/>
    <n v="2599"/>
    <s v="&gt; ₹500"/>
    <n v="6999"/>
    <x v="1"/>
    <n v="10680474"/>
    <s v="YES"/>
    <n v="8"/>
    <x v="20"/>
    <n v="4.5"/>
    <n v="4.5"/>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s v="boAt BassHeads 100 in-Ear Wired Headphones with Mic (Black)"/>
    <s v="Electronics|Headphones,Earbuds&amp;Accessories|Headphones|In-Ear"/>
    <n v="365"/>
    <s v="&gt; ₹500"/>
    <n v="999"/>
    <x v="1"/>
    <n v="363347289"/>
    <s v="YES"/>
    <n v="8"/>
    <x v="20"/>
    <n v="4"/>
    <n v="4.0999999999999996"/>
    <n v="363711"/>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s v="boAt Airdopes 141 Bluetooth Truly Wireless in Ear Earbuds with mic, 42H Playtime, Beast Mode(Low Latency Upto 80ms) for Gaming, ENx Tech, ASAP Charge, IWP, IPX4 Water Resistance (Bold Black)"/>
    <s v="Electronics|Headphones,Earbuds&amp;Accessories|Headphones|In-Ear"/>
    <n v="1499"/>
    <s v="&gt; ₹500"/>
    <n v="4490"/>
    <x v="1"/>
    <n v="614923460"/>
    <s v="YES"/>
    <n v="3"/>
    <x v="20"/>
    <n v="4"/>
    <n v="3.9"/>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05FYNT3G"/>
    <s v="SanDisk Cruzer Blade 32GB USB Flash Drive"/>
    <s v="Computers&amp;Accessories|ExternalDevices&amp;DataStorage|PenDrives"/>
    <n v="289"/>
    <s v="&gt; ₹500"/>
    <n v="650"/>
    <x v="0"/>
    <n v="164518250"/>
    <s v="YES"/>
    <n v="8"/>
    <x v="20"/>
    <n v="4.5"/>
    <n v="4.3"/>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s v="Logitech B170 Wireless Mouse, 2.4 GHz with USB Nano Receiver, Optical Tracking, 12-Months Battery Life, Ambidextrous, PC/Mac/Laptop - Black"/>
    <s v="Computers&amp;Accessories|Accessories&amp;Peripherals|Keyboards,Mice&amp;InputDevices|Mice"/>
    <n v="599"/>
    <s v="&gt; ₹500"/>
    <n v="895"/>
    <x v="0"/>
    <n v="54876030"/>
    <s v="YES"/>
    <n v="8"/>
    <x v="20"/>
    <n v="4.5"/>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s v="Storio Kids Toys LCD Writing Tablet 8.5Inch E-Note Pad Best Birthday Gift for Girls Boys, Multicolor (SC1667)"/>
    <s v="Computers&amp;Accessories|Accessories&amp;Peripherals|Keyboards,Mice&amp;InputDevices|GraphicTablets"/>
    <n v="217"/>
    <s v="₹200–₹500"/>
    <n v="237"/>
    <x v="0"/>
    <n v="1742898"/>
    <s v="YES"/>
    <n v="8"/>
    <x v="20"/>
    <n v="4"/>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s v="boAt Airdopes 121v2 in-Ear True Wireless Earbuds with Upto 14 Hours Playback, 8MM Drivers, Battery Indicators, Lightweight Earbuds &amp; Multifunction Controls (Active Black, with Mic)"/>
    <s v="Electronics|Headphones,Earbuds&amp;Accessories|Headphones|In-Ear"/>
    <n v="1299"/>
    <s v="&gt; ₹500"/>
    <n v="2990"/>
    <x v="1"/>
    <n v="541184020"/>
    <s v="YES"/>
    <n v="8"/>
    <x v="20"/>
    <n v="4"/>
    <n v="3.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s v="SKE Bed Study Table Portable Wood Multifunction Laptop-Table Lapdesk for Children Bed Foldabe Table Work with Tablet Slot &amp; Cup Holder Brown Black"/>
    <s v="Computers&amp;Accessories|Accessories&amp;Peripherals|LaptopAccessories|Lapdesks"/>
    <n v="263"/>
    <s v="&gt; ₹500"/>
    <n v="699"/>
    <x v="0"/>
    <n v="482310"/>
    <s v="YES"/>
    <n v="8"/>
    <x v="20"/>
    <n v="3.5"/>
    <n v="3.5"/>
    <n v="69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8TV2P1N8"/>
    <s v="boAt Rockerz 255 Pro+ in-Ear Bluetooth Neckband with Upto 40 Hours Playback, ASAP  Charge, IPX7, Dual Pairing, BT v5.0, with Mic (Active Black)"/>
    <s v="Electronics|Headphones,Earbuds&amp;Accessories|Headphones|In-Ear"/>
    <n v="1399"/>
    <s v="&gt; ₹500"/>
    <n v="3990"/>
    <x v="1"/>
    <n v="565945590"/>
    <s v="YES"/>
    <n v="8"/>
    <x v="20"/>
    <n v="4"/>
    <n v="4.0999999999999996"/>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n v="349"/>
    <s v="&gt; ₹500"/>
    <n v="1499"/>
    <x v="0"/>
    <n v="37161709"/>
    <s v="YES"/>
    <n v="8"/>
    <x v="20"/>
    <n v="4.5"/>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s v="ZEBRONICS Zeb-Bro in Ear Wired Earphones with Mic, 3.5mm Audio Jack, 10mm Drivers, Phone/Tablet Compatible(Black)"/>
    <s v="Electronics|Headphones,Earbuds&amp;Accessories|Headphones|In-Ear"/>
    <n v="149"/>
    <s v="₹200–₹500"/>
    <n v="399"/>
    <x v="1"/>
    <n v="8683836"/>
    <s v="YES"/>
    <n v="8"/>
    <x v="20"/>
    <n v="3.5"/>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7PR1CL3S"/>
    <s v="boAt Rockerz 450 Bluetooth On Ear Headphones with Mic, Upto 15 Hours Playback, 40MM Drivers, Padded Ear Cushions, Integrated Controls and Dual Modes(Luscious Black)"/>
    <s v="Electronics|Headphones,Earbuds&amp;Accessories|Headphones|On-Ear"/>
    <n v="1220"/>
    <s v="&gt; ₹500"/>
    <n v="3990"/>
    <x v="1"/>
    <n v="427532490"/>
    <s v="YES"/>
    <n v="8"/>
    <x v="20"/>
    <n v="4"/>
    <n v="4.0999999999999996"/>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7JQKQ91F"/>
    <s v="JBL C50HI, Wired in Ear Headphones with Mic, One Button Multi-Function Remote, Lightweight &amp; Comfortable fit (Black)"/>
    <s v="Electronics|Headphones,Earbuds&amp;Accessories|Headphones|In-Ear"/>
    <n v="499"/>
    <s v="&gt; ₹500"/>
    <n v="999"/>
    <x v="1"/>
    <n v="92902005"/>
    <s v="YES"/>
    <n v="8"/>
    <x v="20"/>
    <n v="4"/>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s v="LAPSTER Spiral Charger Spiral Charger Cable Protectors for Wires Data Cable Saver Charging Cord Protective Cable Cover Set of 3 (12 Pieces)"/>
    <s v="Computers&amp;Accessories|Accessories&amp;Peripherals|Cables&amp;Accessories|CableConnectionProtectors"/>
    <n v="99"/>
    <s v="&gt; ₹500"/>
    <n v="999"/>
    <x v="0"/>
    <n v="8742249"/>
    <s v="YES"/>
    <n v="8"/>
    <x v="20"/>
    <n v="4"/>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1L8ZNWN2"/>
    <s v="HP v236w USB 2.0 64GB Pen Drive, Metal"/>
    <s v="Computers&amp;Accessories|ExternalDevices&amp;DataStorage|PenDrives"/>
    <n v="475"/>
    <s v="&gt; ₹500"/>
    <n v="1500"/>
    <x v="0"/>
    <n v="96409500"/>
    <s v="YES"/>
    <n v="8"/>
    <x v="20"/>
    <n v="4"/>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09VCGPSY"/>
    <s v="HP X1000 Wired USB Mouse with 3 Handy Buttons, Fast-Moving Scroll Wheel and Optical Sensor works on most Surfaces (H2C21AA, Black/Grey)"/>
    <s v="Computers&amp;Accessories|Accessories&amp;Peripherals|Keyboards,Mice&amp;InputDevices|Mice"/>
    <n v="269"/>
    <s v="&gt; ₹500"/>
    <n v="649"/>
    <x v="0"/>
    <n v="35250435"/>
    <s v="YES"/>
    <n v="8"/>
    <x v="20"/>
    <n v="4.5"/>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s v="Portronics Toad 23 Wireless Optical Mouse with 2.4GHz, USB Nano Dongle, Optical Orientation, Click Wheel, Adjustable DPI(Black)"/>
    <s v="Computers&amp;Accessories|Accessories&amp;Peripherals|Keyboards,Mice&amp;InputDevices|Mice"/>
    <n v="299"/>
    <s v="&gt; ₹500"/>
    <n v="599"/>
    <x v="0"/>
    <n v="956603"/>
    <s v="YES"/>
    <n v="8"/>
    <x v="20"/>
    <n v="4"/>
    <n v="4.0999999999999996"/>
    <n v="1597"/>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7TCN5VR9"/>
    <s v="Boult Audio BassBuds X1 in-Ear Wired Earphones with 10mm Extra Bass Driver and HD Sound with mic(Black)"/>
    <s v="Electronics|Headphones,Earbuds&amp;Accessories|Headphones|In-Ear"/>
    <n v="329"/>
    <s v="&gt; ₹500"/>
    <n v="999"/>
    <x v="1"/>
    <n v="76949973"/>
    <s v="YES"/>
    <n v="8"/>
    <x v="20"/>
    <n v="4"/>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s v="Dell KB216 Wired Multimedia USB Keyboard with Super Quite Plunger Keys with Spill-Resistant ‚Äì Black"/>
    <s v="Computers&amp;Accessories|Accessories&amp;Peripherals|Keyboards,Mice&amp;InputDevices|Keyboards"/>
    <n v="549"/>
    <s v="&gt; ₹500"/>
    <n v="1799"/>
    <x v="0"/>
    <n v="51863371"/>
    <s v="YES"/>
    <n v="8"/>
    <x v="20"/>
    <n v="4.5"/>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1HJI0FS2"/>
    <s v="Dell MS116 1000Dpi USB Wired Optical Mouse, Led Tracking, Scrolling Wheel, Plug and Play."/>
    <s v="Computers&amp;Accessories|Accessories&amp;Peripherals|Keyboards,Mice&amp;InputDevices|Mice"/>
    <n v="299"/>
    <s v="&gt; ₹500"/>
    <n v="650"/>
    <x v="0"/>
    <n v="21564400"/>
    <s v="YES"/>
    <n v="8"/>
    <x v="20"/>
    <n v="4.5"/>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s v="Boya ByM1 Auxiliary Omnidirectional Lavalier Condenser Microphone with 20ft Audio Cable (Black)"/>
    <s v="MusicalInstruments|Microphones|Condenser"/>
    <n v="798"/>
    <s v="&gt; ₹500"/>
    <n v="1995"/>
    <x v="2"/>
    <n v="136984680"/>
    <s v="YES"/>
    <n v="8"/>
    <x v="20"/>
    <n v="4"/>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14SZO90Y"/>
    <s v="Duracell Ultra Alkaline AA Battery, 8 Pcs"/>
    <s v="Electronics|GeneralPurposeBatteries&amp;BatteryChargers|DisposableBatteries"/>
    <n v="266"/>
    <s v="₹200–₹500"/>
    <n v="315"/>
    <x v="1"/>
    <n v="8829450"/>
    <s v="YES"/>
    <n v="8"/>
    <x v="20"/>
    <n v="4.5"/>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s v="&lt; ₹200"/>
    <n v="50"/>
    <x v="3"/>
    <n v="289600"/>
    <s v="YES"/>
    <n v="8"/>
    <x v="20"/>
    <n v="4.5"/>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s v="3M Scotch Double Sided Heavy Duty Tape(1m holds 4.5Kgs) for indoor hanging applications (Photo frames, Mirrors, Key Holders, Car Interiors, Extension Boards, Wall decoration, etc)(L: 3m, W: 24mm)"/>
    <s v="Home&amp;Kitchen|CraftMaterials|Scrapbooking|Tape"/>
    <n v="130"/>
    <s v="&lt; ₹200"/>
    <n v="165"/>
    <x v="4"/>
    <n v="2438370"/>
    <s v="YES"/>
    <n v="8"/>
    <x v="20"/>
    <n v="4"/>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s v="boAt Bassheads 152 in Ear Wired Earphones with Mic(Active Black)"/>
    <s v="Electronics|Headphones,Earbuds&amp;Accessories|Headphones|In-Ear"/>
    <n v="449"/>
    <s v="&gt; ₹500"/>
    <n v="1290"/>
    <x v="1"/>
    <n v="118383300"/>
    <s v="YES"/>
    <n v="8"/>
    <x v="20"/>
    <n v="4"/>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7QZ3CZ48"/>
    <s v="boAt BassHeads 122 Wired Earphones with Heavy Bass, Integrated Controls and Mic (Gun Metal)"/>
    <s v="Electronics|Headphones,Earbuds&amp;Accessories|Headphones|In-Ear"/>
    <n v="399"/>
    <s v="&gt; ₹500"/>
    <n v="1290"/>
    <x v="1"/>
    <n v="265740"/>
    <s v="YES"/>
    <n v="8"/>
    <x v="20"/>
    <n v="4"/>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9T3H12GV"/>
    <s v="Dell USB Wireless Keyboard and Mouse Set- KM3322W, Anti-Fade &amp; Spill-Resistant Keys, up to 36 Month Battery Life, 3Y Advance Exchange Warranty, Black"/>
    <s v="Computers&amp;Accessories|Accessories&amp;Peripherals|Keyboards,Mice&amp;InputDevices|Keyboard&amp;MouseSets"/>
    <n v="1399"/>
    <s v="&gt; ₹500"/>
    <n v="2498"/>
    <x v="0"/>
    <n v="84225066"/>
    <s v="YES"/>
    <n v="8"/>
    <x v="20"/>
    <n v="4"/>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8ZJDWTJ1"/>
    <s v="Seagate Expansion 1TB External HDD - USB 3.0 for Windows and Mac with 3 yr Data Recovery Services, Portable Hard Drive (STKM1000400)"/>
    <s v="Computers&amp;Accessories|ExternalDevices&amp;DataStorage|ExternalHardDisks"/>
    <n v="4098"/>
    <s v="&gt; ₹500"/>
    <n v="4999"/>
    <x v="0"/>
    <n v="253999190"/>
    <s v="YES"/>
    <n v="8"/>
    <x v="20"/>
    <n v="4.5"/>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s v="HP w100 480P 30 FPS Digital Webcam with Built-in Mic, Plug and Play Setup, Wide-Angle View for Video Calling on Skype, Zoom, Microsoft Teams and Other Apps (Black)"/>
    <s v="Electronics|Cameras&amp;Photography|VideoCameras"/>
    <n v="499"/>
    <s v="&gt; ₹500"/>
    <n v="1999"/>
    <x v="1"/>
    <n v="6734631"/>
    <s v="YES"/>
    <n v="8"/>
    <x v="20"/>
    <n v="3.5"/>
    <n v="3.7"/>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s v="ZEBRONICS Zeb-Dash Plus 2.4GHz High Precision Wireless Mouse with up to 1600 DPI, Power Saving Mode, Nano Receiver and Plug &amp; Play Usage - USB"/>
    <s v="Computers&amp;Accessories|Accessories&amp;Peripherals|Keyboards,Mice&amp;InputDevices|Mice"/>
    <n v="299"/>
    <s v="₹200–₹500"/>
    <n v="449"/>
    <x v="0"/>
    <n v="5310323"/>
    <s v="YES"/>
    <n v="8"/>
    <x v="20"/>
    <n v="3.5"/>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7FXHB6J"/>
    <s v="Zebronics Zeb-Companion 107 USB Wireless Keyboard and Mouse Set with Nano Receiver (Black)"/>
    <s v="Computers&amp;Accessories|Accessories&amp;Peripherals|Keyboards,Mice&amp;InputDevices|Keyboard&amp;MouseSets"/>
    <n v="699"/>
    <s v="&gt; ₹500"/>
    <n v="999"/>
    <x v="0"/>
    <n v="15279705"/>
    <s v="YES"/>
    <n v="8"/>
    <x v="20"/>
    <n v="3.5"/>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s v="SYVO WT 3130 Aluminum Tripod (133CM), Universal Lightweight Tripod with Mobile Phone Holder Mount &amp; Carry Bag for All Smart Phones, Gopro, Cameras - Brown"/>
    <s v="Electronics|Cameras&amp;Photography|Accessories|Tripods&amp;Monopods|Tabletop&amp;TravelTripods"/>
    <n v="799"/>
    <s v="&gt; ₹500"/>
    <n v="3990"/>
    <x v="1"/>
    <n v="108284610"/>
    <s v="YES"/>
    <n v="8"/>
    <x v="20"/>
    <n v="4.5"/>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s v="Boult Audio Airbass Z20 True Wireless, 40H Battery Life, Zen ENC Mic, Type-C Lightning Boult Fast Charging (10Mins=100Mins), BoomX Tech Bass, ENC, IPX5 in Ear Earbuds with mic (Green)"/>
    <s v="Electronics|Headphones,Earbuds&amp;Accessories|Headphones|In-Ear"/>
    <n v="1399"/>
    <s v="&gt; ₹500"/>
    <n v="5499"/>
    <x v="1"/>
    <n v="52262496"/>
    <s v="YES"/>
    <n v="8"/>
    <x v="20"/>
    <n v="4"/>
    <n v="3.9"/>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7SLMR1K6"/>
    <s v="SanDisk Ultra Flair 64GB USB 3.0 Pen Drive, Multicolor"/>
    <s v="Computers&amp;Accessories|ExternalDevices&amp;DataStorage|PenDrives"/>
    <n v="519"/>
    <s v="&gt; ₹500"/>
    <n v="1350"/>
    <x v="0"/>
    <n v="40578300"/>
    <s v="YES"/>
    <n v="8"/>
    <x v="20"/>
    <n v="4.5"/>
    <n v="4.3"/>
    <n v="30058"/>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2X94QNQ"/>
    <s v="boAt Rockerz 330 in-Ear Bluetooth Neckband with Upto 30 Hours Playtime, ASAP  Charge, Signature Sound, Dual Pairing &amp; IPX5 with Mic (Active Black)"/>
    <s v="Electronics|Headphones,Earbuds&amp;Accessories|Headphones|In-Ear"/>
    <n v="1499"/>
    <s v="&gt; ₹500"/>
    <n v="3990"/>
    <x v="1"/>
    <n v="438357360"/>
    <s v="YES"/>
    <n v="5"/>
    <x v="20"/>
    <n v="4"/>
    <n v="4.0999999999999996"/>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s v="Casio FX-991ES Plus-2nd Edition Scientific Calculator, Black"/>
    <s v="OfficeProducts|OfficeElectronics|Calculators|Scientific"/>
    <n v="1295"/>
    <s v="&gt; ₹500"/>
    <n v="1295"/>
    <x v="3"/>
    <n v="7459200"/>
    <s v="YES"/>
    <n v="8"/>
    <x v="20"/>
    <n v="4.5"/>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s v="TP-Link AC750 Wifi Range Extender | Up to 750Mbps | Dual Band WiFi Extender, Repeater, Wifi Signal Booster, Access Point| Easy Set-Up | Extends Wifi to Smart Home &amp; Alexa Devices (RE200)"/>
    <s v="Computers&amp;Accessories|NetworkingDevices|Repeaters&amp;Extenders"/>
    <n v="1889"/>
    <s v="&gt; ₹500"/>
    <n v="5499"/>
    <x v="0"/>
    <n v="272480949"/>
    <s v="YES"/>
    <n v="8"/>
    <x v="20"/>
    <n v="4"/>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s v="boAt Bassheads 242 in Ear Wired Earphones with Mic(Blue)"/>
    <s v="Electronics|Headphones,Earbuds&amp;Accessories|Headphones|In-Ear"/>
    <n v="455"/>
    <s v="&gt; ₹500"/>
    <n v="1490"/>
    <x v="1"/>
    <n v="240898730"/>
    <s v="YES"/>
    <n v="8"/>
    <x v="20"/>
    <n v="4"/>
    <n v="4.0999999999999996"/>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8LPJZSSW"/>
    <s v="DIGITEK¬Æ (DTR 260 GT) Gorilla Tripod/Mini 33 cm (13 Inch) Tripod for Mobile Phone with Phone Mount &amp; Remote, Flexible Gorilla Stand for DSLR &amp; Action Cameras"/>
    <s v="Electronics|Cameras&amp;Photography|Accessories|Tripods&amp;Monopods|TripodLegs"/>
    <n v="399"/>
    <s v="&gt; ₹500"/>
    <n v="995"/>
    <x v="1"/>
    <n v="21265140"/>
    <s v="YES"/>
    <n v="8"/>
    <x v="20"/>
    <n v="4"/>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8CYPB15D"/>
    <s v="HP 805 Black Original Ink Cartridge"/>
    <s v="Computers&amp;Accessories|Printers,Inks&amp;Accessories|Inks,Toners&amp;Cartridges|InkjetInkCartridges"/>
    <n v="717"/>
    <s v="&gt; ₹500"/>
    <n v="761"/>
    <x v="0"/>
    <n v="5478439"/>
    <s v="YES"/>
    <n v="8"/>
    <x v="20"/>
    <n v="4"/>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0MFPCY5C"/>
    <s v="GIZGA essentials Universal Silicone Keyboard Protector Skin for 15.6-inches Laptop (5 x 6 x 3 inches)"/>
    <s v="Computers&amp;Accessories|Accessories&amp;Peripherals|Keyboards,Mice&amp;InputDevices|Keyboard&amp;MiceAccessories|DustCovers"/>
    <n v="39"/>
    <s v="₹200–₹500"/>
    <n v="299"/>
    <x v="0"/>
    <n v="4554667"/>
    <s v="YES"/>
    <n v="8"/>
    <x v="20"/>
    <n v="3.5"/>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s v="SanDisk Ultra 128 GB USB 3.0 Pen Drive (Black)"/>
    <s v="Computers&amp;Accessories|ExternalDevices&amp;DataStorage|PenDrives"/>
    <n v="889"/>
    <s v="&gt; ₹500"/>
    <n v="2500"/>
    <x v="0"/>
    <n v="139367500"/>
    <s v="YES"/>
    <n v="8"/>
    <x v="20"/>
    <n v="4.5"/>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s v="Boult Audio ZCharge Bluetooth Wireless in Ear Earphones with Mic, 40H Playtime and Super Fast Charging, Environmental Noise Cancellation for Pro+ Calling and IPX5 Water Resistant (Black)"/>
    <s v="Electronics|Headphones,Earbuds&amp;Accessories|Headphones|In-Ear"/>
    <n v="1199"/>
    <s v="&gt; ₹500"/>
    <n v="4999"/>
    <x v="1"/>
    <n v="74790039"/>
    <s v="YES"/>
    <n v="8"/>
    <x v="20"/>
    <n v="4"/>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s v="Dell WM118 Wireless Mouse, 2.4 Ghz with USB Nano Receiver, Optical Tracking, 12-Months Battery Life, Ambidextrous, Pc/Mac/Laptop - Black."/>
    <s v="Computers&amp;Accessories|Accessories&amp;Peripherals|Keyboards,Mice&amp;InputDevices|Mice"/>
    <n v="569"/>
    <s v="&gt; ₹500"/>
    <n v="1299"/>
    <x v="0"/>
    <n v="12048225"/>
    <s v="YES"/>
    <n v="8"/>
    <x v="20"/>
    <n v="4.5"/>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s v="Boult Audio AirBass PowerBuds with Inbuilt Powerbank, 120H Total Playtime, IPX7 Fully Waterproof, Lightning Boult Type-C Fast Charging, Low Latency Gaming, TWS Earbuds with Pro+ Calling Mic (Black)"/>
    <s v="Electronics|Headphones,Earbuds&amp;Accessories|Headphones|In-Ear"/>
    <n v="1499"/>
    <s v="&gt; ₹500"/>
    <n v="8999"/>
    <x v="1"/>
    <n v="254887676"/>
    <s v="YES"/>
    <n v="8"/>
    <x v="20"/>
    <n v="3.5"/>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s v="Eveready 1015 Carbon Zinc AA Battery - 10 Pieces"/>
    <s v="Electronics|GeneralPurposeBatteries&amp;BatteryChargers|DisposableBatteries"/>
    <n v="149"/>
    <s v="&lt; ₹200"/>
    <n v="180"/>
    <x v="1"/>
    <n v="115920"/>
    <s v="YES"/>
    <n v="8"/>
    <x v="20"/>
    <n v="4.5"/>
    <n v="4.4000000000000004"/>
    <n v="644"/>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s v="Zebronics Zeb-Transformer-M Optical USB Gaming Mouse with LED Effect(Black)"/>
    <s v="Computers&amp;Accessories|Accessories&amp;Peripherals|PCGamingPeripherals|GamingMice"/>
    <n v="399"/>
    <s v="&gt; ₹500"/>
    <n v="549"/>
    <x v="0"/>
    <n v="9958311"/>
    <s v="YES"/>
    <n v="8"/>
    <x v="20"/>
    <n v="4.5"/>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s v="PIDILITE Fevicryl Acrylic Colours Sunflower Kit (10 Colors x 15 ml) DIY Paint, Rich Pigment, Non-Craking Paint for Canvas, Wood, Leather, Earthenware, Metal, Diwali Gifts for Diwali"/>
    <s v="Home&amp;Kitchen|CraftMaterials|PaintingMaterials|Paints"/>
    <n v="191"/>
    <s v="₹200–₹500"/>
    <n v="225"/>
    <x v="4"/>
    <n v="1620675"/>
    <s v="YES"/>
    <n v="8"/>
    <x v="20"/>
    <n v="4.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s v="&gt; ₹500"/>
    <n v="999"/>
    <x v="0"/>
    <n v="490509"/>
    <s v="YES"/>
    <n v="8"/>
    <x v="20"/>
    <n v="4"/>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s v="Gizga Essentials Hard Drive Case Shell, 6.35cm/2.5-inch, Portable Storage Organizer Bag for Earphone USB Cable Power Bank Mobile Charger Digital Gadget Hard Disk, Water Resistance Material, Black"/>
    <s v="Computers&amp;Accessories|Accessories&amp;Peripherals|HardDiskBags"/>
    <n v="199"/>
    <s v="&gt; ₹500"/>
    <n v="599"/>
    <x v="0"/>
    <n v="8127232"/>
    <s v="YES"/>
    <n v="8"/>
    <x v="20"/>
    <n v="4.5"/>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s v="Boult Audio FXCharge with ENC, 32H Playtime, 5min=7H Type C Fast Charging, Zen ENC, 14.2 mm BoomX Rich Bass, IPX5, Bluetooth Wireless in Ear Earphones Neckband with mic (Black)"/>
    <s v="Electronics|Headphones,Earbuds&amp;Accessories|Headphones|In-Ear"/>
    <n v="999"/>
    <s v="&gt; ₹500"/>
    <n v="4499"/>
    <x v="1"/>
    <n v="15251610"/>
    <s v="YES"/>
    <n v="8"/>
    <x v="20"/>
    <n v="4"/>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s v="Boult Audio Probass Curve Bluetooth Wireless in Ear Earphones with Mic with Ipx5 Water Resistant, 12H Battery Life &amp; Extra Bass (Black)"/>
    <s v="Electronics|Headphones,Earbuds&amp;Accessories|Headphones|In-Ear"/>
    <n v="899"/>
    <s v="&gt; ₹500"/>
    <n v="4499"/>
    <x v="1"/>
    <n v="463630948"/>
    <s v="YES"/>
    <n v="8"/>
    <x v="20"/>
    <n v="4"/>
    <n v="3.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0AXHBBXU"/>
    <s v="Casio FX-82MS 2nd Gen Non-Programmable Scientific Calculator, 240 Functions and 2-line Display, Black"/>
    <s v="OfficeProducts|OfficeElectronics|Calculators|Scientific"/>
    <n v="522"/>
    <s v="&gt; ₹500"/>
    <n v="550"/>
    <x v="3"/>
    <n v="6698450"/>
    <s v="YES"/>
    <n v="8"/>
    <x v="20"/>
    <n v="4.5"/>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s v="Tygot 10 Inches Big LED Ring Light for Camera, Phone tiktok YouTube Video Shooting and Makeup, 10&quot; inch Ring Light with 7 Feet Long Foldable and Lightweight Tripod Stand"/>
    <s v="Electronics|Cameras&amp;Photography|Flashes|Macro&amp;RinglightFlashes"/>
    <n v="799"/>
    <s v="&gt; ₹500"/>
    <n v="1999"/>
    <x v="1"/>
    <n v="25903042"/>
    <s v="YES"/>
    <n v="8"/>
    <x v="20"/>
    <n v="4"/>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s v="HP X200 Wireless Mouse with 2.4 GHz Wireless connectivity, Adjustable DPI up to 1600, ambidextrous Design, and 18-Month Long Battery Life. 3-Years Warranty (6VY95AA)"/>
    <s v="Computers&amp;Accessories|Accessories&amp;Peripherals|Keyboards,Mice&amp;InputDevices|Mice"/>
    <n v="681"/>
    <s v="&gt; ₹500"/>
    <n v="1199"/>
    <x v="0"/>
    <n v="9901342"/>
    <s v="YES"/>
    <n v="8"/>
    <x v="20"/>
    <n v="4"/>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s v="Oakter Mini UPS for 12V WiFi Router Broadband Modem | Backup Upto 4 Hours | WiFi Router UPS Power Backup During Power Cuts | UPS for 12V Router Broadband Modem | Current Surge &amp; Deep Discharge Protection"/>
    <s v="Computers&amp;Accessories|NetworkingDevices"/>
    <n v="1199"/>
    <s v="&gt; ₹500"/>
    <n v="3490"/>
    <x v="0"/>
    <n v="40888840"/>
    <s v="YES"/>
    <n v="8"/>
    <x v="20"/>
    <n v="4"/>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s v="TP-Link Archer AC1200 Archer C6 Wi-Fi Speed Up to 867 Mbps/5 GHz + 400 Mbps/2.4 GHz, 5 Gigabit Ports, 4 External Antennas, MU-MIMO, Dual Band, WiFi Coverage with Access Point Mode, Black"/>
    <s v="Computers&amp;Accessories|NetworkingDevices|Routers"/>
    <n v="2499"/>
    <s v="&gt; ₹500"/>
    <n v="4999"/>
    <x v="0"/>
    <n v="175084976"/>
    <s v="YES"/>
    <n v="8"/>
    <x v="20"/>
    <n v="4.5"/>
    <n v="4.4000000000000004"/>
    <n v="35024"/>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s v="boAt Rockerz 550 Over Ear Bluetooth Headphones with Upto 20 Hours Playback, 50MM Drivers, Soft Padded Ear Cushions and Physical Noise Isolation, Without Mic (Black)"/>
    <s v="Electronics|Headphones,Earbuds&amp;Accessories|Headphones|Over-Ear"/>
    <n v="1799"/>
    <s v="&gt; ₹500"/>
    <n v="4999"/>
    <x v="1"/>
    <n v="275904808"/>
    <s v="YES"/>
    <n v="8"/>
    <x v="20"/>
    <n v="4"/>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s v="Xiaomi Mi Wired in Ear Earphones with Mic Basic with Ultra Deep Bass &amp; Aluminum Alloy Sound Chamber (Black)"/>
    <s v="Electronics|Headphones,Earbuds&amp;Accessories|Headphones|In-Ear"/>
    <n v="429"/>
    <s v="&gt; ₹500"/>
    <n v="599"/>
    <x v="1"/>
    <n v="71560134"/>
    <s v="YES"/>
    <n v="8"/>
    <x v="20"/>
    <n v="4"/>
    <n v="4.0999999999999996"/>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s v="Zodo 8. 5 inch LCD E-Writer Electronic Writing Pad/Tablet Drawing Board (Paperless Memo Digital Tablet)"/>
    <s v="Computers&amp;Accessories|Accessories&amp;Peripherals|Keyboards,Mice&amp;InputDevices|GraphicTablets"/>
    <n v="100"/>
    <s v="₹200–₹500"/>
    <n v="499"/>
    <x v="0"/>
    <n v="4809362"/>
    <s v="YES"/>
    <n v="8"/>
    <x v="20"/>
    <n v="3.5"/>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s v="Zebronics ZEB-KM2100 Multimedia USB Keyboard Comes with 114 Keys Including 12 Dedicated Multimedia Keys &amp; with Rupee Key"/>
    <s v="Computers&amp;Accessories|Accessories&amp;Peripherals|Keyboards,Mice&amp;InputDevices|Keyboards"/>
    <n v="329"/>
    <s v="₹200–₹500"/>
    <n v="399"/>
    <x v="0"/>
    <n v="13460265"/>
    <s v="YES"/>
    <n v="8"/>
    <x v="20"/>
    <n v="3.5"/>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9Y6JZC8"/>
    <s v="ZEBRONICS Zeb-Comfort Wired USB Mouse, 3-Button, 1000 DPI Optical Sensor, Plug &amp; Play, for Windows/Mac, Black"/>
    <s v="Computers&amp;Accessories|Accessories&amp;Peripherals|Keyboards,Mice&amp;InputDevices|Mice"/>
    <n v="139"/>
    <s v="₹200–₹500"/>
    <n v="299"/>
    <x v="0"/>
    <n v="910156"/>
    <s v="YES"/>
    <n v="8"/>
    <x v="20"/>
    <n v="4"/>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s v="boAt Rockerz 370 On Ear Bluetooth Headphones with Upto 12 Hours Playtime, Cozy Padded Earcups and Bluetooth v5.0, with Mic (Buoyant Black)"/>
    <s v="Electronics|Headphones,Earbuds&amp;Accessories|Headphones|On-Ear"/>
    <n v="1199"/>
    <s v="&gt; ₹500"/>
    <n v="2499"/>
    <x v="1"/>
    <n v="83926416"/>
    <s v="YES"/>
    <n v="8"/>
    <x v="20"/>
    <n v="4"/>
    <n v="4"/>
    <n v="33584"/>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s v="ZEBRONICS Zeb-Astra 20 Wireless BT v5.0 Portable Speaker with 10W RMS Output, TWS, 10H Backup Approx, Built in Rechargeable Battery FM Radio, AUX, mSD, USB, Call Function and Dual 52mm Drivers Multi"/>
    <s v="Electronics|HomeAudio|Speakers|BluetoothSpeakers"/>
    <n v="1049"/>
    <s v="&gt; ₹500"/>
    <n v="2299"/>
    <x v="1"/>
    <n v="4089921"/>
    <s v="YES"/>
    <n v="8"/>
    <x v="20"/>
    <n v="4"/>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0LVMTA2A"/>
    <s v="Panasonic CR-2032/5BE Lithium Coin Battery - Pack of 5"/>
    <s v="Electronics|GeneralPurposeBatteries&amp;BatteryChargers"/>
    <n v="225"/>
    <s v="₹200–₹500"/>
    <n v="250"/>
    <x v="1"/>
    <n v="6639000"/>
    <s v="YES"/>
    <n v="8"/>
    <x v="20"/>
    <n v="4.5"/>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s v="MemeHo¬Æ Smart Standard Multi-Purpose Laptop Table with Dock Stand/Study Table/Bed Table/Foldable and Portable/Ergonomic &amp; Rounded Edges/Non-Slip Legs/Engineered Wood with Cup Holder (Black)"/>
    <s v="Computers&amp;Accessories|Accessories&amp;Peripherals|LaptopAccessories|Lapdesks"/>
    <n v="656"/>
    <s v="&gt; ₹500"/>
    <n v="1499"/>
    <x v="0"/>
    <n v="38828597"/>
    <s v="YES"/>
    <n v="8"/>
    <x v="20"/>
    <n v="4.5"/>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s v="SanDisk Ultra Dual Drive Go USB Type C Pendrive for Mobile (Black, 128 GB, 5Y - SDDDC3-128G-I35)"/>
    <s v="Computers&amp;Accessories|ExternalDevices&amp;DataStorage|PenDrives"/>
    <n v="1109"/>
    <s v="&gt; ₹500"/>
    <n v="2800"/>
    <x v="0"/>
    <n v="149699200"/>
    <s v="YES"/>
    <n v="8"/>
    <x v="20"/>
    <n v="4.5"/>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8QJJCY2Q"/>
    <s v="Tizum Mouse Pad/ Computer Mouse Mat with Anti-Slip Rubber Base | Smooth Mouse Control | Spill-Resistant Surface for Laptop, Notebook, MacBook, Gaming, Laser/ Optical Mouse, 9.4‚Äùx 7.9‚Äù, Multicolored"/>
    <s v="Computers&amp;Accessories|Accessories&amp;Peripherals|Keyboards,Mice&amp;InputDevices|Keyboard&amp;MiceAccessories|MousePads"/>
    <n v="169"/>
    <s v="₹200–₹500"/>
    <n v="299"/>
    <x v="0"/>
    <n v="1547624"/>
    <s v="YES"/>
    <n v="8"/>
    <x v="20"/>
    <n v="4.5"/>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s v="Epson 003 65 ml for EcoTank L1110/L3100/L3101/L3110/L3115/L3116/L3150/L3151/L3152/L3156/L5190 Black Ink Bottle"/>
    <s v="Computers&amp;Accessories|Printers,Inks&amp;Accessories|Inks,Toners&amp;Cartridges|InkjetInkCartridges"/>
    <n v="309"/>
    <s v="₹200–₹500"/>
    <n v="404"/>
    <x v="0"/>
    <n v="3480056"/>
    <s v="YES"/>
    <n v="8"/>
    <x v="20"/>
    <n v="4.5"/>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s v="ZEBRONICS Zeb-Thunder Bluetooth Wireless Over Ear Headphone FM, mSD, 9 hrs Playback with Mic (Black)"/>
    <s v="Electronics|Headphones,Earbuds&amp;Accessories|Headphones|On-Ear"/>
    <n v="599"/>
    <s v="&gt; ₹500"/>
    <n v="1399"/>
    <x v="1"/>
    <n v="83976374"/>
    <s v="YES"/>
    <n v="8"/>
    <x v="20"/>
    <n v="4"/>
    <n v="3.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n v="299"/>
    <s v="&gt; ₹500"/>
    <n v="599"/>
    <x v="0"/>
    <n v="1836534"/>
    <s v="YES"/>
    <n v="8"/>
    <x v="20"/>
    <n v="4"/>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n v="449"/>
    <s v="&gt; ₹500"/>
    <n v="999"/>
    <x v="0"/>
    <n v="2099898"/>
    <s v="YES"/>
    <n v="8"/>
    <x v="20"/>
    <n v="4"/>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s v="Logitech M221 Wireless Mouse, Silent Buttons, 2.4 GHz with USB Mini Receiver, 1000 DPI Optical Tracking, 18-Month Battery Life, Ambidextrous PC / Mac / Laptop - Charcoal Grey"/>
    <s v="Computers&amp;Accessories|Accessories&amp;Peripherals|Keyboards,Mice&amp;InputDevices|Mice"/>
    <n v="799"/>
    <s v="&gt; ₹500"/>
    <n v="1295"/>
    <x v="0"/>
    <n v="45133340"/>
    <s v="YES"/>
    <n v="8"/>
    <x v="20"/>
    <n v="4.5"/>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0LZLQ624"/>
    <s v="Classmate Soft Cover 6 Subject Spiral Binding Notebook, Single Line, 300 Pages"/>
    <s v="OfficeProducts|OfficePaperProducts|Paper|Stationery|Notebooks,WritingPads&amp;Diaries|WireboundNotebooks"/>
    <n v="157"/>
    <s v="&lt; ₹200"/>
    <n v="160"/>
    <x v="3"/>
    <n v="1378880"/>
    <s v="YES"/>
    <n v="8"/>
    <x v="20"/>
    <n v="4.5"/>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s v="&gt; ₹500"/>
    <n v="899"/>
    <x v="0"/>
    <n v="3612182"/>
    <s v="YES"/>
    <n v="8"/>
    <x v="20"/>
    <n v="4"/>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s v="Duracell Rechargeable AA 1300mAh Batteries, 4Pcs"/>
    <s v="Electronics|GeneralPurposeBatteries&amp;BatteryChargers|RechargeableBatteries"/>
    <n v="479"/>
    <s v="&gt; ₹500"/>
    <n v="599"/>
    <x v="1"/>
    <n v="7000513"/>
    <s v="YES"/>
    <n v="8"/>
    <x v="20"/>
    <n v="4.5"/>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9PL79D2X"/>
    <s v="boAt Airdopes 181 in-Ear True Wireless Earbuds with ENx  Tech, Beast  Mode(Low Latency Upto 60ms) for Gaming, with Mic, ASAP  Charge, 20H Playtime, Bluetooth v5.2, IPX4 &amp; IWP (Cool Grey)"/>
    <s v="Electronics|Headphones,Earbuds&amp;Accessories|Headphones|In-Ear"/>
    <n v="1598"/>
    <s v="&gt; ₹500"/>
    <n v="2990"/>
    <x v="1"/>
    <n v="32934850"/>
    <s v="YES"/>
    <n v="8"/>
    <x v="20"/>
    <n v="4"/>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s v="TP-Link USB Bluetooth Adapter for PC, 5.0 Bluetooth Dongle Receiver (UB500) Supports Windows 11/10/8.1/7 for Desktop, Laptop, Mouse, Keyboard, Printers, Headsets, Speakers, PS4/ Xbox Controllers"/>
    <s v="Computers&amp;Accessories|NetworkingDevices|NetworkAdapters|BluetoothAdapters"/>
    <n v="599"/>
    <s v="&gt; ₹500"/>
    <n v="899"/>
    <x v="0"/>
    <n v="85509284"/>
    <s v="YES"/>
    <n v="8"/>
    <x v="20"/>
    <n v="4.5"/>
    <n v="4.3"/>
    <n v="95116"/>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84PJSSQ1"/>
    <s v="SanDisk Ultra Dual Drive Luxe USB Type C Flash Drive (Silver, 128 GB, 5Y - SDDDC4-128G-I35)"/>
    <s v="Computers&amp;Accessories|ExternalDevices&amp;DataStorage|PenDrives"/>
    <n v="1299"/>
    <s v="&gt; ₹500"/>
    <n v="3000"/>
    <x v="0"/>
    <n v="69066000"/>
    <s v="YES"/>
    <n v="8"/>
    <x v="20"/>
    <n v="4.5"/>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n v="294"/>
    <s v="&gt; ₹500"/>
    <n v="4999"/>
    <x v="0"/>
    <n v="22125574"/>
    <s v="YES"/>
    <n v="8"/>
    <x v="20"/>
    <n v="4.5"/>
    <n v="4.3"/>
    <n v="4426"/>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8CYNJ5KY"/>
    <s v="HP 682 Black Original Ink Cartridge"/>
    <s v="Computers&amp;Accessories|Printers,Inks&amp;Accessories|Inks,Toners&amp;Cartridges|InkjetInkCartridges"/>
    <n v="828"/>
    <s v="&gt; ₹500"/>
    <n v="861"/>
    <x v="0"/>
    <n v="3932187"/>
    <s v="YES"/>
    <n v="8"/>
    <x v="20"/>
    <n v="4"/>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s v="Logitech H111 Wired On Ear Headphones With Mic Black"/>
    <s v="Electronics|Headphones,Earbuds&amp;Accessories|Headphones|On-Ear"/>
    <n v="745"/>
    <s v="&gt; ₹500"/>
    <n v="795"/>
    <x v="1"/>
    <n v="10968615"/>
    <s v="YES"/>
    <n v="8"/>
    <x v="20"/>
    <n v="4"/>
    <n v="4"/>
    <n v="13797"/>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s v="&gt; ₹500"/>
    <n v="2495"/>
    <x v="1"/>
    <n v="37766815"/>
    <s v="YES"/>
    <n v="8"/>
    <x v="20"/>
    <n v="4.5"/>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0A0VCJPI"/>
    <s v="TP-Link TL-WA850RE Single_Band 300Mbps RJ45 Wireless Range Extender, Broadband/Wi-Fi Extender, Wi-Fi Booster/Hotspot with 1 Ethernet Port, Plug and Play, Built-in Access Point Mode, White"/>
    <s v="Computers&amp;Accessories|NetworkingDevices|Repeaters&amp;Extenders"/>
    <n v="1469"/>
    <s v="&gt; ₹500"/>
    <n v="2499"/>
    <x v="0"/>
    <n v="391438362"/>
    <s v="YES"/>
    <n v="8"/>
    <x v="20"/>
    <n v="4"/>
    <n v="4.2"/>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0UGZWM2I"/>
    <s v="COI Note Pad/Memo Book with Sticky Notes &amp; Clip Holder with Pen for Gifting"/>
    <s v="OfficeProducts|OfficePaperProducts|Paper|Stationery|Notebooks,WritingPads&amp;Diaries|Notepads&amp;MemoBooks"/>
    <n v="198"/>
    <s v="&gt; ₹500"/>
    <n v="800"/>
    <x v="3"/>
    <n v="7475200"/>
    <s v="YES"/>
    <n v="8"/>
    <x v="20"/>
    <n v="4"/>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s v="Fujifilm Instax Mini Single Pack 10 Sheets Instant Film for Fuji Instant Cameras"/>
    <s v="Electronics|Cameras&amp;Photography|Accessories|Film"/>
    <n v="549"/>
    <s v="&gt; ₹500"/>
    <n v="549"/>
    <x v="1"/>
    <n v="2676375"/>
    <s v="YES"/>
    <n v="8"/>
    <x v="20"/>
    <n v="4.5"/>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9DG9VNWB"/>
    <s v="Samsung Galaxy Watch4 Bluetooth(4.4 cm, Black, Compatible with Android only)"/>
    <s v="Electronics|WearableTechnology|SmartWatches"/>
    <n v="12000"/>
    <s v="&gt; ₹500"/>
    <n v="29999"/>
    <x v="1"/>
    <n v="142315256"/>
    <s v="YES"/>
    <n v="8"/>
    <x v="20"/>
    <n v="4.5"/>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s v="Noise Buds Vs104 Bluetooth Truly Wireless in Ear Earbuds with Mic, 30-Hours of Playtime, Instacharge, 13Mm Driver and Hyper Sync (Charcoal Black)"/>
    <s v="Electronics|Headphones,Earbuds&amp;Accessories|Headphones|In-Ear"/>
    <n v="1299"/>
    <s v="&gt; ₹500"/>
    <n v="3499"/>
    <x v="1"/>
    <n v="43569548"/>
    <s v="YES"/>
    <n v="8"/>
    <x v="20"/>
    <n v="4"/>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s v="Duracell Ultra Alkaline AAA Battery, 8 Pcs"/>
    <s v="Electronics|GeneralPurposeBatteries&amp;BatteryChargers|DisposableBatteries"/>
    <n v="269"/>
    <s v="₹200–₹500"/>
    <n v="315"/>
    <x v="1"/>
    <n v="5610150"/>
    <s v="YES"/>
    <n v="8"/>
    <x v="20"/>
    <n v="4.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s v="JBL C200SI, Premium in Ear Wired Earphones with Mic, Signature Sound, One Button Multi-Function Remote, Angled Earbuds for Comfort fit (Blue)"/>
    <s v="Electronics|Headphones,Earbuds&amp;Accessories|Headphones|In-Ear"/>
    <n v="799"/>
    <s v="&gt; ₹500"/>
    <n v="1499"/>
    <x v="1"/>
    <n v="80418352"/>
    <s v="YES"/>
    <n v="8"/>
    <x v="20"/>
    <n v="4"/>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s v="Acer EK220Q 21.5 Inch (54.61 cm) Full HD (1920x1080) VA Panel LCD Monitor with LED Back Light I 250 Nits I HDMI, VGA Ports I Eye Care Features Like Bluelight Shield, Flickerless &amp; Comfy View (Black)"/>
    <s v="Computers&amp;Accessories|Monitors"/>
    <n v="6299"/>
    <s v="&gt; ₹500"/>
    <n v="13750"/>
    <x v="0"/>
    <n v="27692500"/>
    <s v="YES"/>
    <n v="8"/>
    <x v="20"/>
    <n v="4"/>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s v="E-COSMOS 5V 1.2W Portable Flexible USB LED Light (Colors May Vary, Small) - Set of 2 Pieces"/>
    <s v="Computers&amp;Accessories|Accessories&amp;Peripherals|USBGadgets|Lamps"/>
    <n v="59"/>
    <s v="&lt; ₹200"/>
    <n v="59"/>
    <x v="0"/>
    <n v="351522"/>
    <s v="YES"/>
    <n v="8"/>
    <x v="20"/>
    <n v="4"/>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s v="boAt Dual Port Rapid Car Charger (Qualcomm Certified) with Quick Charge 3.0 + Free Micro USB Cable - (Black)"/>
    <s v="Electronics|Mobiles&amp;Accessories|MobileAccessories|Chargers|AutomobileChargers"/>
    <n v="571"/>
    <s v="&gt; ₹500"/>
    <n v="999"/>
    <x v="1"/>
    <n v="38182779"/>
    <s v="YES"/>
    <n v="8"/>
    <x v="20"/>
    <n v="4.5"/>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s v="Zebronics ZEB-COUNTY 3W Wireless Bluetooth Portable Speaker With Supporting Carry Handle, USB, SD Card, AUX, FM &amp; Call Function. (Green)"/>
    <s v="Electronics|HomeAudio|Speakers|BluetoothSpeakers"/>
    <n v="549"/>
    <s v="&gt; ₹500"/>
    <n v="999"/>
    <x v="1"/>
    <n v="64640295"/>
    <s v="YES"/>
    <n v="8"/>
    <x v="20"/>
    <n v="4"/>
    <n v="3.9"/>
    <n v="6470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7KR5P3YD"/>
    <s v="Zebronics Wired Keyboard and Mouse Combo with 104 Keys and a USB Mouse with 1200 DPI - JUDWAA 750"/>
    <s v="Computers&amp;Accessories|Accessories&amp;Peripherals|Keyboards,Mice&amp;InputDevices|Keyboard&amp;MouseSets"/>
    <n v="448"/>
    <s v="&gt; ₹500"/>
    <n v="699"/>
    <x v="0"/>
    <n v="12126252"/>
    <s v="YES"/>
    <n v="8"/>
    <x v="20"/>
    <n v="4"/>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8FB2LNSZ"/>
    <s v="JBL Tune 215BT, 16 Hrs Playtime with Quick Charge, in Ear Bluetooth Wireless Earphones with Mic, 12.5mm Premium Earbuds with Pure Bass, BT 5.0, Dual Pairing, Type C &amp; Voice Assistant Support (Black)"/>
    <s v="Electronics|Headphones,Earbuds&amp;Accessories|Headphones|In-Ear"/>
    <n v="1499"/>
    <s v="&gt; ₹500"/>
    <n v="2999"/>
    <x v="1"/>
    <n v="263306202"/>
    <s v="YES"/>
    <n v="8"/>
    <x v="20"/>
    <n v="3.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s v="Gizga Essentials Professional 3-in-1 Cleaning Kit for Camera, Lens, Binocular, Laptop, TV, Monitor, Smartphone, Tablet (Includes: Cleaning Liquid 100ml, Plush Microfiber Cloth, Dust Removal Brush)"/>
    <s v="Electronics|Cameras&amp;Photography|Accessories|Cleaners|CleaningKits"/>
    <n v="299"/>
    <s v="₹200–₹500"/>
    <n v="499"/>
    <x v="1"/>
    <n v="12191568"/>
    <s v="YES"/>
    <n v="8"/>
    <x v="20"/>
    <n v="4"/>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s v="SanDisk Ultra Dual 64 GB USB 3.0 OTG Pen Drive (Black)"/>
    <s v="Computers&amp;Accessories|ExternalDevices&amp;DataStorage|PenDrives"/>
    <n v="579"/>
    <s v="&gt; ₹500"/>
    <n v="1400"/>
    <x v="0"/>
    <n v="264745600"/>
    <s v="YES"/>
    <n v="8"/>
    <x v="20"/>
    <n v="4.5"/>
    <n v="4.3"/>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7XLML2YS"/>
    <s v="TP-Link Tapo 360¬∞ 2MP 1080p Full HD Pan/Tilt Home Security Wi-Fi Smart Camera| Alexa Enabled| 2-Way Audio| Night Vision| Motion Detection| Sound and Light Alarm| Indoor CCTV (Tapo C200) White"/>
    <s v="Electronics|Cameras&amp;Photography|SecurityCameras|DomeCameras"/>
    <n v="2499"/>
    <s v="&gt; ₹500"/>
    <n v="3299"/>
    <x v="1"/>
    <n v="307176488"/>
    <s v="YES"/>
    <n v="8"/>
    <x v="20"/>
    <n v="4"/>
    <n v="4.2"/>
    <n v="93112"/>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s v="boAt Airdopes 171 in Ear Bluetooth True Wireless Earbuds with Upto 13 Hours Battery, IPX4, Bluetooth v5.0, Dual Tone Finish with Mic (Mysterious Blue)"/>
    <s v="Electronics|Headphones,Earbuds&amp;Accessories|Headphones|In-Ear"/>
    <n v="1199"/>
    <s v="&gt; ₹500"/>
    <n v="5999"/>
    <x v="1"/>
    <n v="285078479"/>
    <s v="YES"/>
    <n v="8"/>
    <x v="20"/>
    <n v="4"/>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s v="Duracell Plus AAA Rechargeable Batteries (750 mAh) Pack of 4"/>
    <s v="Electronics|GeneralPurposeBatteries&amp;BatteryChargers|RechargeableBatteries"/>
    <n v="399"/>
    <s v="₹200–₹500"/>
    <n v="499"/>
    <x v="1"/>
    <n v="13573299"/>
    <s v="YES"/>
    <n v="8"/>
    <x v="20"/>
    <n v="4.5"/>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3L62T7W"/>
    <s v="Logitech B100 Wired USB Mouse, 3 yr Warranty, 800 DPI Optical Tracking, Ambidextrous PC/Mac/Laptop - Black"/>
    <s v="Computers&amp;Accessories|Accessories&amp;Peripherals|Keyboards,Mice&amp;InputDevices|Mice"/>
    <n v="279"/>
    <s v="₹200–₹500"/>
    <n v="375"/>
    <x v="0"/>
    <n v="11825250"/>
    <s v="YES"/>
    <n v="8"/>
    <x v="20"/>
    <n v="4.5"/>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s v="Noise Pulse Buzz 1.69&quot; Bluetooth Calling Smart Watch with Call Function, 150 Watch Faces, 60 Sports Modes, Spo2 &amp; Heart Rate Monitoring, Calling Smart Watch for Men &amp; Women - Jet Black"/>
    <s v="Electronics|WearableTechnology|SmartWatches"/>
    <n v="2499"/>
    <s v="&gt; ₹500"/>
    <n v="4999"/>
    <x v="1"/>
    <n v="37847429"/>
    <s v="YES"/>
    <n v="8"/>
    <x v="20"/>
    <n v="4"/>
    <n v="3.9"/>
    <n v="7571"/>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s v="Classmate 2100117 Soft Cover 6 Subject Spiral Binding Notebook, Single Line, 300 Pages"/>
    <s v="OfficeProducts|OfficePaperProducts|Paper|Stationery|Notebooks,WritingPads&amp;Diaries|WireboundNotebooks"/>
    <n v="137"/>
    <s v="&lt; ₹200"/>
    <n v="160"/>
    <x v="3"/>
    <n v="1045920"/>
    <s v="YES"/>
    <n v="8"/>
    <x v="20"/>
    <n v="4.5"/>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0NNQMYNE"/>
    <s v="AirCase Rugged Hard Drive Case for 2.5-inch Western Digital, Seagate, Toshiba, Portable Storage Shell for Gadget Hard Disk USB Cable Power Bank Mobile Charger Earphone, Waterproof (Black)"/>
    <s v="Computers&amp;Accessories|Accessories&amp;Peripherals|HardDiskBags"/>
    <n v="299"/>
    <s v="₹200–₹500"/>
    <n v="499"/>
    <x v="0"/>
    <n v="10483990"/>
    <s v="YES"/>
    <n v="8"/>
    <x v="20"/>
    <n v="4.5"/>
    <n v="4.5"/>
    <n v="2101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s v="Noise Buds VS402 Truly Wireless in Ear Earbuds, 35-Hours of Playtime, Instacharge, Quad Mic with ENC, Hyper Sync, Low Latency, 10mm Driver, Bluetooth v5.3 and Breathing LED Lights (Neon Black)"/>
    <s v="Electronics|Headphones,Earbuds&amp;Accessories|Headphones|In-Ear"/>
    <n v="1799"/>
    <s v="&gt; ₹500"/>
    <n v="3999"/>
    <x v="1"/>
    <n v="14064483"/>
    <s v="YES"/>
    <n v="8"/>
    <x v="20"/>
    <n v="4"/>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s v="JBL Go 2, Wireless Portable Bluetooth Speaker with Mic, JBL Signature Sound, Vibrant Color Options with IPX7 Waterproof &amp; AUX (Blue)"/>
    <s v="Electronics|HomeAudio|Speakers|BluetoothSpeakers"/>
    <n v="1999"/>
    <s v="&gt; ₹500"/>
    <n v="2999"/>
    <x v="1"/>
    <n v="191633101"/>
    <s v="YES"/>
    <n v="8"/>
    <x v="20"/>
    <n v="4.5"/>
    <n v="4.3"/>
    <n v="63899"/>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7Z3K96FR"/>
    <s v="Robustrion Tempered Glass Screen Protector for iPad 10.2 inch 9th Gen Generation 2021 8th Gen 2020 7th Gen 2019"/>
    <s v="Computers&amp;Accessories|Accessories&amp;Peripherals|TabletAccessories|ScreenProtectors"/>
    <n v="399"/>
    <s v="&gt; ₹500"/>
    <n v="1499"/>
    <x v="0"/>
    <n v="8589270"/>
    <s v="YES"/>
    <n v="8"/>
    <x v="20"/>
    <n v="4"/>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s v="Redgear Pro Wireless Gamepad with 2.4GHz Wireless Technology, Integrated Dual Intensity Motor, Illuminated Keys for PC(Compatible with Windows 7/8/8.1/10 only)"/>
    <s v="Computers&amp;Accessories|Accessories&amp;Peripherals|PCGamingPeripherals|Gamepads"/>
    <n v="1699"/>
    <s v="&gt; ₹500"/>
    <n v="3999"/>
    <x v="0"/>
    <n v="101926512"/>
    <s v="YES"/>
    <n v="8"/>
    <x v="20"/>
    <n v="4"/>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s v="Logitech M235 Wireless Mouse, 1000 DPI Optical Tracking, 12 Month Life Battery, Compatible with Windows, Mac, Chromebook/PC/Laptop"/>
    <s v="Computers&amp;Accessories|Accessories&amp;Peripherals|Keyboards,Mice&amp;InputDevices|Mice"/>
    <n v="699"/>
    <s v="&gt; ₹500"/>
    <n v="995"/>
    <x v="0"/>
    <n v="54132975"/>
    <s v="YES"/>
    <n v="8"/>
    <x v="20"/>
    <n v="4.5"/>
    <n v="4.5"/>
    <n v="5440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1HGCLUH6"/>
    <s v="TP-link N300 WiFi Wireless Router TL-WR845N | 300Mbps Wi-Fi Speed | Three 5dBi high gain Antennas | IPv6 Compatible | AP/RE/WISP Mode | Parental Control | Guest Network"/>
    <s v="Computers&amp;Accessories|NetworkingDevices|Routers"/>
    <n v="1149"/>
    <s v="&gt; ₹500"/>
    <n v="1699"/>
    <x v="0"/>
    <n v="208090122"/>
    <s v="YES"/>
    <n v="8"/>
    <x v="20"/>
    <n v="4"/>
    <n v="4.2"/>
    <n v="122478"/>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s v="Logitech MK240 Nano Wireless USB Keyboard and Mouse Set, 12 Function Keys 2.4GHz Wireless, 1000DPI, Spill-Resistant Design, PC/Mac, Black/Chartreuse Yellow"/>
    <s v="Computers&amp;Accessories|Accessories&amp;Peripherals|Keyboards,Mice&amp;InputDevices|Keyboard&amp;MouseSets"/>
    <n v="1495"/>
    <s v="&gt; ₹500"/>
    <n v="1995"/>
    <x v="0"/>
    <n v="14445795"/>
    <s v="YES"/>
    <n v="8"/>
    <x v="20"/>
    <n v="4.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n v="849"/>
    <s v="&gt; ₹500"/>
    <n v="4999"/>
    <x v="0"/>
    <n v="102264543"/>
    <s v="YES"/>
    <n v="8"/>
    <x v="20"/>
    <n v="4"/>
    <n v="4"/>
    <n v="20457"/>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s v="Casio MJ-12D 150 Steps Check and Correct Desktop Calculator"/>
    <s v="OfficeProducts|OfficeElectronics|Calculators|Basic"/>
    <n v="440"/>
    <s v="₹200–₹500"/>
    <n v="440"/>
    <x v="3"/>
    <n v="3788400"/>
    <s v="YES"/>
    <n v="8"/>
    <x v="20"/>
    <n v="4.5"/>
    <n v="4.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9Z28BQZT"/>
    <s v="Amazon Basics Multipurpose Foldable Laptop Table with Cup Holder, Brown"/>
    <s v="Computers&amp;Accessories|Accessories&amp;Peripherals|LaptopAccessories|Lapdesks"/>
    <n v="599"/>
    <s v="&gt; ₹500"/>
    <n v="3999"/>
    <x v="0"/>
    <n v="4346913"/>
    <s v="YES"/>
    <n v="8"/>
    <x v="20"/>
    <n v="4"/>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n v="149"/>
    <s v="₹200–₹500"/>
    <n v="399"/>
    <x v="0"/>
    <n v="614460"/>
    <s v="YES"/>
    <n v="8"/>
    <x v="20"/>
    <n v="4"/>
    <n v="4"/>
    <n v="154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BBMPH39N"/>
    <s v="Amazon Basics Magic Slate 8.5-inch LCD Writing Tablet with Stylus Pen, for Drawing, Playing, Noting by Kids &amp; Adults, Black"/>
    <s v="Computers&amp;Accessories|Accessories&amp;Peripherals|Keyboards,Mice&amp;InputDevices|GraphicTablets"/>
    <n v="289"/>
    <s v="&gt; ₹500"/>
    <n v="999"/>
    <x v="0"/>
    <n v="400599"/>
    <s v="YES"/>
    <n v="8"/>
    <x v="20"/>
    <n v="4"/>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s v="Zebronics ZEB-90HB USB Hub, 4 Ports, Pocket Sized, Plug &amp; Play, for Laptop &amp; Computers"/>
    <s v="Computers&amp;Accessories|Accessories&amp;Peripherals|USBHubs"/>
    <n v="179"/>
    <s v="₹200–₹500"/>
    <n v="499"/>
    <x v="0"/>
    <n v="4683115"/>
    <s v="YES"/>
    <n v="8"/>
    <x v="20"/>
    <n v="3.5"/>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s v="Noise ColorFit Pro 2 Full Touch Control Smart Watch with 35g Weight &amp; Upgraded LCD Display,IP68 Waterproof,Heart Rate Monitor,Sleep &amp; Step Tracker,Call &amp; Message Alerts &amp; Long Battery Life (Jet Black)"/>
    <s v="Electronics|WearableTechnology|SmartWatches"/>
    <n v="1499"/>
    <s v="&gt; ₹500"/>
    <n v="4999"/>
    <x v="1"/>
    <n v="462847412"/>
    <s v="YES"/>
    <n v="8"/>
    <x v="20"/>
    <n v="4"/>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s v="Zebronics Zeb Buds C2 in Ear Type C Wired Earphones with Mic, Braided 1.2 Metre Cable, Metallic Design, 10mm Drivers, in Line Mic &amp; Volume Controller (Blue)"/>
    <s v="Electronics|Headphones,Earbuds&amp;Accessories|Headphones|In-Ear"/>
    <n v="399"/>
    <s v="&gt; ₹500"/>
    <n v="699"/>
    <x v="1"/>
    <n v="2414346"/>
    <s v="YES"/>
    <n v="8"/>
    <x v="20"/>
    <n v="3.5"/>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s v="Redgear A-15 Wired Gaming Mouse with Upto 6400 DPI, RGB &amp; Driver Customization for PC(Black)"/>
    <s v="Computers&amp;Accessories|Accessories&amp;Peripherals|PCGamingPeripherals|GamingMice"/>
    <n v="599"/>
    <s v="&gt; ₹500"/>
    <n v="799"/>
    <x v="0"/>
    <n v="12616210"/>
    <s v="YES"/>
    <n v="8"/>
    <x v="20"/>
    <n v="4.5"/>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s v="JBL Commercial CSLM20B Auxiliary Omnidirectional Lavalier Microphone with Battery for Content Creation, Voiceover/Dubbing, Recording (Black,Small)"/>
    <s v="Computers&amp;Accessories|Accessories&amp;Peripherals|Audio&amp;VideoAccessories|PCMicrophones"/>
    <n v="949"/>
    <s v="&gt; ₹500"/>
    <n v="2000"/>
    <x v="0"/>
    <n v="29938000"/>
    <s v="YES"/>
    <n v="8"/>
    <x v="20"/>
    <n v="4"/>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s v="Fire-Boltt India's No 1 Smartwatch Brand Ring Bluetooth Calling with SpO2 &amp; 1.7‚Äù Metal Body with Blood Oxygen Monitoring, Continuous Heart Rate, Full Touch &amp; Multiple Watch Faces"/>
    <s v="Electronics|WearableTechnology|SmartWatches"/>
    <n v="2499"/>
    <s v="&gt; ₹500"/>
    <n v="9999"/>
    <x v="1"/>
    <n v="421347861"/>
    <s v="YES"/>
    <n v="8"/>
    <x v="20"/>
    <n v="4"/>
    <n v="4.0999999999999996"/>
    <n v="42139"/>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s v="Eveready Red 1012 AAA Batteries - Pack of 10"/>
    <s v="Electronics|GeneralPurposeBatteries&amp;BatteryChargers|DisposableBatteries"/>
    <n v="159"/>
    <s v="&lt; ₹200"/>
    <n v="180"/>
    <x v="1"/>
    <n v="178020"/>
    <s v="YES"/>
    <n v="8"/>
    <x v="20"/>
    <n v="4.5"/>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s v="SanDisk Extreme microSD UHS I Card 128GB for 4K Video on Smartphones,Action Cams 190MB/s Read,90MB/s Write"/>
    <s v="Electronics|Accessories|MemoryCards|MicroSD"/>
    <n v="1329"/>
    <s v="&gt; ₹500"/>
    <n v="2900"/>
    <x v="1"/>
    <n v="56909600"/>
    <s v="YES"/>
    <n v="8"/>
    <x v="20"/>
    <n v="4.5"/>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s v="Portronics MPORT 31C 4-in-1 USB Hub (Type C to 4 USB-A Ports) with Fast Data Transfer"/>
    <s v="Computers&amp;Accessories|Accessories&amp;Peripherals|USBHubs"/>
    <n v="570"/>
    <s v="&gt; ₹500"/>
    <n v="999"/>
    <x v="0"/>
    <n v="3197799"/>
    <s v="YES"/>
    <n v="8"/>
    <x v="20"/>
    <n v="4"/>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7W6VWZ8C"/>
    <s v="Infinity (JBL Fuze Pint, Wireless Ultra Portable Mini Speaker with Mic, Deep Bass, Dual Equalizer, Bluetooth 5.0 with Voice Assistant Support for Mobiles (Black)"/>
    <s v="Electronics|HomeAudio|Speakers|OutdoorSpeakers"/>
    <n v="899"/>
    <s v="&gt; ₹500"/>
    <n v="1999"/>
    <x v="1"/>
    <n v="60907531"/>
    <s v="YES"/>
    <n v="8"/>
    <x v="20"/>
    <n v="4"/>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s v="&gt; ₹500"/>
    <n v="999"/>
    <x v="0"/>
    <n v="9930060"/>
    <s v="YES"/>
    <n v="8"/>
    <x v="20"/>
    <n v="4.5"/>
    <n v="4.4000000000000004"/>
    <n v="994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n v="549"/>
    <s v="&gt; ₹500"/>
    <n v="999"/>
    <x v="0"/>
    <n v="7750242"/>
    <s v="YES"/>
    <n v="8"/>
    <x v="20"/>
    <n v="4.5"/>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s v="TP-Link AC750 Dual Band Wireless Cable Router, 4 10/100 LAN + 10/100 WAN Ports, Support Guest Network and Parental Control, 750Mbps Speed Wi-Fi, 3 Antennas (Archer C20) Blue, 2.4 GHz"/>
    <s v="Computers&amp;Accessories|NetworkingDevices|Routers"/>
    <n v="1529"/>
    <s v="&gt; ₹500"/>
    <n v="2399"/>
    <x v="0"/>
    <n v="164113191"/>
    <s v="YES"/>
    <n v="8"/>
    <x v="20"/>
    <n v="4.5"/>
    <n v="4.3"/>
    <n v="68409"/>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s v="Parker Quink Ink Bottle, Blue"/>
    <s v="OfficeProducts|OfficePaperProducts|Paper|Stationery|Pens,Pencils&amp;WritingSupplies|Pens&amp;Refills|BottledInk"/>
    <n v="100"/>
    <s v="&lt; ₹200"/>
    <n v="100"/>
    <x v="3"/>
    <n v="309500"/>
    <s v="YES"/>
    <n v="8"/>
    <x v="20"/>
    <n v="4.5"/>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s v="STRIFF Laptop Stand Adjustable Laptop Computer Stand Multi-Angle Stand Phone Stand Portable Foldable Laptop Riser Notebook Holder Stand Compatible for 9 to 15.6‚Äù Laptops Black(Black)"/>
    <s v="Computers&amp;Accessories|Accessories&amp;Peripherals|LaptopAccessories|NotebookComputerStands"/>
    <n v="299"/>
    <s v="&gt; ₹500"/>
    <n v="1499"/>
    <x v="0"/>
    <n v="1353597"/>
    <s v="YES"/>
    <n v="8"/>
    <x v="20"/>
    <n v="4"/>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n v="1295"/>
    <s v="&gt; ₹500"/>
    <n v="1795"/>
    <x v="0"/>
    <n v="46258945"/>
    <s v="YES"/>
    <n v="8"/>
    <x v="20"/>
    <n v="4"/>
    <n v="4.0999999999999996"/>
    <n v="25771"/>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s v="boAt Bassheads 225 in Ear Wired Earphones with Mic(Blue)"/>
    <s v="Electronics|Headphones,Earbuds&amp;Accessories|Headphones|In-Ear"/>
    <n v="699"/>
    <s v="&gt; ₹500"/>
    <n v="999"/>
    <x v="1"/>
    <n v="272915811"/>
    <s v="YES"/>
    <n v="8"/>
    <x v="20"/>
    <n v="4"/>
    <n v="4.0999999999999996"/>
    <n v="273189"/>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s v="Luxor 5 Subject Single Ruled Notebook - A4, 70 GSM, 300 pages"/>
    <s v="OfficeProducts|OfficePaperProducts|Paper|Stationery|Notebooks,WritingPads&amp;Diaries|CompositionNotebooks"/>
    <n v="252"/>
    <s v="₹200–₹500"/>
    <n v="315"/>
    <x v="3"/>
    <n v="1192275"/>
    <s v="YES"/>
    <n v="8"/>
    <x v="20"/>
    <n v="4.5"/>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s v="Duracell Chhota Power AA Battery Set of 10 Pcs"/>
    <s v="Electronics|GeneralPurposeBatteries&amp;BatteryChargers|DisposableBatteries"/>
    <n v="190"/>
    <s v="₹200–₹500"/>
    <n v="220"/>
    <x v="1"/>
    <n v="630520"/>
    <s v="YES"/>
    <n v="8"/>
    <x v="20"/>
    <n v="4.5"/>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s v="Zebronics Zeb-Transformer Gaming Keyboard and Mouse Combo (USB, Braided Cable)"/>
    <s v="Computers&amp;Accessories|Accessories&amp;Peripherals|Keyboards,Mice&amp;InputDevices|Keyboard&amp;MouseSets"/>
    <n v="1299"/>
    <s v="&gt; ₹500"/>
    <n v="1599"/>
    <x v="0"/>
    <n v="43529577"/>
    <s v="YES"/>
    <n v="8"/>
    <x v="20"/>
    <n v="4.5"/>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s v="SanDisk Ultra 64 GB USB Pen Drives (SDDDC2-064G-I35, Black, Silver)"/>
    <s v="Computers&amp;Accessories|ExternalDevices&amp;DataStorage|PenDrives"/>
    <n v="729"/>
    <s v="&gt; ₹500"/>
    <n v="1650"/>
    <x v="0"/>
    <n v="135887400"/>
    <s v="YES"/>
    <n v="8"/>
    <x v="20"/>
    <n v="4.5"/>
    <n v="4.3"/>
    <n v="82356"/>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s v="Parker Classic Gold Gold Trim Ball Pen"/>
    <s v="OfficeProducts|OfficePaperProducts|Paper|Stationery|Pens,Pencils&amp;WritingSupplies|Pens&amp;Refills|RetractableBallpointPens"/>
    <n v="480"/>
    <s v="&gt; ₹500"/>
    <n v="600"/>
    <x v="3"/>
    <n v="3431400"/>
    <s v="YES"/>
    <n v="8"/>
    <x v="20"/>
    <n v="4.5"/>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8YD264ZS"/>
    <s v="Tarkan Portable Folding Laptop Desk for Bed, Lapdesk with Handle, Drawer, Cup &amp; Mobile/Tablet Holder for Study, Eating, Work (Black)"/>
    <s v="Computers&amp;Accessories|Accessories&amp;Peripherals|LaptopAccessories|Lapdesks"/>
    <n v="999"/>
    <s v="&gt; ₹500"/>
    <n v="2499"/>
    <x v="0"/>
    <n v="4223310"/>
    <s v="YES"/>
    <n v="8"/>
    <x v="20"/>
    <n v="4.5"/>
    <n v="4.3"/>
    <n v="169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s v="&gt; ₹500"/>
    <n v="699"/>
    <x v="0"/>
    <n v="5852028"/>
    <s v="YES"/>
    <n v="8"/>
    <x v="20"/>
    <n v="4.5"/>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s v="HP USB Wireless Spill Resistance Keyboard and Mouse Set with 10m Working Range 2.4G Wireless Technology / 3 Years Warranty (4SC12PA), Black"/>
    <s v="Computers&amp;Accessories|Accessories&amp;Peripherals|Keyboards,Mice&amp;InputDevices|Keyboard&amp;MouseSets"/>
    <n v="1349"/>
    <s v="&gt; ₹500"/>
    <n v="2198"/>
    <x v="0"/>
    <n v="15634374"/>
    <s v="YES"/>
    <n v="8"/>
    <x v="20"/>
    <n v="4"/>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HD7JQHX"/>
    <s v="HUMBLE Dynamic Lapel Collar Mic Voice Recording Filter Microphone for Singing Youtube SmartPhones, Black"/>
    <s v="Computers&amp;Accessories|Accessories&amp;Peripherals|Audio&amp;VideoAccessories|PCMicrophones"/>
    <n v="199"/>
    <s v="₹200–₹500"/>
    <n v="499"/>
    <x v="0"/>
    <n v="1399196"/>
    <s v="YES"/>
    <n v="8"/>
    <x v="20"/>
    <n v="3.5"/>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s v="Boult Audio Omega with 30dB ANC+ ENC, 32H Playtime, 45ms Latency Gaming Mode, Quad Mic Zen ENC, 3 Equalizer Modes, ANC, Type-C Fast Charging, IPX5 True Wireless in Ear Bluetooth Earbuds (Black)"/>
    <s v="Electronics|Headphones,Earbuds&amp;Accessories|Headphones|In-Ear"/>
    <n v="1999"/>
    <s v="&gt; ₹500"/>
    <n v="9999"/>
    <x v="1"/>
    <n v="19858014"/>
    <s v="YES"/>
    <n v="8"/>
    <x v="20"/>
    <n v="3.5"/>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s v="STRIFF UPH2W Multi Angle Tablet/Mobile Stand. Holder for iPhone, Android, Samsung, OnePlus, Xiaomi. Portable,Foldable Stand.Perfect for Bed,Office, Home,Gift and Desktop (White)"/>
    <s v="Electronics|Mobiles&amp;Accessories|MobileAccessories|Stands"/>
    <n v="99"/>
    <s v="₹200–₹500"/>
    <n v="499"/>
    <x v="1"/>
    <n v="1223049"/>
    <s v="YES"/>
    <n v="8"/>
    <x v="20"/>
    <n v="4"/>
    <n v="4.0999999999999996"/>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s v="Amazon Basics Wireless Mouse | 2.4 GHz Connection, 1600 DPI | Type - C Adapter | Upto 12 Months of Battery Life | Ambidextrous Design | Suitable for PC/Mac/Laptop"/>
    <s v="Computers&amp;Accessories|Accessories&amp;Peripherals|Keyboards,Mice&amp;InputDevices|Mice"/>
    <n v="499"/>
    <s v="&gt; ₹500"/>
    <n v="1000"/>
    <x v="0"/>
    <n v="23000"/>
    <s v="YES"/>
    <n v="8"/>
    <x v="20"/>
    <n v="5"/>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s v="Crucial RAM 8GB DDR4 3200MHz CL22 (or 2933MHz or 2666MHz) Laptop Memory CT8G4SFRA32A"/>
    <s v="Computers&amp;Accessories|Components|Memory"/>
    <n v="1792"/>
    <s v="&gt; ₹500"/>
    <n v="3500"/>
    <x v="0"/>
    <n v="91679000"/>
    <s v="YES"/>
    <n v="8"/>
    <x v="20"/>
    <n v="4.5"/>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s v="APC Back-UPS BX600C-IN 600VA / 360W, 230V, UPS System, an Ideal Power Backup &amp; Protection for Home Office, Desktop PC &amp; Home Electronics"/>
    <s v="Computers&amp;Accessories|Accessories&amp;Peripherals|UninterruptedPowerSupplies"/>
    <n v="3299"/>
    <s v="&gt; ₹500"/>
    <n v="4100"/>
    <x v="0"/>
    <n v="64710300"/>
    <s v="YES"/>
    <n v="8"/>
    <x v="20"/>
    <n v="4"/>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s v="Luxor 5 Subject Single Ruled Notebook - A5 Size, 70 GSM, 300 Pages"/>
    <s v="OfficeProducts|OfficePaperProducts|Paper|Stationery|Notebooks,WritingPads&amp;Diaries|CompositionNotebooks"/>
    <n v="125"/>
    <s v="&lt; ₹200"/>
    <n v="180"/>
    <x v="3"/>
    <n v="1449540"/>
    <s v="YES"/>
    <n v="8"/>
    <x v="20"/>
    <n v="4.5"/>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s v="Zebronics Zeb-Jaguar Wireless Mouse, 2.4GHz with USB Nano Receiver, High Precision Optical Tracking, 4 Buttons, Plug &amp; Play, Ambidextrous, for PC/Mac/Laptop (Black+Grey)"/>
    <s v="Computers&amp;Accessories|Accessories&amp;Peripherals|Keyboards,Mice&amp;InputDevices|Mice"/>
    <n v="399"/>
    <s v="&gt; ₹500"/>
    <n v="1190"/>
    <x v="0"/>
    <n v="3342710"/>
    <s v="YES"/>
    <n v="8"/>
    <x v="20"/>
    <n v="4"/>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s v="Boult Audio Truebuds with 30H Playtime, IPX7 Waterproof, Lightning Boult‚Ñ¢ Type C Fast Charging (10 Min=100Mins), BoomX‚Ñ¢ Tech Rich Bass, Pro+ Calling HD Mic, Touch Controls in Ear Earbuds TWS (Grey)"/>
    <s v="Electronics|Headphones,Earbuds&amp;Accessories|Headphones|In-Ear"/>
    <n v="1199"/>
    <s v="&gt; ₹500"/>
    <n v="7999"/>
    <x v="1"/>
    <n v="207254090"/>
    <s v="YES"/>
    <n v="8"/>
    <x v="20"/>
    <n v="3.5"/>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9P564ZTJ"/>
    <s v="Wembley LCD Writing Pad/Tab | Writing, Drawing, Reusable, Portable Pad with Colorful Letters | 9 Inch Graphic Tablet (Assorted)"/>
    <s v="Computers&amp;Accessories|Accessories&amp;Peripherals|Keyboards,Mice&amp;InputDevices|GraphicTablets"/>
    <n v="235"/>
    <s v="&gt; ₹500"/>
    <n v="1599"/>
    <x v="0"/>
    <n v="1875627"/>
    <s v="YES"/>
    <n v="8"/>
    <x v="20"/>
    <n v="4"/>
    <n v="3.8"/>
    <n v="1173"/>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s v="Gizga Essentials Multi-Purpose Portable &amp; Foldable Wooden Desk for Bed Tray, Laptop Table, Study Table (Black)"/>
    <s v="Computers&amp;Accessories|Accessories&amp;Peripherals|LaptopAccessories|Lapdesks"/>
    <n v="549"/>
    <s v="&gt; ₹500"/>
    <n v="1999"/>
    <x v="0"/>
    <n v="12837578"/>
    <s v="YES"/>
    <n v="8"/>
    <x v="20"/>
    <n v="3.5"/>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s v="E-COSMOS Plug in LED Night Light Mini USB LED Light Flexible USB LED Ambient Light Mini USB LED Light, LED Portable car Bulb, Indoor, Outdoor, Reading, Sleep (4 pcs)"/>
    <s v="Computers&amp;Accessories|Accessories&amp;Peripherals|USBGadgets|Lamps"/>
    <n v="89"/>
    <s v="&lt; ₹200"/>
    <n v="99"/>
    <x v="0"/>
    <n v="23859"/>
    <s v="YES"/>
    <n v="8"/>
    <x v="20"/>
    <n v="4"/>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8R25TGC"/>
    <s v="Noise Buds VS201 V2 in-Ear Truly Wireless Earbuds with Dual Equalizer | with Mic | Total 14-Hour Playtime | Full Touch Control | IPX5 Water Resistance and Bluetooth v5.1 (Olive Green)"/>
    <s v="Electronics|Headphones,Earbuds&amp;Accessories|Headphones|In-Ear"/>
    <n v="1299"/>
    <s v="&gt; ₹500"/>
    <n v="2999"/>
    <x v="1"/>
    <n v="43872371"/>
    <s v="YES"/>
    <n v="8"/>
    <x v="20"/>
    <n v="4"/>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s v="Lapster Gel Mouse pad with Wrist Rest , Gaming Mouse Pad with Lycra Cloth Nonslip for Laptop , Computer, , Home &amp; Office (Black)"/>
    <s v="Computers&amp;Accessories|Accessories&amp;Peripherals|Keyboards,Mice&amp;InputDevices|Keyboard&amp;MiceAccessories|MousePads"/>
    <n v="230"/>
    <s v="&gt; ₹500"/>
    <n v="999"/>
    <x v="0"/>
    <n v="1526472"/>
    <s v="YES"/>
    <n v="8"/>
    <x v="20"/>
    <n v="4"/>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s v="Gizga Essentials Earphone Carrying Case, Multi-Purpose Pocket Storage Travel Organizer for Earphones, Headset, Pen Drives, SD Cards, Shock-Proof Ballistic Nylon, Soft Fabric, Mesh Pocket, Green"/>
    <s v="Electronics|Headphones,Earbuds&amp;Accessories|Cases"/>
    <n v="119"/>
    <s v="₹200–₹500"/>
    <n v="499"/>
    <x v="1"/>
    <n v="7500968"/>
    <s v="YES"/>
    <n v="8"/>
    <x v="20"/>
    <n v="4.5"/>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s v="SanDisk Ultra SDHC UHS-I Card 32GB 120MB/s R for DSLR Cameras, for Full HD Recording, 10Y Warranty"/>
    <s v="Electronics|Accessories|MemoryCards|SecureDigitalCards"/>
    <n v="449"/>
    <s v="&gt; ₹500"/>
    <n v="800"/>
    <x v="1"/>
    <n v="55668000"/>
    <s v="YES"/>
    <n v="8"/>
    <x v="20"/>
    <n v="4.5"/>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s v="DIGITEK¬Æ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s v="&gt; ₹500"/>
    <n v="3495"/>
    <x v="1"/>
    <n v="50226645"/>
    <s v="YES"/>
    <n v="8"/>
    <x v="20"/>
    <n v="4"/>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s v="Classmate Long Notebook - 140 Pages, Single Line, 297mm x 210mm (Pack of 12)"/>
    <s v="OfficeProducts|OfficePaperProducts|Paper|Stationery|Notebooks,WritingPads&amp;Diaries|CompositionNotebooks"/>
    <n v="561"/>
    <s v="&gt; ₹500"/>
    <n v="720"/>
    <x v="3"/>
    <n v="2291040"/>
    <s v="YES"/>
    <n v="8"/>
    <x v="20"/>
    <n v="4.5"/>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s v="&gt; ₹500"/>
    <n v="590"/>
    <x v="0"/>
    <n v="15272740"/>
    <s v="YES"/>
    <n v="8"/>
    <x v="20"/>
    <n v="4.5"/>
    <n v="4.4000000000000004"/>
    <n v="25886"/>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n v="599"/>
    <s v="&gt; ₹500"/>
    <n v="1999"/>
    <x v="0"/>
    <n v="9467264"/>
    <s v="YES"/>
    <n v="8"/>
    <x v="20"/>
    <n v="4.5"/>
    <n v="4.4000000000000004"/>
    <n v="4736"/>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7VTFN6HM"/>
    <s v="Western Digital WD 2TB My Passport Portable Hard Disk Drive, USB 3.0 with¬† Automatic Backup, 256 Bit AES Hardware Encryption,Password Protection,Compatible with Windows and Mac, External HDD-Black"/>
    <s v="Computers&amp;Accessories|ExternalDevices&amp;DataStorage|ExternalHardDisks"/>
    <n v="5599"/>
    <s v="&gt; ₹500"/>
    <n v="7350"/>
    <x v="0"/>
    <n v="536586750"/>
    <s v="YES"/>
    <n v="8"/>
    <x v="20"/>
    <n v="4.5"/>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s v="&gt; ₹500"/>
    <n v="2595"/>
    <x v="0"/>
    <n v="52932810"/>
    <s v="YES"/>
    <n v="8"/>
    <x v="20"/>
    <n v="4.5"/>
    <n v="4.3"/>
    <n v="20398"/>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s v="Portronics MPORT 31 4 Ports USB Hub (USB A to 4 USB-A Ports 4 in 1 Connector USB HUB(Grey)"/>
    <s v="Computers&amp;Accessories|Accessories&amp;Peripherals|USBHubs"/>
    <n v="499"/>
    <s v="&gt; ₹500"/>
    <n v="799"/>
    <x v="0"/>
    <n v="1697875"/>
    <s v="YES"/>
    <n v="8"/>
    <x v="20"/>
    <n v="4.5"/>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s v="&gt; ₹500"/>
    <n v="999"/>
    <x v="0"/>
    <n v="11318670"/>
    <s v="YES"/>
    <n v="8"/>
    <x v="20"/>
    <n v="4.5"/>
    <n v="4.3"/>
    <n v="1133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s v="Zinq Five Fan Cooling Pad and Laptop Stand with Dual Height Adjustment and Dual USB Port Extension (Black)"/>
    <s v="Computers&amp;Accessories|Accessories&amp;Peripherals|LaptopAccessories|CoolingPads"/>
    <n v="999"/>
    <s v="&gt; ₹500"/>
    <n v="1999"/>
    <x v="0"/>
    <n v="54854559"/>
    <s v="YES"/>
    <n v="8"/>
    <x v="20"/>
    <n v="4"/>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n v="69"/>
    <s v="₹200–₹500"/>
    <n v="299"/>
    <x v="0"/>
    <n v="76245"/>
    <s v="YES"/>
    <n v="8"/>
    <x v="20"/>
    <n v="4.5"/>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s v="HP Z3700 Wireless Optical Mouse with USB Receiver and 2.4GHz Wireless Connection/ 1200DPI / 16 Months Long Battery Life /Ambidextrous and Slim Design (Modern Gold)"/>
    <s v="Computers&amp;Accessories|Accessories&amp;Peripherals|Keyboards,Mice&amp;InputDevices|Mice"/>
    <n v="899"/>
    <s v="&gt; ₹500"/>
    <n v="1499"/>
    <x v="0"/>
    <n v="34737826"/>
    <s v="YES"/>
    <n v="8"/>
    <x v="20"/>
    <n v="4"/>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s v="MAONO AU-400 Lavalier Auxiliary Omnidirectional Microphone (Black)"/>
    <s v="MusicalInstruments|Microphones|Condenser"/>
    <n v="478"/>
    <s v="&gt; ₹500"/>
    <n v="699"/>
    <x v="2"/>
    <n v="14132382"/>
    <s v="YES"/>
    <n v="8"/>
    <x v="20"/>
    <n v="4"/>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86394NY5"/>
    <s v="TABLE MAGIC Multipurpose Laptop Table Mat Finish Top Work at Home Study Table (TM Regular- Black) (Alloy Steel)"/>
    <s v="Computers&amp;Accessories|Accessories&amp;Peripherals|LaptopAccessories"/>
    <n v="1399"/>
    <s v="&gt; ₹500"/>
    <n v="2490"/>
    <x v="0"/>
    <n v="27574260"/>
    <s v="YES"/>
    <n v="8"/>
    <x v="20"/>
    <n v="4.5"/>
    <n v="4.3"/>
    <n v="11074"/>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17PDR9N0"/>
    <s v="GIZGA Essentials Portable Tabletop Tablet Stand Mobile Holder, Desktop Stand, Cradle, Dock for iPad, Smartphone, Kindle, E-Reader, Fully Foldable, Adjustable Angle, Anti-Slip Pads, Black"/>
    <s v="Computers&amp;Accessories|Accessories&amp;Peripherals|TabletAccessories|Stands"/>
    <n v="149"/>
    <s v="₹200–₹500"/>
    <n v="499"/>
    <x v="0"/>
    <n v="12777893"/>
    <s v="YES"/>
    <n v="8"/>
    <x v="20"/>
    <n v="4"/>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s v="boAt Stone 650 10W Bluetooth Speaker with Upto 7 Hours Playback, IPX5 and Integrated Controls (Blue)"/>
    <s v="Electronics|HomeAudio|Speakers|BluetoothSpeakers"/>
    <n v="1799"/>
    <s v="&gt; ₹500"/>
    <n v="4990"/>
    <x v="1"/>
    <n v="205717740"/>
    <s v="YES"/>
    <n v="8"/>
    <x v="20"/>
    <n v="4"/>
    <n v="4.2"/>
    <n v="41226"/>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s v="ESnipe Mart Worldwide Travel Adapter with Build in Dual USB Charger Ports with 125V 6A, 250V Protected Electrical Plug for Laptops, Cameras (White)"/>
    <s v="HomeImprovement|Electrical|Adapters&amp;Multi-Outlets"/>
    <n v="425"/>
    <s v="&gt; ₹500"/>
    <n v="999"/>
    <x v="5"/>
    <n v="2578419"/>
    <s v="YES"/>
    <n v="8"/>
    <x v="20"/>
    <n v="4"/>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s v="boAt Stone 180 5W Bluetooth Speaker with Upto 10 Hours Playback, 1.75&quot; Driver, IPX7 &amp; TWS Feature(Black)"/>
    <s v="Electronics|HomeAudio|Speakers|OutdoorSpeakers"/>
    <n v="999"/>
    <s v="&gt; ₹500"/>
    <n v="2490"/>
    <x v="1"/>
    <n v="45644190"/>
    <s v="YES"/>
    <n v="8"/>
    <x v="20"/>
    <n v="4"/>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s v="&gt; ₹500"/>
    <n v="999"/>
    <x v="0"/>
    <n v="1777221"/>
    <s v="YES"/>
    <n v="8"/>
    <x v="20"/>
    <n v="4"/>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s v="BRUSTRO Copytinta Coloured Craft Paper A4 Size 80 GSM Mixed Bright Colour 40 Sheets Pack (10 cols X 4 Sheets) Double Side Color for Office Printing, Art and Craft."/>
    <s v="OfficeProducts|OfficePaperProducts|Paper|Copy&amp;PrintingPaper|ColouredPaper"/>
    <n v="99"/>
    <s v="&lt; ₹200"/>
    <n v="99"/>
    <x v="3"/>
    <n v="38412"/>
    <s v="YES"/>
    <n v="8"/>
    <x v="20"/>
    <n v="4.5"/>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s v="Cuzor 12V Mini ups for WiFi Router | Power Backup up to 4 Hours | Replaceable Battery | Ups for Wi-Fi Router and Modem | Ups for Router up to 2A | ups for uninterrupted wi-fi"/>
    <s v="Computers&amp;Accessories|NetworkingDevices|Routers"/>
    <n v="1499"/>
    <s v="&gt; ₹500"/>
    <n v="2999"/>
    <x v="0"/>
    <n v="25959344"/>
    <s v="YES"/>
    <n v="8"/>
    <x v="20"/>
    <n v="4.5"/>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s v="Crucial BX500 240GB 3D NAND SATA 6.35 cm (2.5-inch) SSD (CT240BX500SSD1)"/>
    <s v="Computers&amp;Accessories|Components|InternalSolidStateDrives"/>
    <n v="1815"/>
    <s v="&gt; ₹500"/>
    <n v="3100"/>
    <x v="0"/>
    <n v="288067500"/>
    <s v="YES"/>
    <n v="8"/>
    <x v="20"/>
    <n v="4.5"/>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s v="Classmate Pulse Spiral Notebook - 240 mm x 180 mm, Soft Cover, 200 Pages, Unruled"/>
    <s v="OfficeProducts|OfficePaperProducts|Paper|Stationery|Notebooks,WritingPads&amp;Diaries|CompositionNotebooks"/>
    <n v="67"/>
    <s v="&lt; ₹200"/>
    <n v="75"/>
    <x v="3"/>
    <n v="95175"/>
    <s v="YES"/>
    <n v="8"/>
    <x v="20"/>
    <n v="4"/>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s v="Portronics My buddy plus Adjustable Laptop cooling Table (Brown)"/>
    <s v="Computers&amp;Accessories|Accessories&amp;Peripherals|LaptopAccessories|Lapdesks"/>
    <n v="1889"/>
    <s v="&gt; ₹500"/>
    <n v="2699"/>
    <x v="0"/>
    <n v="46946406"/>
    <s v="YES"/>
    <n v="8"/>
    <x v="20"/>
    <n v="4.5"/>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s v="ZEBRONICS Zeb-Evolve Wireless in Ear Neckband Earphone with Supporting Bluetooth v5.0, Voice Assistant, Rapid Charge, Call Function &amp; Magnetic Earpiece, with mic (Metallic Blue)"/>
    <s v="Electronics|Headphones,Earbuds&amp;Accessories|Headphones|In-Ear"/>
    <n v="499"/>
    <s v="&gt; ₹500"/>
    <n v="1499"/>
    <x v="1"/>
    <n v="13744331"/>
    <s v="YES"/>
    <n v="8"/>
    <x v="20"/>
    <n v="3.5"/>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s v="INOVERA World Map Extended Anti Slip Rubber Gaming Stitched Mouse Pad Desk Mat for Computer Laptop (Black, 900L x 400B x 2H mm)"/>
    <s v="Computers&amp;Accessories|Accessories&amp;Peripherals|Keyboards,Mice&amp;InputDevices|Keyboard&amp;MiceAccessories|MousePads"/>
    <n v="499"/>
    <s v="&gt; ₹500"/>
    <n v="999"/>
    <x v="0"/>
    <n v="1028970"/>
    <s v="YES"/>
    <n v="8"/>
    <x v="20"/>
    <n v="4.5"/>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s v="Seagate One Touch 2TB External HDD with Password Protection ‚Äì Black, for Windows and Mac, with 3 yr Data Recovery Services, and 4 Months Adobe CC Photography (STKY2000400)"/>
    <s v="Computers&amp;Accessories|ExternalDevices&amp;DataStorage|ExternalHardDisks"/>
    <n v="5799"/>
    <s v="&gt; ₹500"/>
    <n v="7999"/>
    <x v="0"/>
    <n v="402133727"/>
    <s v="YES"/>
    <n v="8"/>
    <x v="20"/>
    <n v="4.5"/>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s v="ZEBRONICS Zeb-Fame 5watts 2.0 Multi Media Speakers with AUX, USB and Volume Control (Black)"/>
    <s v="Electronics|HomeAudio|Speakers|MultimediaSpeakerSystems"/>
    <n v="499"/>
    <s v="&gt; ₹500"/>
    <n v="799"/>
    <x v="1"/>
    <n v="5386858"/>
    <s v="YES"/>
    <n v="8"/>
    <x v="20"/>
    <n v="4"/>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s v="TVARA LCD Writing Tablet 8.5 Inch E-Note Pad LCD Writing Tablet, Kids Drawing Pad 8.5 Inch Doodle Board, Toddler Boy and Girl Learning Gift for 3 4 5 6 Years Old, Black"/>
    <s v="Computers&amp;Accessories|Accessories&amp;Peripherals|Keyboards,Mice&amp;InputDevices|GraphicTablets"/>
    <n v="249"/>
    <s v="&gt; ₹500"/>
    <n v="600"/>
    <x v="0"/>
    <n v="724800"/>
    <s v="YES"/>
    <n v="8"/>
    <x v="20"/>
    <n v="4"/>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6XDKWLJH"/>
    <s v="Western Digital WD 1.5TB Elements Portable Hard Disk Drive, USB 3.0, Compatible with PC, PS4 and Xbox, External HDD (WDBU6Y0015BBK-WESN)"/>
    <s v="Computers&amp;Accessories|ExternalDevices&amp;DataStorage|ExternalHardDisks"/>
    <n v="4449"/>
    <s v="&gt; ₹500"/>
    <n v="5734"/>
    <x v="0"/>
    <n v="143384404"/>
    <s v="YES"/>
    <n v="8"/>
    <x v="20"/>
    <n v="4.5"/>
    <n v="4.4000000000000004"/>
    <n v="25006"/>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1J1CFO5I"/>
    <s v="Redgear MP35 Speed-Type Gaming Mousepad (Black/Red)"/>
    <s v="Computers&amp;Accessories|Accessories&amp;Peripherals|PCGamingPeripherals|Gamepads"/>
    <n v="299"/>
    <s v="&gt; ₹500"/>
    <n v="550"/>
    <x v="0"/>
    <n v="18388700"/>
    <s v="YES"/>
    <n v="8"/>
    <x v="20"/>
    <n v="4.5"/>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s v="&gt; ₹500"/>
    <n v="1390"/>
    <x v="0"/>
    <n v="8758390"/>
    <s v="YES"/>
    <n v="8"/>
    <x v="20"/>
    <n v="4.5"/>
    <n v="4.4000000000000004"/>
    <n v="6301"/>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s v="Logitech K480 Wireless Multi-Device Keyboard for Windows, macOS, iPadOS, Android or Chrome OS, Bluetooth, Compact, Compatible with PC, Mac, Laptop, Smartphone, Tablet - Black"/>
    <s v="Computers&amp;Accessories|Accessories&amp;Peripherals|Keyboards,Mice&amp;InputDevices|Keyboards"/>
    <n v="2595"/>
    <s v="&gt; ₹500"/>
    <n v="3295"/>
    <x v="0"/>
    <n v="74526310"/>
    <s v="YES"/>
    <n v="8"/>
    <x v="20"/>
    <n v="4.5"/>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n v="1799"/>
    <s v="&gt; ₹500"/>
    <n v="2911"/>
    <x v="0"/>
    <n v="59215562"/>
    <s v="YES"/>
    <n v="8"/>
    <x v="20"/>
    <n v="4.5"/>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s v="3M Post-it Sticky Note Cube, 200 Sheets (4 Colors x 50 Sheets) | 3&quot; x 3&quot; Size | For notes, reminders, study, school and organizing"/>
    <s v="OfficeProducts|OfficePaperProducts|Paper|Stationery|Notebooks,WritingPads&amp;Diaries|Notepads&amp;MemoBooks"/>
    <n v="90"/>
    <s v="&lt; ₹200"/>
    <n v="175"/>
    <x v="3"/>
    <n v="1300075"/>
    <s v="YES"/>
    <n v="8"/>
    <x v="20"/>
    <n v="4.5"/>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s v="OFIXO Multi-Purpose Laptop Table/Study Table/Bed Table/Foldable and Portable Wooden/Writing Desk (Wooden)"/>
    <s v="Computers&amp;Accessories|Accessories&amp;Peripherals|LaptopAccessories|Lapdesks"/>
    <n v="599"/>
    <s v="&gt; ₹500"/>
    <n v="599"/>
    <x v="0"/>
    <n v="15827377"/>
    <s v="YES"/>
    <n v="8"/>
    <x v="20"/>
    <n v="4"/>
    <n v="4"/>
    <n v="26423"/>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s v="Fire-Boltt Ninja Calling 1.69&quot; Bluetooth Calling Smart Watch, Dial Pad, Speaker, AI Voice Assistant with 450 NITS Peak Brightness, Wrist Gaming &amp; 100+ Watch Faces with SpO2, HR, Multiple Sports Mode"/>
    <s v="Electronics|WearableTechnology|SmartWatches"/>
    <n v="1999"/>
    <s v="&gt; ₹500"/>
    <n v="7999"/>
    <x v="1"/>
    <n v="250408695"/>
    <s v="YES"/>
    <n v="8"/>
    <x v="20"/>
    <n v="4"/>
    <n v="4.2"/>
    <n v="3130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s v="Airtel AMF-311WW Data Card (Black), 4g Hotspot Support with 2300 Mah Battery"/>
    <s v="Computers&amp;Accessories|NetworkingDevices|DataCards&amp;Dongles"/>
    <n v="2099"/>
    <s v="&gt; ₹500"/>
    <n v="3250"/>
    <x v="0"/>
    <n v="36442250"/>
    <s v="YES"/>
    <n v="8"/>
    <x v="20"/>
    <n v="4"/>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s v="Gizga Essentials Laptop Power Cable Cord- 3 Pin Adapter Isi Certified(1 Meter/3.3 Feet)"/>
    <s v="Computers&amp;Accessories|Accessories&amp;Peripherals|LaptopAccessories|LaptopChargers&amp;PowerSupplies"/>
    <n v="179"/>
    <s v="₹200–₹500"/>
    <n v="499"/>
    <x v="0"/>
    <n v="5076826"/>
    <s v="YES"/>
    <n v="8"/>
    <x v="20"/>
    <n v="4"/>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n v="1345"/>
    <s v="&gt; ₹500"/>
    <n v="2295"/>
    <x v="0"/>
    <n v="39962835"/>
    <s v="YES"/>
    <n v="8"/>
    <x v="20"/>
    <n v="4"/>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s v="DIGITEK¬Æ (DTR-200MT) (18 CM) Portable &amp; Flexible Mini Tripod with Mobile Holder &amp; 360 Degree Ball Head, For Smart Phones, Compact Cameras, GoPro, Maximum Operating Height: 7.87 Inch, Maximum Load Upto: 1 kgs"/>
    <s v="Electronics|Cameras&amp;Photography|Accessories|Tripods&amp;Monopods|TripodLegs"/>
    <n v="349"/>
    <s v="&gt; ₹500"/>
    <n v="995"/>
    <x v="1"/>
    <n v="6642620"/>
    <s v="YES"/>
    <n v="8"/>
    <x v="20"/>
    <n v="4"/>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s v="₹200–₹500"/>
    <n v="499"/>
    <x v="0"/>
    <n v="4029924"/>
    <s v="YES"/>
    <n v="8"/>
    <x v="20"/>
    <n v="4.5"/>
    <n v="4.4000000000000004"/>
    <n v="8076"/>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8JD36C6H"/>
    <s v="Kingston DataTraveler Exodia DTX/32 GB Pen Drive USB 3.2 Gen 1 (Multicolor)"/>
    <s v="Computers&amp;Accessories|ExternalDevices&amp;DataStorage|PenDrives"/>
    <n v="349"/>
    <s v="₹200–₹500"/>
    <n v="450"/>
    <x v="0"/>
    <n v="8395200"/>
    <s v="YES"/>
    <n v="8"/>
    <x v="20"/>
    <n v="4"/>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s v="Duracell Rechargeable AA 2500mAh Batteries, 4 Pcs"/>
    <s v="Electronics|GeneralPurposeBatteries&amp;BatteryChargers|DisposableBatteries"/>
    <n v="879"/>
    <s v="&gt; ₹500"/>
    <n v="1109"/>
    <x v="1"/>
    <n v="35043291"/>
    <s v="YES"/>
    <n v="8"/>
    <x v="20"/>
    <n v="4.5"/>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0BN5SNF0"/>
    <s v="ENVIE¬Æ (AA10004PLNi-CD) AA Rechargeable Batteries, Low Self Discharge, AA 1000mAh Ni-CD (Pack of 4)"/>
    <s v="Electronics|GeneralPurposeBatteries&amp;BatteryChargers|RechargeableBatteries"/>
    <n v="250"/>
    <s v="₹200–₹500"/>
    <n v="250"/>
    <x v="1"/>
    <n v="3492750"/>
    <s v="YES"/>
    <n v="8"/>
    <x v="20"/>
    <n v="4"/>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s v="ZEBRONICS Zeb-Buds 30 3.5Mm Stereo Wired in Ear Earphones with Mic for Calling, Volume Control, Multifunction Button, 14Mm Drivers, Stylish Eartip,1.2 Meter Durable Cable and Lightweight Design(Red)"/>
    <s v="Electronics|Headphones,Earbuds&amp;Accessories|Headphones|In-Ear"/>
    <n v="199"/>
    <s v="₹200–₹500"/>
    <n v="499"/>
    <x v="1"/>
    <n v="1243508"/>
    <s v="YES"/>
    <n v="8"/>
    <x v="20"/>
    <n v="3.5"/>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84BR3QX8"/>
    <s v="LAPSTER Accessories Power Cable Cord 2 Pin Laptop Adapter and Tape Recorder 1.5M"/>
    <s v="Computers&amp;Accessories|Accessories&amp;Peripherals|LaptopAccessories|LaptopChargers&amp;PowerSupplies"/>
    <n v="149"/>
    <s v="&gt; ₹500"/>
    <n v="999"/>
    <x v="0"/>
    <n v="2520477"/>
    <s v="YES"/>
    <n v="8"/>
    <x v="20"/>
    <n v="3.5"/>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s v="&gt; ₹500"/>
    <n v="1499"/>
    <x v="0"/>
    <n v="527648"/>
    <s v="YES"/>
    <n v="8"/>
    <x v="20"/>
    <n v="4"/>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9163Q5CD"/>
    <s v="Verilux¬Æ USB C Hub Multiport Adapter- 6 in 1 Portable Aluminum Type C Hub with 4K HDMI Output, USB 2.0/3.0 Ports, SD/Micro SD Card Reader Compatible for MacBook Pro 2016-2020, MacBook Air 2018-2020, Type-C Devices"/>
    <s v="Computers&amp;Accessories|Accessories&amp;Peripherals|USBHubs"/>
    <n v="1187"/>
    <s v="&gt; ₹500"/>
    <n v="1929"/>
    <x v="0"/>
    <n v="3205998"/>
    <s v="YES"/>
    <n v="8"/>
    <x v="20"/>
    <n v="4"/>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s v="Zebronics Zeb Wonderbar 10 USB Powered 2.0 Computer Speaker with RGB Lights"/>
    <s v="Computers&amp;Accessories|Accessories&amp;Peripherals|Audio&amp;VideoAccessories|PCSpeakers"/>
    <n v="849"/>
    <s v="&gt; ₹500"/>
    <n v="1499"/>
    <x v="0"/>
    <n v="11020648"/>
    <s v="YES"/>
    <n v="8"/>
    <x v="20"/>
    <n v="4"/>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s v="HP Wired Mouse 100 with 1600 DPI Optical Sensor, USB Plug-and -Play,ambidextrous Design, Built-in Scrolling and 3 Handy Buttons. 3-Years Warranty (6VY96AA)"/>
    <s v="Computers&amp;Accessories|Accessories&amp;Peripherals|Keyboards,Mice&amp;InputDevices|Mice"/>
    <n v="328"/>
    <s v="₹200–₹500"/>
    <n v="399"/>
    <x v="0"/>
    <n v="1372959"/>
    <s v="YES"/>
    <n v="8"/>
    <x v="20"/>
    <n v="4"/>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s v="Anjaney Enterprise Smart Multipurpose Foldable Laptop Table with Cup Holder, Study Table, Bed Table, Breakfast Table, Foldable and Portable/Ergonomic &amp; Rounded Edges/Non-Slip (Black)"/>
    <s v="Computers&amp;Accessories|Accessories&amp;Peripherals|LaptopAccessories|Lapdesks"/>
    <n v="269"/>
    <s v="&gt; ₹500"/>
    <n v="699"/>
    <x v="0"/>
    <n v="65007"/>
    <s v="YES"/>
    <n v="8"/>
    <x v="20"/>
    <n v="4"/>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s v="ENVIE ECR-20 Charger for AA &amp; AAA Rechargeable Batteries"/>
    <s v="Electronics|Cameras&amp;Photography|Accessories|Batteries&amp;Chargers|BatteryChargers"/>
    <n v="299"/>
    <s v="₹200–₹500"/>
    <n v="400"/>
    <x v="1"/>
    <n v="16358000"/>
    <s v="YES"/>
    <n v="8"/>
    <x v="20"/>
    <n v="4"/>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s v="ProElite Faux Leather Smart Flip Case Cover for Apple iPad 10.2&quot; 9th Gen (2021) / 8th Gen / 7th Gen with Stylus Pen, Black"/>
    <s v="Computers&amp;Accessories|Accessories&amp;Peripherals|TabletAccessories|Bags,Cases&amp;Sleeves|Cases"/>
    <n v="549"/>
    <s v="&gt; ₹500"/>
    <n v="1499"/>
    <x v="0"/>
    <n v="16497994"/>
    <s v="YES"/>
    <n v="8"/>
    <x v="20"/>
    <n v="4.5"/>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s v="Classmate Pulse 6 Subject Notebook - Unruled, 300 Pages, Spiral Binding, 240mm*180mm"/>
    <s v="OfficeProducts|OfficePaperProducts|Paper|Stationery|Notebooks,WritingPads&amp;Diaries|WireboundNotebooks"/>
    <n v="114"/>
    <s v="&lt; ₹200"/>
    <n v="120"/>
    <x v="3"/>
    <n v="1072560"/>
    <s v="YES"/>
    <n v="8"/>
    <x v="20"/>
    <n v="4"/>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s v="Pentonic Multicolor Ball Point Pen, Pack of 10"/>
    <s v="OfficeProducts|OfficePaperProducts|Paper|Stationery|Pens,Pencils&amp;WritingSupplies|Pens&amp;Refills|StickBallpointPens"/>
    <n v="120"/>
    <s v="&lt; ₹200"/>
    <n v="120"/>
    <x v="3"/>
    <n v="516960"/>
    <s v="YES"/>
    <n v="8"/>
    <x v="20"/>
    <n v="4"/>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X2L5Z8C"/>
    <s v="Logitech Pebble M350 Wireless Mouse with Bluetooth or USB - Silent, Slim Computer Mouse with Quiet Click for Laptop, Notebook, PC and Mac - Graphite"/>
    <s v="Computers&amp;Accessories|Accessories&amp;Peripherals|Keyboards,Mice&amp;InputDevices|Mice"/>
    <n v="1490"/>
    <s v="&gt; ₹500"/>
    <n v="2295"/>
    <x v="0"/>
    <n v="24446340"/>
    <s v="YES"/>
    <n v="8"/>
    <x v="20"/>
    <n v="4.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s v="Apsara Platinum Pencils Value Pack - Pack of 20"/>
    <s v="Home&amp;Kitchen|CraftMaterials|DrawingMaterials|DrawingMedia|Pencils|WoodenPencils"/>
    <n v="99"/>
    <s v="&lt; ₹200"/>
    <n v="99"/>
    <x v="4"/>
    <n v="498564"/>
    <s v="YES"/>
    <n v="8"/>
    <x v="20"/>
    <n v="4.5"/>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s v="Zebronics Zeb-Power Wired USB Mouse, 3-Button, 1200 DPI Optical Sensor, Plug &amp; Play, for Windows/Mac"/>
    <s v="Computers&amp;Accessories|Accessories&amp;Peripherals|Keyboards,Mice&amp;InputDevices|Mice"/>
    <n v="149"/>
    <s v="₹200–₹500"/>
    <n v="249"/>
    <x v="0"/>
    <n v="1259193"/>
    <s v="YES"/>
    <n v="8"/>
    <x v="20"/>
    <n v="4"/>
    <n v="4"/>
    <n v="5057"/>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s v="Ant Esports GM320 RGB Optical Wired Gaming Mouse | 8 Programmable Buttons | 12800 DPI"/>
    <s v="Computers&amp;Accessories|Accessories&amp;Peripherals|PCGamingPeripherals|GamingMice"/>
    <n v="575"/>
    <s v="&gt; ₹500"/>
    <n v="2799"/>
    <x v="0"/>
    <n v="23895063"/>
    <s v="YES"/>
    <n v="8"/>
    <x v="20"/>
    <n v="4"/>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0LOD70SC"/>
    <s v="Pilot V7 Liquid Ink Roller Ball Pen (2 Blue + 1 Black)"/>
    <s v="OfficeProducts|OfficePaperProducts|Paper|Stationery|Pens,Pencils&amp;WritingSupplies|Pens&amp;Refills|RetractableBallpointPens"/>
    <n v="178"/>
    <s v="₹200–₹500"/>
    <n v="210"/>
    <x v="3"/>
    <n v="514500"/>
    <s v="YES"/>
    <n v="8"/>
    <x v="20"/>
    <n v="4.5"/>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s v="boAt Airdopes 191G True Wireless Earbuds with ENx‚Ñ¢ Tech Equipped Quad Mics, Beast‚Ñ¢ Mode(Low Latency- 65ms) for Gaming, 2x6mm Dual Drivers, 30H Playtime, IPX5, IWP‚Ñ¢, Appealing Case LEDs(Sport Blue)"/>
    <s v="Electronics|Headphones,Earbuds&amp;Accessories|Headphones|In-Ear"/>
    <n v="1599"/>
    <s v="&gt; ₹500"/>
    <n v="3490"/>
    <x v="1"/>
    <n v="2359240"/>
    <s v="YES"/>
    <n v="8"/>
    <x v="20"/>
    <n v="3.5"/>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s v="Boult Audio BassBuds Oak in-Ear Wired Earphones with 10mm Extra Bass Driver and HD Sound with mic(Brown)"/>
    <s v="Electronics|Headphones,Earbuds&amp;Accessories|Headphones|In-Ear"/>
    <n v="499"/>
    <s v="&gt; ₹500"/>
    <n v="1299"/>
    <x v="1"/>
    <n v="1523727"/>
    <s v="YES"/>
    <n v="8"/>
    <x v="20"/>
    <n v="4"/>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s v="IT2M Designer Mouse Pad for Laptop/Computer (9.2 X 7.6 Inches, 12788)"/>
    <s v="Computers&amp;Accessories|Accessories&amp;Peripherals|Keyboards,Mice&amp;InputDevices|Keyboard&amp;MiceAccessories|MousePads"/>
    <n v="199"/>
    <s v="₹200–₹500"/>
    <n v="499"/>
    <x v="0"/>
    <n v="4989002"/>
    <s v="YES"/>
    <n v="8"/>
    <x v="20"/>
    <n v="4.5"/>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9NC2TY11"/>
    <s v="Noise ColorFit Ultra Buzz Bluetooth Calling Smart Watch with 1.75&quot; HD Display, 320x385 px Resolution, 100 Sports Modes, Stock Market Info Smartwatch for Men &amp; Women (Olive Green)"/>
    <s v="Electronics|WearableTechnology|SmartWatches"/>
    <n v="2499"/>
    <s v="&gt; ₹500"/>
    <n v="5999"/>
    <x v="1"/>
    <n v="35106148"/>
    <s v="YES"/>
    <n v="8"/>
    <x v="20"/>
    <n v="4"/>
    <n v="4.0999999999999996"/>
    <n v="5852"/>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s v="Lapster Caddy for ssd and HDD, Optical Bay 2nd Hard Drive Caddy, Caddy 9.5mm for Laptop"/>
    <s v="Computers&amp;Accessories|Components|InternalHardDrives"/>
    <n v="199"/>
    <s v="&gt; ₹500"/>
    <n v="999"/>
    <x v="0"/>
    <n v="361638"/>
    <s v="YES"/>
    <n v="8"/>
    <x v="20"/>
    <n v="4"/>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s v="SanDisk Extreme SD UHS I 64GB Card for 4K Video for DSLR and Mirrorless Cameras 170MB/s Read &amp; 80MB/s Write"/>
    <s v="Electronics|Accessories|MemoryCards|MicroSD"/>
    <n v="939"/>
    <s v="&gt; ₹500"/>
    <n v="1800"/>
    <x v="1"/>
    <n v="369093600"/>
    <s v="YES"/>
    <n v="8"/>
    <x v="20"/>
    <n v="4.5"/>
    <n v="4.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s v="Fire-Boltt Ring Pro Bluetooth Calling, 1.75‚Äù 320*385px High Res, IP68 &amp; SpO2 Monitoring, Pin Code Locking Functionality &amp; Split Screen Access, Built in Mic &amp; Speaker for HD Calls, Black, Free Size"/>
    <s v="Electronics|WearableTechnology|SmartWatches"/>
    <n v="2499"/>
    <s v="&gt; ₹500"/>
    <n v="9999"/>
    <x v="1"/>
    <n v="90890910"/>
    <s v="YES"/>
    <n v="8"/>
    <x v="20"/>
    <n v="4"/>
    <n v="4"/>
    <n v="909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n v="1439"/>
    <s v="&gt; ₹500"/>
    <n v="2890"/>
    <x v="0"/>
    <n v="11846110"/>
    <s v="YES"/>
    <n v="8"/>
    <x v="20"/>
    <n v="4.5"/>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s v="Boult Audio Airbass Propods X TWS Bluetooth Truly Wireless in Ear Earbuds with Mic, 32H Playtime, Fast Charging Type-C, Ipx5 Water Resistant, Touch Controls and Voice Assistant (Red)"/>
    <s v="Electronics|Headphones,Earbuds&amp;Accessories|Headphones|In-Ear"/>
    <n v="1099"/>
    <s v="&gt; ₹500"/>
    <n v="5999"/>
    <x v="1"/>
    <n v="77783034"/>
    <s v="YES"/>
    <n v="8"/>
    <x v="20"/>
    <n v="3.5"/>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s v="Classmate Soft Cover 6 Subject Spiral Binding Notebook, Unruled, 300 Pages"/>
    <s v="OfficeProducts|OfficePaperProducts|Paper|Stationery|Notebooks,WritingPads&amp;Diaries|WireboundNotebooks"/>
    <n v="157"/>
    <s v="&lt; ₹200"/>
    <n v="160"/>
    <x v="3"/>
    <n v="708480"/>
    <s v="YES"/>
    <n v="8"/>
    <x v="20"/>
    <n v="4.5"/>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s v="&gt; ₹500"/>
    <n v="999"/>
    <x v="0"/>
    <n v="5686308"/>
    <s v="YES"/>
    <n v="8"/>
    <x v="20"/>
    <n v="3.5"/>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s v="₹200–₹500"/>
    <n v="499"/>
    <x v="0"/>
    <n v="10479"/>
    <s v="YES"/>
    <n v="8"/>
    <x v="20"/>
    <n v="4"/>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s v="CP PLUS 2MP Full HD Smart Wi-fi CCTV Security Camera | 360¬∞ with Pan Tilt | Two Way Talk | Cloud Monitor | Motion Detect | Night Vision | Supports SD Card (Up to 128 GB) | Alexa &amp; Ok Google | CP-E21A"/>
    <s v="Electronics|Cameras&amp;Photography|SecurityCameras|DomeCameras"/>
    <n v="1999"/>
    <s v="&gt; ₹500"/>
    <n v="4700"/>
    <x v="1"/>
    <n v="8836000"/>
    <s v="YES"/>
    <n v="8"/>
    <x v="20"/>
    <n v="4"/>
    <n v="3.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8D9NDZ1Y"/>
    <s v="HP Deskjet 2331 Colour Printer, Scanner and Copier for Home/Small Office, Compact Size, Reliable, Easy Set-Up Through Smart App On Your Pc Connected Through USB, Ideal for Home."/>
    <s v="Computers&amp;Accessories|Printers,Inks&amp;Accessories|Printers"/>
    <n v="3999"/>
    <s v="&gt; ₹500"/>
    <n v="4332.96"/>
    <x v="0"/>
    <n v="94293875.519999996"/>
    <s v="YES"/>
    <n v="8"/>
    <x v="20"/>
    <n v="3.5"/>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s v="D-Link DIR-615 Wi-fi Ethernet-N300 Single_band 300Mbps Router, Mobile App Support, Router | AP | Repeater | Client Modes(Black)"/>
    <s v="Computers&amp;Accessories|NetworkingDevices|Routers"/>
    <n v="899"/>
    <s v="&gt; ₹500"/>
    <n v="1800"/>
    <x v="0"/>
    <n v="40275000"/>
    <s v="YES"/>
    <n v="8"/>
    <x v="20"/>
    <n v="4"/>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s v="RPM Euro Games Gaming Mousepad Speed Type Extended Large (Size - 800 mm x 300 mm x 3 mm)"/>
    <s v="Computers&amp;Accessories|Accessories&amp;Peripherals|Keyboards,Mice&amp;InputDevices|Keyboard&amp;MiceAccessories|MousePads"/>
    <n v="299"/>
    <s v="&gt; ₹500"/>
    <n v="990"/>
    <x v="0"/>
    <n v="2428470"/>
    <s v="YES"/>
    <n v="8"/>
    <x v="20"/>
    <n v="4.5"/>
    <n v="4.5"/>
    <n v="2453"/>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78HRR1XV"/>
    <s v="Wacom One by CTL-472/K0-CX Digital Drawing Graphics Pen Tablet (Red &amp; Black) Small (6-inch x 3.5-inch)(15x8cm) | Battery Free Cordless Pen with 2048 Pressure Level"/>
    <s v="Computers&amp;Accessories|Accessories&amp;Peripherals|Keyboards,Mice&amp;InputDevices|GraphicTablets"/>
    <n v="3303"/>
    <s v="&gt; ₹500"/>
    <n v="4699"/>
    <x v="0"/>
    <n v="63643256"/>
    <s v="YES"/>
    <n v="8"/>
    <x v="20"/>
    <n v="4.5"/>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s v="&gt; ₹500"/>
    <n v="5490"/>
    <x v="0"/>
    <n v="60258240"/>
    <s v="YES"/>
    <n v="8"/>
    <x v="20"/>
    <n v="4"/>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s v="Parker Quink Ink Bottle (Black)"/>
    <s v="OfficeProducts|OfficePaperProducts|Paper|Stationery|Pens,Pencils&amp;WritingSupplies|Pens&amp;Refills|BottledInk"/>
    <n v="90"/>
    <s v="&lt; ₹200"/>
    <n v="100"/>
    <x v="3"/>
    <n v="306100"/>
    <s v="YES"/>
    <n v="8"/>
    <x v="20"/>
    <n v="4.5"/>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s v="Sony WI-C100 Wireless Headphones with Customizable Equalizer for Deep Bass &amp; 25 Hrs Battery, DSEE-Upscale, Splash Proof, 360RA, Fast Pair, in-Ear Bluetooth Headset with mic for Phone Calls (Black)"/>
    <s v="Electronics|Headphones,Earbuds&amp;Accessories|Headphones|In-Ear"/>
    <n v="1599"/>
    <s v="&gt; ₹500"/>
    <n v="2790"/>
    <x v="1"/>
    <n v="6338880"/>
    <s v="YES"/>
    <n v="8"/>
    <x v="20"/>
    <n v="3.5"/>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s v="Zebronics, ZEB-NC3300 USB Powered Laptop Cooling Pad with Dual Fan, Dual USB Port and Blue LED Lights"/>
    <s v="Computers&amp;Accessories|Accessories&amp;Peripherals|LaptopAccessories|CoolingPads"/>
    <n v="599"/>
    <s v="&gt; ₹500"/>
    <n v="999"/>
    <x v="0"/>
    <n v="7593399"/>
    <s v="YES"/>
    <n v="8"/>
    <x v="20"/>
    <n v="4"/>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s v="&gt; ₹500"/>
    <n v="899"/>
    <x v="0"/>
    <n v="3792881"/>
    <s v="YES"/>
    <n v="8"/>
    <x v="20"/>
    <n v="4.5"/>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s v="Infinity (JBL Glide 510, 72 Hrs Playtime with Quick Charge, Wireless On Ear Headphone with Mic, Deep Bass, Dual Equalizer, Bluetooth 5.0 with Voice Assistant Support (Black)"/>
    <s v="Electronics|Headphones,Earbuds&amp;Accessories|Headphones|On-Ear"/>
    <n v="1499"/>
    <s v="&gt; ₹500"/>
    <n v="3999"/>
    <x v="1"/>
    <n v="171057225"/>
    <s v="YES"/>
    <n v="8"/>
    <x v="20"/>
    <n v="4"/>
    <n v="4.2"/>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s v="Robustrion Smart Trifold Hard Back Flip Stand Case Cover for Apple iPad 10.2 Cover iPad 9th Generation Cover 2021 8th Gen 2020 7th Gen 2019 Generation Case - Black"/>
    <s v="Computers&amp;Accessories|Accessories&amp;Peripherals|TabletAccessories|Bags,Cases&amp;Sleeves|Cases"/>
    <n v="549"/>
    <s v="&gt; ₹500"/>
    <n v="2499"/>
    <x v="0"/>
    <n v="13884444"/>
    <s v="YES"/>
    <n v="8"/>
    <x v="20"/>
    <n v="4.5"/>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1MQ2A86A"/>
    <s v="Logitech M331 Silent Plus Wireless Mouse, 2.4GHz with USB Nano Receiver, 1000 DPI Optical Tracking, 3 Buttons, 24 Month Life Battery, PC/Mac/Laptop - Black"/>
    <s v="Computers&amp;Accessories|Accessories&amp;Peripherals|Keyboards,Mice&amp;InputDevices|Mice"/>
    <n v="1295"/>
    <s v="&gt; ₹500"/>
    <n v="1645"/>
    <x v="0"/>
    <n v="20356875"/>
    <s v="YES"/>
    <n v="8"/>
    <x v="20"/>
    <n v="4.5"/>
    <n v="4.5999999999999996"/>
    <n v="123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s v="Camel Artist Acrylic Color Box - 9ml Tubes, 12 Shades"/>
    <s v="Home&amp;Kitchen|CraftMaterials|PaintingMaterials|Paints"/>
    <n v="310"/>
    <s v="₹200–₹500"/>
    <n v="310"/>
    <x v="4"/>
    <n v="1823420"/>
    <s v="YES"/>
    <n v="8"/>
    <x v="20"/>
    <n v="4.5"/>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BHYJ8CVF"/>
    <s v="Portronics Key2 Combo Multimedia USB Wireless Keyboard and Mouse Set with 2.4 GHz Wireless Technology, Soft &amp; Silent Button, Compact Size (Grey)"/>
    <s v="Computers&amp;Accessories|Accessories&amp;Peripherals|Keyboards,Mice&amp;InputDevices|Keyboard&amp;MouseSets"/>
    <n v="1149"/>
    <s v="&gt; ₹500"/>
    <n v="1499"/>
    <x v="0"/>
    <n v="15654057"/>
    <s v="YES"/>
    <n v="8"/>
    <x v="20"/>
    <n v="4"/>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s v="SupCares Laptop Stand 7 Height Adjustable, Aluminium, Ventilated, Foldable, Portable Laptop Holder for Desk &amp; Table Mount Upto 15.6 inch Laptop with Carry Pouch (Silver)"/>
    <s v="Computers&amp;Accessories|Accessories&amp;Peripherals|LaptopAccessories|Lapdesks"/>
    <n v="499"/>
    <s v="&gt; ₹500"/>
    <n v="1299"/>
    <x v="0"/>
    <n v="563766"/>
    <s v="YES"/>
    <n v="8"/>
    <x v="20"/>
    <n v="4.5"/>
    <n v="4.5"/>
    <n v="434"/>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s v="ZEBRONICS Zeb-Sound Bomb N1 True Wireless in Ear Earbuds with Mic ENC, Gaming Mode (up to 50ms), up to 18H Playback, BT V5.2, Fidget Case, Voice Assistant, Splash Proof, Type C (Midnight Black)"/>
    <s v="Electronics|Headphones,Earbuds&amp;Accessories|Headphones|In-Ear"/>
    <n v="999"/>
    <s v="&gt; ₹500"/>
    <n v="4199"/>
    <x v="1"/>
    <n v="8032687"/>
    <s v="YES"/>
    <n v="8"/>
    <x v="20"/>
    <n v="3.5"/>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s v="Western Digital WD Green SATA 240GB Internal SSD Solid State Drive - SATA 6Gb/s 2.5 inches - WDS240G3G0A"/>
    <s v="Computers&amp;Accessories|Components|InternalSolidStateDrives"/>
    <n v="1709"/>
    <s v="&gt; ₹500"/>
    <n v="4000"/>
    <x v="0"/>
    <n v="12116000"/>
    <s v="YES"/>
    <n v="8"/>
    <x v="20"/>
    <n v="4.5"/>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s v="₹200–₹500"/>
    <n v="250"/>
    <x v="3"/>
    <n v="657000"/>
    <s v="YES"/>
    <n v="8"/>
    <x v="20"/>
    <n v="4"/>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JB2Y4SR"/>
    <s v="Classmate Octane Colour Burst-Multicolour Gel Pens (Pack of 10) | Gold &amp; Silver Glitter Sparkle Pens|10 colour ink shades for art lovers and kids|Fun at home essentials"/>
    <s v="Home&amp;Kitchen|CraftMaterials|DrawingMaterials|DrawingMedia|Pens"/>
    <n v="90"/>
    <s v="&lt; ₹200"/>
    <n v="100"/>
    <x v="4"/>
    <n v="1071800"/>
    <s v="YES"/>
    <n v="8"/>
    <x v="20"/>
    <n v="4.5"/>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s v="Tukzer Stylus Pen, iPad Pencil with Palm Rejection Tilt Sensor| 2nd Gen for 2018-2022 iPad 6/7/8/9th Gen; iPad 10.2&quot;, Pro 12.9/11&quot;, Mini 6/5th, Air 5/4/3rd, Precise for Writing/Drawing (3 Spare Tips)"/>
    <s v="Electronics|Mobiles&amp;Accessories|MobileAccessories|StylusPens"/>
    <n v="2025"/>
    <s v="&gt; ₹500"/>
    <n v="5999"/>
    <x v="1"/>
    <n v="37391767"/>
    <s v="YES"/>
    <n v="8"/>
    <x v="20"/>
    <n v="4"/>
    <n v="4.2"/>
    <n v="6233"/>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s v="Logitech G102 USB Light Sync Gaming Mouse with Customizable RGB Lighting, 6 Programmable Buttons, Gaming Grade Sensor, 8K DPI Tracking, 16.8mn Color, Light Weight - Black"/>
    <s v="Computers&amp;Accessories|Accessories&amp;Peripherals|PCGamingPeripherals|GamingMice"/>
    <n v="1495"/>
    <s v="&gt; ₹500"/>
    <n v="1995"/>
    <x v="0"/>
    <n v="21029295"/>
    <s v="YES"/>
    <n v="8"/>
    <x v="20"/>
    <n v="4.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14ZY6FP"/>
    <s v="Zebronics ZEB-VITA Wireless Bluetooth 10W Portable Bar Speaker With Supporting USB, SD Card, AUX, FM, TWS &amp; Call Function"/>
    <s v="Electronics|HomeAudio|Speakers|BluetoothSpeakers"/>
    <n v="899"/>
    <s v="&gt; ₹500"/>
    <n v="1199"/>
    <x v="1"/>
    <n v="12890449"/>
    <s v="YES"/>
    <n v="8"/>
    <x v="20"/>
    <n v="4"/>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s v="Lapster USB 3.0 sata Cable for 2.5 inch SSD and HDD , USB 3.0 to SATA III Hard Driver Adapter , sata to USB Cable-(Blue)"/>
    <s v="Computers&amp;Accessories|Accessories&amp;Peripherals|Cables&amp;Accessories|Cables|SATACables"/>
    <n v="349"/>
    <s v="&gt; ₹500"/>
    <n v="999"/>
    <x v="0"/>
    <n v="816183"/>
    <s v="YES"/>
    <n v="8"/>
    <x v="20"/>
    <n v="4"/>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s v="URBN 10000 mAh Lithium Power Bank UPR10K with 12 Watt Fast Charging, Blue"/>
    <s v="Electronics|Mobiles&amp;Accessories|MobileAccessories|Chargers|PowerBanks"/>
    <n v="900"/>
    <s v="&gt; ₹500"/>
    <n v="2499"/>
    <x v="1"/>
    <n v="90923616"/>
    <s v="YES"/>
    <n v="8"/>
    <x v="20"/>
    <n v="4"/>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s v="Qubo Smart Cam 360 from Hero Group | Made in India | 2MP 1080p Full HD | CCTV Wi-Fi Camera | 360 Degree Coverage| Two Way Talk | Mobile App Connectivity | Night Vision | Cloud &amp; SD Card Recording"/>
    <s v="Electronics|Cameras&amp;Photography|SecurityCameras|DomeCameras"/>
    <n v="2490"/>
    <s v="&gt; ₹500"/>
    <n v="3990"/>
    <x v="1"/>
    <n v="14387940"/>
    <s v="YES"/>
    <n v="8"/>
    <x v="20"/>
    <n v="4"/>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s v="Duracell CR2025 3V Lithium Coin Battery, 5 pcs, 2025 Coin Button Cell Battery, DL2025"/>
    <s v="Electronics|GeneralPurposeBatteries&amp;BatteryChargers"/>
    <n v="116"/>
    <s v="₹200–₹500"/>
    <n v="200"/>
    <x v="1"/>
    <n v="71400"/>
    <s v="YES"/>
    <n v="8"/>
    <x v="20"/>
    <n v="4.5"/>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s v="Camel Fabrica Acrylic Ultra Color - 15ml each, 10 Shades"/>
    <s v="Home&amp;Kitchen|CraftMaterials|PaintingMaterials|Paints"/>
    <n v="200"/>
    <s v="₹200–₹500"/>
    <n v="230"/>
    <x v="4"/>
    <n v="2339100"/>
    <s v="YES"/>
    <n v="8"/>
    <x v="20"/>
    <n v="4.5"/>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s v="Lenovo GX20L29764 65W Laptop Adapter/Charger with Power Cord for Select Models of Lenovo (Round pin) (Black)"/>
    <s v="Computers&amp;Accessories|Accessories&amp;Peripherals|LaptopAccessories|LaptopChargers&amp;PowerSupplies"/>
    <n v="1249"/>
    <s v="&gt; ₹500"/>
    <n v="2796"/>
    <x v="0"/>
    <n v="12856008"/>
    <s v="YES"/>
    <n v="8"/>
    <x v="20"/>
    <n v="4.5"/>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s v="Hp Wired On Ear Headphones With Mic With 3.5 Mm Drivers, In-Built Noise Cancelling, Foldable And Adjustable For Laptop/Pc/Office/Home/ 1 Year Warranty (B4B09Pa)"/>
    <s v="Computers&amp;Accessories|Accessories&amp;Peripherals|Audio&amp;VideoAccessories|PCHeadsets"/>
    <n v="649"/>
    <s v="&gt; ₹500"/>
    <n v="999"/>
    <x v="0"/>
    <n v="7214778"/>
    <s v="YES"/>
    <n v="8"/>
    <x v="20"/>
    <n v="3.5"/>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9BVCVTBC"/>
    <s v="Redragon K617 Fizz 60% Wired RGB Gaming Keyboard, 61 Keys Compact Mechanical Keyboard w/White and Grey Color Keycaps, Linear Red Switch, Pro Driver/Software Supported"/>
    <s v="Computers&amp;Accessories|Accessories&amp;Peripherals|PCGamingPeripherals|GamingKeyboards"/>
    <n v="2649"/>
    <s v="&gt; ₹500"/>
    <n v="3499"/>
    <x v="0"/>
    <n v="4447229"/>
    <s v="YES"/>
    <n v="8"/>
    <x v="20"/>
    <n v="4.5"/>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7SY4C3TD"/>
    <s v="HP GT 53 XL Cartridge Ink"/>
    <s v="Computers&amp;Accessories|Printers,Inks&amp;Accessories|Inks,Toners&amp;Cartridges|InkjetInkCartridges"/>
    <n v="596"/>
    <s v="&gt; ₹500"/>
    <n v="723"/>
    <x v="0"/>
    <n v="2327337"/>
    <s v="YES"/>
    <n v="8"/>
    <x v="20"/>
    <n v="4.5"/>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s v="Noise ColorFit Ultra Smart Watch with 1.75&quot; HD Display, Aluminium Alloy Body, 60 Sports Modes, Spo2, Lightweight, Stock Market Info, Calls &amp; SMS Reply (Space Blue)"/>
    <s v="Electronics|WearableTechnology|SmartWatches"/>
    <n v="2499"/>
    <s v="&gt; ₹500"/>
    <n v="5999"/>
    <x v="1"/>
    <n v="233235121"/>
    <s v="YES"/>
    <n v="8"/>
    <x v="20"/>
    <n v="4"/>
    <n v="4.0999999999999996"/>
    <n v="3887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s v="Zebronics Zeb-JUKEBAR 3900, 80W Multimedia soundbar with subwoofer Supporting Bluetooth, HDMI(ARC), Coaxial Input, AUX, USB &amp; Remote Control (Black)"/>
    <s v="Electronics|HomeAudio|Speakers|SoundbarSpeakers"/>
    <n v="4999"/>
    <s v="&gt; ₹500"/>
    <n v="12499"/>
    <x v="1"/>
    <n v="56757959"/>
    <s v="YES"/>
    <n v="8"/>
    <x v="20"/>
    <n v="4"/>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s v="boAt Bassheads 102 Wired in Ear Earphones with Mic (Mint Green)"/>
    <s v="Electronics|Headphones,Earbuds&amp;Accessories|Headphones|In-Ear"/>
    <n v="399"/>
    <s v="&gt; ₹500"/>
    <n v="1290"/>
    <x v="1"/>
    <n v="98094180"/>
    <s v="YES"/>
    <n v="8"/>
    <x v="20"/>
    <n v="4"/>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s v="Duracell CR2016 3V Lithium Coin Battery, 5 pcs, 2016 Coin Button Cell Battery, DL2016"/>
    <s v="Electronics|GeneralPurposeBatteries&amp;BatteryChargers"/>
    <n v="116"/>
    <s v="₹200–₹500"/>
    <n v="200"/>
    <x v="1"/>
    <n v="97000"/>
    <s v="YES"/>
    <n v="8"/>
    <x v="20"/>
    <n v="4.5"/>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s v="MI 360¬∞ Home Security Wireless Camera 2K Pro with Bluetooth Gateway BLE 4.2 l Dual Band Wi-fi Connection l 3 Million 1296p| Full Color in Low-Light | AI Human Detection, White"/>
    <s v="Electronics|Cameras&amp;Photography|SecurityCameras|DomeCameras"/>
    <n v="4499"/>
    <s v="&gt; ₹500"/>
    <n v="5999"/>
    <x v="1"/>
    <n v="268131304"/>
    <s v="YES"/>
    <n v="8"/>
    <x v="20"/>
    <n v="4.5"/>
    <n v="4.3"/>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s v="ZEBRONICS Zeb-100HB 4 Ports USB Hub for Laptop, PC Computers, Plug &amp; Play, Backward Compatible - Black"/>
    <s v="Computers&amp;Accessories|Accessories&amp;Peripherals|USBHubs"/>
    <n v="330"/>
    <s v="₹200–₹500"/>
    <n v="499"/>
    <x v="0"/>
    <n v="4274434"/>
    <s v="YES"/>
    <n v="8"/>
    <x v="20"/>
    <n v="3.5"/>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s v="Boult Audio Bass Buds Q2 Lightweight Stereo Wired Over Ear Headphones Set with Mic with Deep Bass, Comfortable Ear Cushions, &amp; Long Cord (Black)"/>
    <s v="Electronics|Headphones,Earbuds&amp;Accessories|Headphones|Over-Ear"/>
    <n v="649"/>
    <s v="&gt; ₹500"/>
    <n v="2499"/>
    <x v="1"/>
    <n v="32609451"/>
    <s v="YES"/>
    <n v="8"/>
    <x v="20"/>
    <n v="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n v="1234"/>
    <s v="&gt; ₹500"/>
    <n v="1599"/>
    <x v="0"/>
    <n v="26671320"/>
    <s v="YES"/>
    <n v="8"/>
    <x v="20"/>
    <n v="4.5"/>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0LZPQVMK"/>
    <s v="Parker Vector Standard Chrome Trim Ball Pen (Ink - Black)"/>
    <s v="OfficeProducts|OfficePaperProducts|Paper|Stationery|Pens,Pencils&amp;WritingSupplies|Pens&amp;Refills|StickBallpointPens"/>
    <n v="272"/>
    <s v="₹200–₹500"/>
    <n v="320"/>
    <x v="3"/>
    <n v="1179520"/>
    <s v="YES"/>
    <n v="8"/>
    <x v="20"/>
    <n v="4"/>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s v="Silicone Rubber Earbuds Tips, Eartips, Earpads, Earplugs, for Replacement in Earphones and Bluetooth Medium Size (10 Pcs Black)"/>
    <s v="Electronics|Headphones,Earbuds&amp;Accessories|Earpads"/>
    <n v="99"/>
    <s v="&gt; ₹500"/>
    <n v="999"/>
    <x v="1"/>
    <n v="593406"/>
    <s v="YES"/>
    <n v="8"/>
    <x v="20"/>
    <n v="4"/>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s v="Canon PIXMA MG2577s All-in-One Inkjet Colour Printer with 1 Additional Colour Cartridge"/>
    <s v="Computers&amp;Accessories|Printers,Inks&amp;Accessories|Printers|InkjetPrinters"/>
    <n v="3498"/>
    <s v="&gt; ₹500"/>
    <n v="3875"/>
    <x v="0"/>
    <n v="47216875"/>
    <s v="YES"/>
    <n v="8"/>
    <x v="20"/>
    <n v="3.5"/>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s v="Samsung 24-inch(60.46cm) FHD Monitor, IPS, 75 Hz, Bezel Less Design, AMD FreeSync, Flicker Free, HDMI, D-sub, (LF24T350FHWXXL, Dark Blue Gray)"/>
    <s v="Computers&amp;Accessories|Monitors"/>
    <n v="10099"/>
    <s v="&gt; ₹500"/>
    <n v="19110"/>
    <x v="0"/>
    <n v="50125530"/>
    <s v="YES"/>
    <n v="8"/>
    <x v="20"/>
    <n v="4.5"/>
    <n v="4.3"/>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s v="&gt; ₹500"/>
    <n v="999"/>
    <x v="0"/>
    <n v="9691299"/>
    <s v="YES"/>
    <n v="8"/>
    <x v="20"/>
    <n v="4.5"/>
    <n v="4.3"/>
    <n v="9701"/>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s v="Faber-Castell Connector Pen Set - Pack of 25 (Assorted)"/>
    <s v="Toys&amp;Games|Arts&amp;Crafts|Drawing&amp;PaintingSupplies|ColouringPens&amp;Markers"/>
    <n v="150"/>
    <s v="&lt; ₹200"/>
    <n v="150"/>
    <x v="6"/>
    <n v="2380050"/>
    <s v="YES"/>
    <n v="8"/>
    <x v="20"/>
    <n v="4.5"/>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8FGNPQ9X"/>
    <s v="Zinq UPS for Router, Mini UPS for 12V WiFi Router Broadband Modem with Upto 4 Hours Power Backup, Upto 2Amp, Works with Existing Adapter, Also Works with Set-top Box, Smart Camera, CCTV (Black)"/>
    <s v="Computers&amp;Accessories|NetworkingDevices|Routers"/>
    <n v="1199"/>
    <s v="&gt; ₹500"/>
    <n v="2999"/>
    <x v="0"/>
    <n v="32164275"/>
    <s v="YES"/>
    <n v="8"/>
    <x v="20"/>
    <n v="4"/>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s v="SaleOn‚Ñ¢ Portable Storage Organizer Bag for Earphone USB Cable Power Bank Mobile Charger Digital Gadget Hard Disk, Water Resistance Material - Dark Grey"/>
    <s v="Computers&amp;Accessories|Accessories&amp;Peripherals|HardDiskBags"/>
    <n v="397"/>
    <s v="&gt; ₹500"/>
    <n v="899"/>
    <x v="0"/>
    <n v="2719475"/>
    <s v="YES"/>
    <n v="8"/>
    <x v="20"/>
    <n v="4"/>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J4PL1Z3"/>
    <s v="RPM Euro Games Laptop/PC Controller Wired for Windows - 7, 8, 8.1, 10 and XP, Ps3(Upgraded with XYAB Buttons)"/>
    <s v="Computers&amp;Accessories|Accessories&amp;Peripherals|PCGamingPeripherals|Gamepads"/>
    <n v="699"/>
    <s v="&gt; ₹500"/>
    <n v="1490"/>
    <x v="0"/>
    <n v="8546640"/>
    <s v="YES"/>
    <n v="8"/>
    <x v="20"/>
    <n v="4"/>
    <n v="4"/>
    <n v="5736"/>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s v="realme Buds Wireless in Ear Bluetooth Earphones with mic, 11.2mm Bass Boost Driver, Magnetic Fast Pair, Fast Charging and 12 Hrs Playtime (Yellow)"/>
    <s v="Electronics|Headphones,Earbuds&amp;Accessories|Headphones|In-Ear"/>
    <n v="1679"/>
    <s v="&gt; ₹500"/>
    <n v="1999"/>
    <x v="1"/>
    <n v="145053437"/>
    <s v="YES"/>
    <n v="6"/>
    <x v="20"/>
    <n v="4"/>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s v="&gt; ₹500"/>
    <n v="1500"/>
    <x v="0"/>
    <n v="1539000"/>
    <s v="YES"/>
    <n v="8"/>
    <x v="20"/>
    <n v="4"/>
    <n v="4"/>
    <n v="1026"/>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n v="1199"/>
    <s v="&gt; ₹500"/>
    <n v="5499"/>
    <x v="0"/>
    <n v="11234457"/>
    <s v="YES"/>
    <n v="8"/>
    <x v="20"/>
    <n v="4"/>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s v="Robustrion [Anti-Scratch] &amp; [Smudge Proof] [S Pen Compatible] Premium Tempered Glass Screen Protector for Samsung Tab S6 Lite 10.4 inch SM-P610/615 [Bubble Free]"/>
    <s v="Computers&amp;Accessories|Accessories&amp;Peripherals|TabletAccessories|ScreenProtectors"/>
    <n v="379"/>
    <s v="&gt; ₹500"/>
    <n v="1499"/>
    <x v="0"/>
    <n v="6219351"/>
    <s v="YES"/>
    <n v="8"/>
    <x v="20"/>
    <n v="4"/>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s v="Cablet 2.5 Inch SATA USB 3.0 HDD/SSD Portable External Enclosure for 7mm and 9.5mm, Tool-Free Design, Supports UASP Max 6TB"/>
    <s v="Computers&amp;Accessories|ExternalDevices&amp;DataStorage|ExternalHardDisks"/>
    <n v="499"/>
    <s v="&gt; ₹500"/>
    <n v="775"/>
    <x v="0"/>
    <n v="57350"/>
    <s v="YES"/>
    <n v="8"/>
    <x v="20"/>
    <n v="4.5"/>
    <n v="4.3"/>
    <n v="74"/>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s v="&gt; ₹500"/>
    <n v="32000"/>
    <x v="0"/>
    <n v="1324736000"/>
    <s v="YES"/>
    <n v="8"/>
    <x v="20"/>
    <n v="4.5"/>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s v="ZEBRONICS Zeb-Warrior II 10 watts 2.0 Multimedia Speaker with RGB Lights, USB Powered, AUX Input, Volume Control Pod for PC, Laptops, Desktop"/>
    <s v="Computers&amp;Accessories|Accessories&amp;Peripherals|Audio&amp;VideoAccessories|PCSpeakers"/>
    <n v="649"/>
    <s v="&gt; ₹500"/>
    <n v="1300"/>
    <x v="0"/>
    <n v="6753500"/>
    <s v="YES"/>
    <n v="8"/>
    <x v="20"/>
    <n v="4"/>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s v="TP-Link UE300C USB Type-C to RJ45 Gigabit Ethernet Network Adapter/RJ45 LAN Wired Adapter for Ultrabook, Chromebook, Laptop, Desktop, Plug &amp; Play, USB 3.0, Foldable and Portable Design"/>
    <s v="Computers&amp;Accessories|NetworkingDevices|NetworkAdapters|PowerLANAdapters"/>
    <n v="1199"/>
    <s v="&gt; ₹500"/>
    <n v="1999"/>
    <x v="0"/>
    <n v="44817580"/>
    <s v="YES"/>
    <n v="8"/>
    <x v="20"/>
    <n v="4.5"/>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B5GJRTHB"/>
    <s v="Wecool Moonwalk M1 ENC True Wireless in Ear Earbuds with Mic, Titanium Drivers for Rich Bass Experience, 40+ Hours Play Time, Type C Fast Charging, Low Latency, BT 5.3, IPX5, Deep Bass (Black)"/>
    <s v="Electronics|Headphones,Earbuds&amp;Accessories|Headphones|In-Ear"/>
    <n v="889"/>
    <s v="&gt; ₹500"/>
    <n v="1999"/>
    <x v="1"/>
    <n v="4565716"/>
    <s v="YES"/>
    <n v="8"/>
    <x v="20"/>
    <n v="4"/>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s v="HP 330 Wireless Black Keyboard and Mouse Set with Numeric Keypad, 2.4GHz Wireless Connection and 1600 DPI, USB Receiver, LED Indicators , Black(2V9E6AA)"/>
    <s v="Computers&amp;Accessories|Accessories&amp;Peripherals|Keyboards,Mice&amp;InputDevices|Keyboard&amp;MouseSets"/>
    <n v="1409"/>
    <s v="&gt; ₹500"/>
    <n v="2199"/>
    <x v="0"/>
    <n v="938973"/>
    <s v="YES"/>
    <n v="8"/>
    <x v="20"/>
    <n v="4"/>
    <n v="3.9"/>
    <n v="427"/>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s v="RC PRINT GI 790 Ink Refill for Canon G1000, G1010, G1100, G2000, G2002, G2010, G2012, G2100, G3000, G3010, G3012, G3100, G4000, G4010"/>
    <s v="Computers&amp;Accessories|Printers,Inks&amp;Accessories|Inks,Toners&amp;Cartridges|InkjetInkRefills&amp;Kits"/>
    <n v="549"/>
    <s v="&gt; ₹500"/>
    <n v="1999"/>
    <x v="0"/>
    <n v="2732633"/>
    <s v="YES"/>
    <n v="8"/>
    <x v="20"/>
    <n v="4.5"/>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s v="Redgear Cloak Wired RGB Wired Over Ear Gaming Headphones with Mic for PC"/>
    <s v="Computers&amp;Accessories|Accessories&amp;Peripherals|PCGamingPeripherals|Headsets"/>
    <n v="749"/>
    <s v="&gt; ₹500"/>
    <n v="1799"/>
    <x v="0"/>
    <n v="23745001"/>
    <s v="YES"/>
    <n v="8"/>
    <x v="20"/>
    <n v="4"/>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8WKFSN84"/>
    <s v="Wayona Type C To Type C 65W/3.25A Nylon Braided Fast Charging Cable Compatible For Laptop, Macbook, Samsung Galaxy M33 M53 M51 S20 Ultra, A71, A53, A51, Ipad Pro 2018 (1M, Grey)"/>
    <s v="Computers&amp;Accessories|Accessories&amp;Peripherals|Cables&amp;Accessories|Cables|USBCables"/>
    <n v="379"/>
    <s v="&gt; ₹500"/>
    <n v="1099"/>
    <x v="0"/>
    <n v="3083794"/>
    <s v="YES"/>
    <n v="8"/>
    <x v="20"/>
    <n v="4.5"/>
    <n v="4.3"/>
    <n v="2806"/>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s v="Amazfit GTS2 Mini (New Version) Smart Watch with Always-on AMOLED Display, Alexa Built-in, SpO2, 14 Days' Battery Life, 68 Sports Modes, GPS, HR, Sleep &amp; Stress Monitoring (Meteor Black)"/>
    <s v="Electronics|WearableTechnology|SmartWatches"/>
    <n v="5998"/>
    <s v="&gt; ₹500"/>
    <n v="7999"/>
    <x v="1"/>
    <n v="242809645"/>
    <s v="YES"/>
    <n v="5"/>
    <x v="20"/>
    <n v="4"/>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s v="Tabelito¬Æ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s v="&gt; ₹500"/>
    <n v="1499"/>
    <x v="0"/>
    <n v="4299132"/>
    <s v="YES"/>
    <n v="8"/>
    <x v="20"/>
    <n v="4"/>
    <n v="4.2"/>
    <n v="2868"/>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s v="Robustrion Anti-Scratch &amp; Smudge Proof Tempered Glass Screen Protector for Xiaomi Mi Pad 5 11 inch"/>
    <s v="Computers&amp;Accessories|Accessories&amp;Peripherals|TabletAccessories|ScreenProtectors"/>
    <n v="379"/>
    <s v="&gt; ₹500"/>
    <n v="1499"/>
    <x v="0"/>
    <n v="1004330"/>
    <s v="YES"/>
    <n v="8"/>
    <x v="20"/>
    <n v="4"/>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s v="Portronics Ruffpad 15 Re-Writable LCD Screen 38.1cm (15-inch) Writing Pad for Drawing, Playing, Handwriting Gifts for Kids &amp; Adults (Grey)"/>
    <s v="OfficeProducts|OfficePaperProducts|Paper|Stationery|Notebooks,WritingPads&amp;Diaries"/>
    <n v="1399"/>
    <s v="&gt; ₹500"/>
    <n v="2999"/>
    <x v="3"/>
    <n v="10586470"/>
    <s v="YES"/>
    <n v="8"/>
    <x v="20"/>
    <n v="4.5"/>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s v="DIGITEK¬Æ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s v="&gt; ₹500"/>
    <n v="1299"/>
    <x v="1"/>
    <n v="8031717"/>
    <s v="YES"/>
    <n v="8"/>
    <x v="20"/>
    <n v="4.5"/>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s v="Classmate Pulse 1 Subject Notebook - 240mm x 180mm , Soft Cover, 180 Pages, Single Line, Pack of 4"/>
    <s v="OfficeProducts|OfficePaperProducts|Paper|Stationery|Notebooks,WritingPads&amp;Diaries|CompositionNotebooks"/>
    <n v="300"/>
    <s v="₹200–₹500"/>
    <n v="300"/>
    <x v="3"/>
    <n v="125700"/>
    <s v="YES"/>
    <n v="8"/>
    <x v="20"/>
    <n v="4"/>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s v="Scarters Mouse Pad, Desk Mat Extended for Work from Home/Office/Gaming | Vegan PU Leather | Anti-Skid, Anti-Slip, Reversible Splash-Proof ‚Äì Deskspread ~ Navy Blue &amp; Yellow"/>
    <s v="Computers&amp;Accessories|Accessories&amp;Peripherals|Keyboards,Mice&amp;InputDevices|Keyboard&amp;MiceAccessories|MousePads"/>
    <n v="999"/>
    <s v="&gt; ₹500"/>
    <n v="1995"/>
    <x v="0"/>
    <n v="14597415"/>
    <s v="YES"/>
    <n v="8"/>
    <x v="20"/>
    <n v="4.5"/>
    <n v="4.5"/>
    <n v="7317"/>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s v="Casio MJ-120D 150 Steps Check and Correct Desktop Calculator with Tax Keys, Black"/>
    <s v="OfficeProducts|OfficeElectronics|Calculators|Financial&amp;Business"/>
    <n v="535"/>
    <s v="&gt; ₹500"/>
    <n v="535"/>
    <x v="3"/>
    <n v="2367910"/>
    <s v="YES"/>
    <n v="8"/>
    <x v="20"/>
    <n v="4.5"/>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s v="&gt; ₹500"/>
    <n v="1099"/>
    <x v="0"/>
    <n v="1200108"/>
    <s v="YES"/>
    <n v="8"/>
    <x v="20"/>
    <n v="4"/>
    <n v="4.0999999999999996"/>
    <n v="1092"/>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s v="Parker Vector Camouflage Gift Set - Roller Ball Pen &amp; Parker Logo Keychain (Black Body, Blue Ink), 2 Piece Set"/>
    <s v="OfficeProducts|OfficePaperProducts|Paper|Stationery|Pens,Pencils&amp;WritingSupplies|Pens&amp;Refills|StickBallpointPens"/>
    <n v="341"/>
    <s v="₹200–₹500"/>
    <n v="450"/>
    <x v="3"/>
    <n v="1121850"/>
    <s v="YES"/>
    <n v="8"/>
    <x v="20"/>
    <n v="4.5"/>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s v="TP-Link AC1200 Archer A6 Smart WiFi, 5GHz Gigabit Dual Band MU-MIMO Wireless Internet Router, Long Range Coverage by 4 Antennas, Qualcomm Chipset"/>
    <s v="Computers&amp;Accessories|NetworkingDevices|Routers"/>
    <n v="2499"/>
    <s v="&gt; ₹500"/>
    <n v="3999"/>
    <x v="0"/>
    <n v="50703321"/>
    <s v="YES"/>
    <n v="8"/>
    <x v="20"/>
    <n v="4.5"/>
    <n v="4.4000000000000004"/>
    <n v="12679"/>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8D9MNH4B"/>
    <s v="HP Deskjet 2723 AIO Printer, Copy, Scan, WiFi, Bluetooth, USB, Simple Setup Smart App, Ideal for Home."/>
    <s v="Computers&amp;Accessories|Printers,Inks&amp;Accessories|Printers"/>
    <n v="5899"/>
    <s v="&gt; ₹500"/>
    <n v="7005"/>
    <x v="0"/>
    <n v="29413995"/>
    <s v="YES"/>
    <n v="8"/>
    <x v="20"/>
    <n v="3.5"/>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9MKG4ZCM"/>
    <s v="Xiaomi Mi 4A Dual_Band Ethernet 1200Mbps Speed Router| 2.4GHz &amp; 5GHz Frequency|128MB RAM | DualCore 4 Thread CPU|4 Omni Directional Antenna|Mi Wi-Fi app-Parental Control &amp; Anti Hacking|Repeater, White"/>
    <s v="Computers&amp;Accessories|NetworkingDevices|Routers"/>
    <n v="1565"/>
    <s v="&gt; ₹500"/>
    <n v="2999"/>
    <x v="0"/>
    <n v="33327887"/>
    <s v="YES"/>
    <n v="8"/>
    <x v="20"/>
    <n v="4"/>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s v="SLOVIC¬Æ Tripod Mount Adapter| Tripod Mobile Holder|Tripod Phone Mount(Made in India)| Smartphone Clip Clipper 360 Degree for Taking Magic Video Shots &amp; Pictures."/>
    <s v="Electronics|Cameras&amp;Photography|Accessories|Tripods&amp;Monopods|Tabletop&amp;TravelTripods"/>
    <n v="326"/>
    <s v="&gt; ₹500"/>
    <n v="799"/>
    <x v="1"/>
    <n v="8607627"/>
    <s v="YES"/>
    <n v="8"/>
    <x v="20"/>
    <n v="4.5"/>
    <n v="4.400000000000000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7222HQKP"/>
    <s v="Orico 2.5&quot;(6.3cm) USB 3.0 HDD Enclosure Case Cover for SATA SSD HDD | SATA SSD HDD Enclosure High Speed USB 3.0 | Tool Free Installation | Black"/>
    <s v="Computers&amp;Accessories|ExternalDevices&amp;DataStorage|ExternalHardDisks"/>
    <n v="657"/>
    <s v="&gt; ₹500"/>
    <n v="999"/>
    <x v="0"/>
    <n v="13930056"/>
    <s v="YES"/>
    <n v="8"/>
    <x v="20"/>
    <n v="4.5"/>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s v="Logitech G402 Hyperion Fury USB Wired Gaming Mouse, 4,000 DPI, Lightweight, 8 Programmable Buttons, Compatible for PC/Mac - Black"/>
    <s v="Computers&amp;Accessories|Accessories&amp;Peripherals|PCGamingPeripherals|GamingMice"/>
    <n v="1995"/>
    <s v="&gt; ₹500"/>
    <n v="2895"/>
    <x v="0"/>
    <n v="31150200"/>
    <s v="YES"/>
    <n v="8"/>
    <x v="20"/>
    <n v="4.5"/>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s v="Panasonic Eneloop BQ-CC55N Advanced, Smart and Quick Charger for AA &amp; AAA Rechargeable Batteries, White"/>
    <s v="Electronics|GeneralPurposeBatteries&amp;BatteryChargers"/>
    <n v="1500"/>
    <s v="&gt; ₹500"/>
    <n v="1500"/>
    <x v="1"/>
    <n v="38994000"/>
    <s v="YES"/>
    <n v="8"/>
    <x v="20"/>
    <n v="4.5"/>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s v="Logitech K380 Wireless Multi-Device Keyboard for Windows, Apple iOS, Apple TV Android or Chrome, Bluetooth, Compact Space-Saving Design, PC/Mac/Laptop/Smartphone/Tablet (Dark Grey)"/>
    <s v="Computers&amp;Accessories|Accessories&amp;Peripherals|Keyboards,Mice&amp;InputDevices|Keyboards"/>
    <n v="2640"/>
    <s v="&gt; ₹500"/>
    <n v="3195"/>
    <x v="0"/>
    <n v="51586470"/>
    <s v="YES"/>
    <n v="8"/>
    <x v="20"/>
    <n v="4.5"/>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s v="Canon PIXMA E477 All-in-One Wireless Ink Efficient Colour Printer (White/Blue)"/>
    <s v="Computers&amp;Accessories|Printers,Inks&amp;Accessories|Printers"/>
    <n v="5299"/>
    <s v="&gt; ₹500"/>
    <n v="6355"/>
    <x v="0"/>
    <n v="52619400"/>
    <s v="YES"/>
    <n v="8"/>
    <x v="20"/>
    <n v="4"/>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79S811J3"/>
    <s v="Redgear Cosmo 7,1 Usb Gaming Wired Over Ear Headphones With Mic With Virtual Surround Sound,50Mm Driver, Rgb Leds &amp; Remote Control(Black)"/>
    <s v="Computers&amp;Accessories|Accessories&amp;Peripherals|PCGamingPeripherals|Headsets"/>
    <n v="1990"/>
    <s v="&gt; ₹500"/>
    <n v="2999"/>
    <x v="0"/>
    <n v="42696763"/>
    <s v="YES"/>
    <n v="8"/>
    <x v="20"/>
    <n v="4.5"/>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s v="Belkin Essential Series 4-Socket Surge Protector Universal Socket with 5ft Heavy Duty Cable (Grey)"/>
    <s v="Electronics|PowerAccessories|SurgeProtectors"/>
    <n v="1289"/>
    <s v="&gt; ₹500"/>
    <n v="1499"/>
    <x v="1"/>
    <n v="30981332"/>
    <s v="YES"/>
    <n v="8"/>
    <x v="20"/>
    <n v="4.5"/>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s v="Classmate Long Book - Unruled, 160 Pages, 314 mm x 194 mm - Pack Of 3"/>
    <s v="OfficeProducts|OfficePaperProducts|Paper|Stationery|Notebooks,WritingPads&amp;Diaries|CompositionNotebooks"/>
    <n v="165"/>
    <s v="&lt; ₹200"/>
    <n v="165"/>
    <x v="3"/>
    <n v="276210"/>
    <s v="YES"/>
    <n v="8"/>
    <x v="20"/>
    <n v="4.5"/>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s v="Artis AR-45W-MG2 45 Watts MG2 Laptop Adapter/Charger Compatible with MB Air 13‚Äù &amp; MB Air 11‚Äù (14.5 V, 3.1 A) Connector: MG2 (T Tip Connector)"/>
    <s v="Computers&amp;Accessories|Accessories&amp;Peripherals|LaptopAccessories|LaptopChargers&amp;PowerSupplies"/>
    <n v="1699"/>
    <s v="&gt; ₹500"/>
    <n v="3499"/>
    <x v="0"/>
    <n v="26903811"/>
    <s v="YES"/>
    <n v="8"/>
    <x v="20"/>
    <n v="3.5"/>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s v="Imou 360¬∞ 1080P Full HD Security Camera, Human Detection, Motion Tracking, 2-Way Audio, Night Vision, Dome Camera with WiFi &amp; Ethernet Connection, Alexa Google Assistant, Up to 256GB SD Card Support"/>
    <s v="Electronics|Cameras&amp;Photography|SecurityCameras|DomeCameras"/>
    <n v="2299"/>
    <s v="&gt; ₹500"/>
    <n v="7500"/>
    <x v="1"/>
    <n v="41655000"/>
    <s v="YES"/>
    <n v="8"/>
    <x v="20"/>
    <n v="4"/>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8TDJ5BVF"/>
    <s v="E-COSMOS 5V 1.2W Portable Flexible USB LED Light (Colours May Vary, Small, EC-POF1)"/>
    <s v="Computers&amp;Accessories|Accessories&amp;Peripherals|USBGadgets|Lamps"/>
    <n v="39"/>
    <s v="&lt; ₹200"/>
    <n v="39"/>
    <x v="0"/>
    <n v="130416"/>
    <s v="YES"/>
    <n v="8"/>
    <x v="20"/>
    <n v="4"/>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s v="Xiaomi Pad 5| Qualcomm Snapdragon 860| 120Hz Refresh Rate| 6GB, 128GB| 2.5K+ Display (10.95-inch/27.81cm)|1 Billion Colours| Dolby Vision Atmos| Quad Speakers| Wi-Fi| Gray"/>
    <s v="Computers&amp;Accessories|Tablets"/>
    <n v="26999"/>
    <s v="&gt; ₹500"/>
    <n v="37999"/>
    <x v="0"/>
    <n v="109665114"/>
    <s v="YES"/>
    <n v="4"/>
    <x v="20"/>
    <n v="4.5"/>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s v="Sennheiser CX 80S in-Ear Wired Headphones with in-line One-Button Smart Remote with Microphone Black"/>
    <s v="Electronics|Headphones,Earbuds&amp;Accessories|Headphones|In-Ear"/>
    <n v="1490"/>
    <s v="&gt; ₹500"/>
    <n v="1990"/>
    <x v="1"/>
    <n v="195517500"/>
    <s v="YES"/>
    <n v="2"/>
    <x v="20"/>
    <n v="4"/>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s v="HB Plus Folding Height Adjustable Aluminum Foldable Portable Adjustment Desktop Laptop Holder Riser Stand"/>
    <s v="Computers&amp;Accessories|Accessories&amp;Peripherals|LaptopAccessories|Lapdesks"/>
    <n v="398"/>
    <s v="&gt; ₹500"/>
    <n v="1949"/>
    <x v="0"/>
    <n v="146175"/>
    <s v="YES"/>
    <n v="8"/>
    <x v="20"/>
    <n v="4"/>
    <n v="4"/>
    <n v="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1NBX5RSB"/>
    <s v="HP 65W AC Laptops Charger Adapter 4.5mm for HP Pavilion Black (Without Power Cable)"/>
    <s v="Computers&amp;Accessories|Accessories&amp;Peripherals|LaptopAccessories|LaptopChargers&amp;PowerSupplies"/>
    <n v="770"/>
    <s v="&gt; ₹500"/>
    <n v="1547"/>
    <x v="0"/>
    <n v="3998995"/>
    <s v="YES"/>
    <n v="8"/>
    <x v="20"/>
    <n v="4.5"/>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s v="Tukzer Fully Foldable Tabletop Desktop Tablet Mobile Stand Holder - Angle &amp; Height Adjustable for Desk, Cradle, Dock, Compatible with Smartphones &amp; Tablets (White)"/>
    <s v="Electronics|Mobiles&amp;Accessories|MobileAccessories|Stands"/>
    <n v="279"/>
    <s v="&gt; ₹500"/>
    <n v="1299"/>
    <x v="1"/>
    <n v="6588528"/>
    <s v="YES"/>
    <n v="8"/>
    <x v="20"/>
    <n v="4"/>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s v="Gizga Essentials Cable Organiser, Cord Management System for PC, TV, Home Theater, Speaker &amp; Cables, Reusable Cable Organizer for Desk, WFH Accessories, Organizer Tape Roll, Reusable Cable Ties Strap"/>
    <s v="HomeImprovement|Electrical|CordManagement"/>
    <n v="249"/>
    <s v="&gt; ₹500"/>
    <n v="599"/>
    <x v="5"/>
    <n v="3585015"/>
    <s v="YES"/>
    <n v="8"/>
    <x v="20"/>
    <n v="4.5"/>
    <n v="4.5"/>
    <n v="598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0LY12TH6"/>
    <s v="Camel Oil Pastel with Reusable Plastic Box - 50 Shades"/>
    <s v="Home&amp;Kitchen|CraftMaterials|PaintingMaterials"/>
    <n v="230"/>
    <s v="₹200–₹500"/>
    <n v="230"/>
    <x v="4"/>
    <n v="2168210"/>
    <s v="YES"/>
    <n v="8"/>
    <x v="20"/>
    <n v="4.5"/>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s v="&gt; ₹500"/>
    <n v="700"/>
    <x v="0"/>
    <n v="1610700"/>
    <s v="YES"/>
    <n v="8"/>
    <x v="20"/>
    <n v="4.5"/>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7KNM95JK"/>
    <s v="Foxin FTC 12A / Q2612A Black Laser Toner Cartridge Compatible with Laserjet 1020,M1005,1018,1010,1012,1015,1020 Plus,1022,3015,3020,3030,3050, 3050Z, 3052,3055 (Black)"/>
    <s v="Computers&amp;Accessories|Printers,Inks&amp;Accessories|Inks,Toners&amp;Cartridges|TonerCartridges"/>
    <n v="598"/>
    <s v="&gt; ₹500"/>
    <n v="1150"/>
    <x v="0"/>
    <n v="2915250"/>
    <s v="YES"/>
    <n v="8"/>
    <x v="20"/>
    <n v="4"/>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s v="Robustrion [Anti-Scratch] &amp; [Smudge Proof] [Bubble Free] Premium Tempered Glass Screen Protector Guard for Samsung Galaxy Tab A8 10.5 inch [SM-X200/X205/X207] 2022"/>
    <s v="Computers&amp;Accessories|Accessories&amp;Peripherals|TabletAccessories|ScreenProtectors"/>
    <n v="399"/>
    <s v="&gt; ₹500"/>
    <n v="1499"/>
    <x v="0"/>
    <n v="1035809"/>
    <s v="YES"/>
    <n v="8"/>
    <x v="20"/>
    <n v="4"/>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s v="&gt; ₹500"/>
    <n v="1299"/>
    <x v="0"/>
    <n v="3559260"/>
    <s v="YES"/>
    <n v="8"/>
    <x v="20"/>
    <n v="4"/>
    <n v="4.0999999999999996"/>
    <n v="274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s v="&gt; ₹500"/>
    <n v="1090"/>
    <x v="0"/>
    <n v="3795380"/>
    <s v="YES"/>
    <n v="8"/>
    <x v="20"/>
    <n v="4.5"/>
    <n v="4.4000000000000004"/>
    <n v="3482"/>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2SEV7K"/>
    <s v="Pilot Frixion Clicker Roller Pen (Blue), (9000019529)"/>
    <s v="OfficeProducts|OfficePaperProducts|Paper|Stationery|Pens,Pencils&amp;WritingSupplies|Pens&amp;Refills|LiquidInkRollerballPens"/>
    <n v="90"/>
    <s v="&lt; ₹200"/>
    <n v="100"/>
    <x v="3"/>
    <n v="619900"/>
    <s v="YES"/>
    <n v="8"/>
    <x v="20"/>
    <n v="4"/>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s v="ZEBRONICS Aluminium Alloy Laptop Stand, Compatible with 9-15.6 inch Laptops, 7 Angles Adjustable, Anti Slip Silicon Rubber Pads, Foldable, Velvet Pouch Inside, Zeb-NS2000 (Dark Grey)"/>
    <s v="Computers&amp;Accessories|Accessories&amp;Peripherals|LaptopAccessories|Lapdesks"/>
    <n v="899"/>
    <s v="&gt; ₹500"/>
    <n v="1999"/>
    <x v="0"/>
    <n v="3332333"/>
    <s v="YES"/>
    <n v="8"/>
    <x v="20"/>
    <n v="4.5"/>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n v="1149"/>
    <s v="&gt; ₹500"/>
    <n v="1800"/>
    <x v="0"/>
    <n v="8501400"/>
    <s v="YES"/>
    <n v="8"/>
    <x v="20"/>
    <n v="4.5"/>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s v="GIZGA Club-laptop Neoprene Reversible for 15.6-inches Laptop Sleeve - Black-Red"/>
    <s v="Computers&amp;Accessories|Accessories&amp;Peripherals|LaptopAccessories|Bags&amp;Sleeves|LaptopSleeves&amp;Slipcases"/>
    <n v="249"/>
    <s v="₹200–₹500"/>
    <n v="499"/>
    <x v="0"/>
    <n v="11407140"/>
    <s v="YES"/>
    <n v="8"/>
    <x v="20"/>
    <n v="4"/>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s v="Inventis 5V 1.2W Portable Flexible USB LED Light Lamp (Colors may vary)"/>
    <s v="Computers&amp;Accessories|Accessories&amp;Peripherals|USBGadgets|Lamps"/>
    <n v="39"/>
    <s v="&lt; ₹200"/>
    <n v="39"/>
    <x v="0"/>
    <n v="529308"/>
    <s v="YES"/>
    <n v="8"/>
    <x v="20"/>
    <n v="3.5"/>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s v="TP-Link TL-WA855RE 300 Mbps Wi-Fi Range Extender (White)"/>
    <s v="Computers&amp;Accessories|NetworkingDevices|Repeaters&amp;Extenders"/>
    <n v="1599"/>
    <s v="&gt; ₹500"/>
    <n v="3599"/>
    <x v="0"/>
    <n v="58239018"/>
    <s v="YES"/>
    <n v="8"/>
    <x v="20"/>
    <n v="4"/>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s v="boAt Stone 250 Portable Wireless Speaker with 5W RMS Immersive Audio, RGB LEDs, Up to 8HRS Playtime, IPX7 Water Resistance, Multi-Compatibility Modes(Black)"/>
    <s v="Electronics|HomeAudio|Speakers|BluetoothSpeakers"/>
    <n v="1199"/>
    <s v="&gt; ₹500"/>
    <n v="3990"/>
    <x v="1"/>
    <n v="11602920"/>
    <s v="YES"/>
    <n v="8"/>
    <x v="20"/>
    <n v="4"/>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8Y7MXFMK"/>
    <s v="Offbeat¬Æ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s v="&gt; ₹500"/>
    <n v="1499"/>
    <x v="0"/>
    <n v="3560125"/>
    <s v="YES"/>
    <n v="8"/>
    <x v="20"/>
    <n v="4"/>
    <n v="4.2"/>
    <n v="237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s v="Classmate Drawing Book - Unruled, 40 Pages, 210 mm x 297 mm - Pack Of 4"/>
    <s v="OfficeProducts|OfficePaperProducts|Paper|Stationery|Notebooks,WritingPads&amp;Diaries|CompositionNotebooks"/>
    <n v="120"/>
    <s v="&lt; ₹200"/>
    <n v="120"/>
    <x v="3"/>
    <n v="594120"/>
    <s v="YES"/>
    <n v="8"/>
    <x v="20"/>
    <n v="4.5"/>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s v="HP GK320 Wired Full Size RGB Backlight Mechanical Gaming Keyboard, 4 LED Indicators, Mechanical Switches, Double Injection Key Caps, and Windows Lock Key(4QN01AA)"/>
    <s v="Computers&amp;Accessories|Accessories&amp;Peripherals|PCGamingPeripherals|GamingKeyboards"/>
    <n v="1519"/>
    <s v="&gt; ₹500"/>
    <n v="3499"/>
    <x v="0"/>
    <n v="1427592"/>
    <s v="YES"/>
    <n v="8"/>
    <x v="20"/>
    <n v="4.5"/>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s v="Parker Moments Vector Timecheck Gold Trim Roller Ball Pen (Black)"/>
    <s v="OfficeProducts|OfficePaperProducts|Paper|Stationery|Pens,Pencils&amp;WritingSupplies|Pens&amp;Refills|LiquidInkRollerballPens"/>
    <n v="420"/>
    <s v="₹200–₹500"/>
    <n v="420"/>
    <x v="3"/>
    <n v="808920"/>
    <s v="YES"/>
    <n v="8"/>
    <x v="20"/>
    <n v="4"/>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0LY17RHI"/>
    <s v="Camlin Elegante Fountain Pen - Black/Blue/Red"/>
    <s v="OfficeProducts|OfficePaperProducts|Paper|Stationery|Pens,Pencils&amp;WritingSupplies|Pens&amp;Refills|FountainPens"/>
    <n v="225"/>
    <s v="₹200–₹500"/>
    <n v="225"/>
    <x v="3"/>
    <n v="1079550"/>
    <s v="YES"/>
    <n v="8"/>
    <x v="20"/>
    <n v="4"/>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s v="CARECASE¬Æ Optical Bay 2nd Hard Drive Caddy, 9.5 mm CD/DVD Drive Slot for SSD and HDD"/>
    <s v="Computers&amp;Accessories|Accessories&amp;Peripherals|HardDriveAccessories|Caddies"/>
    <n v="199"/>
    <s v="&gt; ₹500"/>
    <n v="799"/>
    <x v="0"/>
    <n v="5859067"/>
    <s v="YES"/>
    <n v="8"/>
    <x v="20"/>
    <n v="4"/>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9F5Z694W"/>
    <s v="Canon E4570 All-in-One Wi-Fi Ink Efficient Colour Printer with FAX/ADF/Duplex Printing (Black)- Smart Speaker Compatible, Standard"/>
    <s v="Computers&amp;Accessories|Printers,Inks&amp;Accessories|Printers|InkjetPrinters"/>
    <n v="8349"/>
    <s v="&gt; ₹500"/>
    <n v="9625"/>
    <x v="0"/>
    <n v="35150500"/>
    <s v="YES"/>
    <n v="8"/>
    <x v="20"/>
    <n v="4"/>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s v="Crucial P3 500GB PCIe 3.0 3D NAND NVMe M.2 SSD, up to 3500MB/s - CT500P3SSD8"/>
    <s v="Computers&amp;Accessories|Components|InternalSolidStateDrives"/>
    <n v="3307"/>
    <s v="&gt; ₹500"/>
    <n v="6100"/>
    <x v="0"/>
    <n v="15341500"/>
    <s v="YES"/>
    <n v="8"/>
    <x v="20"/>
    <n v="4.5"/>
    <n v="4.3"/>
    <n v="2515"/>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1LYLJ99X"/>
    <s v="HP v222w 64GB USB 2.0 Pen Drive (Silver)"/>
    <s v="Computers&amp;Accessories|ExternalDevices&amp;DataStorage|PenDrives"/>
    <n v="449"/>
    <s v="&gt; ₹500"/>
    <n v="1300"/>
    <x v="0"/>
    <n v="6446700"/>
    <s v="YES"/>
    <n v="8"/>
    <x v="20"/>
    <n v="4"/>
    <n v="4.2"/>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s v="Duracell Ultra Alkaline D Battery, 2 Pcs"/>
    <s v="Electronics|GeneralPurposeBatteries&amp;BatteryChargers|DisposableBatteries"/>
    <n v="380"/>
    <s v="₹200–₹500"/>
    <n v="400"/>
    <x v="1"/>
    <n v="844400"/>
    <s v="YES"/>
    <n v="8"/>
    <x v="20"/>
    <n v="4.5"/>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s v="BESTOR¬Æ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s v="&gt; ₹500"/>
    <n v="1399"/>
    <x v="0"/>
    <n v="2045338"/>
    <s v="YES"/>
    <n v="8"/>
    <x v="20"/>
    <n v="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s v="Lenovo IdeaPad 3 11th Gen Intel Core i3 15.6&quot; FHD Thin &amp; Light Laptop(8GB/512GB SSD/Windows 11/Office 2021/2Yr Warranty/3months Xbox Game Pass/Platinum Grey/1.7Kg), 81X800LGIN"/>
    <s v="Computers&amp;Accessories|Laptops|TraditionalLaptops"/>
    <n v="37247"/>
    <s v="&gt; ₹500"/>
    <n v="59890"/>
    <x v="0"/>
    <n v="19344470"/>
    <s v="YES"/>
    <n v="8"/>
    <x v="20"/>
    <n v="4"/>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s v="boAt BassHeads 900 On-Ear Wired Headphones with Mic (White)"/>
    <s v="Electronics|Headphones,Earbuds&amp;Accessories|Headphones|On-Ear"/>
    <n v="849"/>
    <s v="&gt; ₹500"/>
    <n v="2490"/>
    <x v="1"/>
    <n v="227058120"/>
    <s v="YES"/>
    <n v="8"/>
    <x v="20"/>
    <n v="4"/>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s v="Zebronics Astra 10 Portable Wireless BT v5.0 Speaker, 10W RMS Power, 15* Hours Backup, 2.25&quot; Drive Size, up to 6.4&quot; Mobile Holder Support, Carry Handle, USB, mSD, AUX Input and FM Radio with Antenna"/>
    <s v="Electronics|HomeAudio|Speakers|OutdoorSpeakers"/>
    <n v="799"/>
    <s v="&gt; ₹500"/>
    <n v="1999"/>
    <x v="1"/>
    <n v="835582"/>
    <s v="YES"/>
    <n v="8"/>
    <x v="20"/>
    <n v="3.5"/>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7QMRHWJD"/>
    <s v="SWAPKART Portable Flexible Adjustable Eye Protection USB LED Desk Light Table Lamp for Reading, Working on PC, Laptop, Power Bank, Bedroom ( Multicolour )"/>
    <s v="Computers&amp;Accessories|Accessories&amp;Peripherals|USBGadgets|Lamps"/>
    <n v="298"/>
    <s v="&gt; ₹500"/>
    <n v="999"/>
    <x v="0"/>
    <n v="1550448"/>
    <s v="YES"/>
    <n v="8"/>
    <x v="20"/>
    <n v="4.5"/>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s v="Infinity (JBL Fuze 100, Wireless Portable Bluetooth Speaker with Mic, Deep Bass, Dual Equalizer, IPX7 Waterproof, Rugged Fabric Design (Black)"/>
    <s v="Electronics|HomeAudio|Speakers|OutdoorSpeakers"/>
    <n v="1499"/>
    <s v="&gt; ₹500"/>
    <n v="2999"/>
    <x v="1"/>
    <n v="75760738"/>
    <s v="YES"/>
    <n v="8"/>
    <x v="20"/>
    <n v="4"/>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s v="&gt; ₹500"/>
    <n v="1245"/>
    <x v="4"/>
    <n v="153589425"/>
    <s v="YES"/>
    <n v="8"/>
    <x v="20"/>
    <n v="4"/>
    <n v="3.9"/>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s v="USHA Quartz Room Heater with Overheating Protection (3002, Ivory, 800 Watts)"/>
    <s v="Home&amp;Kitchen|Heating,Cooling&amp;AirQuality|RoomHeaters|ElectricHeaters"/>
    <n v="1199"/>
    <s v="&gt; ₹500"/>
    <n v="1695"/>
    <x v="4"/>
    <n v="22543500"/>
    <s v="YES"/>
    <n v="8"/>
    <x v="20"/>
    <n v="3.5"/>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s v="Amazon Brand - Solimo 2000/1000 Watts Room Heater with Adjustable Thermostat (ISI certified, White colour, Ideal for small to medium room/area)"/>
    <s v="Home&amp;Kitchen|Heating,Cooling&amp;AirQuality|RoomHeaters|FanHeaters"/>
    <n v="1199"/>
    <s v="&gt; ₹500"/>
    <n v="2000"/>
    <x v="4"/>
    <n v="37086000"/>
    <s v="YES"/>
    <n v="8"/>
    <x v="20"/>
    <n v="4"/>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s v="StyleHouse Lint Remover for Woolen Clothes, Electric Lint Remover, Best Lint Shaver for Clothes"/>
    <s v="Home&amp;Kitchen|Kitchen&amp;HomeAppliances|Vacuum,Cleaning&amp;Ironing|Irons,Steamers&amp;Accessories|LintShavers"/>
    <n v="455"/>
    <s v="&gt; ₹500"/>
    <n v="999"/>
    <x v="4"/>
    <n v="3574422"/>
    <s v="YES"/>
    <n v="8"/>
    <x v="20"/>
    <n v="4"/>
    <n v="4.0999999999999996"/>
    <n v="3578"/>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s v="beatXP Kitchen Scale Multipurpose Portable Electronic Digital Weighing Scale | Weight Machine With Back light LCD Display | White |10 kg | 2 Year Warranty |"/>
    <s v="Home&amp;Kitchen|Kitchen&amp;HomeAppliances|SmallKitchenAppliances|DigitalKitchenScales"/>
    <n v="199"/>
    <s v="&gt; ₹500"/>
    <n v="1999"/>
    <x v="4"/>
    <n v="4059969"/>
    <s v="YES"/>
    <n v="8"/>
    <x v="20"/>
    <n v="3.5"/>
    <n v="3.7"/>
    <n v="2031"/>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s v="Glun Multipurpose Portable Electronic Digital Weighing Scale Weight Machine (10 Kg - with Back Light)"/>
    <s v="Home&amp;Kitchen|Kitchen&amp;HomeAppliances|SmallKitchenAppliances|DigitalKitchenScales"/>
    <n v="293"/>
    <s v="₹200–₹500"/>
    <n v="499"/>
    <x v="4"/>
    <n v="22452006"/>
    <s v="YES"/>
    <n v="8"/>
    <x v="20"/>
    <n v="4"/>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s v="Pigeon Polypropylene Mini Handy and Compact Chopper with 3 Blades for Effortlessly Chopping Vegetables and Fruits for Your Kitchen (12420, Green, 400 ml)"/>
    <s v="Home&amp;Kitchen|Kitchen&amp;Dining|KitchenTools|ManualChoppers&amp;Chippers|Choppers"/>
    <n v="199"/>
    <s v="₹200–₹500"/>
    <n v="495"/>
    <x v="4"/>
    <n v="133928685"/>
    <s v="YES"/>
    <n v="8"/>
    <x v="20"/>
    <n v="4"/>
    <n v="4.0999999999999996"/>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s v="Prestige 1.5 Litre Kettle 1500-watts, Red"/>
    <s v="Home&amp;Kitchen|Kitchen&amp;HomeAppliances|SmallKitchenAppliances|Kettles&amp;HotWaterDispensers|ElectricKettles"/>
    <n v="749"/>
    <s v="&gt; ₹500"/>
    <n v="1245"/>
    <x v="4"/>
    <n v="39569835"/>
    <s v="YES"/>
    <n v="8"/>
    <x v="20"/>
    <n v="4"/>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s v="Bajaj RHX-2 800-Watt Room Heater (White)"/>
    <s v="Home&amp;Kitchen|Heating,Cooling&amp;AirQuality|RoomHeaters|ElectricHeaters"/>
    <n v="1399"/>
    <s v="&gt; ₹500"/>
    <n v="1549"/>
    <x v="4"/>
    <n v="4030498"/>
    <s v="YES"/>
    <n v="8"/>
    <x v="20"/>
    <n v="4"/>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s v="Prestige Electric Kettle PKOSS - 1500watts, Steel (1.5Ltr), Black"/>
    <s v="Home&amp;Kitchen|Kitchen&amp;HomeAppliances|SmallKitchenAppliances|Kettles&amp;HotWaterDispensers|ElectricKettles"/>
    <n v="749"/>
    <s v="&gt; ₹500"/>
    <n v="1445"/>
    <x v="4"/>
    <n v="91540750"/>
    <s v="YES"/>
    <n v="8"/>
    <x v="20"/>
    <n v="4"/>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s v="Pigeon by Stovekraft Cruise 1800 watt Induction Cooktop (Black)"/>
    <s v="Home&amp;Kitchen|Kitchen&amp;HomeAppliances|SmallKitchenAppliances|InductionCooktop"/>
    <n v="1699"/>
    <s v="&gt; ₹500"/>
    <n v="3193"/>
    <x v="4"/>
    <n v="172524176"/>
    <s v="YES"/>
    <n v="8"/>
    <x v="20"/>
    <n v="4"/>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s v="Prestige PKGSS 1.7L 1500W Electric Kettle (Stainless Steel)"/>
    <s v="Home&amp;Kitchen|Kitchen&amp;HomeAppliances|SmallKitchenAppliances|Kettles&amp;HotWaterDispensers|ElectricKettles"/>
    <n v="1043"/>
    <s v="&gt; ₹500"/>
    <n v="1345"/>
    <x v="4"/>
    <n v="20971240"/>
    <s v="YES"/>
    <n v="8"/>
    <x v="20"/>
    <n v="4"/>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s v="SHOPTOSHOP Electric Lint Remover, Best Lint Shaver for Clothes,Lint Remover for Woolen Clothes ,Lint Remover for Sweaters"/>
    <s v="Home&amp;Kitchen|Kitchen&amp;HomeAppliances|Vacuum,Cleaning&amp;Ironing|Irons,Steamers&amp;Accessories|LintShavers"/>
    <n v="499"/>
    <s v="&gt; ₹500"/>
    <n v="999"/>
    <x v="4"/>
    <n v="4854141"/>
    <s v="YES"/>
    <n v="8"/>
    <x v="20"/>
    <n v="4"/>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s v="Orpat OEH-1260 2000-Watt Fan Heater (Grey)"/>
    <s v="Home&amp;Kitchen|Heating,Cooling&amp;AirQuality|RoomHeaters|FanHeaters"/>
    <n v="1464"/>
    <s v="&gt; ₹500"/>
    <n v="1650"/>
    <x v="4"/>
    <n v="23298000"/>
    <s v="YES"/>
    <n v="8"/>
    <x v="20"/>
    <n v="4"/>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s v="PRO365 Indo Mocktails/Coffee Foamer/Cappuccino/Lemonade/Milk Frother (6 Months Warranty)"/>
    <s v="Home&amp;Kitchen|Kitchen&amp;HomeAppliances|SmallKitchenAppliances|HandBlenders"/>
    <n v="249"/>
    <s v="₹200–₹500"/>
    <n v="499"/>
    <x v="4"/>
    <n v="4205073"/>
    <s v="YES"/>
    <n v="8"/>
    <x v="20"/>
    <n v="3.5"/>
    <n v="3.3"/>
    <n v="8427"/>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s v="Bajaj DX-6 1000W Dry Iron with Advance Soleplate and Anti-bacterial German Coating Technology, White"/>
    <s v="Home&amp;Kitchen|Kitchen&amp;HomeAppliances|Vacuum,Cleaning&amp;Ironing|Irons,Steamers&amp;Accessories|Irons|DryIrons"/>
    <n v="625"/>
    <s v="&gt; ₹500"/>
    <n v="1400"/>
    <x v="4"/>
    <n v="32642400"/>
    <s v="YES"/>
    <n v="8"/>
    <x v="20"/>
    <n v="4"/>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s v="Croma 500W Mixer Grinder with 3 Stainless Steel Leak-proof Jars, 3 speed &amp; Pulse function, 2 years warranty (CRAK4184, White &amp; Purple)"/>
    <s v="Home&amp;Kitchen|Kitchen&amp;HomeAppliances|SmallKitchenAppliances|MixerGrinders"/>
    <n v="1290"/>
    <s v="&gt; ₹500"/>
    <n v="2500"/>
    <x v="4"/>
    <n v="16325000"/>
    <s v="YES"/>
    <n v="8"/>
    <x v="20"/>
    <n v="4"/>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s v="Havells Instanio 3-Litre Instant Geyser (White/Blue)"/>
    <s v="Home&amp;Kitchen|Heating,Cooling&amp;AirQuality|WaterHeaters&amp;Geysers|InstantWaterHeaters"/>
    <n v="3600"/>
    <s v="&gt; ₹500"/>
    <n v="6190"/>
    <x v="4"/>
    <n v="73809560"/>
    <s v="YES"/>
    <n v="8"/>
    <x v="20"/>
    <n v="4.5"/>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s v="Morphy Richards OFR Room Heater, 09 Fin 2000 Watts Oil Filled Room Heater , ISI Approved (OFR 9 Grey)"/>
    <s v="Home&amp;Kitchen|Heating,Cooling&amp;AirQuality|RoomHeaters"/>
    <n v="6549"/>
    <s v="&gt; ₹500"/>
    <n v="13999"/>
    <x v="4"/>
    <n v="41451039"/>
    <s v="YES"/>
    <n v="8"/>
    <x v="20"/>
    <n v="4"/>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s v="Havells Aqua Plus 1.2 litre Double Wall Kettle / 304 Stainless Steel Inner Body / Cool touch outer body / Wider mouth/ 2 Year warranty (Black, 1500 Watt)"/>
    <s v="Home&amp;Kitchen|Kitchen&amp;HomeAppliances|SmallKitchenAppliances|Kettles&amp;HotWaterDispensers|ElectricKettles"/>
    <n v="1625"/>
    <s v="&gt; ₹500"/>
    <n v="2995"/>
    <x v="4"/>
    <n v="70334580"/>
    <s v="YES"/>
    <n v="8"/>
    <x v="20"/>
    <n v="4.5"/>
    <n v="4.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97R2V1W8"/>
    <s v="Bajaj Splendora 3 Litre 3KW IWH Instant Water Heater (Geyser), White"/>
    <s v="Home&amp;Kitchen|Heating,Cooling&amp;AirQuality|WaterHeaters&amp;Geysers|InstantWaterHeaters"/>
    <n v="2599"/>
    <s v="&gt; ₹500"/>
    <n v="5890"/>
    <x v="4"/>
    <n v="128301870"/>
    <s v="YES"/>
    <n v="8"/>
    <x v="20"/>
    <n v="4"/>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s v="&gt; ₹500"/>
    <n v="2000"/>
    <x v="4"/>
    <n v="28060000"/>
    <s v="YES"/>
    <n v="8"/>
    <x v="20"/>
    <n v="4"/>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s v="&gt; ₹500"/>
    <n v="13150"/>
    <x v="4"/>
    <n v="84133700"/>
    <s v="YES"/>
    <n v="8"/>
    <x v="20"/>
    <n v="4"/>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s v="Lifelong LLMG23 Power Pro 500-Watt Mixer Grinder with 3 Jars (Liquidizing, Wet Grinding and Chutney Jar), Stainless Steel blades, 1 Year Warranty (Black)"/>
    <s v="Home&amp;Kitchen|Kitchen&amp;HomeAppliances|SmallKitchenAppliances|MixerGrinders"/>
    <n v="1299"/>
    <s v="&gt; ₹500"/>
    <n v="3500"/>
    <x v="4"/>
    <n v="154175000"/>
    <s v="YES"/>
    <n v="8"/>
    <x v="20"/>
    <n v="4"/>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s v="Bajaj Majesty DX-11 1000W Dry Iron with Advance Soleplate and Anti-bacterial German Coating Technology, White and Blue"/>
    <s v="Home&amp;Kitchen|Kitchen&amp;HomeAppliances|Vacuum,Cleaning&amp;Ironing|Irons,Steamers&amp;Accessories|Irons|DryIrons"/>
    <n v="599"/>
    <s v="&gt; ₹500"/>
    <n v="785"/>
    <x v="4"/>
    <n v="19033895"/>
    <s v="YES"/>
    <n v="8"/>
    <x v="20"/>
    <n v="4"/>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s v="Bajaj Rex 500W Mixer Grinder with Nutri-Pro Feature, 3 Jars, White"/>
    <s v="Home&amp;Kitchen|Kitchen&amp;HomeAppliances|SmallKitchenAppliances|MixerGrinders"/>
    <n v="1999"/>
    <s v="&gt; ₹500"/>
    <n v="3210"/>
    <x v="4"/>
    <n v="132730290"/>
    <s v="YES"/>
    <n v="8"/>
    <x v="20"/>
    <n v="4"/>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n v="549"/>
    <s v="&gt; ₹500"/>
    <n v="1000"/>
    <x v="4"/>
    <n v="1074000"/>
    <s v="YES"/>
    <n v="8"/>
    <x v="20"/>
    <n v="3.5"/>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s v="Lifelong LLQH922 Regalia 800 W (ISI Certified) Quartz Room Heater with 2 Power settings, Overheating Protection, 2 Rod Heater (1 Year Warranty, White)"/>
    <s v="Home&amp;Kitchen|Heating,Cooling&amp;AirQuality|RoomHeaters|ElectricHeaters"/>
    <n v="999"/>
    <s v="&gt; ₹500"/>
    <n v="2000"/>
    <x v="4"/>
    <n v="2326000"/>
    <s v="YES"/>
    <n v="8"/>
    <x v="20"/>
    <n v="4"/>
    <n v="3.8"/>
    <n v="1163"/>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s v="R B Nova Lint/Fabric Shaver for Cloths, Lint Remover for Woolen Sweaters, Blankets, Jackets/Burr Remover Pill Remover from Carpets, Pack of 1"/>
    <s v="Home&amp;Kitchen|Kitchen&amp;HomeAppliances|Vacuum,Cleaning&amp;Ironing|Irons,Steamers&amp;Accessories|LintShavers"/>
    <n v="398"/>
    <s v="&gt; ₹500"/>
    <n v="1999"/>
    <x v="4"/>
    <n v="513743"/>
    <s v="YES"/>
    <n v="8"/>
    <x v="20"/>
    <n v="4"/>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s v="Bajaj Immersion Rod Water Heater 1500 Watts, Silver"/>
    <s v="Home&amp;Kitchen|Heating,Cooling&amp;AirQuality|WaterHeaters&amp;Geysers|ImmersionRods"/>
    <n v="539"/>
    <s v="&gt; ₹500"/>
    <n v="720"/>
    <x v="4"/>
    <n v="25932240"/>
    <s v="YES"/>
    <n v="8"/>
    <x v="20"/>
    <n v="4"/>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s v="&gt; ₹500"/>
    <n v="1595"/>
    <x v="4"/>
    <n v="12903550"/>
    <s v="YES"/>
    <n v="8"/>
    <x v="20"/>
    <n v="4"/>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s v="Prestige PIC 20 1600 Watt Induction Cooktop with Push button (Black)"/>
    <s v="Home&amp;Kitchen|Kitchen&amp;HomeAppliances|SmallKitchenAppliances|InductionCooktop"/>
    <n v="2148"/>
    <s v="&gt; ₹500"/>
    <n v="3645"/>
    <x v="4"/>
    <n v="114409260"/>
    <s v="YES"/>
    <n v="8"/>
    <x v="20"/>
    <n v="4"/>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B8XNPQPN"/>
    <s v="Pigeon Healthifry Digital Air Fryer, 360¬∞ High Speed Air Circulation Technology 1200 W with Non-Stick 4.2 L Basket - Green"/>
    <s v="Home&amp;Kitchen|Kitchen&amp;HomeAppliances|SmallKitchenAppliances|DeepFatFryers|AirFryers"/>
    <n v="3599"/>
    <s v="&gt; ₹500"/>
    <n v="7950"/>
    <x v="4"/>
    <n v="1081200"/>
    <s v="YES"/>
    <n v="8"/>
    <x v="20"/>
    <n v="4"/>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s v="PrettyKrafts Laundry Basket for clothes with Lid &amp; Handles, Toys Organiser, 75 Ltr Black &amp; Grey"/>
    <s v="Home&amp;Kitchen|HomeStorage&amp;Organization|LaundryOrganization|LaundryBaskets"/>
    <n v="351"/>
    <s v="&gt; ₹500"/>
    <n v="999"/>
    <x v="4"/>
    <n v="5374620"/>
    <s v="YES"/>
    <n v="8"/>
    <x v="20"/>
    <n v="4"/>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s v="Philips GC1905 1440-Watt Steam Iron with Spray (Blue)"/>
    <s v="Home&amp;Kitchen|Kitchen&amp;HomeAppliances|Vacuum,Cleaning&amp;Ironing|Irons,Steamers&amp;Accessories|Irons|SteamIrons"/>
    <n v="1614"/>
    <s v="&gt; ₹500"/>
    <n v="1745"/>
    <x v="4"/>
    <n v="66264630"/>
    <s v="YES"/>
    <n v="8"/>
    <x v="20"/>
    <n v="4.5"/>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s v="Havells Immersion HB15 1500 Watt (White Blue)"/>
    <s v="Home&amp;Kitchen|Heating,Cooling&amp;AirQuality|WaterHeaters&amp;Geysers|ImmersionRods"/>
    <n v="719"/>
    <s v="&gt; ₹500"/>
    <n v="1295"/>
    <x v="4"/>
    <n v="22297310"/>
    <s v="YES"/>
    <n v="8"/>
    <x v="20"/>
    <n v="4"/>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s v="AGARO LR2007 Lint Remover, Rechargeable, for Woolen Sweaters, Blankets, Jackets, Burr Remover, Pill Remover From Carpets, Curtains"/>
    <s v="Home&amp;Kitchen|Kitchen&amp;HomeAppliances|Vacuum,Cleaning&amp;Ironing|Irons,Steamers&amp;Accessories|LintShavers"/>
    <n v="678"/>
    <s v="&gt; ₹500"/>
    <n v="1499"/>
    <x v="4"/>
    <n v="1349100"/>
    <s v="YES"/>
    <n v="8"/>
    <x v="20"/>
    <n v="4"/>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s v="&gt; ₹500"/>
    <n v="1545"/>
    <x v="4"/>
    <n v="1507920"/>
    <s v="YES"/>
    <n v="8"/>
    <x v="20"/>
    <n v="3.5"/>
    <n v="3.7"/>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s v="NutriPro Juicer Mixer Grinder - Smoothie Maker - 500 Watts (3 Jars 2 Blades)"/>
    <s v="Home&amp;Kitchen|Kitchen&amp;HomeAppliances|SmallKitchenAppliances|JuicerMixerGrinders"/>
    <n v="1969"/>
    <s v="&gt; ₹500"/>
    <n v="5000"/>
    <x v="4"/>
    <n v="24635000"/>
    <s v="YES"/>
    <n v="8"/>
    <x v="20"/>
    <n v="4"/>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s v="Philips GC026/30 Fabric Shaver, Lint Remover for Woolen Sweaters, Blankets, Jackets/Burr Remover Pill Remover from Carpets, Curtains (White)"/>
    <s v="Home&amp;Kitchen|Kitchen&amp;HomeAppliances|Vacuum,Cleaning&amp;Ironing|Irons,Steamers&amp;Accessories|LintShavers"/>
    <n v="1490"/>
    <s v="&gt; ₹500"/>
    <n v="1695"/>
    <x v="4"/>
    <n v="6005385"/>
    <s v="YES"/>
    <n v="8"/>
    <x v="20"/>
    <n v="4.5"/>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s v="Havells Cista Room Heater, White, 2000 Watts"/>
    <s v="Home&amp;Kitchen|Heating,Cooling&amp;AirQuality|RoomHeaters|ElectricHeaters"/>
    <n v="2499"/>
    <s v="&gt; ₹500"/>
    <n v="3945"/>
    <x v="4"/>
    <n v="10777740"/>
    <s v="YES"/>
    <n v="8"/>
    <x v="20"/>
    <n v="4"/>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s v="AGARO Regal 800 Watts Handheld Vacuum Cleaner, Lightweight &amp; Durable Body, Small/Mini Size ( Black)"/>
    <s v="Home&amp;Kitchen|Kitchen&amp;HomeAppliances|Vacuum,Cleaning&amp;Ironing|Vacuums&amp;FloorCare|Vacuums|HandheldVacuums"/>
    <n v="1665"/>
    <s v="&gt; ₹500"/>
    <n v="2099"/>
    <x v="4"/>
    <n v="30158432"/>
    <s v="YES"/>
    <n v="8"/>
    <x v="20"/>
    <n v="4"/>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s v="Philips Viva Collection HD4928/01 2100-Watt Induction Cooktop with Feather Touch Sensor and Crystal Glass Plate (Black)"/>
    <s v="Home&amp;Kitchen|Kitchen&amp;HomeAppliances|SmallKitchenAppliances|InductionCooktop"/>
    <n v="3229"/>
    <s v="&gt; ₹500"/>
    <n v="5295"/>
    <x v="4"/>
    <n v="210338580"/>
    <s v="YES"/>
    <n v="8"/>
    <x v="20"/>
    <n v="4"/>
    <n v="4.2"/>
    <n v="39724"/>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832W3B7Q"/>
    <s v="Pigeon By Stovekraft ABS Plastic Acer Plus Induction Cooktop 1800 Watts With Feather Touch Control - Black"/>
    <s v="Home&amp;Kitchen|Kitchen&amp;HomeAppliances|SmallKitchenAppliances|InductionCooktop"/>
    <n v="1799"/>
    <s v="&gt; ₹500"/>
    <n v="3595"/>
    <x v="4"/>
    <n v="35198645"/>
    <s v="YES"/>
    <n v="8"/>
    <x v="20"/>
    <n v="4"/>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s v="AGARO Esteem Multi Kettle 1.2 Litre, 600W with 3 Heating Modes &amp; Rapid Boil Technology"/>
    <s v="Home&amp;Kitchen|Kitchen&amp;HomeAppliances|SmallKitchenAppliances|Kettles&amp;HotWaterDispensers|ElectricKettles"/>
    <n v="1260"/>
    <s v="&gt; ₹500"/>
    <n v="1699"/>
    <x v="4"/>
    <n v="4911809"/>
    <s v="YES"/>
    <n v="8"/>
    <x v="20"/>
    <n v="4"/>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s v="Bajaj Minor 1000 Watts Radiant Room Heater (Steel, ISI Approved)"/>
    <s v="Home&amp;Kitchen|Heating,Cooling&amp;AirQuality|RoomHeaters|ElectricHeaters"/>
    <n v="749"/>
    <s v="&gt; ₹500"/>
    <n v="1129"/>
    <x v="4"/>
    <n v="2761534"/>
    <s v="YES"/>
    <n v="8"/>
    <x v="20"/>
    <n v="4"/>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s v="Butterfly Jet Elite Mixer Grinder, 750W, 4 Jars (Grey)"/>
    <s v="Home&amp;Kitchen|Kitchen&amp;HomeAppliances|SmallKitchenAppliances|MixerGrinders"/>
    <n v="3499"/>
    <s v="&gt; ₹500"/>
    <n v="5795"/>
    <x v="4"/>
    <n v="146845300"/>
    <s v="YES"/>
    <n v="8"/>
    <x v="20"/>
    <n v="4"/>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s v="SOFLIN Egg Boiler Electric Automatic Off 7 Egg Poacher for Steaming, Cooking, Boiling and Frying (400 Watts, Blue)"/>
    <s v="Home&amp;Kitchen|Kitchen&amp;HomeAppliances|SmallKitchenAppliances|EggBoilers"/>
    <n v="379"/>
    <s v="&gt; ₹500"/>
    <n v="999"/>
    <x v="4"/>
    <n v="3092904"/>
    <s v="YES"/>
    <n v="8"/>
    <x v="20"/>
    <n v="4.5"/>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s v="Lifelong LLQH925 Dyno Quartz Heater 2 Power settings Tip Over Cut-off Switch 800 Watt Silent operation Power Indicator 2 Rod Room Heater (1 Year Warranty, Grey)"/>
    <s v="Home&amp;Kitchen|Heating,Cooling&amp;AirQuality|RoomHeaters|ElectricHeaters"/>
    <n v="1099"/>
    <s v="&gt; ₹500"/>
    <n v="2400"/>
    <x v="4"/>
    <n v="9600"/>
    <s v="YES"/>
    <n v="3"/>
    <x v="20"/>
    <n v="4"/>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s v="Amazon Basics 1500 W Electric Kettle (Stainless Steel Body, 1.5 L)"/>
    <s v="Home&amp;Kitchen|Kitchen&amp;HomeAppliances|SmallKitchenAppliances|Kettles&amp;HotWaterDispensers|Kettle&amp;ToasterSets"/>
    <n v="749"/>
    <s v="&gt; ₹500"/>
    <n v="1299"/>
    <x v="4"/>
    <n v="154581"/>
    <s v="YES"/>
    <n v="8"/>
    <x v="20"/>
    <n v="4"/>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s v="Prestige Sandwich Maker PGMFD 01, Black"/>
    <s v="Home&amp;Kitchen|Kitchen&amp;HomeAppliances|SmallKitchenAppliances|SandwichMakers"/>
    <n v="1299"/>
    <s v="&gt; ₹500"/>
    <n v="1299"/>
    <x v="4"/>
    <n v="52097694"/>
    <s v="YES"/>
    <n v="8"/>
    <x v="20"/>
    <n v="4"/>
    <n v="4.2"/>
    <n v="40106"/>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s v="Orient Electric Fabrijoy DIFJ10BP 1000-Watt Dry Iron, Non-Stick (White and Blue)"/>
    <s v="Home&amp;Kitchen|Kitchen&amp;HomeAppliances|Vacuum,Cleaning&amp;Ironing|Irons,Steamers&amp;Accessories|Irons|DryIrons"/>
    <n v="549"/>
    <s v="&gt; ₹500"/>
    <n v="1090"/>
    <x v="4"/>
    <n v="14201610"/>
    <s v="YES"/>
    <n v="8"/>
    <x v="20"/>
    <n v="4"/>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s v="Lifelong LLFH921 Regalia 2000 W Fan Heater, 3 Air Settings, Room Heater with Overheating Protection, 1 Year Warranty ( White, (ISI Certified, Ideal for small to medium room/area)"/>
    <s v="Home&amp;Kitchen|Heating,Cooling&amp;AirQuality|RoomHeaters|FanHeaters"/>
    <n v="899"/>
    <s v="&gt; ₹500"/>
    <n v="2000"/>
    <x v="4"/>
    <n v="582000"/>
    <s v="YES"/>
    <n v="8"/>
    <x v="20"/>
    <n v="3.5"/>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1EY310UM"/>
    <s v="Philips GC181 Heavy Weight 1000-Watt Dry Iron, Pack of 1"/>
    <s v="Home&amp;Kitchen|Kitchen&amp;HomeAppliances|Vacuum,Cleaning&amp;Ironing|Irons,Steamers&amp;Accessories|Irons|DryIrons"/>
    <n v="1321"/>
    <s v="&gt; ₹500"/>
    <n v="1545"/>
    <x v="4"/>
    <n v="23874885"/>
    <s v="YES"/>
    <n v="8"/>
    <x v="20"/>
    <n v="4.5"/>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s v="&gt; ₹500"/>
    <n v="1999"/>
    <x v="4"/>
    <n v="1207396"/>
    <s v="YES"/>
    <n v="8"/>
    <x v="20"/>
    <n v="4"/>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s v="Bajaj DX-7 1000W Dry Iron with Advance Soleplate and Anti-bacterial German Coating Technology, White"/>
    <s v="Home&amp;Kitchen|Kitchen&amp;HomeAppliances|Vacuum,Cleaning&amp;Ironing|Irons,Steamers&amp;Accessories|Irons|DryIrons"/>
    <n v="775"/>
    <s v="&gt; ₹500"/>
    <n v="875"/>
    <x v="4"/>
    <n v="40816125"/>
    <s v="YES"/>
    <n v="8"/>
    <x v="20"/>
    <n v="4"/>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s v="&gt; ₹500"/>
    <n v="15270"/>
    <x v="4"/>
    <n v="49367910"/>
    <s v="YES"/>
    <n v="8"/>
    <x v="20"/>
    <n v="4"/>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s v="&gt; ₹500"/>
    <n v="4195"/>
    <x v="4"/>
    <n v="5377990"/>
    <s v="YES"/>
    <n v="8"/>
    <x v="20"/>
    <n v="4"/>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BPBXNQQT"/>
    <s v="Room Heater Warmer Wall-Outlet 400 Watts Electric Handy Room Heater (Room Heaters Home for Bedroom, Reading Books, Work, bathrooms, Rooms, Offices, Home Offices,2022"/>
    <s v="Home&amp;Kitchen|Heating,Cooling&amp;AirQuality|RoomHeaters|ElectricHeaters"/>
    <n v="799"/>
    <s v="&gt; ₹500"/>
    <n v="1989"/>
    <x v="4"/>
    <n v="139230"/>
    <s v="YES"/>
    <n v="8"/>
    <x v="20"/>
    <n v="4.5"/>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s v="&gt; ₹500"/>
    <n v="5000"/>
    <x v="4"/>
    <n v="130820000"/>
    <s v="YES"/>
    <n v="8"/>
    <x v="20"/>
    <n v="4"/>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s v="USHA Armor AR1100WB 1100 W Dry Iron with Black Weilburger Soleplate (Purple)"/>
    <s v="Home&amp;Kitchen|Kitchen&amp;HomeAppliances|Vacuum,Cleaning&amp;Ironing|Irons,Steamers&amp;Accessories|Irons|DryIrons"/>
    <n v="599"/>
    <s v="&gt; ₹500"/>
    <n v="990"/>
    <x v="4"/>
    <n v="16004340"/>
    <s v="YES"/>
    <n v="8"/>
    <x v="20"/>
    <n v="4"/>
    <n v="3.9"/>
    <n v="16166"/>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s v="Butterfly EKN 1.5-Litre Electric Kettle (Silver with Black)"/>
    <s v="Home&amp;Kitchen|Kitchen&amp;HomeAppliances|SmallKitchenAppliances|Kettles&amp;HotWaterDispensers|Kettle&amp;ToasterSets"/>
    <n v="749"/>
    <s v="&gt; ₹500"/>
    <n v="1111"/>
    <x v="4"/>
    <n v="39654923"/>
    <s v="YES"/>
    <n v="8"/>
    <x v="20"/>
    <n v="4"/>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8GSQXLJ2"/>
    <s v="Crompton Arno Neo 15-L 5 Star Rated Storage Water Heater (Geyser) with Advanced 3 Level Safety (Grey)"/>
    <s v="Home&amp;Kitchen|Heating,Cooling&amp;AirQuality|WaterHeaters&amp;Geysers|StorageWaterHeaters"/>
    <n v="6199"/>
    <s v="&gt; ₹500"/>
    <n v="10400"/>
    <x v="4"/>
    <n v="149666400"/>
    <s v="YES"/>
    <n v="8"/>
    <x v="20"/>
    <n v="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s v="Borosil Chef Delite BCH20DBB21 300-Watt Chopper (Black)"/>
    <s v="Home&amp;Kitchen|Kitchen&amp;HomeAppliances|SmallKitchenAppliances|MiniFoodProcessors&amp;Choppers"/>
    <n v="1819"/>
    <s v="&gt; ₹500"/>
    <n v="2490"/>
    <x v="4"/>
    <n v="19785540"/>
    <s v="YES"/>
    <n v="8"/>
    <x v="20"/>
    <n v="4.5"/>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s v="&gt; ₹500"/>
    <n v="1900"/>
    <x v="4"/>
    <n v="3353500"/>
    <s v="YES"/>
    <n v="8"/>
    <x v="20"/>
    <n v="4"/>
    <n v="4"/>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s v="Prestige IRIS Plus 750 watt mixer grinder"/>
    <s v="Home&amp;Kitchen|Kitchen&amp;HomeAppliances|SmallKitchenAppliances|MixerGrinders"/>
    <n v="3249"/>
    <s v="&gt; ₹500"/>
    <n v="6295"/>
    <x v="4"/>
    <n v="88520290"/>
    <s v="YES"/>
    <n v="8"/>
    <x v="20"/>
    <n v="4"/>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s v="Simxen Egg Boiler Electric Automatic Off 7 Egg Poacher for Steaming, Cooking Also Boiling and Frying 400 W (Blue, Pink)"/>
    <s v="Home&amp;Kitchen|Kitchen&amp;HomeAppliances|SmallKitchenAppliances|EggBoilers"/>
    <n v="349"/>
    <s v="&gt; ₹500"/>
    <n v="999"/>
    <x v="4"/>
    <n v="15630354"/>
    <s v="YES"/>
    <n v="8"/>
    <x v="20"/>
    <n v="4"/>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s v="Amazon Basics 2000/1000 Watt Room Heater with Adjustable Thermostat (ISI certified, White color, Ideal for small to medium room/area)"/>
    <s v="Home&amp;Kitchen|Heating,Cooling&amp;AirQuality|RoomHeaters|FanHeaters"/>
    <n v="1049"/>
    <s v="&gt; ₹500"/>
    <n v="1699"/>
    <x v="4"/>
    <n v="188589"/>
    <s v="YES"/>
    <n v="8"/>
    <x v="20"/>
    <n v="3"/>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s v="HealthSense Weight Machine for Kitchen, Kitchen Food Weighing Scale for Health, Fitness, Home Baking &amp; Cooking with Hanging Design, Touch Button, Tare Function &amp; 1 Year Warranty ‚Äì Chef-Mate KS 40"/>
    <s v="Home&amp;Kitchen|Kitchen&amp;HomeAppliances|SmallKitchenAppliances|DigitalKitchenScales|DigitalScales"/>
    <n v="799"/>
    <s v="&gt; ₹500"/>
    <n v="1500"/>
    <x v="4"/>
    <n v="14542500"/>
    <s v="YES"/>
    <n v="8"/>
    <x v="20"/>
    <n v="4.5"/>
    <n v="4.3"/>
    <n v="9695"/>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s v="&gt; ₹500"/>
    <n v="9650"/>
    <x v="4"/>
    <n v="17099800"/>
    <s v="YES"/>
    <n v="8"/>
    <x v="20"/>
    <n v="4"/>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s v="Bosch Pro 1000W Mixer Grinder MGM8842MIN - Black"/>
    <s v="Home&amp;Kitchen|Kitchen&amp;HomeAppliances|SmallKitchenAppliances|MixerGrinders"/>
    <n v="6999"/>
    <s v="&gt; ₹500"/>
    <n v="10590"/>
    <x v="4"/>
    <n v="121774410"/>
    <s v="YES"/>
    <n v="8"/>
    <x v="20"/>
    <n v="4.5"/>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s v="Bulfyss Stainless Steel Digital Kitchen Weighing Scale &amp; Food Weight Machine for Diet, Nutrition, Health, Fitness, Baking &amp; Cooking (5Kgs, Stainless Steel, 2 Years Warranty)"/>
    <s v="Home&amp;Kitchen|Kitchen&amp;HomeAppliances|SmallKitchenAppliances|DigitalKitchenScales"/>
    <n v="799"/>
    <s v="&gt; ₹500"/>
    <n v="1999"/>
    <x v="4"/>
    <n v="4321838"/>
    <s v="YES"/>
    <n v="8"/>
    <x v="20"/>
    <n v="4"/>
    <n v="4.0999999999999996"/>
    <n v="2162"/>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s v="VR 18 Pcs - 3 Different Size Plastic Food Snack Bag Pouch Clip Sealer Large, Medium, Small Plastic Snack Seal Sealing Bag Clips Vacuum Sealer (Set of 18, Multi-Color) (Multicolor)"/>
    <s v="Home&amp;Kitchen|Kitchen&amp;HomeAppliances|SmallKitchenAppliances|VacuumSealers"/>
    <n v="89"/>
    <s v="&lt; ₹200"/>
    <n v="89"/>
    <x v="4"/>
    <n v="1746269"/>
    <s v="YES"/>
    <n v="8"/>
    <x v="20"/>
    <n v="4"/>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s v="Orient Electric Apex-FX 1200mm Ultra High Speed 400 RPM Ceiling Fan (Brown)"/>
    <s v="Home&amp;Kitchen|Heating,Cooling&amp;AirQuality|Fans|CeilingFans"/>
    <n v="1400"/>
    <s v="&gt; ₹500"/>
    <n v="2485"/>
    <x v="4"/>
    <n v="49695030"/>
    <s v="YES"/>
    <n v="8"/>
    <x v="20"/>
    <n v="4"/>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s v="PrettyKrafts Folding Laundry Basket for Clothes with Lid &amp; Handle, Toys Organiser, 75 Litre, (Pack of 1), Mushroom Print"/>
    <s v="Home&amp;Kitchen|HomeStorage&amp;Organization|LaundryOrganization|LaundryBaskets"/>
    <n v="355"/>
    <s v="&gt; ₹500"/>
    <n v="899"/>
    <x v="4"/>
    <n v="944849"/>
    <s v="YES"/>
    <n v="8"/>
    <x v="20"/>
    <n v="4"/>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s v="Bajaj Majesty RX11 2000 Watts Heat Convector Room Heater (White, ISI Approved)"/>
    <s v="Home&amp;Kitchen|Heating,Cooling&amp;AirQuality|RoomHeaters|ElectricHeaters"/>
    <n v="2169"/>
    <s v="&gt; ₹500"/>
    <n v="3279"/>
    <x v="4"/>
    <n v="5626764"/>
    <s v="YES"/>
    <n v="8"/>
    <x v="20"/>
    <n v="4"/>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s v="&gt; ₹500"/>
    <n v="3799"/>
    <x v="4"/>
    <n v="125104869"/>
    <s v="YES"/>
    <n v="8"/>
    <x v="20"/>
    <n v="4"/>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s v="&gt; ₹500"/>
    <n v="1249"/>
    <x v="4"/>
    <n v="21762576"/>
    <s v="YES"/>
    <n v="8"/>
    <x v="20"/>
    <n v="4"/>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0KRCBA6E"/>
    <s v="Maharaja Whiteline Lava Neo 1200-Watts Halogen Heater (White and Red)"/>
    <s v="Home&amp;Kitchen|Heating,Cooling&amp;AirQuality|RoomHeaters"/>
    <n v="2499"/>
    <s v="&gt; ₹500"/>
    <n v="5000"/>
    <x v="4"/>
    <n v="9445000"/>
    <s v="YES"/>
    <n v="8"/>
    <x v="20"/>
    <n v="4"/>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s v="Crompton Gracee 5-L Instant Water Heater (Geyser)"/>
    <s v="Home&amp;Kitchen|Heating,Cooling&amp;AirQuality|WaterHeaters&amp;Geysers|InstantWaterHeaters"/>
    <n v="3599"/>
    <s v="&gt; ₹500"/>
    <n v="7299"/>
    <x v="4"/>
    <n v="75354876"/>
    <s v="YES"/>
    <n v="8"/>
    <x v="20"/>
    <n v="4"/>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s v="Bajaj DX-2 600W Dry Iron with Advance Soleplate and Anti-bacterial German Coating Technology, Black"/>
    <s v="Home&amp;Kitchen|Kitchen&amp;HomeAppliances|Vacuum,Cleaning&amp;Ironing|Irons,Steamers&amp;Accessories|Irons|DryIrons"/>
    <n v="499"/>
    <s v="&gt; ₹500"/>
    <n v="625"/>
    <x v="4"/>
    <n v="3346875"/>
    <s v="YES"/>
    <n v="8"/>
    <x v="20"/>
    <n v="4"/>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s v="Bajaj Waterproof 1500 Watts Immersion Rod Heater"/>
    <s v="Home&amp;Kitchen|Heating,Cooling&amp;AirQuality|WaterHeaters&amp;Geysers|ImmersionRods"/>
    <n v="653"/>
    <s v="&gt; ₹500"/>
    <n v="1020"/>
    <x v="4"/>
    <n v="3433320"/>
    <s v="YES"/>
    <n v="8"/>
    <x v="20"/>
    <n v="4"/>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n v="4789"/>
    <s v="&gt; ₹500"/>
    <n v="8990"/>
    <x v="4"/>
    <n v="9142830"/>
    <s v="YES"/>
    <n v="8"/>
    <x v="20"/>
    <n v="4.5"/>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s v="Bajaj Deluxe 2000 Watts Halogen Room Heater (Steel, ISI Approved), Multicolor"/>
    <s v="Home&amp;Kitchen|Heating,Cooling&amp;AirQuality|RoomHeaters|HalogenHeaters"/>
    <n v="1409"/>
    <s v="&gt; ₹500"/>
    <n v="1639"/>
    <x v="4"/>
    <n v="1289893"/>
    <s v="YES"/>
    <n v="8"/>
    <x v="20"/>
    <n v="3.5"/>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s v="Orpat HHB-100E WOB 250-Watt Hand Blender (White)"/>
    <s v="Home&amp;Kitchen|Kitchen&amp;HomeAppliances|SmallKitchenAppliances|HandBlenders"/>
    <n v="753"/>
    <s v="&gt; ₹500"/>
    <n v="899"/>
    <x v="4"/>
    <n v="16597338"/>
    <s v="YES"/>
    <n v="8"/>
    <x v="20"/>
    <n v="4"/>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s v="GILTON Egg Boiler Electric Automatic Off 7 Egg Poacher for Steaming, Cooking Also Boiling and Frying, Multi Color"/>
    <s v="Home&amp;Kitchen|Kitchen&amp;HomeAppliances|SmallKitchenAppliances|EggBoilers"/>
    <n v="353"/>
    <s v="&gt; ₹500"/>
    <n v="1199"/>
    <x v="4"/>
    <n v="754171"/>
    <s v="YES"/>
    <n v="8"/>
    <x v="20"/>
    <n v="4.5"/>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n v="1099"/>
    <s v="&gt; ₹500"/>
    <n v="1899"/>
    <x v="4"/>
    <n v="29009124"/>
    <s v="YES"/>
    <n v="8"/>
    <x v="20"/>
    <n v="4.5"/>
    <n v="4.3"/>
    <n v="15276"/>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s v="PHILIPS Digital Air Fryer HD9252/90 with Touch Panel, uses up to 90% less fat, 7 Pre-set Menu, 1400W, 4.1 Liter, with Rapid Air Technology (Black), Large"/>
    <s v="Home&amp;Kitchen|Kitchen&amp;HomeAppliances|SmallKitchenAppliances|DeepFatFryers|AirFryers"/>
    <n v="8799"/>
    <s v="&gt; ₹500"/>
    <n v="11595"/>
    <x v="4"/>
    <n v="34564695"/>
    <s v="YES"/>
    <n v="8"/>
    <x v="20"/>
    <n v="4.5"/>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s v="&gt; ₹500"/>
    <n v="1750"/>
    <x v="4"/>
    <n v="4315500"/>
    <s v="YES"/>
    <n v="8"/>
    <x v="20"/>
    <n v="4"/>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s v="Philips Daily Collection HD2582/00 830-Watt 2-Slice Pop-up Toaster (White)"/>
    <s v="Home&amp;Kitchen|Kitchen&amp;HomeAppliances|SmallKitchenAppliances|Pop-upToasters"/>
    <n v="2095"/>
    <s v="&gt; ₹500"/>
    <n v="2095"/>
    <x v="4"/>
    <n v="16653155"/>
    <s v="YES"/>
    <n v="8"/>
    <x v="20"/>
    <n v="4.5"/>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8MVSGXMY"/>
    <s v="Crompton Insta Comfy 800 Watt Room Heater with 2 Heat Settings(Grey Blue)"/>
    <s v="Home&amp;Kitchen|Heating,Cooling&amp;AirQuality|RoomHeaters|ElectricHeaters"/>
    <n v="1498"/>
    <s v="&gt; ₹500"/>
    <n v="2300"/>
    <x v="4"/>
    <n v="218500"/>
    <s v="YES"/>
    <n v="8"/>
    <x v="20"/>
    <n v="4"/>
    <n v="3.8"/>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s v="USHA Heat Convector 812 T 2000-Watt with Instant Heating Feature (Black)"/>
    <s v="Home&amp;Kitchen|Heating,Cooling&amp;AirQuality|RoomHeaters|HeatConvectors"/>
    <n v="2199"/>
    <s v="&gt; ₹500"/>
    <n v="2990"/>
    <x v="4"/>
    <n v="4658420"/>
    <s v="YES"/>
    <n v="8"/>
    <x v="20"/>
    <n v="4"/>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s v="Philips HL7756/00 Mixer Grinder, 750W, 3 Jars (Black)"/>
    <s v="Home&amp;Kitchen|Kitchen&amp;HomeAppliances|SmallKitchenAppliances|MixerGrinders"/>
    <n v="3699"/>
    <s v="&gt; ₹500"/>
    <n v="4295"/>
    <x v="4"/>
    <n v="114002185"/>
    <s v="YES"/>
    <n v="8"/>
    <x v="20"/>
    <n v="4"/>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s v="Kuber Industries Waterproof Round Non Wovan Laundry Bag/Hamper|Metalic Printed With Handles|Foldable Bin &amp; 45 Liter Capicity|Size 37 x 37 x 49, Pack of 1 (Beige &amp; Brown)-KUBMART11450"/>
    <s v="Home&amp;Kitchen|HomeStorage&amp;Organization|LaundryOrganization|LaundryBaskets"/>
    <n v="177"/>
    <s v="&lt; ₹200"/>
    <n v="199"/>
    <x v="4"/>
    <n v="733912"/>
    <s v="YES"/>
    <n v="8"/>
    <x v="20"/>
    <n v="4"/>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s v="Lifelong LLMG93 500 Watt Duos Mixer Grinder, 2 Stainless Steel Jar (Liquidizing and Chutney Jar)| ABS Body, Stainless Steel Blades, 3 Speed Options with Whip (1 Year Warranty, Black)"/>
    <s v="Home&amp;Kitchen|Kitchen&amp;HomeAppliances|SmallKitchenAppliances|MixerGrinders"/>
    <n v="1149"/>
    <s v="&gt; ₹500"/>
    <n v="2499"/>
    <x v="4"/>
    <n v="10953117"/>
    <s v="YES"/>
    <n v="8"/>
    <x v="20"/>
    <n v="4"/>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s v="IKEA Frother for Milk"/>
    <s v="Home&amp;Kitchen|Kitchen&amp;HomeAppliances|Coffee,Tea&amp;Espresso|CoffeeGrinders|ElectricGrinders"/>
    <n v="244"/>
    <s v="₹200–₹500"/>
    <n v="499"/>
    <x v="4"/>
    <n v="238522"/>
    <s v="YES"/>
    <n v="8"/>
    <x v="20"/>
    <n v="3.5"/>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s v="Crompton Insta Comfort Heater 2000 Watts Heat Convector with Adjustable Thermostats, Hybrid Cyan, Standard (‚ÄéACGRH- INSTACOMFORT)"/>
    <s v="Home&amp;Kitchen|Heating,Cooling&amp;AirQuality|RoomHeaters|ElectricHeaters"/>
    <n v="1959"/>
    <s v="&gt; ₹500"/>
    <n v="2400"/>
    <x v="4"/>
    <n v="568800"/>
    <s v="YES"/>
    <n v="8"/>
    <x v="20"/>
    <n v="4"/>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s v="Lint Remover Woolen Clothes Lint Extractor Battery Lint Removing Machine Bhur Remover"/>
    <s v="Home&amp;Kitchen|Kitchen&amp;HomeAppliances|Vacuum,Cleaning&amp;Ironing|Irons,Steamers&amp;Accessories|LintShavers"/>
    <n v="319"/>
    <s v="&gt; ₹500"/>
    <n v="749"/>
    <x v="4"/>
    <n v="92876"/>
    <s v="YES"/>
    <n v="8"/>
    <x v="20"/>
    <n v="4.5"/>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s v="&gt; ₹500"/>
    <n v="1775"/>
    <x v="4"/>
    <n v="26033925"/>
    <s v="YES"/>
    <n v="8"/>
    <x v="20"/>
    <n v="4"/>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s v="C (DEVICE) Lint Remover for Woolen Clothes, Electric Lint Remover, Best Lint Shaver for Clothes Pack of 1"/>
    <s v="Home&amp;Kitchen|Kitchen&amp;HomeAppliances|Vacuum,Cleaning&amp;Ironing|Irons,Steamers&amp;Accessories|LintShavers"/>
    <n v="469"/>
    <s v="&gt; ₹500"/>
    <n v="1599"/>
    <x v="4"/>
    <n v="9594"/>
    <s v="YES"/>
    <n v="2"/>
    <x v="20"/>
    <n v="3.5"/>
    <n v="3.7"/>
    <n v="6"/>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6XPYRWV5"/>
    <s v="Pigeon by Stovekraft 2 Slice Auto Pop up Toaster. A Smart Bread Toaster for Your Home (750 Watt) (black)"/>
    <s v="Home&amp;Kitchen|Kitchen&amp;HomeAppliances|SmallKitchenAppliances|Pop-upToasters"/>
    <n v="1099"/>
    <s v="&gt; ₹500"/>
    <n v="1795"/>
    <x v="4"/>
    <n v="7617980"/>
    <s v="YES"/>
    <n v="8"/>
    <x v="20"/>
    <n v="4"/>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s v="Bajaj OFR Room Heater, 13 Fin 2900 Watts Oil Filled Room Heater with 400W PTC Ceramic Fan Heater, ISI Approved (Majesty 13F Plus Black)"/>
    <s v="Home&amp;Kitchen|Heating,Cooling&amp;AirQuality|RoomHeaters|FanHeaters"/>
    <n v="9590"/>
    <s v="&gt; ₹500"/>
    <n v="15999"/>
    <x v="4"/>
    <n v="16270983"/>
    <s v="YES"/>
    <n v="8"/>
    <x v="20"/>
    <n v="4"/>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0O2R38C4"/>
    <s v="Luminous Vento Deluxe 150 mm Exhaust Fan for Kitchen, Bathroom with Strong Air Suction, Rust Proof Body and Dust Protection Shutters (2-Year Warranty, White)"/>
    <s v="Home&amp;Kitchen|Heating,Cooling&amp;AirQuality|Fans|ExhaustFans"/>
    <n v="999"/>
    <s v="&gt; ₹500"/>
    <n v="1490"/>
    <x v="4"/>
    <n v="19368510"/>
    <s v="YES"/>
    <n v="8"/>
    <x v="20"/>
    <n v="4"/>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s v="&gt; ₹500"/>
    <n v="1999"/>
    <x v="4"/>
    <n v="621689"/>
    <s v="YES"/>
    <n v="8"/>
    <x v="20"/>
    <n v="4"/>
    <n v="3.8"/>
    <n v="311"/>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s v="Kitchen Mart Stainless Steel South Indian Filter Coffee Drip Maker, Madras Kappi, Drip Decotion Maker160ml (2 Cup)"/>
    <s v="Home&amp;Kitchen|Kitchen&amp;HomeAppliances|Coffee,Tea&amp;Espresso|DripCoffeeMachines"/>
    <n v="292"/>
    <s v="₹200–₹500"/>
    <n v="499"/>
    <x v="4"/>
    <n v="2114762"/>
    <s v="YES"/>
    <n v="8"/>
    <x v="20"/>
    <n v="4"/>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s v="Ikea 903.391.72 Polypropylene Plastic Solid Bevara Sealing Clip (Multicolour) - 30 Pack, Adjustable"/>
    <s v="Home&amp;Kitchen|Kitchen&amp;HomeAppliances|SmallKitchenAppliances|VacuumSealers"/>
    <n v="160"/>
    <s v="₹200–₹500"/>
    <n v="299"/>
    <x v="4"/>
    <n v="831519"/>
    <s v="YES"/>
    <n v="8"/>
    <x v="20"/>
    <n v="4.5"/>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s v="HUL Pureit Germkill kit for Classic 23 L water purifier - 1500 L Capacity"/>
    <s v="Home&amp;Kitchen|Kitchen&amp;HomeAppliances|WaterPurifiers&amp;Accessories|WaterPurifierAccessories"/>
    <n v="600"/>
    <s v="&gt; ₹500"/>
    <n v="600"/>
    <x v="4"/>
    <n v="6544200"/>
    <s v="YES"/>
    <n v="8"/>
    <x v="20"/>
    <n v="4"/>
    <n v="4.0999999999999996"/>
    <n v="10907"/>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s v="HUL Pureit Germkill kit for Classic 23 L water purifier - 3000 L Capacity"/>
    <s v="Home&amp;Kitchen|Kitchen&amp;HomeAppliances|WaterPurifiers&amp;Accessories|WaterCartridges"/>
    <n v="1130"/>
    <s v="&gt; ₹500"/>
    <n v="1130"/>
    <x v="4"/>
    <n v="14972500"/>
    <s v="YES"/>
    <n v="8"/>
    <x v="20"/>
    <n v="4"/>
    <n v="4.2"/>
    <n v="1325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s v="Prestige Iris 750 Watt Mixer Grinder with 3 Stainless Steel Jar + 1 Juicer Jar (White and Blue)"/>
    <s v="Home&amp;Kitchen|Kitchen&amp;HomeAppliances|SmallKitchenAppliances|MixerGrinders"/>
    <n v="3249"/>
    <s v="&gt; ₹500"/>
    <n v="6295"/>
    <x v="4"/>
    <n v="271125650"/>
    <s v="YES"/>
    <n v="8"/>
    <x v="20"/>
    <n v="4"/>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s v="Preethi Blue Leaf Diamond MG-214 mixer grinder 750 watt (Blue/White), 3 jars &amp; Flexi Lid, FBT motor with 2yr Guarantee &amp; Lifelong Free Service"/>
    <s v="Home&amp;Kitchen|Kitchen&amp;HomeAppliances|SmallKitchenAppliances|MixerGrinders"/>
    <n v="3599"/>
    <s v="&gt; ₹500"/>
    <n v="9455"/>
    <x v="4"/>
    <n v="111833740"/>
    <s v="YES"/>
    <n v="8"/>
    <x v="20"/>
    <n v="4"/>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s v="Themisto 350 Watts Egg Boiler-Blue"/>
    <s v="Home&amp;Kitchen|Kitchen&amp;HomeAppliances|SmallKitchenAppliances|EggBoilers"/>
    <n v="368"/>
    <s v="&gt; ₹500"/>
    <n v="699"/>
    <x v="4"/>
    <n v="866760"/>
    <s v="YES"/>
    <n v="8"/>
    <x v="20"/>
    <n v="4"/>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s v="Butterfly Smart Mixer Grinder, 750W, 4 Jars (Grey)"/>
    <s v="Home&amp;Kitchen|Kitchen&amp;HomeAppliances|SmallKitchenAppliances|MixerGrinders"/>
    <n v="3199"/>
    <s v="&gt; ₹500"/>
    <n v="4999"/>
    <x v="4"/>
    <n v="104324131"/>
    <s v="YES"/>
    <n v="8"/>
    <x v="20"/>
    <n v="4"/>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s v="&gt; ₹500"/>
    <n v="2900"/>
    <x v="4"/>
    <n v="1278900"/>
    <s v="YES"/>
    <n v="8"/>
    <x v="20"/>
    <n v="3.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n v="1999"/>
    <s v="&gt; ₹500"/>
    <n v="2499"/>
    <x v="4"/>
    <n v="2583966"/>
    <s v="YES"/>
    <n v="8"/>
    <x v="20"/>
    <n v="4"/>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s v="USHA EI 1602 1000 W Lightweight Dry Iron with Non-Stick Soleplate (Multi-colour)"/>
    <s v="Home&amp;Kitchen|Kitchen&amp;HomeAppliances|Vacuum,Cleaning&amp;Ironing|Irons,Steamers&amp;Accessories|Irons|DryIrons"/>
    <n v="616"/>
    <s v="&gt; ₹500"/>
    <n v="1190"/>
    <x v="4"/>
    <n v="44179940"/>
    <s v="YES"/>
    <n v="8"/>
    <x v="20"/>
    <n v="4"/>
    <n v="4.0999999999999996"/>
    <n v="37126"/>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s v="KENT 16044 Hand Blender Stainless Steel 400 W | Variable Speed Control | Easy to Clean and Store | Low Noise Operation"/>
    <s v="Home&amp;Kitchen|Kitchen&amp;HomeAppliances|SmallKitchenAppliances|HandBlenders"/>
    <n v="1499"/>
    <s v="&gt; ₹500"/>
    <n v="2100"/>
    <x v="4"/>
    <n v="13345500"/>
    <s v="YES"/>
    <n v="8"/>
    <x v="20"/>
    <n v="4"/>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s v="White Feather Portable Heat Sealer Mini Sealing Machine for Food Storage Vacuum Bag, Chip, Plastic, Snack Bags, Package Home Closer Storage Tool (Multicolor) Random Colour"/>
    <s v="Home&amp;Kitchen|Kitchen&amp;HomeAppliances|SmallKitchenAppliances|VacuumSealers"/>
    <n v="199"/>
    <s v="₹200–₹500"/>
    <n v="499"/>
    <x v="4"/>
    <n v="5988"/>
    <s v="YES"/>
    <n v="6"/>
    <x v="20"/>
    <n v="3.5"/>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s v="Crompton IHL 152 1500-Watt Immersion Water Heater with Copper Heating Element (Black)"/>
    <s v="Home&amp;Kitchen|Heating,Cooling&amp;AirQuality|WaterHeaters&amp;Geysers|ImmersionRods"/>
    <n v="610"/>
    <s v="&gt; ₹500"/>
    <n v="825"/>
    <x v="4"/>
    <n v="10861125"/>
    <s v="YES"/>
    <n v="8"/>
    <x v="20"/>
    <n v="4"/>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n v="999"/>
    <s v="&gt; ₹500"/>
    <n v="1499"/>
    <x v="4"/>
    <n v="2467354"/>
    <s v="YES"/>
    <n v="8"/>
    <x v="20"/>
    <n v="4"/>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s v="Philips PowerPro FC9352/01 Compact Bagless Vacuum Cleaner (Blue)"/>
    <s v="Home&amp;Kitchen|Kitchen&amp;HomeAppliances|Vacuum,Cleaning&amp;Ironing|Vacuums&amp;FloorCare|Vacuums|CanisterVacuums"/>
    <n v="8999"/>
    <s v="&gt; ₹500"/>
    <n v="9995"/>
    <x v="4"/>
    <n v="179850030"/>
    <s v="YES"/>
    <n v="8"/>
    <x v="20"/>
    <n v="4.5"/>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s v="&gt; ₹500"/>
    <n v="999"/>
    <x v="4"/>
    <n v="609390"/>
    <s v="YES"/>
    <n v="8"/>
    <x v="20"/>
    <n v="4.5"/>
    <n v="4.3"/>
    <n v="61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7XJQZ8H"/>
    <s v="Cookwell Bullet Mixer Grinder (5 Jars, 3 Blades, Silver)"/>
    <s v="Home&amp;Kitchen|Kitchen&amp;HomeAppliances|SmallKitchenAppliances|MixerGrinders"/>
    <n v="2464"/>
    <s v="&gt; ₹500"/>
    <n v="6000"/>
    <x v="4"/>
    <n v="53196000"/>
    <s v="YES"/>
    <n v="8"/>
    <x v="20"/>
    <n v="4"/>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0935MD1C"/>
    <s v="Prestige PRWO 1.8-2 700-Watts Delight Electric Rice Cooker with 2 Aluminium Cooking Pans - 1.8 Liters, White"/>
    <s v="Home&amp;Kitchen|Kitchen&amp;HomeAppliances|SmallKitchenAppliances|Rice&amp;PastaCookers"/>
    <n v="2719"/>
    <s v="&gt; ₹500"/>
    <n v="3945"/>
    <x v="4"/>
    <n v="52886670"/>
    <s v="YES"/>
    <n v="8"/>
    <x v="20"/>
    <n v="3.5"/>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n v="1439"/>
    <s v="&gt; ₹500"/>
    <n v="1999"/>
    <x v="4"/>
    <n v="107552197"/>
    <s v="YES"/>
    <n v="3"/>
    <x v="20"/>
    <n v="5"/>
    <n v="4.8"/>
    <n v="53803"/>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n v="2799"/>
    <s v="&gt; ₹500"/>
    <n v="3499"/>
    <x v="4"/>
    <n v="1910454"/>
    <s v="YES"/>
    <n v="8"/>
    <x v="20"/>
    <n v="4.5"/>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s v="Lifelong LLWH106 Flash 3 Litres Instant Water Heater for Home Use, 8 Bar Pressure,Power On/Off Indicator and Advanced Safety, (3000W, ISI Certified, 2 Years Warranty)"/>
    <s v="Home&amp;Kitchen|Heating,Cooling&amp;AirQuality|WaterHeaters&amp;Geysers|InstantWaterHeaters"/>
    <n v="2088"/>
    <s v="&gt; ₹500"/>
    <n v="5550"/>
    <x v="4"/>
    <n v="29370600"/>
    <s v="YES"/>
    <n v="8"/>
    <x v="20"/>
    <n v="4"/>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s v="Hindware Atlantic Compacto 3 Litre Instant water heater with Stainless Steel Tank, Robust Construction, Pressure Relief Valve And I-thermostat Feature (White And Grey)"/>
    <s v="Home&amp;Kitchen|Heating,Cooling&amp;AirQuality|WaterHeaters&amp;Geysers|InstantWaterHeaters"/>
    <n v="2399"/>
    <s v="&gt; ₹500"/>
    <n v="4590"/>
    <x v="4"/>
    <n v="2037960"/>
    <s v="YES"/>
    <n v="8"/>
    <x v="20"/>
    <n v="4"/>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s v="ATOM Selves-MH 200 GM Digital Pocket Scale"/>
    <s v="Home&amp;Kitchen|Kitchen&amp;HomeAppliances|SmallKitchenAppliances|DigitalKitchenScales"/>
    <n v="308"/>
    <s v="₹200–₹500"/>
    <n v="499"/>
    <x v="4"/>
    <n v="2287416"/>
    <s v="YES"/>
    <n v="8"/>
    <x v="20"/>
    <n v="4"/>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s v="Crompton InstaBliss 3-L Instant Water Heater (Geyser) with Advanced 4 Level Safety"/>
    <s v="Home&amp;Kitchen|Heating,Cooling&amp;AirQuality|WaterHeaters&amp;Geysers|InstantWaterHeaters"/>
    <n v="2599"/>
    <s v="&gt; ₹500"/>
    <n v="4400"/>
    <x v="4"/>
    <n v="65766800"/>
    <s v="YES"/>
    <n v="8"/>
    <x v="20"/>
    <n v="4"/>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s v="Croma 1100 W Dry Iron with Weilburger Dual Soleplate Coating (CRSHAH702SIR11, White)"/>
    <s v="Home&amp;Kitchen|Kitchen&amp;HomeAppliances|Vacuum,Cleaning&amp;Ironing|Irons,Steamers&amp;Accessories|Irons|DryIrons"/>
    <n v="479"/>
    <s v="&gt; ₹500"/>
    <n v="1000"/>
    <x v="4"/>
    <n v="1559000"/>
    <s v="YES"/>
    <n v="8"/>
    <x v="20"/>
    <n v="4"/>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s v="Lint Roller with 40 Paper Sheets, 22 x 5 cm (Grey)"/>
    <s v="Home&amp;Kitchen|Kitchen&amp;HomeAppliances|Vacuum,Cleaning&amp;Ironing|Irons,Steamers&amp;Accessories|LintShavers"/>
    <n v="245"/>
    <s v="₹200–₹500"/>
    <n v="299"/>
    <x v="4"/>
    <n v="496340"/>
    <s v="YES"/>
    <n v="8"/>
    <x v="20"/>
    <n v="4"/>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s v="&gt; ₹500"/>
    <n v="799"/>
    <x v="4"/>
    <n v="105468"/>
    <s v="YES"/>
    <n v="8"/>
    <x v="20"/>
    <n v="3.5"/>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s v="atomberg Renesa 1200mm BLDC Motor with Remote 3 Blade Energy Saving Ceiling Fan (Matt Black)"/>
    <s v="Home&amp;Kitchen|Heating,Cooling&amp;AirQuality|Fans|CeilingFans"/>
    <n v="3569"/>
    <s v="&gt; ₹500"/>
    <n v="5190"/>
    <x v="4"/>
    <n v="148584510"/>
    <s v="YES"/>
    <n v="8"/>
    <x v="20"/>
    <n v="4.5"/>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s v="&gt; ₹500"/>
    <n v="1345"/>
    <x v="4"/>
    <n v="11359870"/>
    <s v="YES"/>
    <n v="8"/>
    <x v="20"/>
    <n v="4"/>
    <n v="3.9"/>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s v="Usha CookJoy (CJ1600WPC) 1600 Watt Induction cooktop (Black)"/>
    <s v="Home&amp;Kitchen|Kitchen&amp;HomeAppliances|SmallKitchenAppliances|InductionCooktop"/>
    <n v="2089"/>
    <s v="&gt; ₹500"/>
    <n v="4000"/>
    <x v="4"/>
    <n v="44796000"/>
    <s v="YES"/>
    <n v="8"/>
    <x v="20"/>
    <n v="4"/>
    <n v="4.2"/>
    <n v="11199"/>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s v="Reffair AX30 [MAX] Portable Air Purifier for Car, Home &amp; Office | Smart Ionizer Function | H13 Grade True HEPA Filter [Internationally Tested] Aromabuds Fragrance Option - Black"/>
    <s v="Car&amp;Motorbike|CarAccessories|InteriorAccessories|AirPurifiers&amp;Ionizers"/>
    <n v="2339"/>
    <s v="&gt; ₹500"/>
    <n v="4000"/>
    <x v="7"/>
    <n v="4472000"/>
    <s v="YES"/>
    <n v="8"/>
    <x v="20"/>
    <n v="4"/>
    <n v="3.8"/>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s v="!!1000 Watt/2000-Watt Room Heater!! Fan Heater!!Pure White!!HN-2500!!Made in India!!"/>
    <s v="Home&amp;Kitchen|Heating,Cooling&amp;AirQuality|RoomHeaters|FanHeaters"/>
    <n v="784"/>
    <s v="&gt; ₹500"/>
    <n v="1599"/>
    <x v="4"/>
    <n v="17589"/>
    <s v="YES"/>
    <n v="5"/>
    <x v="20"/>
    <n v="4.5"/>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s v="&gt; ₹500"/>
    <n v="9999"/>
    <x v="4"/>
    <n v="43525647"/>
    <s v="YES"/>
    <n v="8"/>
    <x v="20"/>
    <n v="4"/>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s v="Activa Heat-Max 2000 Watts Room Heater (White color ) with ABS body"/>
    <s v="Home&amp;Kitchen|Heating,Cooling&amp;AirQuality|RoomHeaters|FanHeaters"/>
    <n v="899"/>
    <s v="&gt; ₹500"/>
    <n v="1990"/>
    <x v="4"/>
    <n v="368150"/>
    <s v="YES"/>
    <n v="8"/>
    <x v="20"/>
    <n v="4"/>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s v="PHILIPS HL1655/00 Hand Blender, White Jar 250W"/>
    <s v="Home&amp;Kitchen|Kitchen&amp;HomeAppliances|SmallKitchenAppliances|HandBlenders"/>
    <n v="1695"/>
    <s v="&gt; ₹500"/>
    <n v="1695"/>
    <x v="4"/>
    <n v="24221550"/>
    <s v="YES"/>
    <n v="8"/>
    <x v="20"/>
    <n v="4"/>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s v="Bajaj DX-2 600W Dry Iron with Advance Soleplate and Anti-Bacterial German Coating Technology, Grey"/>
    <s v="Home&amp;Kitchen|Kitchen&amp;HomeAppliances|Vacuum,Cleaning&amp;Ironing|Irons,Steamers&amp;Accessories|Irons|DryIrons"/>
    <n v="499"/>
    <s v="&gt; ₹500"/>
    <n v="940"/>
    <x v="4"/>
    <n v="2853840"/>
    <s v="YES"/>
    <n v="8"/>
    <x v="20"/>
    <n v="4"/>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s v="V-Guard Zio Instant Water Geyser | 3 Litre | 3000 W Heating | White-Blue | | 2 Year Warranty"/>
    <s v="Home&amp;Kitchen|Heating,Cooling&amp;AirQuality|WaterHeaters&amp;Geysers|InstantWaterHeaters"/>
    <n v="2699"/>
    <s v="&gt; ₹500"/>
    <n v="4700"/>
    <x v="4"/>
    <n v="6091200"/>
    <s v="YES"/>
    <n v="8"/>
    <x v="20"/>
    <n v="4"/>
    <n v="4.2"/>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s v="Homeistic Applience‚Ñ¢ Instant Electric Water Heater Faucet Tap For Kitchen And Bathroom Sink Digital Water Heating Tap with Shower Head ABS Body- Shock Proof (Pack Of 1. White)"/>
    <s v="Home&amp;Kitchen|Heating,Cooling&amp;AirQuality|WaterHeaters&amp;Geysers|InstantWaterHeaters"/>
    <n v="1448"/>
    <s v="&gt; ₹500"/>
    <n v="2999"/>
    <x v="4"/>
    <n v="56981"/>
    <s v="YES"/>
    <n v="8"/>
    <x v="20"/>
    <n v="4.5"/>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s v="Kitchenwell 18Pc Plastic Food Snack Bag Pouch Clip Sealer for Keeping Food Fresh for Home, Kitchen, Camping Snack Seal Sealing Bag Clips (Multi-Color) | (Pack of 18)|"/>
    <s v="Home&amp;Kitchen|Kitchen&amp;HomeAppliances|SmallKitchenAppliances|VacuumSealers"/>
    <n v="79"/>
    <s v="&lt; ₹200"/>
    <n v="79"/>
    <x v="4"/>
    <n v="7663"/>
    <s v="YES"/>
    <n v="8"/>
    <x v="20"/>
    <n v="4"/>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s v="Havells Instanio 10 Litre Storage Water Heater with Flexi Pipe and Free installation (White Blue)"/>
    <s v="Home&amp;Kitchen|Heating,Cooling&amp;AirQuality|WaterHeaters&amp;Geysers|StorageWaterHeaters"/>
    <n v="6990"/>
    <s v="&gt; ₹500"/>
    <n v="14290"/>
    <x v="4"/>
    <n v="25307590"/>
    <s v="YES"/>
    <n v="8"/>
    <x v="20"/>
    <n v="4.5"/>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s v="Prestige PIC 16.0+ 1900W Induction Cooktop with Soft Touch Push Buttons (Black)"/>
    <s v="Home&amp;Kitchen|Kitchen&amp;HomeAppliances|SmallKitchenAppliances|InductionCooktop"/>
    <n v="2698"/>
    <s v="&gt; ₹500"/>
    <n v="3945"/>
    <x v="4"/>
    <n v="59309130"/>
    <s v="YES"/>
    <n v="8"/>
    <x v="20"/>
    <n v="4"/>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s v="AGARO 33398 Rapid 1000-Watt, 10-Litre Wet &amp; Dry Vacuum Cleaner, with Blower Function (Red &amp; Black)"/>
    <s v="Home&amp;Kitchen|Kitchen&amp;HomeAppliances|Vacuum,Cleaning&amp;Ironing|Vacuums&amp;FloorCare|Vacuums|Wet-DryVacuums"/>
    <n v="3199"/>
    <s v="&gt; ₹500"/>
    <n v="5999"/>
    <x v="4"/>
    <n v="19448758"/>
    <s v="YES"/>
    <n v="8"/>
    <x v="20"/>
    <n v="4"/>
    <n v="4"/>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s v="KENT 16026 Electric Kettle Stainless Steel 1.8 L | 1500W | Superfast Boiling | Auto Shut-Off | Boil Dry Protection | 360¬∞ Rotating Base | Water Level Indicator"/>
    <s v="Home&amp;Kitchen|Kitchen&amp;HomeAppliances|SmallKitchenAppliances|Kettles&amp;HotWaterDispensers|Kettle&amp;ToasterSets"/>
    <n v="1199"/>
    <s v="&gt; ₹500"/>
    <n v="1950"/>
    <x v="4"/>
    <n v="5522400"/>
    <s v="YES"/>
    <n v="8"/>
    <x v="20"/>
    <n v="4"/>
    <n v="3.9"/>
    <n v="2832"/>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s v="SKYTONE Stainless Steel Electric Meat Grinders with Bowl 700W Heavy for Kitchen Food Chopper, Meat, Vegetables, Onion , Garlic Slicer Dicer, Fruit &amp; Nuts Blender (2L, 700 Watts)"/>
    <s v="Home&amp;Kitchen|Kitchen&amp;HomeAppliances|SmallKitchenAppliances|MiniFoodProcessors&amp;Choppers"/>
    <n v="1414"/>
    <s v="&gt; ₹500"/>
    <n v="2799"/>
    <x v="4"/>
    <n v="4192902"/>
    <s v="YES"/>
    <n v="8"/>
    <x v="20"/>
    <n v="4"/>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s v="KENT 16088 Vogue Electric Kettle 1.8 Litre 1500 W | Stainless Steel body | Auto shut off over heating protection | 1 Year Warranty"/>
    <s v="Home&amp;Kitchen|Kitchen&amp;HomeAppliances|SmallKitchenAppliances|Kettles&amp;HotWaterDispensers|ElectricKettles"/>
    <n v="999"/>
    <s v="&gt; ₹500"/>
    <n v="1950"/>
    <x v="4"/>
    <n v="594750"/>
    <s v="YES"/>
    <n v="8"/>
    <x v="20"/>
    <n v="4"/>
    <n v="3.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s v="&gt; ₹500"/>
    <n v="9999"/>
    <x v="4"/>
    <n v="11908809"/>
    <s v="YES"/>
    <n v="8"/>
    <x v="20"/>
    <n v="4"/>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s v="Mi Air Purifier 3 with True HEPA Filter, removes air pollutants, smoke, odor, bacteria &amp; viruses with 99.97% efficiency, coverage area up to 484 sq. ft., Wi-Fi &amp; Voice control - Alexa/GA (white)"/>
    <s v="Home&amp;Kitchen|Heating,Cooling&amp;AirQuality|AirPurifiers|HEPAAirPurifiers"/>
    <n v="9970"/>
    <s v="&gt; ₹500"/>
    <n v="12999"/>
    <x v="4"/>
    <n v="52632951"/>
    <s v="YES"/>
    <n v="8"/>
    <x v="20"/>
    <n v="4.5"/>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s v="Tata Swach Bulb 6000-Litre Cartridge, 1 Piece, White, Hollow Fiber Membrane"/>
    <s v="Home&amp;Kitchen|Kitchen&amp;HomeAppliances|WaterPurifiers&amp;Accessories|WaterFilters&amp;Purifiers"/>
    <n v="698"/>
    <s v="&gt; ₹500"/>
    <n v="699"/>
    <x v="4"/>
    <n v="2208840"/>
    <s v="YES"/>
    <n v="8"/>
    <x v="20"/>
    <n v="4"/>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1LYU3BZF"/>
    <s v="Havells Ambrose 1200mm Ceiling Fan (Gold Mist Wood)"/>
    <s v="Home&amp;Kitchen|Heating,Cooling&amp;AirQuality|Fans|CeilingFans"/>
    <n v="2199"/>
    <s v="&gt; ₹500"/>
    <n v="3190"/>
    <x v="4"/>
    <n v="30783500"/>
    <s v="YES"/>
    <n v="8"/>
    <x v="20"/>
    <n v="4.5"/>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s v="PrettyKrafts Laundry Bag / Basket for Dirty Clothes, Folding Round Laundry Bag,Set of 2, Black Wave"/>
    <s v="Home&amp;Kitchen|HomeStorage&amp;Organization|LaundryOrganization|LaundryBags"/>
    <n v="320"/>
    <s v="&gt; ₹500"/>
    <n v="799"/>
    <x v="4"/>
    <n v="3072954"/>
    <s v="YES"/>
    <n v="8"/>
    <x v="20"/>
    <n v="4"/>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s v="₹200–₹500"/>
    <n v="499"/>
    <x v="4"/>
    <n v="144710"/>
    <s v="YES"/>
    <n v="8"/>
    <x v="20"/>
    <n v="4.5"/>
    <n v="4.4000000000000004"/>
    <n v="29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s v="Brayden Fito Atom Rechargeable Smoothie Blender with 2000 mAh Battery and 3.7V Motor with 400ml Tritan Jar (Blue)"/>
    <s v="Home&amp;Kitchen|Kitchen&amp;HomeAppliances|SmallKitchenAppliances|JuicerMixerGrinders"/>
    <n v="1199"/>
    <s v="&gt; ₹500"/>
    <n v="1499"/>
    <x v="4"/>
    <n v="3306794"/>
    <s v="YES"/>
    <n v="8"/>
    <x v="20"/>
    <n v="4"/>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s v="Bajaj Frore 1200 mm Ceiling Fan (Brown)"/>
    <s v="Home&amp;Kitchen|Heating,Cooling&amp;AirQuality|Fans|CeilingFans"/>
    <n v="1399"/>
    <s v="&gt; ₹500"/>
    <n v="2660"/>
    <x v="4"/>
    <n v="24868340"/>
    <s v="YES"/>
    <n v="8"/>
    <x v="20"/>
    <n v="4"/>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s v="&gt; ₹500"/>
    <n v="2799"/>
    <x v="4"/>
    <n v="1617822"/>
    <s v="YES"/>
    <n v="8"/>
    <x v="20"/>
    <n v="4"/>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s v="Bajaj ATX 4 750-Watt Pop-up Toaster (White)"/>
    <s v="Home&amp;Kitchen|Kitchen&amp;HomeAppliances|SmallKitchenAppliances|Pop-upToasters"/>
    <n v="1499"/>
    <s v="&gt; ₹500"/>
    <n v="1499"/>
    <x v="4"/>
    <n v="13987169"/>
    <s v="YES"/>
    <n v="8"/>
    <x v="20"/>
    <n v="4.5"/>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s v="Coway Professional Air Purifier for Home, Longest Filter Life 8500 Hrs, Green True HEPA Filter, Traps 99.99% Virus &amp; PM 0.1 Particles, Warranty 7 Years (AirMega 150 (AP-1019C))"/>
    <s v="Home&amp;Kitchen|Heating,Cooling&amp;AirQuality|AirPurifiers|HEPAAirPurifiers"/>
    <n v="14400"/>
    <s v="&gt; ₹500"/>
    <n v="59900"/>
    <x v="4"/>
    <n v="229836300"/>
    <s v="YES"/>
    <n v="8"/>
    <x v="20"/>
    <n v="4.5"/>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s v="KENT Gold Optima Gravity Water Purifier (11016) | UF Technology Based | Non-Electric &amp; Chemical Free | Counter Top | 10L Storage | White"/>
    <s v="Home&amp;Kitchen|Kitchen&amp;HomeAppliances|WaterPurifiers&amp;Accessories|WaterFilters&amp;Purifiers"/>
    <n v="1699"/>
    <s v="&gt; ₹500"/>
    <n v="1900"/>
    <x v="4"/>
    <n v="21766400"/>
    <s v="YES"/>
    <n v="8"/>
    <x v="20"/>
    <n v="3.5"/>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s v="HOMEPACK 750W Radiant Room Home Office Heaters For Winter"/>
    <s v="Home&amp;Kitchen|Heating,Cooling&amp;AirQuality|RoomHeaters|ElectricHeaters"/>
    <n v="649"/>
    <s v="&gt; ₹500"/>
    <n v="999"/>
    <x v="4"/>
    <n v="48951"/>
    <s v="YES"/>
    <n v="8"/>
    <x v="20"/>
    <n v="4"/>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8G8H8DPL"/>
    <s v="Bajaj Rex 750W Mixer Grinder with Nutri Pro Feature, 4 Jars, White"/>
    <s v="Home&amp;Kitchen|Kitchen&amp;HomeAppliances|SmallKitchenAppliances|MixerGrinders"/>
    <n v="3249"/>
    <s v="&gt; ₹500"/>
    <n v="6375"/>
    <x v="4"/>
    <n v="31734750"/>
    <s v="YES"/>
    <n v="8"/>
    <x v="20"/>
    <n v="4"/>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s v="Heart Home Waterproof Round Non Wovan Laundry Bag/Hamper|Metalic Printed With Handles|Foldable Bin &amp; 45 Liter Capicity|Size 37 x 37 x 49, Pack of 1 (Grey &amp; Black)-HEARTXY11447"/>
    <s v="Home&amp;Kitchen|HomeStorage&amp;Organization|LaundryOrganization|LaundryBaskets"/>
    <n v="199"/>
    <s v="₹200–₹500"/>
    <n v="499"/>
    <x v="4"/>
    <n v="996004"/>
    <s v="YES"/>
    <n v="8"/>
    <x v="20"/>
    <n v="4"/>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s v="MILTON Smart Egg Boiler 360-Watts (Transparent and Silver Grey), Boil Up to 7 Eggs"/>
    <s v="Home&amp;Kitchen|Kitchen&amp;HomeAppliances|SmallKitchenAppliances|EggBoilers"/>
    <n v="1099"/>
    <s v="&gt; ₹500"/>
    <n v="1899"/>
    <x v="4"/>
    <n v="3439089"/>
    <s v="YES"/>
    <n v="8"/>
    <x v="20"/>
    <n v="4.5"/>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s v="iBELL SEK15L Premium 1.5 Litre Stainless Steel Electric Kettle,1500W Auto Cut-Off Feature,Silver with Black"/>
    <s v="Home&amp;Kitchen|Kitchen&amp;HomeAppliances|SmallKitchenAppliances|Kettles&amp;HotWaterDispensers|ElectricKettles"/>
    <n v="664"/>
    <s v="&gt; ₹500"/>
    <n v="1490"/>
    <x v="4"/>
    <n v="3275020"/>
    <s v="YES"/>
    <n v="8"/>
    <x v="20"/>
    <n v="4"/>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s v="Tosaa T2STSR Sandwich Gas Toaster Regular (Black)"/>
    <s v="Home&amp;Kitchen|Kitchen&amp;HomeAppliances|SmallKitchenAppliances|SandwichMakers"/>
    <n v="260"/>
    <s v="₹200–₹500"/>
    <n v="350"/>
    <x v="4"/>
    <n v="4594450"/>
    <s v="YES"/>
    <n v="8"/>
    <x v="20"/>
    <n v="4"/>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s v="V-Guard Divino 5 Star Rated 15 Litre Storage Water Heater (Geyser) with Advanced Safety Features, White"/>
    <s v="Home&amp;Kitchen|Heating,Cooling&amp;AirQuality|WaterHeaters&amp;Geysers|StorageWaterHeaters"/>
    <n v="6499"/>
    <s v="&gt; ₹500"/>
    <n v="8500"/>
    <x v="4"/>
    <n v="49852500"/>
    <s v="YES"/>
    <n v="8"/>
    <x v="20"/>
    <n v="4.5"/>
    <n v="4.4000000000000004"/>
    <n v="5865"/>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s v="Akiara¬Æ - Makes life easy Mini Sewing Machine with Table Set | Tailoring Machine | Hand Sewing Machine with extension table, foot pedal, adapter"/>
    <s v="Home&amp;Kitchen|Kitchen&amp;HomeAppliances|SewingMachines&amp;Accessories|Sewing&amp;EmbroideryMachines"/>
    <n v="1484"/>
    <s v="&gt; ₹500"/>
    <n v="2499"/>
    <x v="4"/>
    <n v="2666433"/>
    <s v="YES"/>
    <n v="8"/>
    <x v="20"/>
    <n v="3.5"/>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s v="Usha Steam Pro SI 3713, 1300 W Steam Iron, Powerful steam Output up to 18 g/min, Non-Stick Soleplate (White &amp; Blue)"/>
    <s v="Home&amp;Kitchen|Kitchen&amp;HomeAppliances|Vacuum,Cleaning&amp;Ironing|Irons,Steamers&amp;Accessories|Irons|SteamIrons"/>
    <n v="999"/>
    <s v="&gt; ₹500"/>
    <n v="1560"/>
    <x v="4"/>
    <n v="7614360"/>
    <s v="YES"/>
    <n v="8"/>
    <x v="20"/>
    <n v="3.5"/>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s v="&gt; ₹500"/>
    <n v="6500"/>
    <x v="4"/>
    <n v="72910500"/>
    <s v="YES"/>
    <n v="8"/>
    <x v="20"/>
    <n v="3.5"/>
    <n v="3.7"/>
    <n v="11217"/>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s v="WIDEWINGS Electric Handheld Milk Wand Mixer Frother for Latte Coffee Hot Milk, Milk Frother for Coffee, Egg Beater, Hand Blender, Coffee Beater with Stand"/>
    <s v="Home&amp;Kitchen|Kitchen&amp;HomeAppliances|SmallKitchenAppliances|HandBlenders"/>
    <n v="259"/>
    <s v="&gt; ₹500"/>
    <n v="999"/>
    <x v="4"/>
    <n v="42957"/>
    <s v="YES"/>
    <n v="8"/>
    <x v="20"/>
    <n v="4"/>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s v="Morphy Richards Icon Superb 750W Mixer Grinder, 4 Jars, Silver and Black"/>
    <s v="Home&amp;Kitchen|Kitchen&amp;HomeAppliances|SmallKitchenAppliances|MixerGrinders"/>
    <n v="3249"/>
    <s v="&gt; ₹500"/>
    <n v="7795"/>
    <x v="4"/>
    <n v="36355880"/>
    <s v="YES"/>
    <n v="8"/>
    <x v="20"/>
    <n v="4"/>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s v="Philips Handheld Garment Steamer GC360/30 - Vertical &amp; Horizontal Steaming, 1200 Watt, up to 22g/min"/>
    <s v="Home&amp;Kitchen|Kitchen&amp;HomeAppliances|Vacuum,Cleaning&amp;Ironing|Irons,Steamers&amp;Accessories|Irons|SteamIrons"/>
    <n v="4280"/>
    <s v="&gt; ₹500"/>
    <n v="5995"/>
    <x v="4"/>
    <n v="12661440"/>
    <s v="YES"/>
    <n v="8"/>
    <x v="20"/>
    <n v="4"/>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s v="Vedini Transparent Empty Refillable Reusable Fine Mist Spray Bottle for Perfume, Travel with DIY Sticker Set ( 100ml, Pack of 4)"/>
    <s v="Home&amp;Kitchen|HomeStorage&amp;Organization|LaundryOrganization|IroningAccessories|SprayBottles"/>
    <n v="189"/>
    <s v="₹200–₹500"/>
    <n v="299"/>
    <x v="4"/>
    <n v="818363"/>
    <s v="YES"/>
    <n v="8"/>
    <x v="20"/>
    <n v="4"/>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s v="Crompton Sea Sapphira 1200 mm Ultra High Speed 3 Blade Ceiling Fan (Lustre Brown, Pack of 1)"/>
    <s v="Home&amp;Kitchen|Heating,Cooling&amp;AirQuality|Fans|CeilingFans"/>
    <n v="1449"/>
    <s v="&gt; ₹500"/>
    <n v="2349"/>
    <x v="4"/>
    <n v="21185631"/>
    <s v="YES"/>
    <n v="8"/>
    <x v="20"/>
    <n v="4"/>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s v="Kuber Industries Waterproof Canvas Laundry Bag/Hamper|Metalic Printed With Handles|Foldable Bin &amp; 45 Liter Capicity|Size 37 x 37 x 46, Pack of 1 (Brown)"/>
    <s v="Home&amp;Kitchen|HomeStorage&amp;Organization|LaundryOrganization|LaundryBaskets"/>
    <n v="199"/>
    <s v="₹200–₹500"/>
    <n v="499"/>
    <x v="4"/>
    <n v="5106766"/>
    <s v="YES"/>
    <n v="8"/>
    <x v="20"/>
    <n v="4"/>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s v="JM SELLER 180 W 2021 Edition Electric Beater High Speed Hand Mixer Egg Beater for Cake Making and Whipping Cream with 7 Speed Control (White) with Free Spatula and Oil Brush"/>
    <s v="Home&amp;Kitchen|Kitchen&amp;HomeAppliances|SmallKitchenAppliances|HandMixers"/>
    <n v="474"/>
    <s v="&gt; ₹500"/>
    <n v="1299"/>
    <x v="4"/>
    <n v="714450"/>
    <s v="YES"/>
    <n v="8"/>
    <x v="20"/>
    <n v="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s v="₹200–₹500"/>
    <n v="499"/>
    <x v="4"/>
    <n v="13972"/>
    <s v="YES"/>
    <n v="8"/>
    <x v="20"/>
    <n v="5"/>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s v="Havells Glaze 74W Pearl Ivory Gold Ceiling Fan, Sweep: 1200 Mm"/>
    <s v="Home&amp;Kitchen|Heating,Cooling&amp;AirQuality|Fans|CeilingFans"/>
    <n v="1999"/>
    <s v="&gt; ₹500"/>
    <n v="4775"/>
    <x v="4"/>
    <n v="6460575"/>
    <s v="YES"/>
    <n v="8"/>
    <x v="20"/>
    <n v="4"/>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s v="Pick Ur Needs¬Æ Lint Remover for Clothes High Range Rechargeable Lint Shaver for All Types of Clothes, Fabrics, Blanket with 1 Extra Blade Multicolor (Rechargeable)"/>
    <s v="Home&amp;Kitchen|Kitchen&amp;HomeAppliances|Vacuum,Cleaning&amp;Ironing|Irons,Steamers&amp;Accessories|LintShavers"/>
    <n v="799"/>
    <s v="&gt; ₹500"/>
    <n v="1230"/>
    <x v="4"/>
    <n v="2629740"/>
    <s v="YES"/>
    <n v="8"/>
    <x v="20"/>
    <n v="4"/>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s v="&gt; ₹500"/>
    <n v="1999"/>
    <x v="4"/>
    <n v="3356321"/>
    <s v="YES"/>
    <n v="8"/>
    <x v="20"/>
    <n v="4"/>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s v="Butterfly Smart Wet Grinder, 2L (White) with Coconut Scrapper Attachment, Output - 150 W, Input 260 W"/>
    <s v="Home&amp;Kitchen|Kitchen&amp;HomeAppliances|SmallKitchenAppliances|Mills&amp;Grinders|WetGrinders"/>
    <n v="3657.66"/>
    <s v="&gt; ₹500"/>
    <n v="5156"/>
    <x v="4"/>
    <n v="66187572"/>
    <s v="YES"/>
    <n v="8"/>
    <x v="20"/>
    <n v="4"/>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s v="AGARO Marvel 9 Liters Oven Toaster Griller, Cake Baking OTG (Black)"/>
    <s v="Home&amp;Kitchen|Kitchen&amp;HomeAppliances|SmallKitchenAppliances|OvenToasterGrills"/>
    <n v="1699"/>
    <s v="&gt; ₹500"/>
    <n v="1999"/>
    <x v="4"/>
    <n v="17737127"/>
    <s v="YES"/>
    <n v="8"/>
    <x v="20"/>
    <n v="4"/>
    <n v="4.0999999999999996"/>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s v="Philips GC1920/28 1440-Watt Non-Stick Soleplate Steam Iron"/>
    <s v="Home&amp;Kitchen|Kitchen&amp;HomeAppliances|Vacuum,Cleaning&amp;Ironing|Irons,Steamers&amp;Accessories|Irons|SteamIrons"/>
    <n v="1849"/>
    <s v="&gt; ₹500"/>
    <n v="2095"/>
    <x v="4"/>
    <n v="16091695"/>
    <s v="YES"/>
    <n v="8"/>
    <x v="20"/>
    <n v="4.5"/>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s v="Havells OFR 13 Wave Fin with PTC Fan Heater 2900 Watts (Black)"/>
    <s v="Home&amp;Kitchen|Heating,Cooling&amp;AirQuality|RoomHeaters|FanHeaters"/>
    <n v="12499"/>
    <s v="&gt; ₹500"/>
    <n v="19825"/>
    <x v="4"/>
    <n v="6383650"/>
    <s v="YES"/>
    <n v="8"/>
    <x v="20"/>
    <n v="4"/>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s v="Bajaj DHX-9 1000W Heavy Weight Dry Iron with Advance Soleplate and Anti-Bacterial German Coating Technology, Ivory"/>
    <s v="Home&amp;Kitchen|Kitchen&amp;HomeAppliances|Vacuum,Cleaning&amp;Ironing|Irons,Steamers&amp;Accessories|Irons|DryIrons"/>
    <n v="1099"/>
    <s v="&gt; ₹500"/>
    <n v="1920"/>
    <x v="4"/>
    <n v="18762240"/>
    <s v="YES"/>
    <n v="8"/>
    <x v="20"/>
    <n v="4"/>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7YC8JHMB"/>
    <s v="Aquasure From Aquaguard Amaze RO+UV+MTDS,7L storage water purifier,suitable for borewell,tanker,municipal water (Grey) from Eureka Forbes"/>
    <s v="Home&amp;Kitchen|Kitchen&amp;HomeAppliances|WaterPurifiers&amp;Accessories|WaterFilters&amp;Purifiers"/>
    <n v="8199"/>
    <s v="&gt; ₹500"/>
    <n v="16000"/>
    <x v="4"/>
    <n v="295952000"/>
    <s v="YES"/>
    <n v="8"/>
    <x v="20"/>
    <n v="4"/>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s v="ROYAL STEP Portable Electric USB Juice Maker Juicer Bottle Blender Grinder Mixer,6 Blades Rechargeable Bottle with (MULTII) (MULTI COLOUR 6 BLED JUICER MIXER)"/>
    <s v="Home&amp;Kitchen|Kitchen&amp;HomeAppliances|SmallKitchenAppliances|JuicerMixerGrinders"/>
    <n v="499"/>
    <s v="&gt; ₹500"/>
    <n v="2199"/>
    <x v="4"/>
    <n v="116547"/>
    <s v="YES"/>
    <n v="8"/>
    <x v="20"/>
    <n v="3.5"/>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s v="&gt; ₹500"/>
    <n v="14999"/>
    <x v="4"/>
    <n v="25918272"/>
    <s v="YES"/>
    <n v="8"/>
    <x v="20"/>
    <n v="4"/>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s v="&gt; ₹500"/>
    <n v="1799"/>
    <x v="4"/>
    <n v="5175723"/>
    <s v="YES"/>
    <n v="8"/>
    <x v="20"/>
    <n v="4"/>
    <n v="4"/>
    <n v="2877"/>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n v="1049"/>
    <s v="&gt; ₹500"/>
    <n v="1950"/>
    <x v="4"/>
    <n v="487500"/>
    <s v="YES"/>
    <n v="8"/>
    <x v="20"/>
    <n v="4"/>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n v="1182"/>
    <s v="&gt; ₹500"/>
    <n v="2995"/>
    <x v="4"/>
    <n v="15508110"/>
    <s v="YES"/>
    <n v="8"/>
    <x v="20"/>
    <n v="4"/>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s v="&gt; ₹500"/>
    <n v="999"/>
    <x v="4"/>
    <n v="78921"/>
    <s v="YES"/>
    <n v="8"/>
    <x v="20"/>
    <n v="4.5"/>
    <n v="4.5999999999999996"/>
    <n v="79"/>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s v="Philips AC1215/20 Air purifier, removes 99.97% airborne pollutants, 4-stage filtration with True HEPA filter (white)"/>
    <s v="Home&amp;Kitchen|Heating,Cooling&amp;AirQuality|AirPurifiers|HEPAAirPurifiers"/>
    <n v="8799"/>
    <s v="&gt; ₹500"/>
    <n v="11995"/>
    <x v="4"/>
    <n v="49863215"/>
    <s v="YES"/>
    <n v="8"/>
    <x v="20"/>
    <n v="4"/>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s v="Eopora PTC Ceramic Fast Heating Room Heater for Bedroom, 1500/1000 Watts Room Heater for Home, Electric Heater, Electric Fan Heater for Home Office Bedroom (White)"/>
    <s v="Home&amp;Kitchen|Heating,Cooling&amp;AirQuality|RoomHeaters|ElectricHeaters"/>
    <n v="1529"/>
    <s v="&gt; ₹500"/>
    <n v="2999"/>
    <x v="4"/>
    <n v="86971"/>
    <s v="YES"/>
    <n v="8"/>
    <x v="20"/>
    <n v="3.5"/>
    <n v="3.3"/>
    <n v="29"/>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s v="Usha Goliath GO1200WG Heavy Weight 1200-Watt Dry Iron, 1.8 Kg(Red)"/>
    <s v="Home&amp;Kitchen|Kitchen&amp;HomeAppliances|Vacuum,Cleaning&amp;Ironing|Irons,Steamers&amp;Accessories|Irons|DryIrons"/>
    <n v="1199"/>
    <s v="&gt; ₹500"/>
    <n v="1690"/>
    <x v="4"/>
    <n v="7740200"/>
    <s v="YES"/>
    <n v="8"/>
    <x v="20"/>
    <n v="4"/>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s v="Wipro Vesta Electric Egg Boiler, 360 Watts, 3 Boiling Modes, Stainless Steel Body and Heating Plate, Boils up to 7 Eggs at a time, Automatic Shut Down, White, Standard (VB021070)"/>
    <s v="Home&amp;Kitchen|Kitchen&amp;HomeAppliances|SmallKitchenAppliances|EggBoilers"/>
    <n v="1052"/>
    <s v="&gt; ₹500"/>
    <n v="1790"/>
    <x v="4"/>
    <n v="2513160"/>
    <s v="YES"/>
    <n v="8"/>
    <x v="20"/>
    <n v="4.5"/>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s v="Philips Viva Collection HR1832/00 1.5-Litre400-Watt Juicer (Ink Black)"/>
    <s v="Home&amp;Kitchen|Kitchen&amp;HomeAppliances|SmallKitchenAppliances|Juicers"/>
    <n v="6499"/>
    <s v="&gt; ₹500"/>
    <n v="8995"/>
    <x v="4"/>
    <n v="25275950"/>
    <s v="YES"/>
    <n v="8"/>
    <x v="20"/>
    <n v="4.5"/>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s v="Kitchenwell Multipurpose Portable Electronic Digital Weighing Scale Weight Machine | Weight Machine | 10 Kg"/>
    <s v="Home&amp;Kitchen|Kitchen&amp;HomeAppliances|SmallKitchenAppliances|DigitalKitchenScales|DigitalScales"/>
    <n v="239"/>
    <s v="₹200–₹500"/>
    <n v="239"/>
    <x v="4"/>
    <n v="1673"/>
    <s v="YES"/>
    <n v="6"/>
    <x v="20"/>
    <n v="4.5"/>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s v="FIGMENT Handheld Milk Frother Rechargeable, 3-Speed Electric Frother for Coffee with 2 Whisks and Coffee Decoration Tool, Coffee Frother Mixer, CRESCENT ENTERPRISES VRW0.50BK (A1)"/>
    <s v="Home&amp;Kitchen|Kitchen&amp;HomeAppliances|SmallKitchenAppliances|HandBlenders"/>
    <n v="699"/>
    <s v="&gt; ₹500"/>
    <n v="1599"/>
    <x v="4"/>
    <n v="2764671"/>
    <s v="YES"/>
    <n v="6"/>
    <x v="20"/>
    <n v="4.5"/>
    <n v="4.7"/>
    <n v="1729"/>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s v="Balzano High Speed Nutri Blender/Mixer/Smoothie Maker - 500 Watt - Silver, 2 Jar"/>
    <s v="Home&amp;Kitchen|Kitchen&amp;HomeAppliances|SmallKitchenAppliances"/>
    <n v="2599"/>
    <s v="&gt; ₹500"/>
    <n v="4290"/>
    <x v="4"/>
    <n v="9077640"/>
    <s v="YES"/>
    <n v="8"/>
    <x v="20"/>
    <n v="4.5"/>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s v="&gt; ₹500"/>
    <n v="2890"/>
    <x v="4"/>
    <n v="1338070"/>
    <s v="YES"/>
    <n v="8"/>
    <x v="20"/>
    <n v="4"/>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s v="Zuvexa USB Rechargeable Electric Foam Maker - Handheld Milk Wand Mixer Frother for Hot Milk, Hand Blender Coffee, Egg Beater (Black)"/>
    <s v="Home&amp;Kitchen|Kitchen&amp;HomeAppliances|SmallKitchenAppliances|HandBlenders"/>
    <n v="499"/>
    <s v="&gt; ₹500"/>
    <n v="1299"/>
    <x v="4"/>
    <n v="70146"/>
    <s v="YES"/>
    <n v="8"/>
    <x v="20"/>
    <n v="4.5"/>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0P0R95EA"/>
    <s v="Usha IH2415 1500-Watt Immersion Heater (Silver)"/>
    <s v="Home&amp;Kitchen|Heating,Cooling&amp;AirQuality|WaterHeaters&amp;Geysers|ImmersionRods"/>
    <n v="510"/>
    <s v="&gt; ₹500"/>
    <n v="640"/>
    <x v="4"/>
    <n v="4626560"/>
    <s v="YES"/>
    <n v="8"/>
    <x v="20"/>
    <n v="4"/>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s v="ACTIVA Instant 3 LTR 3 KVA SPECIAL Anti Rust Coated Tank Geyser with Full ABS Body with 5 Year Warranty Premium (White)"/>
    <s v="Home&amp;Kitchen|Heating,Cooling&amp;AirQuality|WaterHeaters&amp;Geysers|InstantWaterHeaters"/>
    <n v="1899"/>
    <s v="&gt; ₹500"/>
    <n v="3790"/>
    <x v="4"/>
    <n v="14561180"/>
    <s v="YES"/>
    <n v="8"/>
    <x v="20"/>
    <n v="4"/>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s v="Havells Instanio 1-Litre 3KW Instant Water Heater (Geyser), White Blue"/>
    <s v="Home&amp;Kitchen|Heating,Cooling&amp;AirQuality|WaterHeaters&amp;Geysers|InstantWaterHeaters"/>
    <n v="2599"/>
    <s v="&gt; ₹500"/>
    <n v="4560"/>
    <x v="4"/>
    <n v="2945760"/>
    <s v="YES"/>
    <n v="8"/>
    <x v="20"/>
    <n v="4.5"/>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n v="1199"/>
    <s v="&gt; ₹500"/>
    <n v="3500"/>
    <x v="4"/>
    <n v="6307000"/>
    <s v="YES"/>
    <n v="8"/>
    <x v="20"/>
    <n v="4.5"/>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s v="INDIAS¬Æ‚Ñ¢ Electro-Instant Water Geyser A.B.S. Body Shock Proof Can be Used in Bathroom, Kitchen, wash Area, Hotels, Hospital etc."/>
    <s v="Home&amp;Kitchen|Heating,Cooling&amp;AirQuality|WaterHeaters&amp;Geysers|InstantWaterHeaters"/>
    <n v="999"/>
    <s v="&gt; ₹500"/>
    <n v="2600"/>
    <x v="4"/>
    <n v="655200"/>
    <s v="YES"/>
    <n v="8"/>
    <x v="20"/>
    <n v="3.5"/>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s v="AmazonBasics Induction Cooktop 1600 Watt (Black)"/>
    <s v="Home&amp;Kitchen|Kitchen&amp;HomeAppliances|SmallKitchenAppliances|InductionCooktop"/>
    <n v="1999"/>
    <s v="&gt; ₹500"/>
    <n v="3300"/>
    <x v="4"/>
    <n v="2574000"/>
    <s v="YES"/>
    <n v="8"/>
    <x v="20"/>
    <n v="4"/>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n v="210"/>
    <s v="&gt; ₹500"/>
    <n v="699"/>
    <x v="4"/>
    <n v="51726"/>
    <s v="YES"/>
    <n v="8"/>
    <x v="20"/>
    <n v="3.5"/>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n v="14499"/>
    <s v="&gt; ₹500"/>
    <n v="23559"/>
    <x v="4"/>
    <n v="47730534"/>
    <s v="YES"/>
    <n v="8"/>
    <x v="20"/>
    <n v="4.5"/>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s v="Esquire Laundry Basket Brown, 50 Ltr Capacity(Plastic)"/>
    <s v="Home&amp;Kitchen|HomeStorage&amp;Organization|LaundryOrganization|LaundryBaskets"/>
    <n v="950"/>
    <s v="&gt; ₹500"/>
    <n v="1599"/>
    <x v="4"/>
    <n v="9451689"/>
    <s v="YES"/>
    <n v="8"/>
    <x v="20"/>
    <n v="4.5"/>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s v="PHILIPS Air Fryer HD9200/90, uses up to 90% less fat, 1400W, 4.1 Liter, with Rapid Air Technology (Black), Large"/>
    <s v="Home&amp;Kitchen|Kitchen&amp;HomeAppliances|SmallKitchenAppliances|DeepFatFryers|AirFryers"/>
    <n v="7199"/>
    <s v="&gt; ₹500"/>
    <n v="9995"/>
    <x v="4"/>
    <n v="19630180"/>
    <s v="YES"/>
    <n v="8"/>
    <x v="20"/>
    <n v="4.5"/>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s v="Havells Bero Quartz Heater Black 800w 2 Heat Settings 2 Year Product Warranty"/>
    <s v="Home&amp;Kitchen|Heating,Cooling&amp;AirQuality|RoomHeaters|ElectricHeaters"/>
    <n v="2439"/>
    <s v="&gt; ₹500"/>
    <n v="2545"/>
    <x v="4"/>
    <n v="63625"/>
    <s v="YES"/>
    <n v="3"/>
    <x v="20"/>
    <n v="4"/>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s v="Philips EasyTouch Plus Standing Garment Steamer GC523/60 - 1600 Watt, 5 Steam Settings, Up to 32 g/min steam, with Double Pole"/>
    <s v="Home&amp;Kitchen|Kitchen&amp;HomeAppliances|Vacuum,Cleaning&amp;Ironing|Irons,Steamers&amp;Accessories|Irons|SteamIrons"/>
    <n v="7799"/>
    <s v="&gt; ₹500"/>
    <n v="8995"/>
    <x v="4"/>
    <n v="28424200"/>
    <s v="YES"/>
    <n v="8"/>
    <x v="20"/>
    <n v="4"/>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7KKJPTWB"/>
    <s v="Brayden Chopro, Electric Vegetable Chopper for Kitchen with 500 ML Capacity, 400 Watts Copper Motor and 4 Bi-Level SS Blades (Black)"/>
    <s v="Home&amp;Kitchen|Kitchen&amp;HomeAppliances|SmallKitchenAppliances|MiniFoodProcessors&amp;Choppers"/>
    <n v="1599"/>
    <s v="&gt; ₹500"/>
    <n v="1999"/>
    <x v="4"/>
    <n v="3114442"/>
    <s v="YES"/>
    <n v="8"/>
    <x v="20"/>
    <n v="4.5"/>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s v="&gt; ₹500"/>
    <n v="5500"/>
    <x v="4"/>
    <n v="49269000"/>
    <s v="YES"/>
    <n v="8"/>
    <x v="20"/>
    <n v="4"/>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s v="Usha Janome Dream Stitch Automatic Zig-Zag Electric Sewing Machine with 14 Stitch Function (White and Blue) with Free Sewing KIT Worth RS 500"/>
    <s v="Home&amp;Kitchen|Kitchen&amp;HomeAppliances|SewingMachines&amp;Accessories|Sewing&amp;EmbroideryMachines"/>
    <n v="9799"/>
    <s v="&gt; ₹500"/>
    <n v="12150"/>
    <x v="4"/>
    <n v="160999650"/>
    <s v="YES"/>
    <n v="8"/>
    <x v="20"/>
    <n v="4.5"/>
    <n v="4.3"/>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s v="Black+Decker Handheld Portable Garment Steamer 1500 Watts with Anti Calc (Violet)"/>
    <s v="Home&amp;Kitchen|Kitchen&amp;HomeAppliances|Vacuum,Cleaning&amp;Ironing|Irons,Steamers&amp;Accessories|Irons|SteamIrons"/>
    <n v="3299"/>
    <s v="&gt; ₹500"/>
    <n v="4995"/>
    <x v="4"/>
    <n v="6958035"/>
    <s v="YES"/>
    <n v="8"/>
    <x v="20"/>
    <n v="4"/>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s v="Personal Size Blender, Portable Blender, Battery Powered USB Blender, with Four Blades, Mini Blender Travel Bottle for Juice, Shakes, and Smoothies (Pink)"/>
    <s v="Home&amp;Kitchen|Kitchen&amp;HomeAppliances|SmallKitchenAppliances|HandBlenders"/>
    <n v="669"/>
    <s v="&gt; ₹500"/>
    <n v="1499"/>
    <x v="4"/>
    <n v="19487"/>
    <s v="YES"/>
    <n v="5"/>
    <x v="20"/>
    <n v="2.5"/>
    <n v="2.2999999999999998"/>
    <n v="13"/>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s v="Sujata Powermatic Plus 900 Watts Juicer Mixer Grinder"/>
    <s v="Home&amp;Kitchen|Kitchen&amp;HomeAppliances|SmallKitchenAppliances|JuicerMixerGrinders"/>
    <n v="5890"/>
    <s v="&gt; ₹500"/>
    <n v="7506"/>
    <x v="4"/>
    <n v="54350946"/>
    <s v="YES"/>
    <n v="8"/>
    <x v="20"/>
    <n v="4.5"/>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s v="Sure From Aquaguard Delight NXT RO+UV+UF+Taste Adjuster(MTDS),6L water purifier,8 stages purification,Suitable for borewell,tanker,municipal water(Black) from Eureka Forbes"/>
    <s v="Home&amp;Kitchen|Kitchen&amp;HomeAppliances|WaterPurifiers&amp;Accessories|WaterFilters&amp;Purifiers"/>
    <n v="9199"/>
    <s v="&gt; ₹500"/>
    <n v="18000"/>
    <x v="4"/>
    <n v="288360000"/>
    <s v="YES"/>
    <n v="8"/>
    <x v="20"/>
    <n v="4"/>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s v="PrettyKrafts Laundry Basket for clothes with Lid &amp; Handles, Toys Organiser, 75 Ltr Grey"/>
    <s v="Home&amp;Kitchen|HomeStorage&amp;Organization|LaundryOrganization|LaundryBaskets"/>
    <n v="351"/>
    <s v="&gt; ₹500"/>
    <n v="1099"/>
    <x v="4"/>
    <n v="1615530"/>
    <s v="YES"/>
    <n v="8"/>
    <x v="20"/>
    <n v="3.5"/>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s v="Dr Trust Electronic Kitchen Digital Scale Weighing Machine (Blue)"/>
    <s v="Health&amp;PersonalCare|HomeMedicalSupplies&amp;Equipment|HealthMonitors|WeighingScales|DigitalBathroomScales"/>
    <n v="899"/>
    <s v="&gt; ₹500"/>
    <n v="1900"/>
    <x v="8"/>
    <n v="6959700"/>
    <s v="YES"/>
    <n v="4"/>
    <x v="20"/>
    <n v="4"/>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s v="&gt; ₹500"/>
    <n v="1850"/>
    <x v="4"/>
    <n v="1180300"/>
    <s v="YES"/>
    <n v="8"/>
    <x v="20"/>
    <n v="4.5"/>
    <n v="4.4000000000000004"/>
    <n v="638"/>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s v="AGARO Ace 1600 Watts, 21.5 kPa Suction Power, 21 litres Wet &amp; Dry Stainless Steel Vacuum Cleaner with Blower Function and Washable Dust Bag"/>
    <s v="Home&amp;Kitchen|Kitchen&amp;HomeAppliances|Vacuum,Cleaning&amp;Ironing|Vacuums&amp;FloorCare|Vacuums|Wet-DryVacuums"/>
    <n v="6236"/>
    <s v="&gt; ₹500"/>
    <n v="9999"/>
    <x v="4"/>
    <n v="35516448"/>
    <s v="YES"/>
    <n v="8"/>
    <x v="20"/>
    <n v="4"/>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s v="INALSA Hand Blender 1000 Watt with Chopper, Whisker, 600 ml Multipurpose Jar|Variable Speed And Turbo Speed Function |100% Copper Motor |Low Noise |ANTI-SPLASH TECHNOLOGY|2 Year Warranty"/>
    <s v="Home&amp;Kitchen|Kitchen&amp;HomeAppliances|SmallKitchenAppliances|HandBlenders"/>
    <n v="2742"/>
    <s v="&gt; ₹500"/>
    <n v="3995"/>
    <x v="4"/>
    <n v="44536260"/>
    <s v="YES"/>
    <n v="8"/>
    <x v="20"/>
    <n v="4.5"/>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s v="&gt; ₹500"/>
    <n v="1499"/>
    <x v="4"/>
    <n v="3671051"/>
    <s v="YES"/>
    <n v="8"/>
    <x v="20"/>
    <n v="3"/>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s v="&gt; ₹500"/>
    <n v="3295"/>
    <x v="4"/>
    <n v="7575205"/>
    <s v="YES"/>
    <n v="8"/>
    <x v="20"/>
    <n v="4.5"/>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s v="&gt; ₹500"/>
    <n v="2695"/>
    <x v="4"/>
    <n v="16242765"/>
    <s v="YES"/>
    <n v="8"/>
    <x v="20"/>
    <n v="4.5"/>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s v="Borosil Electric Egg Boiler, 8 Egg Capacity, For Hard, Soft, Medium Boiled Eggs, Steamed Vegetables, Transparent Lid, Stainless Steel Exterior (500 Watts)"/>
    <s v="Home&amp;Kitchen|Kitchen&amp;HomeAppliances|SmallKitchenAppliances|EggBoilers"/>
    <n v="1399"/>
    <s v="&gt; ₹500"/>
    <n v="2290"/>
    <x v="4"/>
    <n v="1055690"/>
    <s v="YES"/>
    <n v="8"/>
    <x v="20"/>
    <n v="4.5"/>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s v="Wipro Vesta Grill 1000 Watt Sandwich Maker |Dual function-SW Maker&amp;Griller|Non stick Coat -BPA&amp;PTFE Free |Auto Temp Cut-off| Height Control -180·∂ø&amp;105·∂ø |2 year warranty|SS Finish|Standard size"/>
    <s v="Home&amp;Kitchen|Kitchen&amp;HomeAppliances|SmallKitchenAppliances|SandwichMakers"/>
    <n v="2079"/>
    <s v="&gt; ₹500"/>
    <n v="3099"/>
    <x v="4"/>
    <n v="873918"/>
    <s v="YES"/>
    <n v="8"/>
    <x v="20"/>
    <n v="4"/>
    <n v="4.0999999999999996"/>
    <n v="282"/>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s v="&gt; ₹500"/>
    <n v="1075"/>
    <x v="4"/>
    <n v="9970625"/>
    <s v="YES"/>
    <n v="8"/>
    <x v="20"/>
    <n v="4"/>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s v="&gt; ₹500"/>
    <n v="6999"/>
    <x v="4"/>
    <n v="5200257"/>
    <s v="YES"/>
    <n v="8"/>
    <x v="20"/>
    <n v="4"/>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s v="CSI INTERNATIONAL¬Æ Instant Water Geyser, Water Heater, Portable Water Heater, Geyser Made of First Class ABS Plastic 3KW (White)"/>
    <s v="Home&amp;Kitchen|Heating,Cooling&amp;AirQuality|WaterHeaters&amp;Geysers|InstantWaterHeaters"/>
    <n v="1049"/>
    <s v="&gt; ₹500"/>
    <n v="2499"/>
    <x v="4"/>
    <n v="819672"/>
    <s v="YES"/>
    <n v="8"/>
    <x v="20"/>
    <n v="3.5"/>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s v="Hindware Atlantic Xceed 5L 3kW Instant Water Heater with Copper Heating Element and High Grade Stainless Steel Tank"/>
    <s v="Home&amp;Kitchen|Heating,Cooling&amp;AirQuality|WaterHeaters&amp;Geysers|InstantWaterHeaters"/>
    <n v="3599"/>
    <s v="&gt; ₹500"/>
    <n v="7290"/>
    <x v="4"/>
    <n v="6867180"/>
    <s v="YES"/>
    <n v="8"/>
    <x v="20"/>
    <n v="4"/>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s v="Morphy Richards New Europa 800-Watt Espresso and Cappuccino 4-Cup Coffee Maker (Black)"/>
    <s v="Home&amp;Kitchen|Kitchen&amp;HomeAppliances|Coffee,Tea&amp;Espresso|EspressoMachines"/>
    <n v="4799"/>
    <s v="&gt; ₹500"/>
    <n v="5795"/>
    <x v="4"/>
    <n v="22107925"/>
    <s v="YES"/>
    <n v="8"/>
    <x v="20"/>
    <n v="4"/>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s v="Lifelong Power - Pro 500 Watt 3 Jar Mixer Grinder with 3 Speed Control and 1100 Watt Dry Non-Stick soleplate Iron Super Combo (White and Grey, 1 Year Warranty)"/>
    <s v="Home&amp;Kitchen|Kitchen&amp;HomeAppliances|SmallKitchenAppliances|MixerGrinders"/>
    <n v="1699"/>
    <s v="&gt; ₹500"/>
    <n v="3398"/>
    <x v="4"/>
    <n v="27143224"/>
    <s v="YES"/>
    <n v="8"/>
    <x v="20"/>
    <n v="4"/>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s v="iBELL Castor CTEK15L Premium 1.5 Litre Stainless Steel Electric Kettle,1500W Auto Cut-Off Feature,Silver"/>
    <s v="Home&amp;Kitchen|Kitchen&amp;HomeAppliances|SmallKitchenAppliances|Kettles&amp;HotWaterDispensers|Kettle&amp;ToasterSets"/>
    <n v="664"/>
    <s v="&gt; ₹500"/>
    <n v="1490"/>
    <x v="4"/>
    <n v="1378250"/>
    <s v="YES"/>
    <n v="8"/>
    <x v="20"/>
    <n v="4"/>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s v="BAJAJ PYGMY MINI 110 MM 10 W HIGH SPEED OPERATION, USB CHARGING, MULTI-CLIP FUNCTION PERSONAL FAN"/>
    <s v="Home&amp;Kitchen|Heating,Cooling&amp;AirQuality|Fans|TableFans"/>
    <n v="948"/>
    <s v="&gt; ₹500"/>
    <n v="1620"/>
    <x v="4"/>
    <n v="7079400"/>
    <s v="YES"/>
    <n v="8"/>
    <x v="20"/>
    <n v="4"/>
    <n v="4.0999999999999996"/>
    <n v="437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s v="Crompton InstaGlide 1000-Watts Dry Iron with American Heritage Coating, Pack of 1 Iron"/>
    <s v="Home&amp;Kitchen|Kitchen&amp;HomeAppliances|Vacuum,Cleaning&amp;Ironing|Irons,Steamers&amp;Accessories|Irons|DryIrons"/>
    <n v="850"/>
    <s v="&gt; ₹500"/>
    <n v="1000"/>
    <x v="4"/>
    <n v="7619000"/>
    <s v="YES"/>
    <n v="8"/>
    <x v="20"/>
    <n v="4"/>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s v="Prestige Clean Home Water Purifier Cartridge"/>
    <s v="Home&amp;Kitchen|Kitchen&amp;HomeAppliances|WaterPurifiers&amp;Accessories|WaterCartridges"/>
    <n v="600"/>
    <s v="&gt; ₹500"/>
    <n v="640"/>
    <x v="4"/>
    <n v="1659520"/>
    <s v="YES"/>
    <n v="8"/>
    <x v="20"/>
    <n v="4"/>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s v="Morphy Richards Aristo 2000 Watts PTC Room Heater (White)"/>
    <s v="Home&amp;Kitchen|Heating,Cooling&amp;AirQuality|RoomHeaters|ElectricHeaters"/>
    <n v="3711"/>
    <s v="&gt; ₹500"/>
    <n v="4495"/>
    <x v="4"/>
    <n v="1600220"/>
    <s v="YES"/>
    <n v="8"/>
    <x v="20"/>
    <n v="4.5"/>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s v="Gadgetronics Digital Kitchen Weighing Scale &amp; Food Weight Machine for Health, Fitness, Home Baking &amp; Cooking (10 KGs,1 Year Warranty &amp; Batteries Included)"/>
    <s v="Home&amp;Kitchen|Kitchen&amp;HomeAppliances|SmallKitchenAppliances|DigitalKitchenScales"/>
    <n v="799"/>
    <s v="&gt; ₹500"/>
    <n v="2999"/>
    <x v="4"/>
    <n v="188937"/>
    <s v="YES"/>
    <n v="8"/>
    <x v="20"/>
    <n v="4.5"/>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s v="HUL Pureit Germkill kit for Advanced 23 L water purifier - 3000 L Capacity, Sand, Multicolour"/>
    <s v="Home&amp;Kitchen|Kitchen&amp;HomeAppliances|WaterPurifiers&amp;Accessories|WaterPurifierAccessories"/>
    <n v="980"/>
    <s v="&gt; ₹500"/>
    <n v="980"/>
    <x v="4"/>
    <n v="4645200"/>
    <s v="YES"/>
    <n v="8"/>
    <x v="20"/>
    <n v="4"/>
    <n v="4.2"/>
    <n v="474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s v="Tom &amp; Jerry Folding Laundry Basket for Clothes with Lid &amp; Handle, Toys Organiser, 75 Litre, Green"/>
    <s v="Home&amp;Kitchen|HomeStorage&amp;Organization|LaundryOrganization|LaundryBaskets"/>
    <n v="351"/>
    <s v="&gt; ₹500"/>
    <n v="899"/>
    <x v="4"/>
    <n v="266104"/>
    <s v="YES"/>
    <n v="8"/>
    <x v="20"/>
    <n v="4"/>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s v="Ikea Little Loved Corner PRODUKT Milk-frother, Coffee/Tea Frother, Handheld Milk Wand Mixer Frother, Black"/>
    <s v="Home&amp;Kitchen|Kitchen&amp;HomeAppliances|Coffee,Tea&amp;Espresso|MilkFrothers"/>
    <n v="229"/>
    <s v="₹200–₹500"/>
    <n v="499"/>
    <x v="4"/>
    <n v="92315"/>
    <s v="YES"/>
    <n v="8"/>
    <x v="20"/>
    <n v="3.5"/>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s v="&gt; ₹500"/>
    <n v="3995"/>
    <x v="4"/>
    <n v="7806230"/>
    <s v="YES"/>
    <n v="8"/>
    <x v="20"/>
    <n v="4.5"/>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9N3BFP4M"/>
    <s v="Bajaj New Shakti Neo Plus 15 Litre 4 Star Rated Storage Water Heater (Geyser) with Multiple Safety System, White"/>
    <s v="Home&amp;Kitchen|Heating,Cooling&amp;AirQuality|WaterHeaters&amp;Geysers|StorageWaterHeaters"/>
    <n v="5499"/>
    <s v="&gt; ₹500"/>
    <n v="11500"/>
    <x v="4"/>
    <n v="11028500"/>
    <s v="YES"/>
    <n v="8"/>
    <x v="20"/>
    <n v="4"/>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s v="₹200–₹500"/>
    <n v="499"/>
    <x v="4"/>
    <n v="506485"/>
    <s v="YES"/>
    <n v="8"/>
    <x v="20"/>
    <n v="4"/>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s v="Allin Exporters J66 Ultrasonic Humidifier Cool Mist Air Purifier for Dryness, Cold &amp; Cough Large Capacity for Room, Baby, Plants, Bedroom (2.4 L) (1 Year Warranty)"/>
    <s v="Home&amp;Kitchen|Heating,Cooling&amp;AirQuality|Humidifiers"/>
    <n v="2249"/>
    <s v="&gt; ₹500"/>
    <n v="3550"/>
    <x v="4"/>
    <n v="14104150"/>
    <s v="YES"/>
    <n v="8"/>
    <x v="20"/>
    <n v="4"/>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s v="Multifunctional 2 in 1 Electric Egg Boiling Steamer Egg Frying Pan Egg Boiler Electric Automatic Off with Egg Boiler Machine Non-Stick Electric Egg Frying Pan-Tiger Woods (Multy)"/>
    <s v="Home&amp;Kitchen|Kitchen&amp;HomeAppliances|SmallKitchenAppliances|EggBoilers"/>
    <n v="699"/>
    <s v="&gt; ₹500"/>
    <n v="1599"/>
    <x v="4"/>
    <n v="3677700"/>
    <s v="YES"/>
    <n v="8"/>
    <x v="20"/>
    <n v="4.5"/>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s v="Maharaja Whiteline Nano Carbon Neo, 500 Watts Room Heater (Black, White), Standard (5200100986)"/>
    <s v="Home&amp;Kitchen|Heating,Cooling&amp;AirQuality|RoomHeaters|ElectricHeaters"/>
    <n v="1235"/>
    <s v="&gt; ₹500"/>
    <n v="1499"/>
    <x v="4"/>
    <n v="304297"/>
    <s v="YES"/>
    <n v="8"/>
    <x v="20"/>
    <n v="4"/>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s v="&gt; ₹500"/>
    <n v="2999"/>
    <x v="4"/>
    <n v="1322559"/>
    <s v="YES"/>
    <n v="8"/>
    <x v="20"/>
    <n v="4"/>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s v="Crompton Amica 15-L 5 Star Rated Storage Water Heater (Geyser) with Free Installation (White)"/>
    <s v="Home&amp;Kitchen|Heating,Cooling&amp;AirQuality|WaterHeaters&amp;Geysers|StorageWaterHeaters"/>
    <n v="6800"/>
    <s v="&gt; ₹500"/>
    <n v="11500"/>
    <x v="4"/>
    <n v="118542000"/>
    <s v="YES"/>
    <n v="8"/>
    <x v="20"/>
    <n v="4"/>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n v="2099"/>
    <s v="&gt; ₹500"/>
    <n v="2499"/>
    <x v="4"/>
    <n v="2479008"/>
    <s v="YES"/>
    <n v="8"/>
    <x v="20"/>
    <e v="#VALUE!"/>
    <s v="|"/>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s v="KENT 16025 Sandwich Grill 700W | Non-Toxic Ceramic Coating | Automatic Temperature Cut-off with LED Indicator | Adjustable Height Control, Metallic Silver, Standard"/>
    <s v="Home&amp;Kitchen|Kitchen&amp;HomeAppliances|SmallKitchenAppliances|SandwichMakers"/>
    <n v="1699"/>
    <s v="&gt; ₹500"/>
    <n v="1975"/>
    <x v="4"/>
    <n v="9314100"/>
    <s v="YES"/>
    <n v="8"/>
    <x v="20"/>
    <n v="4"/>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s v="Candes Gloster All in One Silent Blower Fan Room Heater Ideal for Small and Medium Area, 2000 Watts (White)"/>
    <s v="Home&amp;Kitchen|Heating,Cooling&amp;AirQuality|RoomHeaters|FanHeaters"/>
    <n v="1069"/>
    <s v="&gt; ₹500"/>
    <n v="1699"/>
    <x v="4"/>
    <n v="531787"/>
    <s v="YES"/>
    <n v="8"/>
    <x v="20"/>
    <n v="4"/>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s v="Inalsa Electric Fan Heater Hotty - 2000 Watts Variable Temperature Control Cool/Warm/Hot Air Selector | Over Heat Protection | ISI Certification, White"/>
    <s v="Home&amp;Kitchen|Heating,Cooling&amp;AirQuality|RoomHeaters|FanHeaters"/>
    <n v="1349"/>
    <s v="&gt; ₹500"/>
    <n v="2495"/>
    <x v="4"/>
    <n v="414170"/>
    <s v="YES"/>
    <n v="8"/>
    <x v="20"/>
    <n v="4"/>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s v="Havells Zella Flap Auto Immersion Rod 1500 Watts"/>
    <s v="Home&amp;Kitchen|Heating,Cooling&amp;AirQuality|WaterHeaters&amp;Geysers|ImmersionRods"/>
    <n v="1499"/>
    <s v="&gt; ₹500"/>
    <n v="3500"/>
    <x v="4"/>
    <n v="1060500"/>
    <s v="YES"/>
    <n v="8"/>
    <x v="20"/>
    <n v="4"/>
    <n v="4.0999999999999996"/>
    <n v="303"/>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s v="iBELL SM1301 3-in-1 Sandwich Maker with Detachable Plates for Toast / Waffle / Grill , 750 Watt (Black)"/>
    <s v="Home&amp;Kitchen|Kitchen&amp;HomeAppliances|SmallKitchenAppliances|SandwichMakers"/>
    <n v="2092"/>
    <s v="&gt; ₹500"/>
    <n v="4600"/>
    <x v="4"/>
    <n v="2585200"/>
    <s v="YES"/>
    <n v="8"/>
    <x v="20"/>
    <n v="4.5"/>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s v="Inalsa Vacuum Cleaner Wet and Dry Micro WD10 with 3in1 Multifunction Wet/Dry/Blowing| 14KPA Suction and Impact Resistant Polymer Tank,(Yellow/Black)"/>
    <s v="Home&amp;Kitchen|Kitchen&amp;HomeAppliances|Vacuum,Cleaning&amp;Ironing|Vacuums&amp;FloorCare|Vacuums|Wet-DryVacuums"/>
    <n v="3859"/>
    <s v="&gt; ₹500"/>
    <n v="10295"/>
    <x v="4"/>
    <n v="83338025"/>
    <s v="YES"/>
    <n v="8"/>
    <x v="20"/>
    <n v="4"/>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s v="MR. BRAND Portable USB Juicer Electric USB Juice Maker Mixer Bottle Blender Grinder Mixer,6 Blades Rechargeable Bottle with (Multi color) (MULTI MIXER 6 BLED)"/>
    <s v="Home&amp;Kitchen|Kitchen&amp;HomeAppliances|SmallKitchenAppliances|JuicerMixerGrinders"/>
    <n v="499"/>
    <s v="&gt; ₹500"/>
    <n v="2199"/>
    <x v="4"/>
    <n v="239691"/>
    <s v="YES"/>
    <n v="8"/>
    <x v="20"/>
    <n v="3"/>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s v="Crompton Hill Briz Deco 1200mm (48 inch) High Speed Designer Ceiling Fan (Smoked Brown)"/>
    <s v="Home&amp;Kitchen|Heating,Cooling&amp;AirQuality|Fans|CeilingFans"/>
    <n v="1804"/>
    <s v="&gt; ₹500"/>
    <n v="2380"/>
    <x v="4"/>
    <n v="36609160"/>
    <s v="YES"/>
    <n v="8"/>
    <x v="20"/>
    <n v="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s v="Sujata Powermatic Plus, Juicer Mixer Grinder with Chutney Jar, 900 Watts, 3 Jars (White)"/>
    <s v="Home&amp;Kitchen|Kitchen&amp;HomeAppliances|SmallKitchenAppliances|JuicerMixerGrinders"/>
    <n v="6525"/>
    <s v="&gt; ₹500"/>
    <n v="8820"/>
    <x v="4"/>
    <n v="45308340"/>
    <s v="YES"/>
    <n v="8"/>
    <x v="20"/>
    <n v="4.5"/>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n v="4999"/>
    <s v="&gt; ₹500"/>
    <n v="24999"/>
    <x v="4"/>
    <n v="3099876"/>
    <s v="YES"/>
    <n v="8"/>
    <x v="20"/>
    <n v="4.5"/>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s v="Amazon Basics 650 Watt Drip Coffee Maker with Borosilicate Carafe"/>
    <s v="Home&amp;Kitchen|Kitchen&amp;HomeAppliances|Coffee,Tea&amp;Espresso|DripCoffeeMachines"/>
    <n v="1189"/>
    <s v="&gt; ₹500"/>
    <n v="2400"/>
    <x v="4"/>
    <n v="1483200"/>
    <s v="YES"/>
    <n v="8"/>
    <x v="20"/>
    <n v="4"/>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s v="Crompton Insta Delight Fan Circulator Room Heater with 3 Heat Settings (Slate Grey &amp; Black, 2000 Watt)"/>
    <s v="Home&amp;Kitchen|Heating,Cooling&amp;AirQuality|RoomHeaters|FanHeaters"/>
    <n v="2590"/>
    <s v="&gt; ₹500"/>
    <n v="4200"/>
    <x v="4"/>
    <n v="264600"/>
    <s v="YES"/>
    <n v="8"/>
    <x v="20"/>
    <n v="4"/>
    <n v="4.0999999999999996"/>
    <n v="63"/>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s v="!!HANEUL!!1000 Watt/2000-Watt Room Heater!! Fan Heater!!Pure White!!HN-2500!!Made in India!!Thermoset!!"/>
    <s v="Home&amp;Kitchen|Heating,Cooling&amp;AirQuality|RoomHeaters|FanHeaters"/>
    <n v="899"/>
    <s v="&gt; ₹500"/>
    <n v="1599"/>
    <x v="4"/>
    <n v="23985"/>
    <s v="YES"/>
    <n v="8"/>
    <x v="20"/>
    <n v="3.5"/>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s v="Melbon VM-905 2000-Watt Room Heater (ISI Certified, White Color) Ideal Electric Fan Heater for Small to Medium Room/Area (Plastic Body)"/>
    <s v="Home&amp;Kitchen|Heating,Cooling&amp;AirQuality|RoomHeaters|FanHeaters"/>
    <n v="998"/>
    <s v="&gt; ₹500"/>
    <n v="2999"/>
    <x v="4"/>
    <n v="26991"/>
    <s v="YES"/>
    <n v="7"/>
    <x v="20"/>
    <n v="4.5"/>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s v="Cello Eliza Plastic Laundry Bag/Basket, 50 litres, Light Grey"/>
    <s v="Home&amp;Kitchen|HomeStorage&amp;Organization|LaundryOrganization|LaundryBaskets"/>
    <n v="998.06"/>
    <s v="&gt; ₹500"/>
    <n v="1282"/>
    <x v="4"/>
    <n v="9325268"/>
    <s v="YES"/>
    <n v="8"/>
    <x v="20"/>
    <n v="4"/>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7ZJND9B9"/>
    <s v="ACTIVA 1200 MM HIGH SPEED 390 RPM BEE APPROVED 5 STAR RATED APSRA CEILING FAN BROWN 2 Years Warranty"/>
    <s v="Home&amp;Kitchen|Heating,Cooling&amp;AirQuality|Fans|CeilingFans"/>
    <n v="1099"/>
    <s v="&gt; ₹500"/>
    <n v="1990"/>
    <x v="4"/>
    <n v="11762890"/>
    <s v="YES"/>
    <n v="8"/>
    <x v="20"/>
    <n v="4"/>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s v="Shakti Technology S5 High Pressure Car Washer Machine 1900 Watts and Pressure 125 Bar with 10 Meter Hose Pipe"/>
    <s v="Home&amp;Kitchen|Kitchen&amp;HomeAppliances|Vacuum,Cleaning&amp;Ironing|PressureWashers,Steam&amp;WindowCleaners"/>
    <n v="5999"/>
    <s v="&gt; ₹500"/>
    <n v="9999"/>
    <x v="4"/>
    <n v="1699830"/>
    <s v="YES"/>
    <n v="8"/>
    <x v="20"/>
    <n v="4"/>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s v="&gt; ₹500"/>
    <n v="11850"/>
    <x v="4"/>
    <n v="36320250"/>
    <s v="YES"/>
    <n v="8"/>
    <x v="20"/>
    <n v="4"/>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s v="Demokrazy New Nova Lint Cum Fuzz Remover for All Woolens Sweaters, Blankets, Jackets Remover Pill Remover from Carpets, Curtains (Pack of 1)"/>
    <s v="Home&amp;Kitchen|Kitchen&amp;HomeAppliances|Vacuum,Cleaning&amp;Ironing|Irons,Steamers&amp;Accessories|LintShavers"/>
    <n v="475"/>
    <s v="&gt; ₹500"/>
    <n v="999"/>
    <x v="4"/>
    <n v="1019979"/>
    <s v="YES"/>
    <n v="8"/>
    <x v="20"/>
    <n v="4"/>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B53DS4TF"/>
    <s v="Instant Pot Air Fryer, Vortex 2QT, Touch Control Panel, 360¬∞ EvenCrisp‚Ñ¢ Technology, Uses 95 % less Oil, 4-in-1 Appliance: Air Fry, Roast, Bake, Reheat (Vortex 1.97Litre, Black)"/>
    <s v="Home&amp;Kitchen|Kitchen&amp;HomeAppliances|SmallKitchenAppliances|DeepFatFryers|AirFryers"/>
    <n v="4995"/>
    <s v="&gt; ₹500"/>
    <n v="20049"/>
    <x v="4"/>
    <n v="79474236"/>
    <s v="YES"/>
    <n v="8"/>
    <x v="20"/>
    <n v="5"/>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s v="HUL Pureit Eco Water Saver Mineral RO+UV+MF AS wall mounted/Counter top Black 10L Water Purifier"/>
    <s v="Home&amp;Kitchen|Kitchen&amp;HomeAppliances|WaterPurifiers&amp;Accessories|WaterFilters&amp;Purifiers"/>
    <n v="13999"/>
    <s v="&gt; ₹500"/>
    <n v="24850"/>
    <x v="4"/>
    <n v="222357800"/>
    <s v="YES"/>
    <n v="8"/>
    <x v="20"/>
    <n v="4.5"/>
    <n v="4.4000000000000004"/>
    <n v="8948"/>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BCYQY9X5"/>
    <s v="Livpure Glo Star RO+UV+UF+Mineraliser - 7 L Storage Tank, 15 LPH Water Purifier for Home, Black"/>
    <s v="Home&amp;Kitchen|Kitchen&amp;HomeAppliances|WaterPurifiers&amp;Accessories|WaterFilters&amp;Purifiers"/>
    <n v="8499"/>
    <s v="&gt; ₹500"/>
    <n v="16490"/>
    <x v="4"/>
    <n v="1599530"/>
    <s v="YES"/>
    <n v="8"/>
    <x v="20"/>
    <n v="4.5"/>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s v="Philips Hi113 1000-Watt Plastic Body Ptfe Coating Dry Iron, Pack of 1"/>
    <s v="Home&amp;Kitchen|Kitchen&amp;HomeAppliances|Vacuum,Cleaning&amp;Ironing|Irons,Steamers&amp;Accessories|Irons|DryIrons"/>
    <n v="949"/>
    <s v="&gt; ₹500"/>
    <n v="975"/>
    <x v="4"/>
    <n v="7042425"/>
    <s v="YES"/>
    <n v="8"/>
    <x v="20"/>
    <n v="4.5"/>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8VGDBF3B"/>
    <s v="Kuber Industries Round Non Woven Fabric Foldable Laundry Basket|Toy Storage Basket|Cloth Storage Basket With Handles| Capicity 45 Ltr (Grey &amp; Black)-KUBMART11446"/>
    <s v="Home&amp;Kitchen|HomeStorage&amp;Organization|LaundryOrganization|LaundryBaskets"/>
    <n v="395"/>
    <s v="₹200–₹500"/>
    <n v="499"/>
    <x v="4"/>
    <n v="164670"/>
    <s v="YES"/>
    <n v="8"/>
    <x v="20"/>
    <n v="4"/>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s v="Preethi MGA-502 0.4-Litre Grind and Store Jar (White), stainless steel, Set of 1"/>
    <s v="Home&amp;Kitchen|Kitchen&amp;HomeAppliances|SmallKitchenAppliances|SmallApplianceParts&amp;Accessories|StandMixerAccessories"/>
    <n v="635"/>
    <s v="&gt; ₹500"/>
    <n v="635"/>
    <x v="4"/>
    <n v="2901950"/>
    <s v="YES"/>
    <n v="8"/>
    <x v="20"/>
    <n v="4.5"/>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s v="Usha Aurora 1000 W Dry Iron with Innovative Tail Light Indicator, Weilburger Soleplate (White &amp; Grey)"/>
    <s v="Home&amp;Kitchen|Kitchen&amp;HomeAppliances|Vacuum,Cleaning&amp;Ironing|Irons,Steamers&amp;Accessories|Irons|DryIrons"/>
    <n v="717"/>
    <s v="&gt; ₹500"/>
    <n v="1390"/>
    <x v="4"/>
    <n v="6765130"/>
    <s v="YES"/>
    <n v="8"/>
    <x v="20"/>
    <n v="4"/>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s v="&gt; ₹500"/>
    <n v="59900"/>
    <x v="4"/>
    <n v="317350200"/>
    <s v="YES"/>
    <n v="2"/>
    <x v="20"/>
    <n v="4.5"/>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s v="Kent Gold, Optima, Gold+ Spare Kit"/>
    <s v="Home&amp;Kitchen|Kitchen&amp;HomeAppliances|WaterPurifiers&amp;Accessories|WaterCartridges"/>
    <n v="649"/>
    <s v="&gt; ₹500"/>
    <n v="670"/>
    <x v="4"/>
    <n v="5216620"/>
    <s v="YES"/>
    <n v="8"/>
    <x v="20"/>
    <n v="4"/>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s v="₹200–₹500"/>
    <n v="399"/>
    <x v="4"/>
    <n v="14763"/>
    <s v="YES"/>
    <n v="8"/>
    <x v="20"/>
    <n v="3.5"/>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s v="Khaitan ORFin Fan heater for Home and kitchen-K0 2215"/>
    <s v="Home&amp;Kitchen|Heating,Cooling&amp;AirQuality|RoomHeaters|FanHeaters"/>
    <n v="1299"/>
    <s v="&gt; ₹500"/>
    <n v="2495"/>
    <x v="4"/>
    <n v="4990"/>
    <s v="YES"/>
    <n v="2"/>
    <x v="20"/>
    <n v="2"/>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s v="USHA RapidMix 500-Watt Copper Motor Mixer Grinder with 3 Jars and 5 Years Warranty(Sea Green/White)"/>
    <s v="Home&amp;Kitchen|Kitchen&amp;HomeAppliances|SmallKitchenAppliances|MixerGrinders"/>
    <n v="2449"/>
    <s v="&gt; ₹500"/>
    <n v="3390"/>
    <x v="4"/>
    <n v="17648340"/>
    <s v="YES"/>
    <n v="8"/>
    <x v="20"/>
    <n v="4"/>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81B1JL35"/>
    <s v="CSI INTERNATIONAL¬Æ Instant Water Geyser, Water Heater, Portable Water Heater, Geyser Made of First Class ABS Plastic 3KW (Red)"/>
    <s v="Home&amp;Kitchen|Heating,Cooling&amp;AirQuality|WaterHeaters&amp;Geysers|InstantWaterHeaters"/>
    <n v="1049"/>
    <s v="&gt; ₹500"/>
    <n v="2499"/>
    <x v="4"/>
    <n v="1594362"/>
    <s v="YES"/>
    <n v="8"/>
    <x v="20"/>
    <n v="3.5"/>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s v="Havells Gatik Neo 400mm Pedestal Fan (Aqua Blue)"/>
    <s v="Home&amp;Kitchen|Heating,Cooling&amp;AirQuality|Fans|TableFans"/>
    <n v="2399"/>
    <s v="&gt; ₹500"/>
    <n v="4200"/>
    <x v="4"/>
    <n v="1667400"/>
    <s v="YES"/>
    <n v="8"/>
    <x v="20"/>
    <n v="4"/>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s v="&gt; ₹500"/>
    <n v="4495"/>
    <x v="4"/>
    <n v="1465370"/>
    <s v="YES"/>
    <n v="8"/>
    <x v="20"/>
    <n v="4"/>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s v="ROYAL STEP - AMAZON'S BRAND - Portable Electric USB Juice Maker Juicer Bottle Blender Grinder Mixer,4 Blades Rechargeable Bottle with (Multi color) (MULTI)"/>
    <s v="Home&amp;Kitchen|Kitchen&amp;HomeAppliances|SmallKitchenAppliances|Juicers"/>
    <n v="499"/>
    <s v="&gt; ₹500"/>
    <n v="2199"/>
    <x v="4"/>
    <n v="7755873"/>
    <s v="YES"/>
    <n v="8"/>
    <x v="20"/>
    <n v="3"/>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n v="429"/>
    <s v="&gt; ₹500"/>
    <n v="999"/>
    <x v="4"/>
    <n v="616383"/>
    <s v="YES"/>
    <n v="8"/>
    <x v="20"/>
    <n v="3"/>
    <n v="3"/>
    <n v="617"/>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s v="Cello Non-Stick Aluminium Sandwich Gas Toaster(Black)"/>
    <s v="Home&amp;Kitchen|Kitchen&amp;HomeAppliances|SmallKitchenAppliances|SandwichMakers"/>
    <n v="299"/>
    <s v="&gt; ₹500"/>
    <n v="595"/>
    <x v="4"/>
    <n v="186830"/>
    <s v="YES"/>
    <n v="8"/>
    <x v="20"/>
    <n v="4"/>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s v="Proven¬Æ Copper + Mineral RO+UV+UF 10 to 12 Liter RO + UV + TDS ADJUSTER Water Purifier with Copper Charge Technology black &amp; copper Best For Home and Office (Made In India)"/>
    <s v="Home&amp;Kitchen|Kitchen&amp;HomeAppliances|WaterPurifiers&amp;Accessories|WaterFilters&amp;Purifiers"/>
    <n v="5395"/>
    <s v="&gt; ₹500"/>
    <n v="19990"/>
    <x v="4"/>
    <n v="10694650"/>
    <s v="YES"/>
    <n v="8"/>
    <x v="20"/>
    <n v="4.5"/>
    <n v="4.4000000000000004"/>
    <n v="535"/>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s v="Morphy Richards Daisy 1000W Dry Iron with American Heritage Non-Stick Coated Soleplate, White"/>
    <s v="Home&amp;Kitchen|Kitchen&amp;HomeAppliances|Vacuum,Cleaning&amp;Ironing|Irons,Steamers&amp;Accessories|Irons|DryIrons"/>
    <n v="559"/>
    <s v="&gt; ₹500"/>
    <n v="1010"/>
    <x v="4"/>
    <n v="17498250"/>
    <s v="YES"/>
    <n v="8"/>
    <x v="20"/>
    <n v="4"/>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s v="&gt; ₹500"/>
    <n v="1100"/>
    <x v="4"/>
    <n v="100100"/>
    <s v="YES"/>
    <n v="8"/>
    <x v="20"/>
    <n v="3.5"/>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B8ZM9RVV"/>
    <s v="Zuvexa Egg Boiler Poacher Automatic Off Steaming, Cooking, Boiling Double Layer 14 Egg Boiler (Multicolor)‚Ä¶"/>
    <s v="Home&amp;Kitchen|Kitchen&amp;HomeAppliances|SmallKitchenAppliances|EggBoilers"/>
    <n v="419"/>
    <s v="&gt; ₹500"/>
    <n v="999"/>
    <x v="4"/>
    <n v="226773"/>
    <s v="YES"/>
    <n v="8"/>
    <x v="20"/>
    <n v="4.5"/>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s v="AO Smith HSE-VAS-X-015 Storage 15 Litre Vertical Water Heater (Geyser) White 4 Star"/>
    <s v="Home&amp;Kitchen|Heating,Cooling&amp;AirQuality|WaterHeaters&amp;Geysers|StorageWaterHeaters"/>
    <n v="7349"/>
    <s v="&gt; ₹500"/>
    <n v="10900"/>
    <x v="4"/>
    <n v="130331300"/>
    <s v="YES"/>
    <n v="8"/>
    <x v="20"/>
    <n v="4"/>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s v="Havells Festiva 1200mm Dust Resistant Ceiling Fan (Gold Mist)"/>
    <s v="Home&amp;Kitchen|Heating,Cooling&amp;AirQuality|Fans|CeilingFans"/>
    <n v="2899"/>
    <s v="&gt; ₹500"/>
    <n v="4005"/>
    <x v="4"/>
    <n v="28595700"/>
    <s v="YES"/>
    <n v="8"/>
    <x v="20"/>
    <n v="4.5"/>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s v="&gt; ₹500"/>
    <n v="3295"/>
    <x v="4"/>
    <n v="2263665"/>
    <s v="YES"/>
    <n v="8"/>
    <x v="20"/>
    <n v="4"/>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s v="iBELL SM1515NEW Sandwich Maker with Floating Hinges, 1000Watt, Panini / Grill / Toast (Black)"/>
    <s v="Home&amp;Kitchen|Kitchen&amp;HomeAppliances|SmallKitchenAppliances|SandwichMakers"/>
    <n v="1474"/>
    <s v="&gt; ₹500"/>
    <n v="4650"/>
    <x v="4"/>
    <n v="4859250"/>
    <s v="YES"/>
    <n v="8"/>
    <x v="20"/>
    <n v="4"/>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s v="&gt; ₹500"/>
    <n v="24500"/>
    <x v="4"/>
    <n v="274547000"/>
    <s v="YES"/>
    <n v="8"/>
    <x v="20"/>
    <n v="4"/>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s v="Havells Instanio 3-Litre 4.5KW Instant Water Heater (Geyser), White Blue"/>
    <s v="Home&amp;Kitchen|Heating,Cooling&amp;AirQuality|WaterHeaters&amp;Geysers|InstantWaterHeaters"/>
    <n v="3645"/>
    <s v="&gt; ₹500"/>
    <n v="6070"/>
    <x v="4"/>
    <n v="3405270"/>
    <s v="YES"/>
    <n v="8"/>
    <x v="20"/>
    <n v="4"/>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s v="Milk Frother, Immersion Blender Cordlesss Foam Maker USB Rechargeable Small Mixer Handheld with 2 Stainless WhisksÔºåWisker for Stirring 3-Speed Adjustable Mini Frother for Cappuccino Latte Coffee Egg"/>
    <s v="Home&amp;Kitchen|Kitchen&amp;HomeAppliances|SmallKitchenAppliances|HandBlenders"/>
    <n v="375"/>
    <s v="&gt; ₹500"/>
    <n v="999"/>
    <x v="4"/>
    <n v="1986012"/>
    <s v="YES"/>
    <n v="8"/>
    <x v="20"/>
    <n v="3.5"/>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s v="Panasonic SR-WA22H (E) Automatic Rice Cooker, Apple Green, 2.2 Liters"/>
    <s v="Home&amp;Kitchen|Kitchen&amp;HomeAppliances|SmallKitchenAppliances|Rice&amp;PastaCookers"/>
    <n v="2976"/>
    <s v="&gt; ₹500"/>
    <n v="3945"/>
    <x v="4"/>
    <n v="14754300"/>
    <s v="YES"/>
    <n v="8"/>
    <x v="20"/>
    <n v="4"/>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n v="1099"/>
    <s v="&gt; ₹500"/>
    <n v="1499"/>
    <x v="4"/>
    <n v="6597099"/>
    <s v="YES"/>
    <n v="8"/>
    <x v="20"/>
    <n v="4"/>
    <n v="4.0999999999999996"/>
    <n v="4401"/>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s v="&gt; ₹500"/>
    <n v="6700"/>
    <x v="4"/>
    <n v="4093700"/>
    <s v="YES"/>
    <n v="8"/>
    <x v="20"/>
    <n v="4"/>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s v="Solidaire 550-Watt Mixer Grinder with 3 Jars (Black) (SLD-550-B)"/>
    <s v="Home&amp;Kitchen|Kitchen&amp;HomeAppliances|SmallKitchenAppliances|MixerGrinders"/>
    <n v="1649"/>
    <s v="&gt; ₹500"/>
    <n v="2800"/>
    <x v="4"/>
    <n v="6053600"/>
    <s v="YES"/>
    <n v="8"/>
    <x v="20"/>
    <n v="4"/>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B9RZ4G4W"/>
    <s v="Amazon Basics 300 W Hand Blender with Stainless Steel Stem for Hot/Cold Blending and In-Built Cord Hook, ISI-Marked, Black"/>
    <s v="Home&amp;Kitchen|Kitchen&amp;HomeAppliances|SmallKitchenAppliances|HandBlenders"/>
    <n v="799"/>
    <s v="&gt; ₹500"/>
    <n v="1699"/>
    <x v="4"/>
    <n v="164803"/>
    <s v="YES"/>
    <n v="8"/>
    <x v="20"/>
    <n v="4"/>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085W2MUQ"/>
    <s v="Orpat HHB-100E 250-Watt Hand Blender (White)"/>
    <s v="Home&amp;Kitchen|Kitchen&amp;HomeAppliances|SmallKitchenAppliances|HandBlenders"/>
    <n v="765"/>
    <s v="&gt; ₹500"/>
    <n v="970"/>
    <x v="4"/>
    <n v="5873350"/>
    <s v="YES"/>
    <n v="8"/>
    <x v="20"/>
    <n v="4"/>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s v="&gt; ₹500"/>
    <n v="1500"/>
    <x v="4"/>
    <n v="579000"/>
    <s v="YES"/>
    <n v="8"/>
    <x v="20"/>
    <n v="4"/>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s v="AGARO Classic Portable Yogurt Maker, 1.2L Capacity, Electric, Automatic, Grey and White, Medium (33603)"/>
    <s v="Home&amp;Kitchen|Kitchen&amp;HomeAppliances|SmallKitchenAppliances|YogurtMakers"/>
    <n v="587"/>
    <s v="&gt; ₹500"/>
    <n v="1295"/>
    <x v="4"/>
    <n v="721315"/>
    <s v="YES"/>
    <n v="8"/>
    <x v="20"/>
    <n v="4"/>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s v="AGARO Imperial 240-Watt Slow Juicer with Cold Press Technology"/>
    <s v="Home&amp;Kitchen|Kitchen&amp;HomeAppliances|SmallKitchenAppliances|Juicers|ColdPressJuicers"/>
    <n v="12609"/>
    <s v="&gt; ₹500"/>
    <n v="23999"/>
    <x v="4"/>
    <n v="54909712"/>
    <s v="YES"/>
    <n v="8"/>
    <x v="20"/>
    <n v="4.5"/>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s v="Wipro Smartlife Super Deluxe Dry Iron- 1000W"/>
    <s v="Home&amp;Kitchen|Kitchen&amp;HomeAppliances|Vacuum,Cleaning&amp;Ironing|Irons,Steamers&amp;Accessories|Irons|DryIrons"/>
    <n v="699"/>
    <s v="&gt; ₹500"/>
    <n v="850"/>
    <x v="4"/>
    <n v="940100"/>
    <s v="YES"/>
    <n v="8"/>
    <x v="20"/>
    <n v="4"/>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7H3N8RJH"/>
    <s v="AmazonBasics Cylinder Bagless Vacuum Cleaner with Power Suction, Low Sound, High Energy Efficiency and 2 Years Warranty (1.5L, Black)"/>
    <s v="Home&amp;Kitchen|Kitchen&amp;HomeAppliances|Vacuum,Cleaning&amp;Ironing|Vacuums&amp;FloorCare|Vacuums|CanisterVacuums"/>
    <n v="3799"/>
    <s v="&gt; ₹500"/>
    <n v="6000"/>
    <x v="4"/>
    <n v="71610000"/>
    <s v="YES"/>
    <n v="8"/>
    <x v="20"/>
    <n v="4"/>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s v="Crompton IHL 251 1500-Watt Immersion Water Heater with Copper Heating Element and IP 68 Protection"/>
    <s v="Home&amp;Kitchen|Heating,Cooling&amp;AirQuality|WaterHeaters&amp;Geysers|ImmersionRods"/>
    <n v="640"/>
    <s v="&gt; ₹500"/>
    <n v="1020"/>
    <x v="4"/>
    <n v="5160180"/>
    <s v="YES"/>
    <n v="8"/>
    <x v="20"/>
    <n v="4"/>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9MQ9PDHR"/>
    <s v="SaiEllin Room Heater For Home 2000 Watts Room Heater For Bedroom | ISI Approved With 1 Year Warranty | For 250 Sq. Feet Blower Heater &amp; Room Heaters Home For Winters"/>
    <s v="Home&amp;Kitchen|Heating,Cooling&amp;AirQuality|RoomHeaters|FanHeaters"/>
    <n v="979"/>
    <s v="&gt; ₹500"/>
    <n v="1999"/>
    <x v="4"/>
    <n v="313843"/>
    <s v="YES"/>
    <n v="8"/>
    <x v="20"/>
    <n v="4"/>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s v="Bajaj Majesty Duetto Gas 6 Ltr Vertical Water Heater ( LPG), White"/>
    <s v="Home&amp;Kitchen|Heating,Cooling&amp;AirQuality|WaterHeaters&amp;Geysers|InstantWaterHeaters"/>
    <n v="5365"/>
    <s v="&gt; ₹500"/>
    <n v="7445"/>
    <x v="4"/>
    <n v="26682880"/>
    <s v="YES"/>
    <n v="8"/>
    <x v="20"/>
    <n v="4"/>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s v="Black + Decker BD BXIR2201IN 2200-Watt Cord &amp; Cordless Steam Iron (Green)"/>
    <s v="Home&amp;Kitchen|Kitchen&amp;HomeAppliances|Vacuum,Cleaning&amp;Ironing|Irons,Steamers&amp;Accessories|Irons|SteamIrons"/>
    <n v="3199"/>
    <s v="&gt; ₹500"/>
    <n v="3500"/>
    <x v="4"/>
    <n v="6646500"/>
    <s v="YES"/>
    <n v="8"/>
    <x v="20"/>
    <n v="4"/>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s v="Inalsa Hand Blender| Hand Mixer|Beater - Easy Mix, Powerful 250 Watt Motor | Variable 7 Speed Control | 1 Year Warranty | (White/Red)"/>
    <s v="Home&amp;Kitchen|Kitchen&amp;HomeAppliances|SmallKitchenAppliances|HandMixers"/>
    <n v="979"/>
    <s v="&gt; ₹500"/>
    <n v="1395"/>
    <x v="4"/>
    <n v="21276540"/>
    <s v="YES"/>
    <n v="8"/>
    <x v="20"/>
    <n v="4"/>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s v="Longway Blaze 2 Rod Quartz Room Heater (White, Gray, 800 watts)"/>
    <s v="Home&amp;Kitchen|Heating,Cooling&amp;AirQuality|RoomHeaters|ElectricHeaters"/>
    <n v="929"/>
    <s v="&gt; ₹500"/>
    <n v="2199"/>
    <x v="4"/>
    <n v="8796"/>
    <s v="YES"/>
    <n v="3"/>
    <x v="20"/>
    <n v="3.5"/>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s v="Prestige PWG 07 Wet Grinder, 2L (Multicolor) with Coconut Scraper and Atta Kneader Attachments, 200 Watt"/>
    <s v="Home&amp;Kitchen|Kitchen&amp;HomeAppliances|SmallKitchenAppliances|Mills&amp;Grinders|WetGrinders"/>
    <n v="3710"/>
    <s v="&gt; ₹500"/>
    <n v="4330"/>
    <x v="4"/>
    <n v="7196460"/>
    <s v="YES"/>
    <n v="8"/>
    <x v="20"/>
    <n v="3.5"/>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n v="2033"/>
    <s v="&gt; ₹500"/>
    <n v="4295"/>
    <x v="4"/>
    <n v="1812490"/>
    <s v="YES"/>
    <n v="8"/>
    <x v="20"/>
    <n v="3.5"/>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s v="Borosil Volcano 13 Fin Oil Filled Radiator Room Heater, 2900 W, Black"/>
    <s v="Home&amp;Kitchen|Heating,Cooling&amp;AirQuality|RoomHeaters|ElectricHeaters"/>
    <n v="9495"/>
    <s v="&gt; ₹500"/>
    <n v="18990"/>
    <x v="4"/>
    <n v="1500210"/>
    <s v="YES"/>
    <n v="8"/>
    <x v="20"/>
    <n v="4"/>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s v="Crompton Solarium Qube 15-L 5 Star Rated Storage Water Heater (Geyser) with Free Installation and Connection Pipes (White and Black)"/>
    <s v="Home&amp;Kitchen|Heating,Cooling&amp;AirQuality|WaterHeaters&amp;Geysers|StorageWaterHeaters"/>
    <n v="7799"/>
    <s v="&gt; ₹500"/>
    <n v="12500"/>
    <x v="4"/>
    <n v="64500000"/>
    <s v="YES"/>
    <n v="8"/>
    <x v="20"/>
    <n v="4"/>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s v="&gt; ₹500"/>
    <n v="2385"/>
    <x v="4"/>
    <n v="5511735"/>
    <s v="YES"/>
    <n v="8"/>
    <x v="20"/>
    <n v="4"/>
    <n v="4.0999999999999996"/>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s v="Orient Electric Aura Neo Instant 3L Water Heater (Geyser), 5-level Safety Shield, Stainless Steel Tank (White &amp; Turquoise)"/>
    <s v="Home&amp;Kitchen|Heating,Cooling&amp;AirQuality|WaterHeaters&amp;Geysers|InstantWaterHeaters"/>
    <n v="2790"/>
    <s v="&gt; ₹500"/>
    <n v="4890"/>
    <x v="4"/>
    <n v="2875320"/>
    <s v="YES"/>
    <n v="8"/>
    <x v="20"/>
    <n v="4"/>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s v="Crompton Brio 1000-Watts Dry Iron with Weilburger Coating (Sky Blue and White)"/>
    <s v="Home&amp;Kitchen|Kitchen&amp;HomeAppliances|Vacuum,Cleaning&amp;Ironing|Irons,Steamers&amp;Accessories|Irons|DryIrons"/>
    <n v="645"/>
    <s v="&gt; ₹500"/>
    <n v="1100"/>
    <x v="4"/>
    <n v="3598100"/>
    <s v="YES"/>
    <n v="8"/>
    <x v="20"/>
    <n v="4"/>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s v="Butterfly Hero Mixer Grinder, 500W, 3 Jars (Grey)"/>
    <s v="Home&amp;Kitchen|Kitchen&amp;HomeAppliances|SmallKitchenAppliances|MixerGrinders"/>
    <n v="2237.81"/>
    <s v="&gt; ₹500"/>
    <n v="3899"/>
    <x v="4"/>
    <n v="42904596"/>
    <s v="YES"/>
    <n v="8"/>
    <x v="20"/>
    <n v="4"/>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s v="Racold Eterno Pro 25L Vertical 5 Star Storage Water Heater (Geyser) with free Standard Installation and free Installation Pipes"/>
    <s v="Home&amp;Kitchen|Heating,Cooling&amp;AirQuality|WaterHeaters&amp;Geysers|StorageWaterHeaters"/>
    <n v="8699"/>
    <s v="&gt; ₹500"/>
    <n v="16899"/>
    <x v="4"/>
    <n v="53992305"/>
    <s v="YES"/>
    <n v="8"/>
    <x v="20"/>
    <n v="4"/>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s v="LG 1.5 Ton 5 Star AI DUAL Inverter Split AC (Copper, Super Convertible 6-in-1 Cooling, HD Filter with Anti-Virus Protection, 2022 Model, PS-Q19YNZE, White)"/>
    <s v="Home&amp;Kitchen|Heating,Cooling&amp;AirQuality|AirConditioners|Split-SystemAirConditioners"/>
    <n v="42990"/>
    <s v="&gt; ₹500"/>
    <n v="75990"/>
    <x v="4"/>
    <n v="245523690"/>
    <s v="YES"/>
    <n v="8"/>
    <x v="20"/>
    <n v="4.5"/>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s v="Eureka Forbes Aquasure Amrit Twin Cartridge (Pack of 2), White"/>
    <s v="Home&amp;Kitchen|Kitchen&amp;HomeAppliances|WaterPurifiers&amp;Accessories|WaterPurifierAccessories"/>
    <n v="825"/>
    <s v="&gt; ₹500"/>
    <n v="825"/>
    <x v="4"/>
    <n v="2677950"/>
    <s v="YES"/>
    <n v="8"/>
    <x v="20"/>
    <n v="4"/>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s v="Green Tales Heat Seal Mini Food Sealer-Impulse Machine for Sealing Plastic Bags Packaging"/>
    <s v="Home&amp;Kitchen|Kitchen&amp;HomeAppliances|SmallKitchenAppliances|VacuumSealers"/>
    <n v="161"/>
    <s v="₹200–₹500"/>
    <n v="300"/>
    <x v="4"/>
    <n v="7200"/>
    <s v="YES"/>
    <n v="8"/>
    <x v="20"/>
    <n v="2.5"/>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s v="SaleOn Instant Coal Heater 500W Charcoal Burner Electric Stove Hot Plate - Mix Colors - Pack of 1 - Only Charcoal Heater"/>
    <s v="Home&amp;Kitchen|Kitchen&amp;HomeAppliances|SmallKitchenAppliances|InductionCooktop"/>
    <n v="697"/>
    <s v="&gt; ₹500"/>
    <n v="1499"/>
    <x v="4"/>
    <n v="215856"/>
    <s v="YES"/>
    <n v="8"/>
    <x v="20"/>
    <n v="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1MUAUOCX"/>
    <s v="Sujata Chutney Steel Jar, 400 ml, (White), Stainless Steel"/>
    <s v="Home&amp;Kitchen|Kitchen&amp;HomeAppliances|SmallKitchenAppliances|SmallApplianceParts&amp;Accessories"/>
    <n v="688"/>
    <s v="&gt; ₹500"/>
    <n v="747"/>
    <x v="4"/>
    <n v="1703160"/>
    <s v="YES"/>
    <n v="8"/>
    <x v="20"/>
    <n v="4.5"/>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9MB3DKG1"/>
    <s v="KHAITAN AVAANTE KA-2013 1200 Watt 3-Rod Halogen Heater (1200 Watts, Grey)"/>
    <s v="Home&amp;Kitchen|Heating,Cooling&amp;AirQuality|RoomHeaters|HalogenHeaters"/>
    <n v="2199"/>
    <s v="&gt; ₹500"/>
    <n v="3999"/>
    <x v="4"/>
    <n v="1359660"/>
    <s v="YES"/>
    <n v="8"/>
    <x v="20"/>
    <n v="3.5"/>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s v="Kenstar 2400 Watts 9 Fins Oil Filled Radiator with PTC Fan Heater (BLACK GOLD)"/>
    <s v="Home&amp;Kitchen|Heating,Cooling&amp;AirQuality|RoomHeaters|FanHeaters"/>
    <n v="6850"/>
    <s v="&gt; ₹500"/>
    <n v="11990"/>
    <x v="4"/>
    <n v="1726560"/>
    <s v="YES"/>
    <n v="8"/>
    <x v="20"/>
    <n v="4"/>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s v="NEXOMS Instant Heating Water Tap Wall Mounted with 3 Pin Indian Plug (16Amp)"/>
    <s v="Home&amp;Kitchen|Heating,Cooling&amp;AirQuality|WaterHeaters&amp;Geysers|InstantWaterHeaters"/>
    <n v="2699"/>
    <s v="&gt; ₹500"/>
    <n v="3799"/>
    <x v="4"/>
    <n v="2761873"/>
    <s v="YES"/>
    <n v="8"/>
    <x v="20"/>
    <n v="4"/>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s v="JIALTO Mini Waffle Maker 4 Inch- 350 Watts: Stainless Steel Non-Stick Electric Iron Machine for Individual Belgian Waffles, Pan Cakes, Paninis or Other Snacks - Aqua blue"/>
    <s v="Home&amp;Kitchen|Kitchen&amp;HomeAppliances|SmallKitchenAppliances|WaffleMakers&amp;Irons"/>
    <n v="899"/>
    <s v="&gt; ₹500"/>
    <n v="1999"/>
    <x v="4"/>
    <n v="1663168"/>
    <s v="YES"/>
    <n v="8"/>
    <x v="20"/>
    <n v="4"/>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s v="Candes BlowHot All in One Silent Blower Fan Room Heater (ABS Body, White, Brown) 2000 Watts"/>
    <s v="Home&amp;Kitchen|Heating,Cooling&amp;AirQuality|RoomHeaters|FanHeaters"/>
    <n v="1090"/>
    <s v="&gt; ₹500"/>
    <n v="2999"/>
    <x v="4"/>
    <n v="170943"/>
    <s v="YES"/>
    <n v="7"/>
    <x v="20"/>
    <n v="3.5"/>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n v="295"/>
    <s v="&gt; ₹500"/>
    <n v="599"/>
    <x v="4"/>
    <n v="984756"/>
    <s v="YES"/>
    <n v="8"/>
    <x v="20"/>
    <n v="4"/>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s v="Kitchen Kit Electric Kettle, 1.8L Stainless Steel Tea Kettle, Fast Boil Water Warmer with Auto Shut Off and Boil Dry Protection Tech"/>
    <s v="Home&amp;Kitchen|Kitchen&amp;HomeAppliances|SmallKitchenAppliances|Kettles&amp;HotWaterDispensers|Kettle&amp;ToasterSets"/>
    <n v="479"/>
    <s v="&gt; ₹500"/>
    <n v="1999"/>
    <x v="4"/>
    <n v="2130934"/>
    <s v="YES"/>
    <n v="8"/>
    <x v="20"/>
    <n v="3.5"/>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s v="Racold Pronto Pro 3Litres 3KW Vertical Instant Water Heater (Geyser)"/>
    <s v="Home&amp;Kitchen|Heating,Cooling&amp;AirQuality|WaterHeaters&amp;Geysers|InstantWaterHeaters"/>
    <n v="2949"/>
    <s v="&gt; ₹500"/>
    <n v="4849"/>
    <x v="4"/>
    <n v="38636832"/>
    <s v="YES"/>
    <n v="8"/>
    <x v="20"/>
    <n v="4"/>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s v="ESN 999 Supreme Quality 1500W Immersion Water Heater Rod (Black)"/>
    <s v="Home&amp;Kitchen|Heating,Cooling&amp;AirQuality|WaterHeaters&amp;Geysers|ImmersionRods"/>
    <n v="335"/>
    <s v="&gt; ₹500"/>
    <n v="510"/>
    <x v="4"/>
    <n v="1629450"/>
    <s v="YES"/>
    <n v="8"/>
    <x v="20"/>
    <n v="4"/>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s v="₹200–₹500"/>
    <n v="499"/>
    <x v="4"/>
    <n v="726544"/>
    <s v="YES"/>
    <n v="8"/>
    <x v="20"/>
    <n v="4"/>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s v="Saiyam Stainless Steel Espresso Maker Stovetop Coffee Percolator Italian Coffee Maker Moka Pot (4 Cup - 200 ml, Silver)"/>
    <s v="Home&amp;Kitchen|Kitchen&amp;HomeAppliances|Coffee,Tea&amp;Espresso|StovetopEspressoPots"/>
    <n v="599"/>
    <s v="&gt; ₹500"/>
    <n v="1299"/>
    <x v="4"/>
    <n v="766410"/>
    <s v="YES"/>
    <n v="8"/>
    <x v="20"/>
    <n v="4"/>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s v="KONVIO NEER 10 Inch Spun Filter (PP SPUN) Cartridge Compatible for 10 Inch Pre-Filter Housing of Water Purifier | Pack of 4 Spun"/>
    <s v="Home&amp;Kitchen|Kitchen&amp;HomeAppliances|WaterPurifiers&amp;Accessories|WaterPurifierAccessories"/>
    <n v="499"/>
    <s v="&gt; ₹500"/>
    <n v="999"/>
    <x v="4"/>
    <n v="1434564"/>
    <s v="YES"/>
    <n v="8"/>
    <x v="20"/>
    <n v="4.5"/>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n v="849"/>
    <s v="&gt; ₹500"/>
    <n v="1190"/>
    <x v="4"/>
    <n v="4978960"/>
    <s v="YES"/>
    <n v="8"/>
    <x v="20"/>
    <n v="4"/>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s v="Raffles Premium Stainless Steel South Indian Coffee Filter/Drip Coffee Maker, 2-3 Cups, 150 ml"/>
    <s v="Home&amp;Kitchen|Kitchen&amp;HomeAppliances|Coffee,Tea&amp;Espresso|DripCoffeeMachines"/>
    <n v="249"/>
    <s v="₹200–₹500"/>
    <n v="400"/>
    <x v="4"/>
    <n v="277200"/>
    <s v="YES"/>
    <n v="8"/>
    <x v="20"/>
    <n v="4"/>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s v="&gt; ₹500"/>
    <n v="599"/>
    <x v="4"/>
    <n v="782294"/>
    <s v="YES"/>
    <n v="8"/>
    <x v="20"/>
    <n v="4"/>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s v="KNYUC MART Mini Electric Handy Room Heater Compact Plug-in, The Wall Outlet 400 Watts, Handy Air Warmer Blower Adjustable Timer Digital Display"/>
    <s v="Home&amp;Kitchen|Heating,Cooling&amp;AirQuality|RoomHeaters|FanHeaters"/>
    <n v="778"/>
    <s v="&gt; ₹500"/>
    <n v="999"/>
    <x v="4"/>
    <n v="7992"/>
    <s v="YES"/>
    <n v="5"/>
    <x v="20"/>
    <n v="3.5"/>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s v="&gt; ₹500"/>
    <n v="699"/>
    <x v="4"/>
    <n v="1625874"/>
    <s v="YES"/>
    <n v="8"/>
    <x v="20"/>
    <n v="4.5"/>
    <n v="4.3"/>
    <n v="2326"/>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9JFR8H3Q"/>
    <s v="Macmillan Aquafresh 5 Micron PS-05 10&quot; in PP Spun Filter Candle Set for All Type RO Water Purifier 10 inch (4)"/>
    <s v="Home&amp;Kitchen|Kitchen&amp;HomeAppliances|WaterPurifiers&amp;Accessories|WaterPurifierAccessories"/>
    <n v="215"/>
    <s v="&gt; ₹500"/>
    <n v="1499"/>
    <x v="4"/>
    <n v="1504996"/>
    <s v="YES"/>
    <n v="8"/>
    <x v="20"/>
    <n v="4"/>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s v="Havells D'zire 1000 watt Dry Iron With American Heritage Sole Plate, Aerodynamic Design, Easy Grip Temperature Knob &amp; 2 years Warranty. (Mint)"/>
    <s v="Home&amp;Kitchen|Kitchen&amp;HomeAppliances|Vacuum,Cleaning&amp;Ironing|Irons,Steamers&amp;Accessories|Irons|DryIrons"/>
    <n v="889"/>
    <s v="&gt; ₹500"/>
    <n v="1295"/>
    <x v="4"/>
    <n v="8288000"/>
    <s v="YES"/>
    <n v="8"/>
    <x v="20"/>
    <n v="4.5"/>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s v="TE‚Ñ¢ Instant Electric Heating Hot and Cold Water Geyser Tap Water with Digital Display (White)"/>
    <s v="Home&amp;Kitchen|Heating,Cooling&amp;AirQuality|WaterHeaters&amp;Geysers|InstantWaterHeaters"/>
    <n v="1449"/>
    <s v="&gt; ₹500"/>
    <n v="4999"/>
    <x v="4"/>
    <n v="314937"/>
    <s v="YES"/>
    <n v="8"/>
    <x v="20"/>
    <n v="3.5"/>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s v="ZIGMA WinoteK WinoteK Sun Instant Water Geyser, Water Heater, Portable Water Heater, Geysers Made of First Class ABS Plastic, automatic Reset Model, AE10-3 W (Yellow)"/>
    <s v="Home&amp;Kitchen|Heating,Cooling&amp;AirQuality|WaterHeaters&amp;Geysers|InstantWaterHeaters"/>
    <n v="1190"/>
    <s v="&gt; ₹500"/>
    <n v="2550"/>
    <x v="4"/>
    <n v="3011550"/>
    <s v="YES"/>
    <n v="8"/>
    <x v="20"/>
    <n v="4"/>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n v="1799"/>
    <s v="&gt; ₹500"/>
    <n v="1950"/>
    <x v="4"/>
    <n v="3681600"/>
    <s v="YES"/>
    <n v="8"/>
    <x v="20"/>
    <n v="4"/>
    <n v="3.9"/>
    <n v="1888"/>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s v="Sujata Dynamix DX Mixer Grinder, 900W, 3 Jars (White)"/>
    <s v="Home&amp;Kitchen|Kitchen&amp;HomeAppliances|SmallKitchenAppliances|MixerGrinders"/>
    <n v="6120"/>
    <s v="&gt; ₹500"/>
    <n v="8478"/>
    <x v="4"/>
    <n v="55530900"/>
    <s v="YES"/>
    <n v="8"/>
    <x v="20"/>
    <n v="4.5"/>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s v="Lifelong LLMG74 750 Watt Mixer Grinder with 3 Jars (White and Grey)"/>
    <s v="Home&amp;Kitchen|Kitchen&amp;HomeAppliances|SmallKitchenAppliances|MixerGrinders"/>
    <n v="1799"/>
    <s v="&gt; ₹500"/>
    <n v="3299"/>
    <x v="4"/>
    <n v="6089954"/>
    <s v="YES"/>
    <n v="8"/>
    <x v="20"/>
    <n v="4"/>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s v="TTK Prestige Limited Orion Mixer Grinder 500 Watts, 3 Jars (1200ml, 1000ml, 500ml) (Red)"/>
    <s v="Home&amp;Kitchen|Kitchen&amp;HomeAppliances|SmallKitchenAppliances|MixerGrinders"/>
    <n v="2199"/>
    <s v="&gt; ₹500"/>
    <n v="3895"/>
    <x v="4"/>
    <n v="4226075"/>
    <s v="YES"/>
    <n v="8"/>
    <x v="20"/>
    <n v="4"/>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s v="AGARO Regal Electric Rice Cooker, 3L Ceramic Inner Bowl, Cooks Up to 600 Gms Raw Rice, SS Steamer, Preset Cooking Functions, Preset Timer, Keep Warm Function, LED Display, Black"/>
    <s v="Home&amp;Kitchen|Kitchen&amp;HomeAppliances|SmallKitchenAppliances|Rice&amp;PastaCookers"/>
    <n v="3685"/>
    <s v="&gt; ₹500"/>
    <n v="5495"/>
    <x v="4"/>
    <n v="1593550"/>
    <s v="YES"/>
    <n v="8"/>
    <x v="20"/>
    <n v="4"/>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s v="VAPJA¬Æ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s v="&gt; ₹500"/>
    <n v="999"/>
    <x v="4"/>
    <n v="3996"/>
    <s v="YES"/>
    <n v="2"/>
    <x v="20"/>
    <n v="3.5"/>
    <n v="3.6"/>
    <n v="4"/>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s v="Philips HD6975/00 25 Litre Digital Oven Toaster Grill, Grey, 25 liter"/>
    <s v="Home&amp;Kitchen|Kitchen&amp;HomeAppliances|SmallKitchenAppliances|OvenToasterGrills"/>
    <n v="8599"/>
    <s v="&gt; ₹500"/>
    <n v="8995"/>
    <x v="4"/>
    <n v="87557330"/>
    <s v="YES"/>
    <n v="8"/>
    <x v="20"/>
    <n v="4.5"/>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s v="Usha EI 3710 Heavy Weight 1000-Watt Dry Iron with Golden American Heritage Soleplate, 1.75 Kg(White)"/>
    <s v="Home&amp;Kitchen|Kitchen&amp;HomeAppliances|Vacuum,Cleaning&amp;Ironing|Irons,Steamers&amp;Accessories|Irons|DryIrons"/>
    <n v="1110"/>
    <s v="&gt; ₹500"/>
    <n v="1599"/>
    <x v="4"/>
    <n v="6431178"/>
    <s v="YES"/>
    <n v="8"/>
    <x v="20"/>
    <n v="4.5"/>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s v="&gt; ₹500"/>
    <n v="3500"/>
    <x v="4"/>
    <n v="9068500"/>
    <s v="YES"/>
    <n v="7"/>
    <x v="20"/>
    <n v="4.5"/>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9W9V2PXG"/>
    <s v="Themisto TH-WS20 Digital Kitchen Weighing Scale Stainless Steel (5Kg)"/>
    <s v="Home&amp;Kitchen|Kitchen&amp;HomeAppliances|SmallKitchenAppliances|DigitalKitchenScales"/>
    <n v="759"/>
    <s v="&gt; ₹500"/>
    <n v="1999"/>
    <x v="4"/>
    <n v="1063468"/>
    <s v="YES"/>
    <n v="8"/>
    <x v="20"/>
    <n v="4.5"/>
    <n v="4.3"/>
    <n v="532"/>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s v="&gt; ₹500"/>
    <n v="3199"/>
    <x v="4"/>
    <n v="831740"/>
    <s v="YES"/>
    <n v="8"/>
    <x v="20"/>
    <n v="4"/>
    <n v="3.9"/>
    <n v="26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s v="Lifelong LLSM120G Sandwich Griller , Classic Pro 750 W Sandwich Maker with 4 Slice Non-Stick Fixed Plates for Sandwiches at Home with 1 Year Warranty (Black)"/>
    <s v="Home&amp;Kitchen|Kitchen&amp;HomeAppliances|SmallKitchenAppliances|SandwichMakers"/>
    <n v="929"/>
    <s v="&gt; ₹500"/>
    <n v="1300"/>
    <x v="4"/>
    <n v="2173600"/>
    <s v="YES"/>
    <n v="8"/>
    <x v="20"/>
    <n v="4"/>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s v="Kuber Industries Nylon Mesh Laundry Basket|Sturdy Material &amp; Durable Handles|Netted Lightweight Laundry Bag, Size 36 x 36 x 58, Capicity 30 Ltr (Pink)"/>
    <s v="Home&amp;Kitchen|HomeStorage&amp;Organization|LaundryOrganization|LaundryBaskets"/>
    <n v="199"/>
    <s v="₹200–₹500"/>
    <n v="399"/>
    <x v="4"/>
    <n v="3170055"/>
    <s v="YES"/>
    <n v="8"/>
    <x v="20"/>
    <n v="3.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s v="&gt; ₹500"/>
    <n v="599"/>
    <x v="4"/>
    <n v="818833"/>
    <s v="YES"/>
    <n v="8"/>
    <x v="20"/>
    <n v="3.5"/>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s v="T TOPLINE 180 W Electric Hand Mixer,Hand Blender , Egg Beater, Cake maker , Beater Cream Mix, Food Blender, Beater for Whipping Cream Beater for Cake With 7 -Speed with spatula and oil brush"/>
    <s v="Home&amp;Kitchen|Kitchen&amp;HomeAppliances|SmallKitchenAppliances|HandBlenders"/>
    <n v="549"/>
    <s v="&gt; ₹500"/>
    <n v="999"/>
    <x v="4"/>
    <n v="1311687"/>
    <s v="YES"/>
    <n v="8"/>
    <x v="20"/>
    <n v="4"/>
    <n v="4"/>
    <n v="1313"/>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s v="Empty Mist Trigger Plastic Spray Bottle for Multi use 200ml Pack of 2"/>
    <s v="Home&amp;Kitchen|HomeStorage&amp;Organization|LaundryOrganization|IroningAccessories|SprayBottles"/>
    <n v="85"/>
    <s v="&lt; ₹200"/>
    <n v="199"/>
    <x v="4"/>
    <n v="42188"/>
    <s v="YES"/>
    <n v="8"/>
    <x v="20"/>
    <n v="4"/>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s v="LONAXA Mini Travel Rechargeable Fruit Juicer - USB Electric Fruit &amp; Vegetable Juice Blender/Grinder for Home and Office Use (Multicolor)‚Ä¶"/>
    <s v="Home&amp;Kitchen|Kitchen&amp;HomeAppliances|SmallKitchenAppliances|JuicerMixerGrinders"/>
    <n v="499"/>
    <s v="&gt; ₹500"/>
    <n v="1299"/>
    <x v="4"/>
    <n v="84435"/>
    <s v="YES"/>
    <n v="8"/>
    <x v="20"/>
    <n v="4"/>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s v="SUJATA Powermatic Plus, Juicer Mixer Grinder, 900 Watts, 2 Jars (White)"/>
    <s v="Home&amp;Kitchen|Kitchen&amp;HomeAppliances|SmallKitchenAppliances|JuicerMixerGrinders"/>
    <n v="5865"/>
    <s v="&gt; ₹500"/>
    <n v="7776"/>
    <x v="4"/>
    <n v="21282912"/>
    <s v="YES"/>
    <n v="8"/>
    <x v="20"/>
    <n v="4.5"/>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s v="AGARO Royal Double Layered Kettle, 1.5 Litres, Double Layered Cool Touch , Dry Boiling Protection, Black"/>
    <s v="Home&amp;Kitchen|Kitchen&amp;HomeAppliances|SmallKitchenAppliances|Kettles&amp;HotWaterDispensers|ElectricKettles"/>
    <n v="1260"/>
    <s v="&gt; ₹500"/>
    <n v="2299"/>
    <x v="4"/>
    <n v="126445"/>
    <s v="YES"/>
    <n v="8"/>
    <x v="20"/>
    <n v="4.5"/>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s v="Cafe JEI French Press Coffee and Tea Maker 600ml with 4 Level Filtration System, Heat Resistant Borosilicate Glass (Black, 600ml)"/>
    <s v="Home&amp;Kitchen|Kitchen&amp;HomeAppliances|Coffee,Tea&amp;Espresso|CoffeePresses"/>
    <n v="1099"/>
    <s v="&gt; ₹500"/>
    <n v="1500"/>
    <x v="4"/>
    <n v="1597500"/>
    <s v="YES"/>
    <n v="8"/>
    <x v="20"/>
    <n v="4.5"/>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s v="Borosil Prime Grill Sandwich Maker (Grey)"/>
    <s v="Home&amp;Kitchen|Kitchen&amp;HomeAppliances|SmallKitchenAppliances|SandwichMakers"/>
    <n v="1928"/>
    <s v="&gt; ₹500"/>
    <n v="2590"/>
    <x v="4"/>
    <n v="6156430"/>
    <s v="YES"/>
    <n v="8"/>
    <x v="20"/>
    <n v="4"/>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s v="Candes 10 Litre Perfecto 5 Star Rated Automatic Instant Storage Electric Water Heater with Special Metal Body Anti Rust Coating With Installation Kit, 2KW Geyser (Ivory)"/>
    <s v="Home&amp;Kitchen|Heating,Cooling&amp;AirQuality|WaterHeaters&amp;Geysers|StorageWaterHeaters"/>
    <n v="3249"/>
    <s v="&gt; ₹500"/>
    <n v="6299"/>
    <x v="4"/>
    <n v="16182131"/>
    <s v="YES"/>
    <n v="8"/>
    <x v="20"/>
    <n v="4"/>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s v="Prestige PSMFB 800 Watt Sandwich Toaster with Fixed Plates, Black"/>
    <s v="Home&amp;Kitchen|Kitchen&amp;HomeAppliances|SmallKitchenAppliances|SandwichMakers"/>
    <n v="1199"/>
    <s v="&gt; ₹500"/>
    <n v="1795"/>
    <x v="4"/>
    <n v="10710765"/>
    <s v="YES"/>
    <n v="8"/>
    <x v="20"/>
    <n v="4"/>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s v="iBELL MPK120L Premium Stainless Steel Multi Purpose Kettle/Cooker with Inner Pot 1.2 Litre (Silver)"/>
    <s v="Home&amp;Kitchen|Kitchen&amp;HomeAppliances|SmallKitchenAppliances|Kettles&amp;HotWaterDispensers|ElectricKettles"/>
    <n v="1456"/>
    <s v="&gt; ₹500"/>
    <n v="3190"/>
    <x v="4"/>
    <n v="5665440"/>
    <s v="YES"/>
    <n v="8"/>
    <x v="20"/>
    <n v="4"/>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s v="Maharaja Whiteline Odacio Plus 550-Watt Juicer Mixer Grinder with 3 Jars (Black/Silver)"/>
    <s v="Home&amp;Kitchen|Kitchen&amp;HomeAppliances|SmallKitchenAppliances|JuicerMixerGrinders"/>
    <n v="3349"/>
    <s v="&gt; ₹500"/>
    <n v="4799"/>
    <x v="4"/>
    <n v="20155800"/>
    <s v="YES"/>
    <n v="8"/>
    <x v="20"/>
    <n v="3.5"/>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s v="Shakti Technology S3 High Pressure Car Washer Machine 1800 Watts and Pressure 120 Bar for Cleaning Car, Bike &amp; Home"/>
    <s v="Home&amp;Kitchen|Kitchen&amp;HomeAppliances|Vacuum,Cleaning&amp;Ironing|PressureWashers,Steam&amp;WindowCleaners"/>
    <n v="4899"/>
    <s v="&gt; ₹500"/>
    <n v="8999"/>
    <x v="4"/>
    <n v="2672703"/>
    <s v="YES"/>
    <n v="8"/>
    <x v="20"/>
    <n v="4"/>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s v="Cello Quick Boil Popular Electric Kettle 1 Litre 1200 Watts | Stainless Steel body | Boiler for Water, Silver"/>
    <s v="Home&amp;Kitchen|Kitchen&amp;HomeAppliances|SmallKitchenAppliances|Kettles&amp;HotWaterDispensers|Kettle&amp;ToasterSets"/>
    <n v="1199"/>
    <s v="&gt; ₹500"/>
    <n v="1899"/>
    <x v="4"/>
    <n v="7326342"/>
    <s v="YES"/>
    <n v="8"/>
    <x v="20"/>
    <n v="4"/>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s v="AGARO Glory Cool Mist Ultrasonic Humidifier, 4.5Litres, For Large Area, Room, Home, Office, Adjustable Mist Output, Ceramic Ball Filter, Ultra Quiet, 360¬∞ Rotatable Nozzle, Auto Shut Off, Grey"/>
    <s v="Home&amp;Kitchen|Heating,Cooling&amp;AirQuality|Humidifiers"/>
    <n v="3290"/>
    <s v="&gt; ₹500"/>
    <n v="5799"/>
    <x v="4"/>
    <n v="974232"/>
    <s v="YES"/>
    <n v="8"/>
    <x v="20"/>
    <n v="4.5"/>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s v="Wolpin 1 Lint Roller with 60 Sheets Remove Clothes Lint Dog Hair Dust (19 x 13 cm) Orange"/>
    <s v="Home&amp;Kitchen|Kitchen&amp;HomeAppliances|Vacuum,Cleaning&amp;Ironing|Irons,Steamers&amp;Accessories|LintShavers"/>
    <n v="179"/>
    <s v="&gt; ₹500"/>
    <n v="799"/>
    <x v="4"/>
    <n v="80699"/>
    <s v="YES"/>
    <n v="8"/>
    <x v="20"/>
    <n v="3.5"/>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s v="Abode Kitchen Essential Measuring Cup &amp; Spoon for Spices | for Cooking and Baking Cake | Multipurpose Tablespoon Cups with Ring Holder | (Black)"/>
    <s v="Home&amp;Kitchen|Kitchen&amp;HomeAppliances|Coffee,Tea&amp;Espresso|CoffeeMakerAccessories|MeasuringSpoons"/>
    <n v="149"/>
    <s v="₹200–₹500"/>
    <n v="300"/>
    <x v="4"/>
    <n v="1222200"/>
    <s v="YES"/>
    <n v="8"/>
    <x v="20"/>
    <n v="4"/>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s v="Sujata Supermix, Mixer Grinder, 900 Watts, 3 Jars (White)"/>
    <s v="Home&amp;Kitchen|Kitchen&amp;HomeAppliances|SmallKitchenAppliances|MixerGrinders"/>
    <n v="5490"/>
    <s v="&gt; ₹500"/>
    <n v="7200"/>
    <x v="4"/>
    <n v="10137600"/>
    <s v="YES"/>
    <n v="8"/>
    <x v="20"/>
    <n v="4.5"/>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8SJVD8QD"/>
    <s v="CARDEX Digital Kitchen Weighing Machine Multipurpose Electronic Weight Scale With Back Lite LCD Display for Measuring Food, Cake, Vegetable, Fruit (KITCHEN SCALE)"/>
    <s v="Home&amp;Kitchen|Kitchen&amp;HomeAppliances|SmallKitchenAppliances|DigitalKitchenScales"/>
    <n v="379"/>
    <s v="₹200–₹500"/>
    <n v="389"/>
    <x v="4"/>
    <n v="1454471"/>
    <s v="YES"/>
    <n v="8"/>
    <x v="20"/>
    <n v="4"/>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s v="&gt; ₹500"/>
    <n v="13049"/>
    <x v="4"/>
    <n v="76871659"/>
    <s v="YES"/>
    <n v="8"/>
    <x v="20"/>
    <n v="4.5"/>
    <n v="4.3"/>
    <n v="5891"/>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s v="Bajaj Rex DLX 750 W 4 Jars Mixer Grinder, White and Blue"/>
    <s v="Home&amp;Kitchen|Kitchen&amp;HomeAppliances|SmallKitchenAppliances|MixerGrinders"/>
    <n v="3041.67"/>
    <s v="&gt; ₹500"/>
    <n v="5999"/>
    <x v="4"/>
    <n v="4661223"/>
    <s v="YES"/>
    <n v="8"/>
    <x v="20"/>
    <n v="4"/>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s v="KENT 16051 Hand Blender 300 W | 5 Variable Speed Control | Multiple Beaters &amp; Dough Hooks | Turbo Function"/>
    <s v="Home&amp;Kitchen|Kitchen&amp;HomeAppliances|SmallKitchenAppliances|HandBlenders"/>
    <n v="1745"/>
    <s v="&gt; ₹500"/>
    <n v="2400"/>
    <x v="4"/>
    <n v="33984000"/>
    <s v="YES"/>
    <n v="8"/>
    <x v="20"/>
    <n v="4"/>
    <n v="4.2"/>
    <n v="1416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s v="Prestige PIC 15.0+ 1900-Watt Induction Cooktop (Black)"/>
    <s v="Home&amp;Kitchen|Kitchen&amp;HomeAppliances|SmallKitchenAppliances|InductionCooktop"/>
    <n v="3180"/>
    <s v="&gt; ₹500"/>
    <n v="5295"/>
    <x v="4"/>
    <n v="36636105"/>
    <s v="YES"/>
    <n v="8"/>
    <x v="20"/>
    <n v="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s v="Aqua d pure Active Copper 12-L RO+UV Water Filter Purifier for Home, Kitchen Fully Automatic UF+TDS Controller"/>
    <s v="Home&amp;Kitchen|Kitchen&amp;HomeAppliances|WaterPurifiers&amp;Accessories|WaterFilters&amp;Purifiers"/>
    <n v="4999"/>
    <s v="&gt; ₹500"/>
    <n v="24999"/>
    <x v="4"/>
    <n v="7174713"/>
    <s v="YES"/>
    <n v="8"/>
    <x v="20"/>
    <n v="4.5"/>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s v="PrettyKrafts Laundry Square Shape Basket Bag/Foldable/Multipurpose/Carry Handles/Slanting Lid for Home, Cloth Storage,(Single) Jute Grey"/>
    <s v="Home&amp;Kitchen|HomeStorage&amp;Organization|LaundryOrganization|LaundryBaskets"/>
    <n v="390"/>
    <s v="&gt; ₹500"/>
    <n v="799"/>
    <x v="4"/>
    <n v="229313"/>
    <s v="YES"/>
    <n v="8"/>
    <x v="20"/>
    <n v="4"/>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18SJJ0GE"/>
    <s v="Libra Roti Maker Electric Automatic | chapati Maker Electric Automatic | roti Maker Machine with 900 Watts for Making Roti/Chapati/Parathas - Stainless Steel"/>
    <s v="Home&amp;Kitchen|Kitchen&amp;HomeAppliances|SmallKitchenAppliances|RotiMakers"/>
    <n v="1999"/>
    <s v="&gt; ₹500"/>
    <n v="2999"/>
    <x v="4"/>
    <n v="1163612"/>
    <s v="YES"/>
    <n v="8"/>
    <x v="20"/>
    <n v="4.5"/>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s v="Glen 3 in 1 Electric Multi Cooker - Steam, Cook &amp; Egg Boiler with 350 W (SA 3035MC) - 350 Watts"/>
    <s v="Home&amp;Kitchen|Kitchen&amp;HomeAppliances|SmallKitchenAppliances|EggBoilers"/>
    <n v="1624"/>
    <s v="&gt; ₹500"/>
    <n v="2495"/>
    <x v="4"/>
    <n v="2063365"/>
    <s v="YES"/>
    <n v="8"/>
    <x v="20"/>
    <n v="4"/>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s v="Dynore Stainless Steel Set of 4 Measuring Cup and 4 Measuring Spoon"/>
    <s v="Home&amp;Kitchen|Kitchen&amp;HomeAppliances|Coffee,Tea&amp;Espresso|CoffeeMakerAccessories|MeasuringSpoons"/>
    <n v="184"/>
    <s v="₹200–₹500"/>
    <n v="450"/>
    <x v="4"/>
    <n v="2236950"/>
    <s v="YES"/>
    <n v="8"/>
    <x v="20"/>
    <n v="4"/>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s v="&gt; ₹500"/>
    <n v="999"/>
    <x v="4"/>
    <n v="228771"/>
    <s v="YES"/>
    <n v="8"/>
    <x v="20"/>
    <n v="4.5"/>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s v="Monitor AC Stand/Heavy Duty Air Conditioner Outdoor Unit Mounting Bracket"/>
    <s v="Home&amp;Kitchen|Heating,Cooling&amp;AirQuality|Parts&amp;Accessories|FanParts&amp;Accessories"/>
    <n v="699"/>
    <s v="&gt; ₹500"/>
    <n v="1690"/>
    <x v="4"/>
    <n v="5955560"/>
    <s v="YES"/>
    <n v="8"/>
    <x v="20"/>
    <n v="4"/>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s v="iBELL Induction Cooktop, 2000W with Auto Shut Off and Overheat Protection, BIS Certified, Black"/>
    <s v="Home&amp;Kitchen|Kitchen&amp;HomeAppliances|SmallKitchenAppliances|InductionCooktop"/>
    <n v="1601"/>
    <s v="&gt; ₹500"/>
    <n v="3890"/>
    <x v="4"/>
    <n v="606840"/>
    <s v="YES"/>
    <n v="8"/>
    <x v="20"/>
    <n v="4"/>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s v="KENT POWP-Sediment Filter 10'' Thread WCAP"/>
    <s v="Home&amp;Kitchen|Kitchen&amp;HomeAppliances|WaterPurifiers&amp;Accessories|WaterPurifierAccessories"/>
    <n v="231"/>
    <s v="₹200–₹500"/>
    <n v="260"/>
    <x v="4"/>
    <n v="127400"/>
    <s v="YES"/>
    <n v="8"/>
    <x v="20"/>
    <n v="4"/>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s v="LACOPINE Mini Pocket Size Lint Roller (White)"/>
    <s v="Home&amp;Kitchen|Kitchen&amp;HomeAppliances|Vacuum,Cleaning&amp;Ironing|Irons,Steamers&amp;Accessories|LintShavers"/>
    <n v="369"/>
    <s v="&gt; ₹500"/>
    <n v="599"/>
    <x v="4"/>
    <n v="49118"/>
    <s v="YES"/>
    <n v="8"/>
    <x v="20"/>
    <n v="4"/>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s v="iBELL SEK170BM Premium Electric Kettle, 1.7 Litre, Stainless Steel with Coating,1500W Auto Cut-Off, Silver with Black"/>
    <s v="Home&amp;Kitchen|Kitchen&amp;HomeAppliances|SmallKitchenAppliances|Kettles&amp;HotWaterDispensers|ElectricKettles"/>
    <n v="809"/>
    <s v="&gt; ₹500"/>
    <n v="1950"/>
    <x v="4"/>
    <n v="1384500"/>
    <s v="YES"/>
    <n v="8"/>
    <x v="20"/>
    <n v="4"/>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s v="Activa Easy Mix Nutri Mixer Grinder 500 Watt | Long Lasting Shock Proof ABS Body | Heavy Duty Motor With Nano - Grinding Technology"/>
    <s v="Home&amp;Kitchen|Kitchen&amp;HomeAppliances|SmallKitchenAppliances|MixerGrinders"/>
    <n v="1199"/>
    <s v="&gt; ₹500"/>
    <n v="2990"/>
    <x v="4"/>
    <n v="397670"/>
    <s v="YES"/>
    <n v="8"/>
    <x v="20"/>
    <n v="4"/>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s v="Sujata Dynamix, Mixer Grinder, 900 Watts, 3 Jars (White)"/>
    <s v="Home&amp;Kitchen|Kitchen&amp;HomeAppliances|SmallKitchenAppliances|MixerGrinders"/>
    <n v="6120"/>
    <s v="&gt; ₹500"/>
    <n v="8073"/>
    <x v="4"/>
    <n v="22208823"/>
    <s v="YES"/>
    <n v="8"/>
    <x v="20"/>
    <n v="4.5"/>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s v="&gt; ₹500"/>
    <n v="2599"/>
    <x v="4"/>
    <n v="2003829"/>
    <s v="YES"/>
    <n v="8"/>
    <x v="20"/>
    <n v="3.5"/>
    <n v="3.6"/>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s v="&gt; ₹500"/>
    <n v="29999"/>
    <x v="4"/>
    <n v="76077464"/>
    <s v="YES"/>
    <n v="8"/>
    <x v="20"/>
    <n v="4"/>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s v="Havells Ventil Air DX 200mm Exhaust Fan (White)"/>
    <s v="Home&amp;Kitchen|Heating,Cooling&amp;AirQuality|Fans|ExhaustFans"/>
    <n v="1999"/>
    <s v="&gt; ₹500"/>
    <n v="2360"/>
    <x v="4"/>
    <n v="18410360"/>
    <s v="YES"/>
    <n v="8"/>
    <x v="20"/>
    <n v="4"/>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s v="AGARO Royal Stand 1000W Mixer with 5L SS Bowl and 8 Speed Setting, Includes Whisking Cone, Mixing Beater &amp; Dough Hook, and Splash Guard, 2 Years Warranty, (Black), Medium (33554)"/>
    <s v="Home&amp;Kitchen|Kitchen&amp;HomeAppliances|SmallKitchenAppliances|StandMixers"/>
    <n v="5999"/>
    <s v="&gt; ₹500"/>
    <n v="11495"/>
    <x v="4"/>
    <n v="6138330"/>
    <s v="YES"/>
    <n v="8"/>
    <x v="20"/>
    <n v="4.5"/>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s v="Crompton Highspeed Markle Prime 1200 mm (48 inch) Anti-Dust Ceiling Fan with Energy Efficient 55W Motor (Burgundy)"/>
    <s v="Home&amp;Kitchen|Heating,Cooling&amp;AirQuality|Fans|CeilingFans"/>
    <n v="2599"/>
    <s v="&gt; ₹500"/>
    <n v="4780"/>
    <x v="4"/>
    <n v="4292440"/>
    <s v="YES"/>
    <n v="8"/>
    <x v="20"/>
    <n v="4"/>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s v="Lifelong LLWM105 750-Watt Belgian Waffle Maker for Home| Makes 2 Square Shape Waffles| Non-stick Plates| Easy to Use¬†with Indicator Lights (1 Year Warranty, Black)"/>
    <s v="Home&amp;Kitchen|Kitchen&amp;HomeAppliances|SmallKitchenAppliances|WaffleMakers&amp;Irons"/>
    <n v="1199"/>
    <s v="&gt; ₹500"/>
    <n v="2400"/>
    <x v="4"/>
    <n v="2884800"/>
    <s v="YES"/>
    <n v="8"/>
    <x v="20"/>
    <n v="4"/>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s v="Kuber Industries Waterproof Round Laundry Bag/Hamper|Polka Dots Print Print with Handles|Foldable Bin &amp; 45 Liter Capicity|Size 37 x 37 x 49, Pack of 1(Black &amp; White)- CTKTC044992"/>
    <s v="Home&amp;Kitchen|HomeStorage&amp;Organization|LaundryOrganization|LaundryBaskets"/>
    <n v="219"/>
    <s v="₹200–₹500"/>
    <n v="249"/>
    <x v="4"/>
    <n v="275892"/>
    <s v="YES"/>
    <n v="8"/>
    <x v="20"/>
    <n v="4"/>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s v="Portable, Handy Compact Plug-in Portable Digital Electric Heater Fan Wall-Outlet Handy Air Warmer Blower Adjustable Timer Digital Display Heater for Home/Office/Camper (Black, 400 Watts)"/>
    <s v="Home&amp;Kitchen|Heating,Cooling&amp;AirQuality|RoomHeaters|FanHeaters"/>
    <n v="799"/>
    <s v="&gt; ₹500"/>
    <n v="1199"/>
    <x v="4"/>
    <n v="20383"/>
    <s v="YES"/>
    <n v="8"/>
    <x v="20"/>
    <n v="4.5"/>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s v="Karcher WD3 EU Wet and Dry Vacuum Cleaner, 1000 Watts Powerful Suction, 17 L Capacity, Blower Function, Easy Filter Removal for Home and Garden Cleaning¬† (Yellow/Black)"/>
    <s v="Home&amp;Kitchen|Kitchen&amp;HomeAppliances|Vacuum,Cleaning&amp;Ironing|Vacuums&amp;FloorCare|Vacuums|Wet-DryVacuums"/>
    <n v="6199"/>
    <s v="&gt; ₹500"/>
    <n v="10999"/>
    <x v="4"/>
    <n v="114708571"/>
    <s v="YES"/>
    <n v="8"/>
    <x v="20"/>
    <n v="4"/>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s v="&gt; ₹500"/>
    <n v="10995"/>
    <x v="4"/>
    <n v="35096040"/>
    <s v="YES"/>
    <n v="8"/>
    <x v="20"/>
    <n v="4.5"/>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s v="AmazonBasics High Speed 55 Watt Oscillating Pedestal Fan, 400mm Sweep Length, White (Without Remote)"/>
    <s v="Home&amp;Kitchen|Heating,Cooling&amp;AirQuality|Fans|PedestalFans"/>
    <n v="1982.84"/>
    <s v="&gt; ₹500"/>
    <n v="3300"/>
    <x v="4"/>
    <n v="19380900"/>
    <s v="YES"/>
    <n v="8"/>
    <x v="20"/>
    <n v="4"/>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s v="Eco Crystal J 5 inch Cartridge (Pack of 2)"/>
    <s v="Home&amp;Kitchen|Kitchen&amp;HomeAppliances|WaterPurifiers&amp;Accessories|WaterPurifierAccessories"/>
    <n v="199"/>
    <s v="₹200–₹500"/>
    <n v="400"/>
    <x v="4"/>
    <n v="551600"/>
    <s v="YES"/>
    <n v="8"/>
    <x v="20"/>
    <n v="4"/>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s v="Borosil Rio 1.5 L Electric Kettle, Stainless Steel Inner Body, Boil Water For Tea, Coffee, Soup, Silver"/>
    <s v="Home&amp;Kitchen|Kitchen&amp;HomeAppliances|SmallKitchenAppliances|Kettles&amp;HotWaterDispensers|ElectricKettles"/>
    <n v="1180"/>
    <s v="&gt; ₹500"/>
    <n v="1440"/>
    <x v="4"/>
    <n v="2198880"/>
    <s v="YES"/>
    <n v="8"/>
    <x v="20"/>
    <n v="4"/>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s v="Havells Ambrose 1200mm Ceiling Fan (Pearl White Wood)"/>
    <s v="Home&amp;Kitchen|Heating,Cooling&amp;AirQuality|Fans|CeilingFans"/>
    <n v="2199"/>
    <s v="&gt; ₹500"/>
    <n v="3045"/>
    <x v="4"/>
    <n v="8178870"/>
    <s v="YES"/>
    <n v="8"/>
    <x v="20"/>
    <n v="4"/>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s v="PHILIPS Drip Coffee Maker HD7432/20, 0.6 L, Ideal for 2-7 cups, Black, Medium"/>
    <s v="Home&amp;Kitchen|Kitchen&amp;HomeAppliances|Coffee,Tea&amp;Espresso|DripCoffeeMachines"/>
    <n v="2999"/>
    <s v="&gt; ₹500"/>
    <n v="3595"/>
    <x v="4"/>
    <n v="639910"/>
    <s v="YES"/>
    <n v="8"/>
    <x v="20"/>
    <n v="4"/>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s v="Eureka Forbes Euroclean Paper Vacuum Cleaner Dust Bags for Excel, Ace, 300, Jet Models - Set of 10"/>
    <s v="Home&amp;Kitchen|Kitchen&amp;HomeAppliances|Vacuum,Cleaning&amp;Ironing|Vacuums&amp;FloorCare|VacuumAccessories|VacuumBags|HandheldBags"/>
    <n v="253"/>
    <s v="₹200–₹500"/>
    <n v="500"/>
    <x v="4"/>
    <n v="1332000"/>
    <s v="YES"/>
    <n v="8"/>
    <x v="20"/>
    <n v="4.5"/>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s v="Larrito wooden Cool Mist Humidifiers Essential Oil Diffuser Aroma Air Humidifier with Colorful Change for Car, Office, Babies, humidifiers for home, air humidifier for room (WOODEN HUMIDIFIRE-A)"/>
    <s v="Home&amp;Kitchen|Heating,Cooling&amp;AirQuality|Humidifiers"/>
    <n v="499"/>
    <s v="&gt; ₹500"/>
    <n v="799"/>
    <x v="4"/>
    <n v="169388"/>
    <s v="YES"/>
    <n v="8"/>
    <x v="20"/>
    <n v="3.5"/>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s v="Hilton Quartz Heater 400/800-Watt ISI 2 Rods Multi Mode Heater Long Lasting Quick Heating Extremely Warm (Grey)"/>
    <s v="Home&amp;Kitchen|Heating,Cooling&amp;AirQuality|RoomHeaters|ElectricHeaters"/>
    <n v="1149"/>
    <s v="&gt; ₹500"/>
    <n v="1899"/>
    <x v="4"/>
    <n v="45576"/>
    <s v="YES"/>
    <n v="8"/>
    <x v="20"/>
    <n v="3.5"/>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76VQS87V"/>
    <s v="Syska SDI-07 1000 W Stellar with Golden American Heritage Soleplate Dry Iron (Blue)"/>
    <s v="Home&amp;Kitchen|Kitchen&amp;HomeAppliances|Vacuum,Cleaning&amp;Ironing|Irons,Steamers&amp;Accessories|Irons|DryIrons"/>
    <n v="457"/>
    <s v="&gt; ₹500"/>
    <n v="799"/>
    <x v="4"/>
    <n v="1492532"/>
    <s v="YES"/>
    <n v="8"/>
    <x v="20"/>
    <n v="4.5"/>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s v="IKEA Milk Frother for Your Milk, Coffee,(Cold and hot Drinks), Black"/>
    <s v="Home&amp;Kitchen|Kitchen&amp;HomeAppliances|Coffee,Tea&amp;Espresso|MilkFrothers"/>
    <n v="229"/>
    <s v="₹200–₹500"/>
    <n v="399"/>
    <x v="4"/>
    <n v="179949"/>
    <s v="YES"/>
    <n v="8"/>
    <x v="20"/>
    <n v="3.5"/>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s v="&gt; ₹500"/>
    <n v="699"/>
    <x v="4"/>
    <n v="111141"/>
    <s v="YES"/>
    <n v="8"/>
    <x v="20"/>
    <n v="3"/>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s v="Kitchengenix's Mini Waffle Maker 4 Inch- 350 Watts: Stainless Steel Non-Stick Electric Iron Machine for Individual Belgian Waffles, Pan Cakes, Paninis or Other Snacks (Red)"/>
    <s v="Home&amp;Kitchen|Kitchen&amp;HomeAppliances|SmallKitchenAppliances|WaffleMakers&amp;Irons"/>
    <n v="899"/>
    <s v="&gt; ₹500"/>
    <n v="1999"/>
    <x v="4"/>
    <n v="77961"/>
    <s v="YES"/>
    <n v="8"/>
    <x v="20"/>
    <n v="4"/>
    <n v="4.2"/>
    <n v="39"/>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s v="Bajaj HM-01 Powerful 250W Hand Mixer, Black"/>
    <s v="Home&amp;Kitchen|Kitchen&amp;HomeAppliances|SmallKitchenAppliances|HandMixers"/>
    <n v="1499"/>
    <s v="&gt; ₹500"/>
    <n v="2199"/>
    <x v="4"/>
    <n v="14361669"/>
    <s v="YES"/>
    <n v="8"/>
    <x v="20"/>
    <n v="4.5"/>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s v="KNOWZA Electric Handheld Milk Wand Mixer Frother for Latte Coffee Hot Milk, Milk Frother for Coffee, Egg Beater, Hand Blender, Coffee Beater (BLACK COFFEE BEATER)"/>
    <s v="Home&amp;Kitchen|Kitchen&amp;HomeAppliances|SmallKitchenAppliances|HandBlenders"/>
    <n v="426"/>
    <s v="&gt; ₹500"/>
    <n v="999"/>
    <x v="4"/>
    <n v="221778"/>
    <s v="YES"/>
    <n v="8"/>
    <x v="20"/>
    <n v="4"/>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s v="Usha Hc 812 T Thermo Fan Room Heater"/>
    <s v="Home&amp;Kitchen|Heating,Cooling&amp;AirQuality|RoomHeaters|FanHeaters"/>
    <n v="2320"/>
    <s v="&gt; ₹500"/>
    <n v="3290"/>
    <x v="4"/>
    <n v="641550"/>
    <s v="YES"/>
    <n v="8"/>
    <x v="20"/>
    <n v="4"/>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s v="&gt; ₹500"/>
    <n v="3098"/>
    <x v="4"/>
    <n v="7072734"/>
    <s v="YES"/>
    <n v="8"/>
    <x v="20"/>
    <n v="3.5"/>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s v="USHA 1212 PTC with Adjustable Thermostat Fan Heater (Black/Brown, 1500-Watts)."/>
    <s v="Home&amp;Kitchen|Heating,Cooling&amp;AirQuality|RoomHeaters|ElectricHeaters"/>
    <n v="3487.77"/>
    <s v="&gt; ₹500"/>
    <n v="4990"/>
    <x v="4"/>
    <n v="5623730"/>
    <s v="YES"/>
    <n v="8"/>
    <x v="20"/>
    <n v="4"/>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s v="4 in 1 Handheld Electric Vegetable Cutter Set,Wireless Food Processor Electric Food Chopper for Garlic Chili Pepper Onion Ginger Celery Meat with Brush"/>
    <s v="Home&amp;Kitchen|Kitchen&amp;HomeAppliances|SmallKitchenAppliances|MiniFoodProcessors&amp;Choppers"/>
    <n v="498"/>
    <s v="&gt; ₹500"/>
    <n v="1200"/>
    <x v="4"/>
    <n v="135600"/>
    <s v="YES"/>
    <n v="6"/>
    <x v="20"/>
    <n v="3"/>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s v="Philips HD9306/06 1.5-Litre Electric Kettle (Multicolor)"/>
    <s v="Home&amp;Kitchen|Kitchen&amp;HomeAppliances|SmallKitchenAppliances|Kettles&amp;HotWaterDispensers|ElectricKettles"/>
    <n v="2695"/>
    <s v="&gt; ₹500"/>
    <n v="2695"/>
    <x v="4"/>
    <n v="6786010"/>
    <s v="YES"/>
    <n v="8"/>
    <x v="20"/>
    <n v="4.5"/>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s v="Libra Room Heater for Home, Room Heaters Home for Winter, Electric Heater with 2000 Watts Power as per IS Specification for Small to Medium Rooms - FH12 (Grey)"/>
    <s v="Home&amp;Kitchen|Heating,Cooling&amp;AirQuality|RoomHeaters|ElectricHeaters"/>
    <n v="949"/>
    <s v="&gt; ₹500"/>
    <n v="2299"/>
    <x v="4"/>
    <n v="1264450"/>
    <s v="YES"/>
    <n v="8"/>
    <x v="20"/>
    <n v="3.5"/>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s v="&gt; ₹500"/>
    <n v="999"/>
    <x v="4"/>
    <n v="1998"/>
    <s v="YES"/>
    <n v="1"/>
    <x v="20"/>
    <n v="3"/>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s v="&gt; ₹500"/>
    <n v="919"/>
    <x v="4"/>
    <n v="1001710"/>
    <s v="YES"/>
    <n v="8"/>
    <x v="20"/>
    <n v="4"/>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s v="Prestige Delight PRWO Electric Rice Cooker (1 L, White)"/>
    <s v="Home&amp;Kitchen|Kitchen&amp;HomeAppliances|SmallKitchenAppliances|Rice&amp;PastaCookers"/>
    <n v="2280"/>
    <s v="&gt; ₹500"/>
    <n v="3045"/>
    <x v="4"/>
    <n v="12539310"/>
    <s v="YES"/>
    <n v="8"/>
    <x v="20"/>
    <n v="4"/>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s v="Bajaj Majesty RX10 2000 Watts Heat Convector Room Heater (White, ISI Approved)"/>
    <s v="Home&amp;Kitchen|Heating,Cooling&amp;AirQuality|RoomHeaters|HeatConvectors"/>
    <n v="2219"/>
    <s v="&gt; ₹500"/>
    <n v="3080"/>
    <x v="4"/>
    <n v="1441440"/>
    <s v="YES"/>
    <n v="8"/>
    <x v="20"/>
    <n v="3.5"/>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s v="Havells Ventil Air DSP 230mm Exhaust Fan (Pista Green)"/>
    <s v="Home&amp;Kitchen|Heating,Cooling&amp;AirQuality|Fans|ExhaustFans"/>
    <n v="1399"/>
    <s v="&gt; ₹500"/>
    <n v="1890"/>
    <x v="4"/>
    <n v="15178590"/>
    <s v="YES"/>
    <n v="8"/>
    <x v="20"/>
    <n v="4"/>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s v="Borosil Jumbo 1000-Watt Grill Sandwich Maker (Black)"/>
    <s v="Home&amp;Kitchen|Kitchen&amp;HomeAppliances|SmallKitchenAppliances|SandwichMakers"/>
    <n v="2863"/>
    <s v="&gt; ₹500"/>
    <n v="3690"/>
    <x v="4"/>
    <n v="25782030"/>
    <s v="YES"/>
    <n v="8"/>
    <x v="20"/>
    <n v="4.5"/>
    <n v="4.3"/>
    <n v="6987"/>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pivotCacheRecords>
</file>

<file path=xl/pivotCache/pivotCacheRecords2.xml><?xml version="1.0" encoding="utf-8"?>
<pivotCacheRecords xmlns="http://schemas.openxmlformats.org/spreadsheetml/2006/main" xmlns:r="http://schemas.openxmlformats.org/officeDocument/2006/relationships" count="1474">
  <r>
    <s v="B07JW9H4J1"/>
    <s v="Wayona Nylon Braided USB to Lightning Fast Charging and Data Sync Cable Compatible for iPhone 13, 12,11, X, 8, 7, 6, 5, iPad Air, Pro, Mini (3 FT Pack of 1, Grey)"/>
    <s v="Computers&amp;Accessories|Accessories&amp;Peripherals|Cables&amp;Accessories|Cables|USBCables"/>
    <n v="399"/>
    <n v="1099"/>
    <x v="0"/>
    <n v="26671631"/>
    <x v="0"/>
    <x v="0"/>
    <x v="0"/>
    <x v="0"/>
    <x v="0"/>
    <n v="0.64"/>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x v="0"/>
    <n v="15353906"/>
    <x v="1"/>
    <x v="1"/>
    <x v="0"/>
    <x v="0"/>
    <x v="1"/>
    <n v="0.43"/>
    <n v="4399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s v="Sounce Fast Phone Charging Cable &amp; Data Sync USB Cable Compatible for iPhone 13, 12,11, X, 8, 7, 6, 5, iPad Air, Pro, Mini &amp; iOS Devices"/>
    <s v="Computers&amp;Accessories|Accessories&amp;Peripherals|Cables&amp;Accessories|Cables|USBCables"/>
    <n v="199"/>
    <n v="1899"/>
    <x v="0"/>
    <n v="15055272"/>
    <x v="1"/>
    <x v="0"/>
    <x v="0"/>
    <x v="0"/>
    <x v="2"/>
    <n v="0.9"/>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x v="0"/>
    <n v="65959737"/>
    <x v="1"/>
    <x v="0"/>
    <x v="0"/>
    <x v="0"/>
    <x v="0"/>
    <n v="0.53"/>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s v="Portronics Konnect L 1.2M Fast Charging 3A 8 Pin USB Cable with Charge &amp; Sync Function for iPhone, iPad (Grey)"/>
    <s v="Computers&amp;Accessories|Accessories&amp;Peripherals|Cables&amp;Accessories|Cables|USBCables"/>
    <n v="154"/>
    <n v="399"/>
    <x v="0"/>
    <n v="6745095"/>
    <x v="1"/>
    <x v="0"/>
    <x v="0"/>
    <x v="0"/>
    <x v="0"/>
    <n v="0.6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x v="0"/>
    <n v="24871000"/>
    <x v="1"/>
    <x v="0"/>
    <x v="0"/>
    <x v="0"/>
    <x v="2"/>
    <n v="0.85"/>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s v="boAt Micro USB 55 Tangle-free, Sturdy Micro USB Cable with 3A Fast Charging &amp; 480mbps Data Transmission (Black)"/>
    <s v="Computers&amp;Accessories|Accessories&amp;Peripherals|Cables&amp;Accessories|Cables|USBCables"/>
    <n v="176.63"/>
    <n v="499"/>
    <x v="0"/>
    <n v="7578812"/>
    <x v="1"/>
    <x v="0"/>
    <x v="0"/>
    <x v="0"/>
    <x v="3"/>
    <n v="0.65"/>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8DDRGWTJ"/>
    <s v="MI Usb Type-C Cable Smartphone (Black)"/>
    <s v="Computers&amp;Accessories|Accessories&amp;Peripherals|Cables&amp;Accessories|Cables|USBCables"/>
    <n v="229"/>
    <n v="299"/>
    <x v="0"/>
    <n v="9092889"/>
    <x v="1"/>
    <x v="1"/>
    <x v="0"/>
    <x v="1"/>
    <x v="4"/>
    <n v="0.2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s v="TP-Link USB WiFi Adapter for PC(TL-WN725N), N150 Wireless Network Adapter for Desktop - Nano Size WiFi Dongle Compatible with Windows 11/10/7/8/8.1/XP/ Mac OS 10.9-10.15 Linux Kernel 2.6.18-4.4.3"/>
    <s v="Computers&amp;Accessories|NetworkingDevices|NetworkAdapters|WirelessUSBAdapters"/>
    <n v="499"/>
    <n v="999"/>
    <x v="0"/>
    <n v="179511309"/>
    <x v="1"/>
    <x v="0"/>
    <x v="0"/>
    <x v="0"/>
    <x v="0"/>
    <n v="0.5"/>
    <n v="179691"/>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x v="0"/>
    <n v="13154206"/>
    <x v="1"/>
    <x v="1"/>
    <x v="0"/>
    <x v="0"/>
    <x v="1"/>
    <n v="0.33"/>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s v="Portronics Konnect L POR-1081 Fast Charging 3A Type-C Cable 1.2Meter with Charge &amp; Sync Function for All Type-C Devices (Grey)"/>
    <s v="Computers&amp;Accessories|Accessories&amp;Peripherals|Cables&amp;Accessories|Cables|USBCables"/>
    <n v="154"/>
    <n v="339"/>
    <x v="0"/>
    <n v="4539549"/>
    <x v="1"/>
    <x v="0"/>
    <x v="0"/>
    <x v="1"/>
    <x v="4"/>
    <n v="0.5500000000000000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789LZTCJ"/>
    <s v="boAt Rugged v3 Extra Tough Unbreakable Braided Micro USB Cable 1.5 Meter (Black)"/>
    <s v="Computers&amp;Accessories|Accessories&amp;Peripherals|Cables&amp;Accessories|Cables|USBCables"/>
    <n v="299"/>
    <n v="799"/>
    <x v="0"/>
    <n v="75396037"/>
    <x v="1"/>
    <x v="0"/>
    <x v="0"/>
    <x v="0"/>
    <x v="0"/>
    <n v="0.63"/>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s v="AmazonBasics Flexible Premium HDMI Cable (Black, 4K@60Hz, 18Gbps), 3-Foot"/>
    <s v="Electronics|HomeTheater,TV&amp;Video|Accessories|Cables|HDMICables"/>
    <n v="219"/>
    <n v="700"/>
    <x v="1"/>
    <n v="298881100"/>
    <x v="1"/>
    <x v="0"/>
    <x v="0"/>
    <x v="1"/>
    <x v="5"/>
    <n v="0.69"/>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x v="0"/>
    <n v="2033538"/>
    <x v="1"/>
    <x v="0"/>
    <x v="0"/>
    <x v="0"/>
    <x v="0"/>
    <n v="0.61"/>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s v="Portronics Konnect L 1.2M POR-1401 Fast Charging 3A 8 Pin USB Cable with Charge &amp; Sync Function (White)"/>
    <s v="Computers&amp;Accessories|Accessories&amp;Peripherals|Cables&amp;Accessories|Cables|USBCables"/>
    <n v="159"/>
    <n v="399"/>
    <x v="0"/>
    <n v="1902432"/>
    <x v="1"/>
    <x v="0"/>
    <x v="0"/>
    <x v="0"/>
    <x v="3"/>
    <n v="0.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s v="MI Braided USB Type-C Cable for Charging Adapter (Red)"/>
    <s v="Computers&amp;Accessories|Accessories&amp;Peripherals|Cables&amp;Accessories|Cables|USBCables"/>
    <n v="349"/>
    <n v="399"/>
    <x v="0"/>
    <n v="7484043"/>
    <x v="1"/>
    <x v="1"/>
    <x v="0"/>
    <x v="1"/>
    <x v="5"/>
    <n v="0.13"/>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s v="MI 80 cm (32 inches) 5A Series HD Ready Smart Android LED TV L32M7-5AIN (Black)"/>
    <s v="Electronics|HomeTheater,TV&amp;Video|Televisions|SmartTelevisions"/>
    <n v="13999"/>
    <n v="24999"/>
    <x v="1"/>
    <n v="820967160"/>
    <x v="1"/>
    <x v="1"/>
    <x v="0"/>
    <x v="0"/>
    <x v="0"/>
    <n v="0.44"/>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x v="0"/>
    <n v="17553606"/>
    <x v="1"/>
    <x v="1"/>
    <x v="0"/>
    <x v="0"/>
    <x v="1"/>
    <n v="0.38"/>
    <n v="43994"/>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s v="boAt Type C A325 Tangle-free, Sturdy Type C Cable with 3A Rapid Charging &amp; 480mbps Data Transmission(Black)"/>
    <s v="Computers&amp;Accessories|Accessories&amp;Peripherals|Cables&amp;Accessories|Cables|USBCables"/>
    <n v="199"/>
    <n v="499"/>
    <x v="0"/>
    <n v="6509455"/>
    <x v="1"/>
    <x v="0"/>
    <x v="0"/>
    <x v="0"/>
    <x v="3"/>
    <n v="0.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s v="LG 80 cm (32 inches) HD Ready Smart LED TV 32LM563BPTC (Dark Iron Gray)"/>
    <s v="Electronics|HomeTheater,TV&amp;Video|Televisions|SmartTelevisions"/>
    <n v="13490"/>
    <n v="21990"/>
    <x v="1"/>
    <n v="263352240"/>
    <x v="1"/>
    <x v="1"/>
    <x v="0"/>
    <x v="1"/>
    <x v="4"/>
    <n v="0.39"/>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s v="Duracell USB Lightning Apple Certified (Mfi) Braided Sync &amp; Charge Cable For Iphone, Ipad And Ipod. Fast Charging Lightning Cable, 3.9 Feet (1.2M) - Black"/>
    <s v="Computers&amp;Accessories|Accessories&amp;Peripherals|Cables&amp;Accessories|Cables|USBCables"/>
    <n v="970"/>
    <n v="1799"/>
    <x v="0"/>
    <n v="1466185"/>
    <x v="1"/>
    <x v="1"/>
    <x v="0"/>
    <x v="1"/>
    <x v="6"/>
    <n v="0.4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s v="tizum HDMI to VGA Adapter Cable 1080P for Projector, Computer, Laptop, TV, Projectors &amp; TV"/>
    <s v="Electronics|HomeTheater,TV&amp;Video|Accessories|Cables|HDMICables"/>
    <n v="279"/>
    <n v="499"/>
    <x v="1"/>
    <n v="5470038"/>
    <x v="1"/>
    <x v="1"/>
    <x v="0"/>
    <x v="2"/>
    <x v="7"/>
    <n v="0.44"/>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s v="Samsung 80 cm (32 Inches) Wondertainment Series HD Ready LED Smart TV UA32T4340BKXXL (Glossy Black)"/>
    <s v="Electronics|HomeTheater,TV&amp;Video|Televisions|SmartTelevisions"/>
    <n v="13490"/>
    <n v="22900"/>
    <x v="1"/>
    <n v="373247100"/>
    <x v="1"/>
    <x v="1"/>
    <x v="0"/>
    <x v="1"/>
    <x v="4"/>
    <n v="0.41"/>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s v="Flix Micro Usb Cable For Smartphone (Black)"/>
    <s v="Computers&amp;Accessories|Accessories&amp;Peripherals|Cables&amp;Accessories|Cables|USBCables"/>
    <n v="59"/>
    <n v="199"/>
    <x v="0"/>
    <n v="1866222"/>
    <x v="1"/>
    <x v="0"/>
    <x v="0"/>
    <x v="0"/>
    <x v="1"/>
    <n v="0.7"/>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s v="Acer 80 cm (32 inches) I Series HD Ready Android Smart LED TV AR32AR2841HDFL (Black)"/>
    <s v="Electronics|HomeTheater,TV&amp;Video|Televisions|SmartTelevisions"/>
    <n v="11499"/>
    <n v="19990"/>
    <x v="1"/>
    <n v="94012970"/>
    <x v="1"/>
    <x v="1"/>
    <x v="0"/>
    <x v="1"/>
    <x v="4"/>
    <n v="0.42"/>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s v="Tizum High Speed HDMI Cable with Ethernet | Supports 3D 4K | for All HDMI Devices Laptop Computer Gaming Console TV Set Top Box (1.5 Meter/ 5 Feet)"/>
    <s v="Electronics|HomeTheater,TV&amp;Video|Accessories|Cables|HDMICables"/>
    <n v="199"/>
    <n v="699"/>
    <x v="1"/>
    <n v="8494947"/>
    <x v="1"/>
    <x v="0"/>
    <x v="0"/>
    <x v="0"/>
    <x v="0"/>
    <n v="0.7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s v="OnePlus 80 cm (32 inches) Y Series HD Ready LED Smart Android TV 32Y1 (Black)"/>
    <s v="Electronics|HomeTheater,TV&amp;Video|Televisions|SmartTelevisions"/>
    <n v="14999"/>
    <n v="19999"/>
    <x v="1"/>
    <n v="697945101"/>
    <x v="1"/>
    <x v="1"/>
    <x v="0"/>
    <x v="0"/>
    <x v="0"/>
    <n v="0.25"/>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s v="Ambrane Unbreakable 3 in 1 Fast Charging Braided Multipurpose Cable for Speaker with 2.1 A Speed - 1.25 meter, Black"/>
    <s v="Computers&amp;Accessories|Accessories&amp;Peripherals|Cables&amp;Accessories|Cables|USBCables"/>
    <n v="299"/>
    <n v="399"/>
    <x v="0"/>
    <n v="1103634"/>
    <x v="1"/>
    <x v="1"/>
    <x v="0"/>
    <x v="0"/>
    <x v="1"/>
    <n v="0.25"/>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s v="Duracell USB C To Lightning Apple Certified (Mfi) Braided Sync &amp; Charge Cable For Iphone, Ipad And Ipod. Fast Charging Lightning Cable, 3.9 Feet (1.2M) - Black"/>
    <s v="Computers&amp;Accessories|Accessories&amp;Peripherals|Cables&amp;Accessories|Cables|USBCables"/>
    <n v="970"/>
    <n v="1999"/>
    <x v="0"/>
    <n v="367816"/>
    <x v="1"/>
    <x v="0"/>
    <x v="0"/>
    <x v="1"/>
    <x v="5"/>
    <n v="0.51"/>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s v="boAt A400 USB Type-C to USB-A 2.0 Male Data Cable, 2 Meter (Black)"/>
    <s v="Computers&amp;Accessories|Accessories&amp;Peripherals|Cables&amp;Accessories|Cables|USBCables"/>
    <n v="299"/>
    <n v="999"/>
    <x v="0"/>
    <n v="20829150"/>
    <x v="1"/>
    <x v="0"/>
    <x v="0"/>
    <x v="1"/>
    <x v="4"/>
    <n v="0.7"/>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s v="AmazonBasics USB 2.0 - A-Male to A-Female Extension Cable for Personal Computer, Printer (Black, 9.8 Feet/3 Meters)"/>
    <s v="Computers&amp;Accessories|Accessories&amp;Peripherals|Cables&amp;Accessories|Cables|USBCables"/>
    <n v="199"/>
    <n v="750"/>
    <x v="0"/>
    <n v="56232000"/>
    <x v="1"/>
    <x v="0"/>
    <x v="0"/>
    <x v="1"/>
    <x v="6"/>
    <n v="0.73"/>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x v="0"/>
    <n v="965066"/>
    <x v="1"/>
    <x v="0"/>
    <x v="0"/>
    <x v="0"/>
    <x v="1"/>
    <n v="0.6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x v="0"/>
    <n v="1070426"/>
    <x v="1"/>
    <x v="0"/>
    <x v="0"/>
    <x v="1"/>
    <x v="4"/>
    <n v="0.6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s v="Samsung Original Type C to C Cable - 3.28 Feet (1 Meter), White"/>
    <s v="Computers&amp;Accessories|Accessories&amp;Peripherals|Cables&amp;Accessories|Cables|USBCables"/>
    <n v="599"/>
    <n v="599"/>
    <x v="0"/>
    <n v="212645"/>
    <x v="1"/>
    <x v="1"/>
    <x v="0"/>
    <x v="1"/>
    <x v="4"/>
    <n v="0"/>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x v="0"/>
    <n v="1073925"/>
    <x v="1"/>
    <x v="0"/>
    <x v="0"/>
    <x v="0"/>
    <x v="2"/>
    <n v="0.8"/>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n v="666.66"/>
    <x v="0"/>
    <n v="16580500.859999999"/>
    <x v="1"/>
    <x v="0"/>
    <x v="0"/>
    <x v="0"/>
    <x v="2"/>
    <n v="0.85"/>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s v="Amazonbasics Nylon Braided Usb-C To Lightning Cable, Fast Charging Mfi Certified Smartphone, Iphone Charger (6-Foot, Dark Grey)"/>
    <s v="Computers&amp;Accessories|Accessories&amp;Peripherals|Cables&amp;Accessories|Cables|USBCables"/>
    <n v="899"/>
    <n v="1900"/>
    <x v="0"/>
    <n v="25748800"/>
    <x v="1"/>
    <x v="0"/>
    <x v="0"/>
    <x v="1"/>
    <x v="5"/>
    <n v="0.53"/>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n v="199"/>
    <n v="999"/>
    <x v="0"/>
    <n v="575424"/>
    <x v="1"/>
    <x v="0"/>
    <x v="0"/>
    <x v="0"/>
    <x v="1"/>
    <n v="0.8"/>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s v="OnePlus 126 cm (50 inches) Y Series 4K Ultra HD Smart Android LED TV 50Y1S Pro (Black)"/>
    <s v="Electronics|HomeTheater,TV&amp;Video|Televisions|SmartTelevisions"/>
    <n v="32999"/>
    <n v="45999"/>
    <x v="1"/>
    <n v="335700702"/>
    <x v="1"/>
    <x v="1"/>
    <x v="0"/>
    <x v="0"/>
    <x v="0"/>
    <n v="0.28000000000000003"/>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9C6HWG18"/>
    <s v="Duracell Type C To Type C 5A (100W) Braided Sync &amp; Fast Charging Cable, 3.9 Feet (1.2M). USB C to C Cable, Supports PD &amp; QC 3.0 Charging, 5 GBPS Data Transmission ‚Äì Black"/>
    <s v="Computers&amp;Accessories|Accessories&amp;Peripherals|Cables&amp;Accessories|Cables|USBCables"/>
    <n v="970"/>
    <n v="1999"/>
    <x v="0"/>
    <n v="923538"/>
    <x v="1"/>
    <x v="0"/>
    <x v="0"/>
    <x v="0"/>
    <x v="0"/>
    <n v="0.5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s v="AmazonBasics USB 2.0 Cable - A-Male to B-Male - for Personal Computer, Printer- 6 Feet (1.8 Meters), Black"/>
    <s v="Computers&amp;Accessories|Accessories&amp;Peripherals|Cables&amp;Accessories|Cables|USBCables"/>
    <n v="209"/>
    <n v="695"/>
    <x v="0"/>
    <n v="74842465"/>
    <x v="1"/>
    <x v="0"/>
    <x v="0"/>
    <x v="1"/>
    <x v="6"/>
    <n v="0.7"/>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9JPC82QC"/>
    <s v="Mi 108 cm (43 inches) Full HD Android LED TV 4C | L43M6-INC (Black)"/>
    <s v="Electronics|HomeTheater,TV&amp;Video|Televisions|SmartTelevisions"/>
    <n v="19999"/>
    <n v="34999"/>
    <x v="1"/>
    <n v="950257849"/>
    <x v="1"/>
    <x v="1"/>
    <x v="0"/>
    <x v="1"/>
    <x v="4"/>
    <n v="0.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s v="Wayona Nylon Braided 3A Lightning to USB A Syncing and Fast Charging Data Cable for iPhone, Ipad (3 FT Pack of 1, Black)"/>
    <s v="Computers&amp;Accessories|Accessories&amp;Peripherals|Cables&amp;Accessories|Cables|USBCables"/>
    <n v="399"/>
    <n v="1099"/>
    <x v="0"/>
    <n v="26671631"/>
    <x v="1"/>
    <x v="0"/>
    <x v="0"/>
    <x v="0"/>
    <x v="0"/>
    <n v="0.64"/>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s v="TP-Link Nano AC600 USB Wi-Fi Adapter(Archer T2U Nano)- 2.4G/5G Dual Band Wireless Network Adapter for PC Desktop Laptop, Mini Travel Size, Supports Windows 11,10, 8.1, 8, 7, XP/Mac OS 10.9-10.15"/>
    <s v="Computers&amp;Accessories|NetworkingDevices|NetworkAdapters|WirelessUSBAdapters"/>
    <n v="999"/>
    <n v="1599"/>
    <x v="0"/>
    <n v="19336707"/>
    <x v="1"/>
    <x v="1"/>
    <x v="0"/>
    <x v="1"/>
    <x v="4"/>
    <n v="0.38"/>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n v="59"/>
    <n v="199"/>
    <x v="0"/>
    <n v="1866222"/>
    <x v="1"/>
    <x v="0"/>
    <x v="0"/>
    <x v="0"/>
    <x v="1"/>
    <n v="0.7"/>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s v="Wecool Nylon Braided Multifunction Fast Charging Cable For Android Smartphone, Ios And Type C Usb Devices, 3 In 1 Charging Cable, 3A, (3 Feet) (Black)"/>
    <s v="Computers&amp;Accessories|Accessories&amp;Peripherals|Cables&amp;Accessories|Cables|USBCables"/>
    <n v="333"/>
    <n v="999"/>
    <x v="0"/>
    <n v="9782208"/>
    <x v="1"/>
    <x v="0"/>
    <x v="0"/>
    <x v="2"/>
    <x v="8"/>
    <n v="0.67"/>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s v="D-Link DWA-131 300 Mbps Wireless Nano USB Adapter (Black)"/>
    <s v="Computers&amp;Accessories|NetworkingDevices|NetworkAdapters|WirelessUSBAdapters"/>
    <n v="507"/>
    <n v="1208"/>
    <x v="0"/>
    <n v="9822248"/>
    <x v="1"/>
    <x v="0"/>
    <x v="0"/>
    <x v="0"/>
    <x v="3"/>
    <n v="0.57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s v="Amazon Basics High-Speed HDMI Cable, 6 Feet - Supports Ethernet, 3D, 4K video,Black"/>
    <s v="Electronics|HomeTheater,TV&amp;Video|Accessories|Cables|HDMICables"/>
    <n v="309"/>
    <n v="475"/>
    <x v="1"/>
    <n v="202812175"/>
    <x v="1"/>
    <x v="1"/>
    <x v="0"/>
    <x v="1"/>
    <x v="5"/>
    <n v="0.35"/>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s v="7SEVEN¬Æ Compatible for Samsung Smart 4K Ultra HD TV Monitor Remote Control Replacement of Original Samsung TV Remote for LED OLED UHD QLED and Suitable for 6 7 8 Series Samsung TV with Hot Keys BN59-01259E"/>
    <s v="Electronics|HomeTheater,TV&amp;Video|Accessories|RemoteControls"/>
    <n v="399"/>
    <n v="999"/>
    <x v="1"/>
    <n v="492507"/>
    <x v="1"/>
    <x v="0"/>
    <x v="0"/>
    <x v="2"/>
    <x v="9"/>
    <n v="0.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s v="Amazonbasics Micro Usb Fast Charging Cable For Android Smartphone,Personal Computer,Printer With Gold Plated Connectors (6 Feet, Black)"/>
    <s v="Computers&amp;Accessories|Accessories&amp;Peripherals|Cables&amp;Accessories|Cables|USBCables"/>
    <n v="199"/>
    <n v="395"/>
    <x v="0"/>
    <n v="36575025"/>
    <x v="1"/>
    <x v="0"/>
    <x v="0"/>
    <x v="0"/>
    <x v="0"/>
    <n v="0.5"/>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x v="0"/>
    <n v="54491220"/>
    <x v="1"/>
    <x v="1"/>
    <x v="0"/>
    <x v="1"/>
    <x v="5"/>
    <n v="0.45"/>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s v="AmazonBasics Micro USB Fast Charging Cable for Android Phones with Gold Plated Connectors (3 Feet, Black)"/>
    <s v="Computers&amp;Accessories|Accessories&amp;Peripherals|Cables&amp;Accessories|Cables|USBCables"/>
    <n v="179"/>
    <n v="500"/>
    <x v="0"/>
    <n v="46297500"/>
    <x v="1"/>
    <x v="0"/>
    <x v="0"/>
    <x v="0"/>
    <x v="0"/>
    <n v="0.64"/>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s v="AmazonBasics New Release Nylon USB-A to Lightning Cable Cord, Fast Charging MFi Certified Charger for Apple iPhone, iPad (6-Ft, Rose Gold)"/>
    <s v="Computers&amp;Accessories|Accessories&amp;Peripherals|Cables&amp;Accessories|Cables|USBCables"/>
    <n v="799"/>
    <n v="2100"/>
    <x v="0"/>
    <n v="17194800"/>
    <x v="1"/>
    <x v="0"/>
    <x v="0"/>
    <x v="1"/>
    <x v="4"/>
    <n v="0.62"/>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7MKFNHKG"/>
    <s v="VW 80 cm (32 inches) Frameless Series HD Ready LED TV VW32A (Black)"/>
    <s v="Electronics|HomeTheater,TV&amp;Video|Televisions|StandardTelevisions"/>
    <n v="6999"/>
    <n v="12999"/>
    <x v="1"/>
    <n v="52034997"/>
    <x v="1"/>
    <x v="1"/>
    <x v="0"/>
    <x v="0"/>
    <x v="0"/>
    <n v="0.46"/>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s v="Ambrane Unbreakable 3A Fast Charging Braided Type C Cable    1.5 Meter (RCT15, Blue) Supports QC 2.0/3.0 Charging"/>
    <s v="Computers&amp;Accessories|Accessories&amp;Peripherals|Cables&amp;Accessories|Cables|USBCables"/>
    <n v="199"/>
    <n v="349"/>
    <x v="0"/>
    <n v="109586"/>
    <x v="1"/>
    <x v="1"/>
    <x v="0"/>
    <x v="0"/>
    <x v="3"/>
    <n v="0.43"/>
    <n v="31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s v="Tata Sky Universal Remote"/>
    <s v="Electronics|HomeTheater,TV&amp;Video|Accessories|RemoteControls"/>
    <n v="230"/>
    <n v="499"/>
    <x v="1"/>
    <n v="1477040"/>
    <x v="1"/>
    <x v="0"/>
    <x v="0"/>
    <x v="2"/>
    <x v="7"/>
    <n v="0.54"/>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s v="TP-LINK WiFi Dongle 300 Mbps Mini Wireless Network USB Wi-Fi Adapter for PC Desktop Laptop(Supports Windows 11/10/8.1/8/7/XP, Mac OS 10.9-10.15 and Linux, WPS, Soft AP Mode, USB 2.0) (TL-WN823N),Black"/>
    <s v="Computers&amp;Accessories|NetworkingDevices|NetworkAdapters|WirelessUSBAdapters"/>
    <n v="649"/>
    <n v="1399"/>
    <x v="0"/>
    <n v="251387709"/>
    <x v="1"/>
    <x v="0"/>
    <x v="0"/>
    <x v="0"/>
    <x v="0"/>
    <n v="0.54"/>
    <n v="179691"/>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s v="OnePlus 80 cm (32 inches) Y Series HD Ready Smart Android LED TV 32 Y1S (Black)"/>
    <s v="Electronics|HomeTheater,TV&amp;Video|Televisions|SmartTelevisions"/>
    <n v="15999"/>
    <n v="21999"/>
    <x v="1"/>
    <n v="767743101"/>
    <x v="1"/>
    <x v="1"/>
    <x v="0"/>
    <x v="0"/>
    <x v="0"/>
    <n v="0.27"/>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s v="Wecool Unbreakable 3 in 1 Charging Cable with 3A Speed, Fast Charging Multi Purpose Cable 1.25 Mtr Long, Type C cable, Micro Usb Cable and Cable for iPhone, White"/>
    <s v="Computers&amp;Accessories|Accessories&amp;Peripherals|Cables&amp;Accessories|Cables|USBCables"/>
    <n v="348"/>
    <n v="1499"/>
    <x v="0"/>
    <n v="983344"/>
    <x v="1"/>
    <x v="0"/>
    <x v="0"/>
    <x v="0"/>
    <x v="0"/>
    <n v="0.77"/>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s v="Portronics Konnect L 1.2Mtr, Fast Charging 3A Micro USB Cable with Charge &amp; Sync Function (Grey)"/>
    <s v="Computers&amp;Accessories|Accessories&amp;Peripherals|Cables&amp;Accessories|Cables|USBCables"/>
    <n v="154"/>
    <n v="349"/>
    <x v="0"/>
    <n v="2465336"/>
    <x v="1"/>
    <x v="0"/>
    <x v="0"/>
    <x v="1"/>
    <x v="4"/>
    <n v="0.56000000000000005"/>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s v="Airtel DigitalTV DTH Television, Setup Box Remote Compatible for SD and HD Recording (Black)"/>
    <s v="Electronics|HomeTheater,TV&amp;Video|Accessories|RemoteControls"/>
    <n v="179"/>
    <n v="799"/>
    <x v="1"/>
    <n v="1758599"/>
    <x v="1"/>
    <x v="0"/>
    <x v="0"/>
    <x v="2"/>
    <x v="7"/>
    <n v="0.78"/>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s v="Samsung 108 cm (43 inches) Crystal 4K Neo Series Ultra HD Smart LED TV UA43AUE65AKXXL (Black)"/>
    <s v="Electronics|HomeTheater,TV&amp;Video|Televisions|SmartTelevisions"/>
    <n v="32990"/>
    <n v="47900"/>
    <x v="1"/>
    <n v="340521100"/>
    <x v="1"/>
    <x v="1"/>
    <x v="0"/>
    <x v="1"/>
    <x v="4"/>
    <n v="0.31"/>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s v="Lapster 1.5 mtr USB 2.0 Type A Male to USB A Male Cable for computer and laptop"/>
    <s v="Computers&amp;Accessories|Accessories&amp;Peripherals|Cables&amp;Accessories|Cables|USBCables"/>
    <n v="139"/>
    <n v="999"/>
    <x v="0"/>
    <n v="1311687"/>
    <x v="1"/>
    <x v="0"/>
    <x v="0"/>
    <x v="0"/>
    <x v="1"/>
    <n v="0.86"/>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s v="AmazonBasics USB Type-C to USB Type-C 2.0 Cable - 3 Feet Laptop (0.9 Meters) - White"/>
    <s v="Computers&amp;Accessories|Accessories&amp;Peripherals|Cables&amp;Accessories|Cables|USBCables"/>
    <n v="329"/>
    <n v="845"/>
    <x v="0"/>
    <n v="25135370"/>
    <x v="1"/>
    <x v="0"/>
    <x v="0"/>
    <x v="0"/>
    <x v="0"/>
    <n v="0.6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s v="Redmi 80 cm (32 inches) Android 11 Series HD Ready Smart LED TV | L32M6-RA/L32M7-RA (Black)"/>
    <s v="Electronics|HomeTheater,TV&amp;Video|Televisions|SmartTelevisions"/>
    <n v="13999"/>
    <n v="24999"/>
    <x v="1"/>
    <n v="1130904762"/>
    <x v="1"/>
    <x v="1"/>
    <x v="0"/>
    <x v="0"/>
    <x v="0"/>
    <n v="0.44"/>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s v="Amazon Basics High-Speed HDMI Cable, 6 Feet (2-Pack),Black"/>
    <s v="Electronics|HomeTheater,TV&amp;Video|Accessories|Cables|HDMICables"/>
    <n v="309"/>
    <n v="1400"/>
    <x v="1"/>
    <n v="597762200"/>
    <x v="1"/>
    <x v="0"/>
    <x v="0"/>
    <x v="1"/>
    <x v="5"/>
    <n v="0.78"/>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s v="Portronics Konnect L 20W PD Quick Charge Type-C to 8-Pin USB Mobile Charging Cable, 1.2M, Tangle Resistant, Fast Data Sync(Grey)"/>
    <s v="Computers&amp;Accessories|Accessories&amp;Peripherals|Cables&amp;Accessories|Cables|USBCables"/>
    <n v="263"/>
    <n v="699"/>
    <x v="0"/>
    <n v="314550"/>
    <x v="1"/>
    <x v="0"/>
    <x v="0"/>
    <x v="0"/>
    <x v="3"/>
    <n v="0.62"/>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s v="Acer 80 cm (32 inches) N Series HD Ready TV AR32NSV53HD (Black)"/>
    <s v="Electronics|HomeTheater,TV&amp;Video|Televisions|StandardTelevisions"/>
    <n v="7999"/>
    <n v="14990"/>
    <x v="1"/>
    <n v="6850430"/>
    <x v="1"/>
    <x v="1"/>
    <x v="0"/>
    <x v="1"/>
    <x v="4"/>
    <n v="0.47"/>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s v="Model-P4 6 Way Swivel Tilt Wall Mount 32-55-inch Full Motion Cantilever for LED,LCD and Plasma TV's"/>
    <s v="Electronics|HomeTheater,TV&amp;Video|Accessories|TVMounts,Stands&amp;Turntables|TVWall&amp;CeilingMounts"/>
    <n v="1599"/>
    <n v="2999"/>
    <x v="1"/>
    <n v="8178273"/>
    <x v="1"/>
    <x v="1"/>
    <x v="0"/>
    <x v="0"/>
    <x v="0"/>
    <n v="0.47"/>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s v="Amazon Basics USB Type-C to USB-A 2.0 Male Fast Charging Cable for Laptop - 3 Feet (0.9 Meters), Black"/>
    <s v="Computers&amp;Accessories|Accessories&amp;Peripherals|Cables&amp;Accessories|Cables|USBCables"/>
    <n v="219"/>
    <n v="700"/>
    <x v="0"/>
    <n v="14037100"/>
    <x v="1"/>
    <x v="0"/>
    <x v="0"/>
    <x v="1"/>
    <x v="4"/>
    <n v="0.69"/>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x v="0"/>
    <n v="133951"/>
    <x v="1"/>
    <x v="0"/>
    <x v="0"/>
    <x v="1"/>
    <x v="6"/>
    <n v="0.61"/>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x v="0"/>
    <n v="125790"/>
    <x v="1"/>
    <x v="1"/>
    <x v="0"/>
    <x v="0"/>
    <x v="3"/>
    <n v="0.42"/>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9RFC46VP"/>
    <s v="Redmi 108 cm (43 inches) 4K Ultra HD Android Smart LED TV X43 | L43R7-7AIN (Black)"/>
    <s v="Electronics|HomeTheater,TV&amp;Video|Televisions|SmartTelevisions"/>
    <n v="26999"/>
    <n v="42999"/>
    <x v="1"/>
    <n v="1945188762"/>
    <x v="1"/>
    <x v="1"/>
    <x v="0"/>
    <x v="0"/>
    <x v="0"/>
    <n v="0.37"/>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x v="0"/>
    <n v="3858268"/>
    <x v="1"/>
    <x v="0"/>
    <x v="0"/>
    <x v="0"/>
    <x v="1"/>
    <n v="0.77"/>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x v="0"/>
    <n v="1778220"/>
    <x v="1"/>
    <x v="0"/>
    <x v="0"/>
    <x v="0"/>
    <x v="3"/>
    <n v="0.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x v="0"/>
    <n v="300398"/>
    <x v="1"/>
    <x v="0"/>
    <x v="0"/>
    <x v="0"/>
    <x v="3"/>
    <n v="0.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x v="0"/>
    <n v="567777"/>
    <x v="1"/>
    <x v="0"/>
    <x v="0"/>
    <x v="0"/>
    <x v="1"/>
    <n v="0.55000000000000004"/>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s v="TCL 80 cm (32 inches) HD Ready Certified Android Smart LED TV 32S5205 (Black)"/>
    <s v="Electronics|HomeTheater,TV&amp;Video|Televisions|SmartTelevisions"/>
    <n v="10901"/>
    <n v="30990"/>
    <x v="1"/>
    <n v="12334020"/>
    <x v="1"/>
    <x v="0"/>
    <x v="0"/>
    <x v="0"/>
    <x v="3"/>
    <n v="0.65"/>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s v="SWAPKART Fast Charging Cable and Data Sync USB Cable Compatible for iPhone 6/6S/7/7+/8/8+/10/11, 12, 13 Pro max iPad Air/Mini, iPod and iOS Devices (White)"/>
    <s v="Computers&amp;Accessories|Accessories&amp;Peripherals|Cables&amp;Accessories|Cables|USBCables"/>
    <n v="209"/>
    <n v="499"/>
    <x v="0"/>
    <n v="267464"/>
    <x v="1"/>
    <x v="0"/>
    <x v="0"/>
    <x v="0"/>
    <x v="2"/>
    <n v="0.57999999999999996"/>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s v="Firestick Remote"/>
    <s v="Electronics|HomeTheater,TV&amp;Video|Accessories|RemoteControls"/>
    <n v="1434"/>
    <n v="3999"/>
    <x v="1"/>
    <n v="127968"/>
    <x v="1"/>
    <x v="0"/>
    <x v="0"/>
    <x v="0"/>
    <x v="1"/>
    <n v="0.6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s v="Wayona Usb Nylon Braided Data Sync And Charging Cable For Iphone, Ipad Tablet (Red, Black)"/>
    <s v="Computers&amp;Accessories|Accessories&amp;Peripherals|Cables&amp;Accessories|Cables|USBCables"/>
    <n v="399"/>
    <n v="1099"/>
    <x v="0"/>
    <n v="26671631"/>
    <x v="1"/>
    <x v="0"/>
    <x v="0"/>
    <x v="0"/>
    <x v="0"/>
    <n v="0.64"/>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s v="Flix (Beetel) Usb To Type C Pvc Data Sync And 2A 480Mbps Data Sync, Tough Fast Charging Long Cable For Usb Type C Devices, Charging Adapter (White, 1 Meter) - Xcd-C12"/>
    <s v="Computers&amp;Accessories|Accessories&amp;Peripherals|Cables&amp;Accessories|Cables|USBCables"/>
    <n v="139"/>
    <n v="249"/>
    <x v="0"/>
    <n v="2335122"/>
    <x v="1"/>
    <x v="1"/>
    <x v="0"/>
    <x v="0"/>
    <x v="1"/>
    <n v="0.4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s v="SKYWALL 81.28 cm (32 inches) HD Ready Smart LED TV 32SWELS-PRO (Black)"/>
    <s v="Electronics|HomeTheater,TV&amp;Video|Televisions|SmartTelevisions"/>
    <n v="7299"/>
    <n v="19125"/>
    <x v="1"/>
    <n v="17250750"/>
    <x v="1"/>
    <x v="0"/>
    <x v="0"/>
    <x v="2"/>
    <x v="10"/>
    <n v="0.62"/>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s v="boAt A 350 Type C Cable for Smartphone, Charging Adapter (1.5m, Carbon Black)"/>
    <s v="Computers&amp;Accessories|Accessories&amp;Peripherals|Cables&amp;Accessories|Cables|USBCables"/>
    <n v="299"/>
    <n v="799"/>
    <x v="0"/>
    <n v="23004009"/>
    <x v="1"/>
    <x v="0"/>
    <x v="0"/>
    <x v="1"/>
    <x v="5"/>
    <n v="0.63"/>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x v="0"/>
    <n v="13738224"/>
    <x v="1"/>
    <x v="0"/>
    <x v="0"/>
    <x v="0"/>
    <x v="0"/>
    <n v="0.75"/>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s v="OnePlus 108 cm (43 inches) Y Series 4K Ultra HD Smart Android LED TV 43Y1S Pro (Black)"/>
    <s v="Electronics|HomeTheater,TV&amp;Video|Televisions|SmartTelevisions"/>
    <n v="29999"/>
    <n v="39999"/>
    <x v="1"/>
    <n v="291912702"/>
    <x v="1"/>
    <x v="1"/>
    <x v="0"/>
    <x v="0"/>
    <x v="0"/>
    <n v="0.25"/>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s v="Acer 127 cm (50 inches) I Series 4K Ultra HD Android Smart LED TV AR50AR2851UDFL (Black)"/>
    <s v="Electronics|HomeTheater,TV&amp;Video|Televisions|SmartTelevisions"/>
    <n v="27999"/>
    <n v="40990"/>
    <x v="1"/>
    <n v="192775970"/>
    <x v="1"/>
    <x v="1"/>
    <x v="0"/>
    <x v="1"/>
    <x v="4"/>
    <n v="0.32"/>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s v="Samsung 108 cm (43 inches) Crystal 4K Series Ultra HD Smart LED TV UA43AUE60AKLXL (Black)"/>
    <s v="Electronics|HomeTheater,TV&amp;Video|Televisions|SmartTelevisions"/>
    <n v="30990"/>
    <n v="52900"/>
    <x v="1"/>
    <n v="376066100"/>
    <x v="1"/>
    <x v="1"/>
    <x v="0"/>
    <x v="1"/>
    <x v="4"/>
    <n v="0.41"/>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n v="199"/>
    <n v="999"/>
    <x v="0"/>
    <n v="126873"/>
    <x v="1"/>
    <x v="0"/>
    <x v="0"/>
    <x v="1"/>
    <x v="6"/>
    <n v="0.8"/>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s v="Wayona Nylon Braided (2 Pack) Lightning Fast Usb Data Cable Fast Charger Cord For Iphone, Ipad Tablet (3 Ft Pack Of 2, Grey)"/>
    <s v="Computers&amp;Accessories|Accessories&amp;Peripherals|Cables&amp;Accessories|Cables|USBCables"/>
    <n v="649"/>
    <n v="1999"/>
    <x v="0"/>
    <n v="48513731"/>
    <x v="1"/>
    <x v="0"/>
    <x v="0"/>
    <x v="0"/>
    <x v="0"/>
    <n v="0.68"/>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x v="0"/>
    <n v="8107200"/>
    <x v="1"/>
    <x v="0"/>
    <x v="0"/>
    <x v="2"/>
    <x v="9"/>
    <n v="0.6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s v="OnePlus 108 cm (43 inches) Y Series Full HD Smart Android LED TV 43 Y1S (Black)"/>
    <s v="Electronics|HomeTheater,TV&amp;Video|Televisions|SmartTelevisions"/>
    <n v="24999"/>
    <n v="31999"/>
    <x v="1"/>
    <n v="1116733101"/>
    <x v="1"/>
    <x v="1"/>
    <x v="0"/>
    <x v="0"/>
    <x v="0"/>
    <n v="0.2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n v="699"/>
    <x v="0"/>
    <n v="65959737"/>
    <x v="1"/>
    <x v="0"/>
    <x v="0"/>
    <x v="0"/>
    <x v="0"/>
    <n v="0.56999999999999995"/>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s v="Lapster USB 3.0 A to Micro B SuperSpeed for hard disk cable - short cable"/>
    <s v="Computers&amp;Accessories|Accessories&amp;Peripherals|Cables&amp;Accessories|Cables|USBCables"/>
    <n v="199"/>
    <n v="999"/>
    <x v="0"/>
    <n v="424575"/>
    <x v="1"/>
    <x v="0"/>
    <x v="0"/>
    <x v="0"/>
    <x v="3"/>
    <n v="0.8"/>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9T3KB6JZ"/>
    <s v="TCL 100 cm (40 inches) Full HD Certified Android R Smart LED TV 40S6505 (Black)"/>
    <s v="Electronics|HomeTheater,TV&amp;Video|Televisions|SmartTelevisions"/>
    <n v="18990"/>
    <n v="40990"/>
    <x v="1"/>
    <n v="272952410"/>
    <x v="1"/>
    <x v="0"/>
    <x v="0"/>
    <x v="0"/>
    <x v="0"/>
    <n v="0.54"/>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s v="ZEBRONICS ZEB-USB150WF1 WiFi USB Mini Adapter Supports 150 Mbps Wireless Data, Comes with Advanced Security WPA/WPA2 encryption Standards"/>
    <s v="Computers&amp;Accessories|NetworkingDevices|NetworkAdapters|WirelessUSBAdapters"/>
    <n v="290"/>
    <n v="349"/>
    <x v="0"/>
    <n v="689973"/>
    <x v="1"/>
    <x v="1"/>
    <x v="0"/>
    <x v="2"/>
    <x v="7"/>
    <n v="0.1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s v="LOHAYA Remote Compatible for Mi Smart LED TV 4A Remote Control (32&quot;/43&quot;) [ Compatible for Mi Tv Remote Control ] [ Compatible for Mi Smart LED Tv Remote Control ]"/>
    <s v="Electronics|HomeTheater,TV&amp;Video|Accessories|RemoteControls"/>
    <n v="249"/>
    <n v="799"/>
    <x v="1"/>
    <n v="862121"/>
    <x v="1"/>
    <x v="0"/>
    <x v="0"/>
    <x v="0"/>
    <x v="11"/>
    <n v="0.69"/>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s v="Gilary Multi Charging Cable, 3 in 1 Nylon Braided Fast Charging Cable for iPhone Micro USB Type C Mobile Phone | Colour May Vary |"/>
    <s v="Computers&amp;Accessories|Accessories&amp;Peripherals|Cables&amp;Accessories|Cables|USBCables"/>
    <n v="345"/>
    <n v="999"/>
    <x v="0"/>
    <n v="1095903"/>
    <x v="1"/>
    <x v="0"/>
    <x v="0"/>
    <x v="2"/>
    <x v="7"/>
    <n v="0.65"/>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0V4BGDKU"/>
    <s v="TP-Link UE300 USB 3.0 to RJ45 Gigabit Ethernet Network Adapter - Plug and Play"/>
    <s v="Computers&amp;Accessories|NetworkingDevices|NetworkAdapters|WirelessUSBAdapters"/>
    <n v="1099"/>
    <n v="1899"/>
    <x v="0"/>
    <n v="42575580"/>
    <x v="1"/>
    <x v="1"/>
    <x v="0"/>
    <x v="1"/>
    <x v="6"/>
    <n v="0.42"/>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n v="1499"/>
    <x v="0"/>
    <n v="1566455"/>
    <x v="1"/>
    <x v="0"/>
    <x v="0"/>
    <x v="0"/>
    <x v="3"/>
    <n v="0.52"/>
    <n v="104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s v="Dealfreez Case Compatible with Fire TV Stick 3rd Gen 2021 Full Wrap Silicone Remote Cover Anti-Lost with Loop (D-Black)"/>
    <s v="Electronics|HomeTheater,TV&amp;Video|Accessories|RemoteControls"/>
    <n v="349"/>
    <n v="1499"/>
    <x v="1"/>
    <n v="6213355"/>
    <x v="1"/>
    <x v="0"/>
    <x v="0"/>
    <x v="1"/>
    <x v="4"/>
    <n v="0.77"/>
    <n v="414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s v="Amazon Basics New Release Nylon USB-A to Lightning Cable Cord, Fast Charging MFi Certified Charger for Apple iPhone, iPad (3-Ft, Rose Gold)"/>
    <s v="Computers&amp;Accessories|Accessories&amp;Peripherals|Cables&amp;Accessories|Cables|USBCables"/>
    <n v="849"/>
    <n v="1809"/>
    <x v="0"/>
    <n v="11843523"/>
    <x v="1"/>
    <x v="0"/>
    <x v="0"/>
    <x v="1"/>
    <x v="4"/>
    <n v="0.5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s v="Isoelite Remote Compatible for Samsung LED/LCD Remote Control Works with All Samsung LED/LCD TV Model No :- BN59-607A (Please Match The Image with Your Old Remote)"/>
    <s v="Electronics|HomeTheater,TV&amp;Video|Accessories|RemoteControls"/>
    <n v="299"/>
    <n v="899"/>
    <x v="1"/>
    <n v="1427612"/>
    <x v="1"/>
    <x v="0"/>
    <x v="0"/>
    <x v="0"/>
    <x v="1"/>
    <n v="0.67"/>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s v="MI 100 cm (40 inches) 5A Series Full HD Smart Android LED TV with 24W Dolby Audio &amp; Metal Bezel-Less Frame (Black) (2022 Model)"/>
    <s v="Electronics|HomeTheater,TV&amp;Video|Televisions|SmartTelevisions"/>
    <n v="21999"/>
    <n v="29999"/>
    <x v="1"/>
    <n v="985167160"/>
    <x v="1"/>
    <x v="1"/>
    <x v="0"/>
    <x v="0"/>
    <x v="0"/>
    <n v="0.2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7JNVF678"/>
    <s v="Wayona Nylon Braided USB Data Sync and Fast Charging 3A Short Power Bank Cable For iPhones, iPad Air, iPad mini, iPod Nano and iPod Touch (Grey)"/>
    <s v="Computers&amp;Accessories|Accessories&amp;Peripherals|Cables&amp;Accessories|Cables|USBCables"/>
    <n v="349"/>
    <n v="999"/>
    <x v="0"/>
    <n v="13106880"/>
    <x v="1"/>
    <x v="0"/>
    <x v="0"/>
    <x v="0"/>
    <x v="0"/>
    <n v="0.65"/>
    <n v="1312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n v="999"/>
    <x v="0"/>
    <n v="2803194"/>
    <x v="1"/>
    <x v="0"/>
    <x v="0"/>
    <x v="1"/>
    <x v="4"/>
    <n v="0.6"/>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s v="Wayona Nylon Braided 2M / 6Ft Fast Charge Usb To Lightning Data Sync And Charging Cable For Iphone, Ipad Tablet (6 Ft Pack Of 1, Grey)"/>
    <s v="Computers&amp;Accessories|Accessories&amp;Peripherals|Cables&amp;Accessories|Cables|USBCables"/>
    <n v="449"/>
    <n v="1299"/>
    <x v="0"/>
    <n v="31525431"/>
    <x v="1"/>
    <x v="0"/>
    <x v="0"/>
    <x v="0"/>
    <x v="0"/>
    <n v="0.65"/>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s v="CROSSVOLT Compatible Dash/Warp Data Sync Fast Charging Cable Supported for All C Type Devices (Cable)"/>
    <s v="Computers&amp;Accessories|Accessories&amp;Peripherals|Cables&amp;Accessories|Cables|USBCables"/>
    <n v="299"/>
    <n v="999"/>
    <x v="0"/>
    <n v="765234"/>
    <x v="1"/>
    <x v="0"/>
    <x v="0"/>
    <x v="1"/>
    <x v="4"/>
    <n v="0.7"/>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s v="VU 139 cm (55 inches) The GloLED Series 4K Smart LED Google TV 55GloLED (Grey)"/>
    <s v="Electronics|HomeTheater,TV&amp;Video|Televisions|SmartTelevisions"/>
    <n v="37999"/>
    <n v="65000"/>
    <x v="1"/>
    <n v="233155000"/>
    <x v="1"/>
    <x v="1"/>
    <x v="1"/>
    <x v="1"/>
    <x v="4"/>
    <n v="0.42"/>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s v="PTron Solero T241 2.4A Type-C Data &amp; Charging USB Cable, Made in India, 480Mbps Data Sync, Durable 1-Meter Long USB Cable for Type-C USB Devices for Charging Adapter (Black)"/>
    <s v="Computers&amp;Accessories|Accessories&amp;Peripherals|Cables&amp;Accessories|Cables|USBCables"/>
    <n v="99"/>
    <n v="800"/>
    <x v="0"/>
    <n v="19896800"/>
    <x v="1"/>
    <x v="0"/>
    <x v="0"/>
    <x v="0"/>
    <x v="2"/>
    <n v="0.88"/>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s v="Croma 80 cm (32 Inches) HD Ready LED TV (CREL7369, Black) (2021 Model)"/>
    <s v="Electronics|HomeTheater,TV&amp;Video|Televisions|StandardTelevisions"/>
    <n v="7390"/>
    <n v="20000"/>
    <x v="1"/>
    <n v="51620000"/>
    <x v="1"/>
    <x v="0"/>
    <x v="0"/>
    <x v="0"/>
    <x v="3"/>
    <n v="0.6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s v="boAt Laptop, Smartphone Type-c A400 Male Data Cable (Carbon Black)"/>
    <s v="Computers&amp;Accessories|Accessories&amp;Peripherals|Cables&amp;Accessories|Cables|USBCables"/>
    <n v="273.10000000000002"/>
    <n v="999"/>
    <x v="0"/>
    <n v="20829150"/>
    <x v="1"/>
    <x v="0"/>
    <x v="0"/>
    <x v="1"/>
    <x v="4"/>
    <n v="0.7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s v="LG 80 cm (32 inches) HD Ready Smart LED TV 32LQ576BPSA (Ceramic Black)"/>
    <s v="Electronics|HomeTheater,TV&amp;Video|Televisions|SmartTelevisions"/>
    <n v="15990"/>
    <n v="23990"/>
    <x v="1"/>
    <n v="24829650"/>
    <x v="1"/>
    <x v="1"/>
    <x v="0"/>
    <x v="1"/>
    <x v="4"/>
    <n v="0.3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n v="399"/>
    <n v="999"/>
    <x v="0"/>
    <n v="1778220"/>
    <x v="1"/>
    <x v="0"/>
    <x v="0"/>
    <x v="0"/>
    <x v="3"/>
    <n v="0.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s v="Cotbolt Silicone Protective Case Cover for LG an MR21GA Magic Remote Shockproof for LG Smart TV Remote 2021 Protective Skin Waterproof Anti Lost (Black) (Remote Not Included)"/>
    <s v="Electronics|HomeTheater,TV&amp;Video|Accessories|RemoteControls"/>
    <n v="399"/>
    <n v="1999"/>
    <x v="1"/>
    <n v="1009495"/>
    <x v="1"/>
    <x v="0"/>
    <x v="0"/>
    <x v="1"/>
    <x v="6"/>
    <n v="0.8"/>
    <n v="50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s v="Portronics Konnect L POR-1403 Fast Charging 3A Type-C Cable 1.2 Meter with Charge &amp; Sync Function for All Type-C Devices (White)"/>
    <s v="Computers&amp;Accessories|Accessories&amp;Peripherals|Cables&amp;Accessories|Cables|USBCables"/>
    <n v="210"/>
    <n v="399"/>
    <x v="0"/>
    <n v="685083"/>
    <x v="1"/>
    <x v="1"/>
    <x v="0"/>
    <x v="0"/>
    <x v="3"/>
    <n v="0.47"/>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s v="Electvision Remote Control Compatible with Amazon Fire tv Stick (Pairing Manual Will be Back Side Remote Control)(P)"/>
    <s v="Electronics|HomeTheater,TV&amp;Video|Accessories|RemoteControls"/>
    <n v="1299"/>
    <n v="1999"/>
    <x v="1"/>
    <n v="1179410"/>
    <x v="1"/>
    <x v="1"/>
    <x v="0"/>
    <x v="2"/>
    <x v="9"/>
    <n v="0.35"/>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n v="999"/>
    <x v="0"/>
    <n v="1119879"/>
    <x v="1"/>
    <x v="0"/>
    <x v="0"/>
    <x v="2"/>
    <x v="12"/>
    <n v="0.6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s v="Lapster 5 pin mini usb cable, usb b cable,camera cable usb2.0 for External HDDS/Card Readers/Camera etc."/>
    <s v="Computers&amp;Accessories|Accessories&amp;Peripherals|Cables&amp;Accessories|Cables|USBCables"/>
    <n v="149"/>
    <n v="999"/>
    <x v="0"/>
    <n v="1311687"/>
    <x v="1"/>
    <x v="0"/>
    <x v="0"/>
    <x v="0"/>
    <x v="1"/>
    <n v="0.85"/>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s v="Portronics Konnect Spydr 31 3-in-1 Multi Functional Cable with 3.0A Output, Tangle Resistant, 1.2M Length, Nylon Braided(Zebra)"/>
    <s v="Computers&amp;Accessories|Accessories&amp;Peripherals|Cables&amp;Accessories|Cables|USBCables"/>
    <n v="228"/>
    <n v="899"/>
    <x v="0"/>
    <n v="118668"/>
    <x v="1"/>
    <x v="0"/>
    <x v="0"/>
    <x v="0"/>
    <x v="11"/>
    <n v="0.75"/>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s v="Belkin Apple Certified Lightning To Type C Cable, Tough Unbreakable Braided Fast Charging For Iphone, Ipad, Air Pods, 3.3 Feet (1 Meters)    White"/>
    <s v="Computers&amp;Accessories|Accessories&amp;Peripherals|Cables&amp;Accessories|Cables|USBCables"/>
    <n v="1599"/>
    <n v="1999"/>
    <x v="0"/>
    <n v="3900049"/>
    <x v="1"/>
    <x v="1"/>
    <x v="0"/>
    <x v="1"/>
    <x v="5"/>
    <n v="0.2"/>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s v="Remote Control Compatible for Amazon Fire Tv Stick Remote Control [ 3rd Gen ](Not Compatible for Fire TV Edition Smart TV) from basesailor"/>
    <s v="Electronics|HomeTheater,TV&amp;Video|Accessories|RemoteControls"/>
    <n v="1499"/>
    <n v="3999"/>
    <x v="1"/>
    <n v="147963"/>
    <x v="1"/>
    <x v="0"/>
    <x v="0"/>
    <x v="2"/>
    <x v="7"/>
    <n v="0.63"/>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16KD737"/>
    <s v="VW 80 cm (32 inches) Playwall Frameless Series HD Ready Android Smart LED TV VW3251 (Black)"/>
    <s v="Electronics|HomeTheater,TV&amp;Video|Televisions|SmartTelevisions"/>
    <n v="8499"/>
    <n v="15999"/>
    <x v="1"/>
    <n v="9471408"/>
    <x v="1"/>
    <x v="1"/>
    <x v="0"/>
    <x v="1"/>
    <x v="4"/>
    <n v="0.47"/>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99K9ZX65"/>
    <s v="Hisense 108 cm (43 inches) 4K Ultra HD Smart Certified Android LED TV 43A6GE (Black)"/>
    <s v="Electronics|HomeTheater,TV&amp;Video|Televisions|SmartTelevisions"/>
    <n v="20990"/>
    <n v="44990"/>
    <x v="1"/>
    <n v="56642410"/>
    <x v="1"/>
    <x v="0"/>
    <x v="0"/>
    <x v="0"/>
    <x v="3"/>
    <n v="0.5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s v="Redmi 126 cm (50 inches) 4K Ultra HD Android Smart LED TV X50 | L50M6-RA (Black)"/>
    <s v="Electronics|HomeTheater,TV&amp;Video|Televisions|SmartTelevisions"/>
    <n v="32999"/>
    <n v="44999"/>
    <x v="1"/>
    <n v="2035664762"/>
    <x v="1"/>
    <x v="1"/>
    <x v="0"/>
    <x v="0"/>
    <x v="0"/>
    <n v="0.27"/>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s v="AmazonBasics 6-Feet DisplayPort (not USB port) to HDMI Cable Black"/>
    <s v="Electronics|HomeTheater,TV&amp;Video|Accessories|Cables|HDMICables"/>
    <n v="799"/>
    <n v="1700"/>
    <x v="1"/>
    <n v="48684600"/>
    <x v="1"/>
    <x v="0"/>
    <x v="0"/>
    <x v="0"/>
    <x v="3"/>
    <n v="0.5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s v="AmazonBasics 3 Feet High Speed HDMI Male to Female 2.0 Extension Cable"/>
    <s v="Electronics|HomeTheater,TV&amp;Video|Accessories|Cables|HDMICables"/>
    <n v="229"/>
    <n v="595"/>
    <x v="1"/>
    <n v="7636825"/>
    <x v="1"/>
    <x v="0"/>
    <x v="0"/>
    <x v="1"/>
    <x v="4"/>
    <n v="0.62"/>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s v="iFFALCON 80 cm (32 inches) HD Ready Smart LED TV¬†32F53 (Black)"/>
    <s v="Electronics|HomeTheater,TV&amp;Video|Televisions|SmartTelevisions"/>
    <n v="9999"/>
    <n v="27990"/>
    <x v="1"/>
    <n v="35519310"/>
    <x v="1"/>
    <x v="0"/>
    <x v="0"/>
    <x v="0"/>
    <x v="0"/>
    <n v="0.64"/>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9MM6P76N"/>
    <s v="7SEVEN¬Æ Compatible Lg Smart Tv Remote Suitable for Any LG LED OLED LCD UHD Plasma Android Television and AKB75095303 replacement of Original Lg Tv Remote Control"/>
    <s v="Electronics|HomeTheater,TV&amp;Video|Accessories|RemoteControls"/>
    <n v="349"/>
    <n v="599"/>
    <x v="1"/>
    <n v="170116"/>
    <x v="1"/>
    <x v="1"/>
    <x v="0"/>
    <x v="0"/>
    <x v="0"/>
    <n v="0.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s v="AmazonBasics 3.5mm to 2-Male RCA Adapter Cable For Tablet, Smartphone (Black, 15 feet)"/>
    <s v="Electronics|HomeTheater,TV&amp;Video|Accessories|Cables|RCACables"/>
    <n v="489"/>
    <n v="1200"/>
    <x v="1"/>
    <n v="83445600"/>
    <x v="1"/>
    <x v="0"/>
    <x v="0"/>
    <x v="1"/>
    <x v="5"/>
    <n v="0.59"/>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s v="Acer 109 cm (43 inches) I Series 4K Ultra HD Android Smart LED TV AR43AR2851UDFL (Black)"/>
    <s v="Electronics|HomeTheater,TV&amp;Video|Televisions|SmartTelevisions"/>
    <n v="23999"/>
    <n v="34990"/>
    <x v="1"/>
    <n v="164557970"/>
    <x v="1"/>
    <x v="1"/>
    <x v="0"/>
    <x v="1"/>
    <x v="4"/>
    <n v="0.31"/>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s v="Wayona Usb Type C 65W 6Ft/2M Long Fast Charging Cable Compatible For Samsung S22 S20 Fe S21 Ultra A33 A53 A01 A73 A70 A51 M33 M53 M51 M31(2M, Black)"/>
    <s v="Computers&amp;Accessories|Accessories&amp;Peripherals|Cables&amp;Accessories|Cables|USBCables"/>
    <n v="399"/>
    <n v="999"/>
    <x v="0"/>
    <n v="2803194"/>
    <x v="1"/>
    <x v="0"/>
    <x v="0"/>
    <x v="1"/>
    <x v="4"/>
    <n v="0.6"/>
    <n v="2806"/>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s v="Saifsmart Outlet Wall Mount Hanger Holder for Dot 3rd Gen, Compact Bracket Case Plug and Built-in Cable Management for Kitchen Bathroom, Bedroom (Black)"/>
    <s v="Electronics|HomeAudio|Accessories|SpeakerAccessories|Mounts"/>
    <n v="349"/>
    <n v="1299"/>
    <x v="1"/>
    <n v="4280205"/>
    <x v="1"/>
    <x v="0"/>
    <x v="0"/>
    <x v="0"/>
    <x v="1"/>
    <n v="0.73"/>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s v="MI 2-in-1 USB Type C Cable (Micro USB to Type C) 30cm for Smartphone, Headphone, Laptop (White)"/>
    <s v="Computers&amp;Accessories|Accessories&amp;Peripherals|Cables&amp;Accessories|Cables|USBCables"/>
    <n v="179"/>
    <n v="299"/>
    <x v="0"/>
    <n v="24219"/>
    <x v="1"/>
    <x v="1"/>
    <x v="0"/>
    <x v="0"/>
    <x v="2"/>
    <n v="0.4"/>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s v="AmazonBasics New Release ABS USB-A to Lightning Cable Cord, Fast Charging MFi Certified Charger for Apple iPhone, iPad Tablet (3-Ft, White)"/>
    <s v="Computers&amp;Accessories|Accessories&amp;Peripherals|Cables&amp;Accessories|Cables|USBCables"/>
    <n v="689"/>
    <n v="1500"/>
    <x v="0"/>
    <n v="63451500"/>
    <x v="1"/>
    <x v="0"/>
    <x v="0"/>
    <x v="0"/>
    <x v="0"/>
    <n v="0.54"/>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s v="LG 108 cm (43 inches) 4K Ultra HD Smart LED TV 43UQ7500PSF (Ceramic Black)"/>
    <s v="Electronics|HomeTheater,TV&amp;Video|Televisions|SmartTelevisions"/>
    <n v="30990"/>
    <n v="49990"/>
    <x v="1"/>
    <n v="68786240"/>
    <x v="1"/>
    <x v="1"/>
    <x v="0"/>
    <x v="1"/>
    <x v="4"/>
    <n v="0.38"/>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s v="pTron Solero 331 3.4Amps Multifunction Fast Charging Cable, 3-in-1 USB Cable Micro USB/Type-C/iOS, Made in India, Durable &amp; Strong &amp; Tangle-free 118cm in Length (Black)"/>
    <s v="Computers&amp;Accessories|Accessories&amp;Peripherals|Cables&amp;Accessories|Cables|USBCables"/>
    <n v="249"/>
    <n v="931"/>
    <x v="0"/>
    <n v="1000825"/>
    <x v="1"/>
    <x v="0"/>
    <x v="0"/>
    <x v="0"/>
    <x v="2"/>
    <n v="0.73"/>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n v="999"/>
    <n v="2399"/>
    <x v="1"/>
    <n v="8789936"/>
    <x v="1"/>
    <x v="0"/>
    <x v="2"/>
    <x v="1"/>
    <x v="13"/>
    <n v="0.57999999999999996"/>
    <n v="3664"/>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s v="LRIPL Compatible Sony Bravia LCD/led Remote Works with Almost All Sony led/LCD tv's"/>
    <s v="Electronics|HomeTheater,TV&amp;Video|Accessories|RemoteControls"/>
    <n v="399"/>
    <n v="399"/>
    <x v="1"/>
    <n v="778449"/>
    <x v="1"/>
    <x v="1"/>
    <x v="0"/>
    <x v="0"/>
    <x v="2"/>
    <n v="0"/>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71SDRGWL"/>
    <s v="boAt Type-c A400 Type-c to USB A Cable for All Type C Phones (Lg nexus 5x), 1Mtr(Black)"/>
    <s v="Computers&amp;Accessories|Accessories&amp;Peripherals|Cables&amp;Accessories|Cables|USBCables"/>
    <n v="349"/>
    <n v="699"/>
    <x v="0"/>
    <n v="14574150"/>
    <x v="1"/>
    <x v="0"/>
    <x v="0"/>
    <x v="1"/>
    <x v="4"/>
    <n v="0.5"/>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s v="Zoul Type C to Type C Fast Charging Cable 65W 2M/6ft USB C Nylon Braided Cord Compatible with MacBook Oneplus 9 9R Samsung Galaxy S21 Ultra S20+ (2M, Black)"/>
    <s v="Computers&amp;Accessories|Accessories&amp;Peripherals|Cables&amp;Accessories|Cables|USBCables"/>
    <n v="399"/>
    <n v="1099"/>
    <x v="0"/>
    <n v="2950815"/>
    <x v="1"/>
    <x v="0"/>
    <x v="0"/>
    <x v="0"/>
    <x v="3"/>
    <n v="0.64"/>
    <n v="268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s v="TP-LINK AC1300 Archer T3U Plus High Gain USB 3.0 Wi-Fi Dongle, Wireless Dual Band MU-MIMO WiFi Adapter with High Gain Antenna, Supports Windows 11/10/8.1/8/7/XP/MacOS"/>
    <s v="Computers&amp;Accessories|NetworkingDevices|NetworkAdapters|WirelessUSBAdapters"/>
    <n v="1699"/>
    <n v="2999"/>
    <x v="0"/>
    <n v="74315220"/>
    <x v="1"/>
    <x v="1"/>
    <x v="0"/>
    <x v="1"/>
    <x v="5"/>
    <n v="0.43"/>
    <n v="2478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s v="LRIPL Mi Remote Control with Netflix &amp; Prime Video Button Compatible for Mi 4X LED Android Smart TV 4A Remote Control (32&quot;/43&quot;) with Voice Command (Pairing Required)"/>
    <s v="Electronics|HomeTheater,TV&amp;Video|Accessories|RemoteControls"/>
    <n v="655"/>
    <n v="1099"/>
    <x v="1"/>
    <n v="313215"/>
    <x v="1"/>
    <x v="1"/>
    <x v="0"/>
    <x v="3"/>
    <x v="14"/>
    <n v="0.4"/>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s v="TP-Link Nano USB WiFi Dongle 150Mbps High Gain Wireless Network Wi-Fi Adapter for PC Desktop and Laptops, Supports Windows 10/8.1/8/7/XP, Linux, Mac OS X (TL-WN722N)"/>
    <s v="Computers&amp;Accessories|NetworkingDevices|NetworkAdapters|WirelessUSBAdapters"/>
    <n v="749"/>
    <n v="1339"/>
    <x v="0"/>
    <n v="240607588"/>
    <x v="1"/>
    <x v="1"/>
    <x v="0"/>
    <x v="0"/>
    <x v="0"/>
    <n v="0.44"/>
    <n v="179692"/>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s v="Kodak 80 cm (32 inches) HD Ready Certified Android LED TV 32HDX7XPRO (Black)"/>
    <s v="Electronics|HomeTheater,TV&amp;Video|Televisions|SmartTelevisions"/>
    <n v="9999"/>
    <n v="12999"/>
    <x v="1"/>
    <n v="79137912"/>
    <x v="1"/>
    <x v="1"/>
    <x v="0"/>
    <x v="0"/>
    <x v="0"/>
    <n v="0.23"/>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s v="Airtel DigitalTV DTH Remote SD/HD/HD Recording Compatible for Television (Shining Black )"/>
    <s v="Electronics|HomeTheater,TV&amp;Video|Accessories|RemoteControls"/>
    <n v="195"/>
    <n v="499"/>
    <x v="1"/>
    <n v="690117"/>
    <x v="1"/>
    <x v="0"/>
    <x v="0"/>
    <x v="2"/>
    <x v="7"/>
    <n v="0.61"/>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82T6GXS5"/>
    <s v="AmazonBasics New Release Nylon USB-A to Lightning Cable Cord, MFi Certified Charger for Apple iPhone, iPad, Silver, 6-Ft"/>
    <s v="Computers&amp;Accessories|Accessories&amp;Peripherals|Cables&amp;Accessories|Cables|USBCables"/>
    <n v="999"/>
    <n v="2100"/>
    <x v="0"/>
    <n v="11533200"/>
    <x v="1"/>
    <x v="0"/>
    <x v="0"/>
    <x v="1"/>
    <x v="6"/>
    <n v="0.52"/>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s v="Ambrane Fast 100W Output Cable with Type-C to Type-C for Mobile, Laptop, Macbook &amp; Table Charging, 480mbps Data Sync Speed, Braided Cable, 1.5m Length (ABCC-100, Black-Grey)"/>
    <s v="Computers&amp;Accessories|Accessories&amp;Peripherals|Cables&amp;Accessories|Cables|USBCables"/>
    <n v="499"/>
    <n v="899"/>
    <x v="0"/>
    <n v="826181"/>
    <x v="1"/>
    <x v="1"/>
    <x v="0"/>
    <x v="0"/>
    <x v="0"/>
    <n v="0.44"/>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s v="BlueRigger Digital Optical Audio Toslink Cable (3.3 Feet / 1 Meter) With 8 Channel (7.1) Audio Support (for Home Theatre, Xbox, Playstation etc.)"/>
    <s v="Electronics|HomeTheater,TV&amp;Video|Accessories|Cables|OpticalCables"/>
    <n v="416"/>
    <n v="599"/>
    <x v="1"/>
    <n v="17983777"/>
    <x v="1"/>
    <x v="1"/>
    <x v="0"/>
    <x v="0"/>
    <x v="0"/>
    <n v="0.3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s v="Duracell Type-C To Micro 1.2M braided Sync &amp; Charge Cable, USB C to Micro Fast Charge Compatible for fast data transmission (Black)"/>
    <s v="Computers&amp;Accessories|Accessories&amp;Peripherals|Cables&amp;Accessories|Cables|USBCables"/>
    <n v="368"/>
    <n v="699"/>
    <x v="0"/>
    <n v="270513"/>
    <x v="1"/>
    <x v="1"/>
    <x v="0"/>
    <x v="0"/>
    <x v="0"/>
    <n v="0.47"/>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s v="VU 138 cm (55 inches) Premium Series 4K Ultra HD Smart IPS LED TV 55UT (Black)"/>
    <s v="Electronics|HomeTheater,TV&amp;Video|Televisions|SmartTelevisions"/>
    <n v="29990"/>
    <n v="65000"/>
    <x v="1"/>
    <n v="13715000"/>
    <x v="1"/>
    <x v="0"/>
    <x v="0"/>
    <x v="0"/>
    <x v="3"/>
    <n v="0.54"/>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s v="Zoul USB Type C Fast Charging 3A Nylon Braided Data Cable Quick Charger Cable QC 3.0 for Samsung Galaxy M31s M30 S10 S9 S20 Plus, Note 10 9 8, A20e A40 A50 A70 (1M, Grey)"/>
    <s v="Computers&amp;Accessories|Accessories&amp;Peripherals|Cables&amp;Accessories|Cables|USBCables"/>
    <n v="339"/>
    <n v="1099"/>
    <x v="0"/>
    <n v="1070426"/>
    <x v="1"/>
    <x v="0"/>
    <x v="0"/>
    <x v="1"/>
    <x v="4"/>
    <n v="0.69"/>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s v="Samsung 80 cm (32 inches) Wondertainment Series HD Ready LED Smart TV UA32TE40AAKBXL (Titan Gray)"/>
    <s v="Electronics|HomeTheater,TV&amp;Video|Televisions|SmartTelevisions"/>
    <n v="15490"/>
    <n v="20900"/>
    <x v="1"/>
    <n v="340649100"/>
    <x v="1"/>
    <x v="1"/>
    <x v="0"/>
    <x v="1"/>
    <x v="4"/>
    <n v="0.26"/>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s v="MI Xiaomi USB Type C HYperCharge Cable 6A 100cm Sturdy and Durable Black Supports 120W HyperCharging"/>
    <s v="Computers&amp;Accessories|Accessories&amp;Peripherals|Cables&amp;Accessories|Cables|USBCables"/>
    <n v="499"/>
    <n v="1299"/>
    <x v="0"/>
    <n v="39503889"/>
    <x v="1"/>
    <x v="0"/>
    <x v="0"/>
    <x v="1"/>
    <x v="4"/>
    <n v="0.62"/>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s v="GENERIC Ultra-Mini Bluetooth CSR 4.0 USB Dongle Adapter for Windows Computer ( Black:Golden)"/>
    <s v="Computers&amp;Accessories|NetworkingDevices|NetworkAdapters|WirelessUSBAdapters"/>
    <n v="249"/>
    <n v="399"/>
    <x v="0"/>
    <n v="1852158"/>
    <x v="1"/>
    <x v="1"/>
    <x v="0"/>
    <x v="2"/>
    <x v="10"/>
    <n v="0.38"/>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s v="7SEVEN¬Æ Compatible for Tata Sky Remote Original Set Top¬†HD Box and Suitable for SD Tata Play setup Box Remote Control"/>
    <s v="Electronics|HomeTheater,TV&amp;Video|Accessories|RemoteControls"/>
    <n v="399"/>
    <n v="799"/>
    <x v="1"/>
    <n v="9588"/>
    <x v="1"/>
    <x v="0"/>
    <x v="3"/>
    <x v="1"/>
    <x v="4"/>
    <n v="0.5"/>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s v="Belkin Apple Certified Lightning To Type C Cable, Fast Charging For Iphone, Ipad, Air Pods, 3.3 Feet (1 Meters)    White"/>
    <s v="Computers&amp;Accessories|Accessories&amp;Peripherals|Cables&amp;Accessories|Cables|USBCables"/>
    <n v="1499"/>
    <n v="1999"/>
    <x v="0"/>
    <n v="3900049"/>
    <x v="1"/>
    <x v="1"/>
    <x v="0"/>
    <x v="1"/>
    <x v="5"/>
    <n v="0.2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s v="EGate i9 Pro-Max 1080p Native Full HD Projector 4k Support | 3600 L (330 ANSI ) | 150&quot; (381 cm) Large Screen | VGA, AV, HDMI, SD Card, USB, Audio Out | (E03i31 / E04i32) Black"/>
    <s v="Electronics|HomeTheater,TV&amp;Video|Projectors"/>
    <n v="9490"/>
    <n v="15990"/>
    <x v="1"/>
    <n v="167575200"/>
    <x v="1"/>
    <x v="1"/>
    <x v="0"/>
    <x v="0"/>
    <x v="2"/>
    <n v="0.41"/>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s v="ZEBRONICS HAA2021 HDMI version 2.1 cable with 8K @ 60Hz, 4K @ 120Hz, eARC &amp; CEC support, 3D compatible, 2 meters length, 48Gbps max and Gold-plated connectors"/>
    <s v="Electronics|HomeTheater,TV&amp;Video|Accessories|Cables|HDMICables"/>
    <n v="637"/>
    <n v="1499"/>
    <x v="1"/>
    <n v="35976"/>
    <x v="1"/>
    <x v="0"/>
    <x v="4"/>
    <x v="0"/>
    <x v="3"/>
    <n v="0.57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s v="7SEVEN¬Æ Compatible for Sony Bravia LCD LED UHD OLED QLED 4K Ultra HD TV remote control with YouTube and NETFLIX Hotkeys. Universal Replacement for Original Sony Smart Android tv Remote Control"/>
    <s v="Electronics|HomeTheater,TV&amp;Video|Accessories|RemoteControls"/>
    <n v="399"/>
    <n v="899"/>
    <x v="1"/>
    <n v="228346"/>
    <x v="1"/>
    <x v="0"/>
    <x v="0"/>
    <x v="0"/>
    <x v="2"/>
    <n v="0.56000000000000005"/>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s v="AmazonBasics Digital Optical Coax to Analog RCA Audio Converter Adapter with Fiber Cable"/>
    <s v="Electronics|HomeTheater,TV&amp;Video|Accessories|Cables|OpticalCables"/>
    <n v="1089"/>
    <n v="1600"/>
    <x v="1"/>
    <n v="5704000"/>
    <x v="1"/>
    <x v="1"/>
    <x v="0"/>
    <x v="0"/>
    <x v="1"/>
    <n v="0.32"/>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s v="Wayona Type C Cable Nylon Braided USB C QC 3.0 Fast Charging Short Power Bank Cable for Samsung Galaxy S10e/S10+/S10/S9/S9+/Note 9/S8/Note 8, LG G7 G5 G6, Moto G6 G7 (0.25M, Black)"/>
    <s v="Computers&amp;Accessories|Accessories&amp;Peripherals|Cables&amp;Accessories|Cables|USBCables"/>
    <n v="339"/>
    <n v="999"/>
    <x v="0"/>
    <n v="6248745"/>
    <x v="1"/>
    <x v="0"/>
    <x v="0"/>
    <x v="1"/>
    <x v="4"/>
    <n v="0.66"/>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s v="Pinnaclz Original Combo of 2 USB Type C Fast Charging Cable, USB C Data Cable for Charging and Data Transfer Smart Phones White 1.2 Meter Made in India (Pack of 2)"/>
    <s v="Computers&amp;Accessories|Accessories&amp;Peripherals|Cables&amp;Accessories|Cables|USBCables"/>
    <n v="149"/>
    <n v="499"/>
    <x v="0"/>
    <n v="3858268"/>
    <x v="1"/>
    <x v="0"/>
    <x v="0"/>
    <x v="0"/>
    <x v="1"/>
    <n v="0.7"/>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s v="Ambrane BCL-15 Lightning Cable for Smartphone (1.5m Black)"/>
    <s v="Computers&amp;Accessories|Accessories&amp;Peripherals|Cables&amp;Accessories|Cables|USBCables"/>
    <n v="149"/>
    <n v="399"/>
    <x v="0"/>
    <n v="22743"/>
    <x v="1"/>
    <x v="0"/>
    <x v="0"/>
    <x v="0"/>
    <x v="2"/>
    <n v="0.63"/>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84N18QZY"/>
    <s v="Belkin USB C to USB-C Fast Charging Type C Cable, 60W PD, 3.3 feet (1 meter) for Laptop, Personal Computer, Tablet, Smartphone - Black, USB-IF Certified"/>
    <s v="Computers&amp;Accessories|Accessories&amp;Peripherals|Cables&amp;Accessories|Cables|USBCables"/>
    <n v="599"/>
    <n v="849"/>
    <x v="0"/>
    <n v="489873"/>
    <x v="1"/>
    <x v="1"/>
    <x v="0"/>
    <x v="1"/>
    <x v="6"/>
    <n v="0.28999999999999998"/>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s v="LOHAYA Television Remote Compatible with Samsung Smart LED/LCD/HD TV Remote Control [ Compatible for All Samsung Tv Remote Control ]"/>
    <s v="Electronics|HomeTheater,TV&amp;Video|Accessories|RemoteControls"/>
    <n v="299"/>
    <n v="1199"/>
    <x v="1"/>
    <n v="1430407"/>
    <x v="1"/>
    <x v="0"/>
    <x v="0"/>
    <x v="0"/>
    <x v="2"/>
    <n v="0.75"/>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s v="Wayona Nylon Braided Lightning USB Data Sync &amp; 3A Charging Cable for iPhones, iPad Air, iPad Mini, iPod Nano and iPod Touch (3 FT Pack of 1, Grey)"/>
    <s v="Computers&amp;Accessories|Accessories&amp;Peripherals|Cables&amp;Accessories|Cables|USBCables"/>
    <n v="399"/>
    <n v="1299"/>
    <x v="0"/>
    <n v="17042880"/>
    <x v="1"/>
    <x v="0"/>
    <x v="0"/>
    <x v="0"/>
    <x v="0"/>
    <n v="0.69"/>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s v="Electvision Remote Control Compatible with Kodak/Thomson Smart led tv (Without Voice) Before Placing Order for verification Contact Our coustmer Care 7738090464"/>
    <s v="Electronics|HomeTheater,TV&amp;Video|Accessories|RemoteControls"/>
    <n v="339"/>
    <n v="1999"/>
    <x v="1"/>
    <n v="685657"/>
    <x v="1"/>
    <x v="0"/>
    <x v="0"/>
    <x v="0"/>
    <x v="1"/>
    <n v="0.83"/>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s v="Acer 80 cm (32 inches) S Series HD Ready Android Smart LED TV AR32AR2841HDSB (Black)"/>
    <s v="Electronics|HomeTheater,TV&amp;Video|Televisions|SmartTelevisions"/>
    <n v="12499"/>
    <n v="22990"/>
    <x v="1"/>
    <n v="37036890"/>
    <x v="1"/>
    <x v="1"/>
    <x v="0"/>
    <x v="1"/>
    <x v="4"/>
    <n v="0.46"/>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s v="realme 10W Fast Charging Micro-USB Cable (Braided, Black)"/>
    <s v="Computers&amp;Accessories|Accessories&amp;Peripherals|Cables&amp;Accessories|Cables|USBCables"/>
    <n v="249"/>
    <n v="399"/>
    <x v="0"/>
    <n v="2616642"/>
    <x v="1"/>
    <x v="1"/>
    <x v="0"/>
    <x v="0"/>
    <x v="1"/>
    <n v="0.38"/>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n v="1399"/>
    <n v="2499"/>
    <x v="0"/>
    <n v="57899331"/>
    <x v="1"/>
    <x v="1"/>
    <x v="0"/>
    <x v="1"/>
    <x v="5"/>
    <n v="0.44"/>
    <n v="23169"/>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s v="Acer 139 cm (55 inches) I Series 4K Ultra HD Android Smart LED TV AR55AR2851UDFL (Black)"/>
    <s v="Electronics|HomeTheater,TV&amp;Video|Televisions|SmartTelevisions"/>
    <n v="32999"/>
    <n v="47990"/>
    <x v="1"/>
    <n v="225696970"/>
    <x v="1"/>
    <x v="1"/>
    <x v="0"/>
    <x v="1"/>
    <x v="4"/>
    <n v="0.31"/>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s v="Ambrane 60W / 3A Fast Charging Output Cable with Micro to USB for Mobile, Neckband, True Wireless Earphone Charging, 480mbps Data Sync Speed, 1m Length (ACM - AZ1, Black)"/>
    <s v="Computers&amp;Accessories|Accessories&amp;Peripherals|Cables&amp;Accessories|Cables|USBCables"/>
    <n v="149"/>
    <n v="399"/>
    <x v="0"/>
    <n v="567777"/>
    <x v="1"/>
    <x v="0"/>
    <x v="0"/>
    <x v="0"/>
    <x v="1"/>
    <n v="0.63"/>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n v="999"/>
    <x v="0"/>
    <n v="2648349"/>
    <x v="1"/>
    <x v="0"/>
    <x v="0"/>
    <x v="1"/>
    <x v="4"/>
    <n v="0.67"/>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s v="Syncwire LTG to USB Cable for Fast Charging Compatible with Phone 5/ 5C/ 5S/ 6/ 6S/ 7/8/ X/XR/XS Max/ 11/12/ 13 Series and Pad Air/Mini, Pod &amp; Other Devices (1.1 Meter, White)"/>
    <s v="Computers&amp;Accessories|Accessories&amp;Peripherals|Cables&amp;Accessories|Cables|USBCables"/>
    <n v="399"/>
    <n v="1999"/>
    <x v="0"/>
    <n v="9995"/>
    <x v="1"/>
    <x v="0"/>
    <x v="5"/>
    <x v="4"/>
    <x v="15"/>
    <n v="0.8"/>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s v="Skadioo WiFi Adapter for pc | Car Accessories, WiFi Dongle for pc | USB WiFi Adapter for pc | Wi-Fi Receiver 2.4GHz, 802.11b/g/n UNano Size WiFi Dongle Compatible Adapter,WiFi dongle for pc"/>
    <s v="Computers&amp;Accessories|NetworkingDevices|NetworkAdapters|WirelessUSBAdapters"/>
    <n v="199"/>
    <n v="499"/>
    <x v="0"/>
    <n v="305388"/>
    <x v="1"/>
    <x v="0"/>
    <x v="0"/>
    <x v="2"/>
    <x v="7"/>
    <n v="0.6"/>
    <n v="612"/>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n v="88"/>
    <n v="299"/>
    <x v="0"/>
    <n v="2804022"/>
    <x v="1"/>
    <x v="0"/>
    <x v="0"/>
    <x v="0"/>
    <x v="1"/>
    <n v="0.71"/>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n v="1099"/>
    <x v="0"/>
    <n v="2950815"/>
    <x v="1"/>
    <x v="0"/>
    <x v="0"/>
    <x v="0"/>
    <x v="3"/>
    <n v="0.64"/>
    <n v="268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7.89"/>
    <n v="199"/>
    <x v="0"/>
    <n v="1866222"/>
    <x v="1"/>
    <x v="0"/>
    <x v="0"/>
    <x v="0"/>
    <x v="1"/>
    <n v="0.71"/>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s v="7SEVEN¬Æ Bluetooth Voice Command Remote for Xiaomi Redmi Mi Smart TV with Netflix &amp; Prime Video Hot Keys XMRM-00A"/>
    <s v="Electronics|HomeTheater,TV&amp;Video|Accessories|RemoteControls"/>
    <n v="799"/>
    <n v="1999"/>
    <x v="1"/>
    <n v="1151424"/>
    <x v="1"/>
    <x v="0"/>
    <x v="0"/>
    <x v="2"/>
    <x v="8"/>
    <n v="0.6"/>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s v="Sony TV - Remote Compatible for Sony LED Remote Control Works with Sony LED TV by Trend Trail Speed tech &amp; Remote hi Remote &amp; REO India only"/>
    <s v="Electronics|HomeTheater,TV&amp;Video|Accessories|RemoteControls"/>
    <n v="205"/>
    <n v="499"/>
    <x v="1"/>
    <n v="156187"/>
    <x v="1"/>
    <x v="0"/>
    <x v="0"/>
    <x v="0"/>
    <x v="11"/>
    <n v="0.59"/>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s v="Storite USB 3.0 Cable A to Micro B high Speed Upto 5 Gbps Data Transfer Cable for Portable External Hard Drive - (20cm), Black"/>
    <s v="Computers&amp;Accessories|Accessories&amp;Peripherals|Cables&amp;Accessories|Cables|USBCables"/>
    <n v="299"/>
    <n v="699"/>
    <x v="0"/>
    <n v="2066943"/>
    <x v="1"/>
    <x v="0"/>
    <x v="0"/>
    <x v="0"/>
    <x v="3"/>
    <n v="0.56999999999999995"/>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s v="boAt LTG 500 Apple MFI Certified for iPhone, iPad and iPod 2Mtr Data Cable(Space Grey)"/>
    <s v="Computers&amp;Accessories|Accessories&amp;Peripherals|Cables&amp;Accessories|Cables|USBCables"/>
    <n v="849"/>
    <n v="999"/>
    <x v="0"/>
    <n v="6729264"/>
    <x v="1"/>
    <x v="1"/>
    <x v="0"/>
    <x v="0"/>
    <x v="3"/>
    <n v="0.15"/>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B8SRZ5SV"/>
    <s v="AmazonBasics USB C to Lightning Aluminum with Nylon Braided MFi Certified Charging Cable (Grey, 1.2 meter)"/>
    <s v="Computers&amp;Accessories|Accessories&amp;Peripherals|Cables&amp;Accessories|Cables|USBCables"/>
    <n v="949"/>
    <n v="1999"/>
    <x v="0"/>
    <n v="27090448"/>
    <x v="1"/>
    <x v="0"/>
    <x v="0"/>
    <x v="1"/>
    <x v="5"/>
    <n v="0.53"/>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s v="AmazonBasics Double Braided Nylon USB Type-C to Type-C 2.0 Cable Smartphone (Dark Grey, 3 feet)"/>
    <s v="Computers&amp;Accessories|Accessories&amp;Peripherals|Cables&amp;Accessories|Cables|USBCables"/>
    <n v="499"/>
    <n v="1200"/>
    <x v="0"/>
    <n v="6541200"/>
    <x v="1"/>
    <x v="0"/>
    <x v="0"/>
    <x v="1"/>
    <x v="4"/>
    <n v="0.57999999999999996"/>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s v="Amazon Basics USB 3.0 Cable - A Male to Micro B - 6 Feet (1.8 Meters), Black"/>
    <s v="Computers&amp;Accessories|Accessories&amp;Peripherals|Cables&amp;Accessories|Cables|USBCables"/>
    <n v="299"/>
    <n v="485"/>
    <x v="0"/>
    <n v="5291835"/>
    <x v="1"/>
    <x v="1"/>
    <x v="0"/>
    <x v="1"/>
    <x v="4"/>
    <n v="0.38"/>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s v="AmazonBasics USB C to Lightning Aluminum with Nylon Braided MFi Certified Charging Cable (Grey, 1.8 meter)"/>
    <s v="Computers&amp;Accessories|Accessories&amp;Peripherals|Cables&amp;Accessories|Cables|USBCables"/>
    <n v="949"/>
    <n v="1999"/>
    <x v="0"/>
    <n v="27090448"/>
    <x v="1"/>
    <x v="0"/>
    <x v="0"/>
    <x v="1"/>
    <x v="5"/>
    <n v="0.53"/>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s v="Wayona Usb C 65W Fast Charging Cable Compatible For Tablets Samsung S22 S20 S10 S20Fe S21 S21 Ultra A70 A51 A71 A50S M31 M51 M31S M53 5G (1M, Black)"/>
    <s v="Computers&amp;Accessories|Accessories&amp;Peripherals|Cables&amp;Accessories|Cables|USBCables"/>
    <n v="379"/>
    <n v="1099"/>
    <x v="0"/>
    <n v="3083794"/>
    <x v="1"/>
    <x v="0"/>
    <x v="0"/>
    <x v="1"/>
    <x v="4"/>
    <n v="0.66"/>
    <n v="2806"/>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s v="Karbonn 80 cm (32 inches) Millenium Bezel-Less Series HD Ready Smart LED TV KJW32SKHD (Phantom Black)"/>
    <s v="Electronics|HomeTheater,TV&amp;Video|Televisions|SmartTelevisions"/>
    <n v="8990"/>
    <n v="18990"/>
    <x v="1"/>
    <n v="6646500"/>
    <x v="1"/>
    <x v="0"/>
    <x v="0"/>
    <x v="0"/>
    <x v="2"/>
    <n v="0.53"/>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05LJQMZC"/>
    <s v="BlueRigger Digital Optical Audio Toslink Cable (6 Feet / 1.8 Meter) With 8 Channel (7.1) Audio Support (for Home Theatre, Xbox, Playstation etc.)"/>
    <s v="Electronics|HomeTheater,TV&amp;Video|Accessories|Cables|OpticalCables"/>
    <n v="486"/>
    <n v="1999"/>
    <x v="1"/>
    <n v="60015977"/>
    <x v="1"/>
    <x v="0"/>
    <x v="0"/>
    <x v="0"/>
    <x v="0"/>
    <n v="0.76"/>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s v="VW 60 cm (24 inches) Premium Series HD Ready LED TV VW24A (Black)"/>
    <s v="Electronics|HomeTheater,TV&amp;Video|Televisions|StandardTelevisions"/>
    <n v="5699"/>
    <n v="11000"/>
    <x v="1"/>
    <n v="44033000"/>
    <x v="1"/>
    <x v="1"/>
    <x v="0"/>
    <x v="0"/>
    <x v="0"/>
    <n v="0.48"/>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s v="Amazon Basics USB A to Lightning MFi Certified Charging Cable (White, 1.2 meter)"/>
    <s v="Computers&amp;Accessories|Accessories&amp;Peripherals|Cables&amp;Accessories|Cables|USBCables"/>
    <n v="709"/>
    <n v="1999"/>
    <x v="0"/>
    <n v="357455183"/>
    <x v="1"/>
    <x v="0"/>
    <x v="0"/>
    <x v="0"/>
    <x v="3"/>
    <n v="0.65"/>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s v="Samsung 138 cm (55 inches) Crystal 4K Neo Series Ultra HD Smart LED TV UA55AUE65AKXXL (Black)"/>
    <s v="Electronics|HomeTheater,TV&amp;Video|Televisions|SmartTelevisions"/>
    <n v="47990"/>
    <n v="70900"/>
    <x v="1"/>
    <n v="504028100"/>
    <x v="1"/>
    <x v="1"/>
    <x v="0"/>
    <x v="1"/>
    <x v="4"/>
    <n v="0.32"/>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s v="LOHAYA Television Remote Compatible for VU LED LCD HD Tv Remote Control Model No :- EN2B27V"/>
    <s v="Electronics|HomeTheater,TV&amp;Video|Accessories|RemoteControls"/>
    <n v="299"/>
    <n v="1199"/>
    <x v="1"/>
    <n v="587510"/>
    <x v="1"/>
    <x v="0"/>
    <x v="0"/>
    <x v="2"/>
    <x v="7"/>
    <n v="0.75"/>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s v="Duracell Micro USB 3A Braided Sync &amp; Fast Charging Cable, 3.9 Feet (1.2M). Supports QC 2.0/3.0 Charging, High Speed Data Transmission - Black"/>
    <s v="Computers&amp;Accessories|Accessories&amp;Peripherals|Cables&amp;Accessories|Cables|USBCables"/>
    <n v="320"/>
    <n v="599"/>
    <x v="0"/>
    <n v="294109"/>
    <x v="1"/>
    <x v="1"/>
    <x v="0"/>
    <x v="0"/>
    <x v="3"/>
    <n v="0.47"/>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s v="Zebronics CU3100V Fast charging Type C cable with QC 18W support, 3A max capacity, 1 meter braided cable, Data transfer and Superior durability (Braided Black + White)"/>
    <s v="Computers&amp;Accessories|Accessories&amp;Peripherals|Cables&amp;Accessories|Cables|USBCables"/>
    <n v="139"/>
    <n v="549"/>
    <x v="0"/>
    <n v="33489"/>
    <x v="1"/>
    <x v="0"/>
    <x v="0"/>
    <x v="0"/>
    <x v="2"/>
    <n v="0.75"/>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n v="249"/>
    <x v="0"/>
    <n v="2335122"/>
    <x v="1"/>
    <x v="1"/>
    <x v="0"/>
    <x v="0"/>
    <x v="1"/>
    <n v="0.48"/>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s v="MI 108 cm (43 inches) 5A Series Full HD Smart Android LED TV L43M7-EAIN (Black)"/>
    <s v="Electronics|HomeTheater,TV&amp;Video|Televisions|SmartTelevisions"/>
    <n v="24999"/>
    <n v="35999"/>
    <x v="1"/>
    <n v="1182207160"/>
    <x v="1"/>
    <x v="1"/>
    <x v="0"/>
    <x v="0"/>
    <x v="0"/>
    <n v="0.3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84MZXJN6"/>
    <s v="Belkin Apple Certified Lightning to USB Charge and Sync Cable for iPhone, iPad, Air Pods, 39.6 inch (100cm) ‚Äì Black"/>
    <s v="Computers&amp;Accessories|Accessories&amp;Peripherals|Cables&amp;Accessories|Cables|USBCables"/>
    <n v="999"/>
    <n v="1699"/>
    <x v="0"/>
    <n v="12433282"/>
    <x v="1"/>
    <x v="1"/>
    <x v="0"/>
    <x v="1"/>
    <x v="5"/>
    <n v="0.41"/>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s v="Time Office Scanner Replacement Cable for Startek FM220U (Type C) Ivory"/>
    <s v="Computers&amp;Accessories|Accessories&amp;Peripherals|Cables&amp;Accessories|Cables|USBCables"/>
    <n v="225"/>
    <n v="499"/>
    <x v="0"/>
    <n v="393711"/>
    <x v="1"/>
    <x v="0"/>
    <x v="0"/>
    <x v="0"/>
    <x v="3"/>
    <n v="0.55000000000000004"/>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s v="Caldipree Silicone Case Cover Compatible for 2022 Samsung Smart TV Remote QLED TV BN68-13897A TM2280E (2022-BLACK)"/>
    <s v="Electronics|HomeTheater,TV&amp;Video|Accessories|RemoteControls"/>
    <n v="547"/>
    <n v="2999"/>
    <x v="1"/>
    <n v="1220593"/>
    <x v="1"/>
    <x v="0"/>
    <x v="0"/>
    <x v="1"/>
    <x v="4"/>
    <n v="0.82"/>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s v="Storite USB 2.0 A to Mini 5 pin B Cable for External HDDS/Camera/Card Readers 35cm"/>
    <s v="Computers&amp;Accessories|Accessories&amp;Peripherals|Cables&amp;Accessories|Cables|USBCables"/>
    <n v="259"/>
    <n v="699"/>
    <x v="0"/>
    <n v="1676901"/>
    <x v="1"/>
    <x v="0"/>
    <x v="0"/>
    <x v="0"/>
    <x v="11"/>
    <n v="0.63"/>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s v="Universal Remote Control for All Sony TV for All LCD LED and Bravia TVs Remote"/>
    <s v="Electronics|HomeTheater,TV&amp;Video|Accessories|RemoteControls"/>
    <n v="239"/>
    <n v="699"/>
    <x v="1"/>
    <n v="1845360"/>
    <x v="1"/>
    <x v="0"/>
    <x v="6"/>
    <x v="1"/>
    <x v="5"/>
    <n v="0.66"/>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s v="Cotbolt Silicone Case Cover Compatible for Samsung BN59-01312A QLED 8K 4K Smart TV Remote Shockproof Protective Remote Cover (Black)"/>
    <s v="Electronics|HomeTheater,TV&amp;Video|Accessories|RemoteControls"/>
    <n v="349"/>
    <n v="999"/>
    <x v="1"/>
    <n v="838161"/>
    <x v="1"/>
    <x v="0"/>
    <x v="0"/>
    <x v="0"/>
    <x v="1"/>
    <n v="0.65"/>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s v="BlueRigger High Speed HDMI Cable with Ethernet - Supports 3D, 4K 60Hz and Audio Return - Latest Version (3 Feet / 0.9 Meter)"/>
    <s v="Electronics|HomeTheater,TV&amp;Video|Accessories|Cables|HDMICables"/>
    <n v="467"/>
    <n v="599"/>
    <x v="1"/>
    <n v="26388346"/>
    <x v="1"/>
    <x v="1"/>
    <x v="0"/>
    <x v="1"/>
    <x v="5"/>
    <n v="0.22"/>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0RGLI0ZS"/>
    <s v="Amkette 30 Pin to USB Charging &amp; Data Sync Cable for iPhone 3G/3GS/4/4s/iPad 1/2/3, iPod Nano 5th/6th Gen and iPod Touch 3rd/4th Gen -1.5m (Black)"/>
    <s v="Computers&amp;Accessories|Accessories&amp;Peripherals|Cables&amp;Accessories|Cables|USBCables"/>
    <n v="449"/>
    <n v="599"/>
    <x v="0"/>
    <n v="1935369"/>
    <x v="1"/>
    <x v="1"/>
    <x v="0"/>
    <x v="0"/>
    <x v="1"/>
    <n v="0.25"/>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s v="TCL 80 cm (32 inches) HD Ready Certified Android Smart LED TV 32S615 (Black)"/>
    <s v="Electronics|HomeTheater,TV&amp;Video|Televisions|SmartTelevisions"/>
    <n v="11990"/>
    <n v="31990"/>
    <x v="1"/>
    <n v="2047360"/>
    <x v="1"/>
    <x v="0"/>
    <x v="0"/>
    <x v="0"/>
    <x v="0"/>
    <n v="0.63"/>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s v="POPIO Type C Dash Charging USB Data Cable for OnePlus Devices"/>
    <s v="Computers&amp;Accessories|Accessories&amp;Peripherals|Cables&amp;Accessories|Cables|USBCables"/>
    <n v="350"/>
    <n v="599"/>
    <x v="0"/>
    <n v="4980086"/>
    <x v="1"/>
    <x v="1"/>
    <x v="0"/>
    <x v="0"/>
    <x v="2"/>
    <n v="0.4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s v="MYVN LTG to USB for¬†Fast Charging &amp; Data Sync USB Cable Compatible for iPhone 5/5s/6/6S/7/7+/8/8+/10/11, iPad Air/Mini, iPod and iOS Devices (1 M)"/>
    <s v="Computers&amp;Accessories|Accessories&amp;Peripherals|Cables&amp;Accessories|Cables|USBCables"/>
    <n v="252"/>
    <n v="999"/>
    <x v="0"/>
    <n v="2246751"/>
    <x v="1"/>
    <x v="0"/>
    <x v="0"/>
    <x v="2"/>
    <x v="7"/>
    <n v="0.75"/>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s v="Tata Sky Universal Remote Compatible for SD/HD"/>
    <s v="Electronics|HomeTheater,TV&amp;Video|Accessories|RemoteControls"/>
    <n v="204"/>
    <n v="599"/>
    <x v="1"/>
    <n v="203061"/>
    <x v="1"/>
    <x v="0"/>
    <x v="0"/>
    <x v="2"/>
    <x v="9"/>
    <n v="0.6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s v="WZATCO Pixel | Portable LED Projector | Native 720p with Full HD 1080P Support | 2000 Lumens (200 ANSI) | 176&quot; Large Screen | Projector for Home and Outdoor | Compatible with TV Stick, PC, PS4"/>
    <s v="Electronics|HomeTheater,TV&amp;Video|Projectors"/>
    <n v="6490"/>
    <n v="9990"/>
    <x v="1"/>
    <n v="269730"/>
    <x v="1"/>
    <x v="1"/>
    <x v="0"/>
    <x v="0"/>
    <x v="1"/>
    <n v="0.35"/>
    <n v="27"/>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s v="7SEVEN¬Æ Compatible Tata Sky Remote Control Replacement of Original dth SD HD tata Play Set top Box Remote - IR Learning Universal Remote for Any Brand TV - Pairing Must"/>
    <s v="Electronics|HomeTheater,TV&amp;Video|Accessories|RemoteControls"/>
    <n v="235"/>
    <n v="599"/>
    <x v="1"/>
    <n v="118003"/>
    <x v="1"/>
    <x v="0"/>
    <x v="0"/>
    <x v="2"/>
    <x v="12"/>
    <n v="0.61"/>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s v="AmazonBasics USB 2.0 Extension Cable for Personal Computer, Printer, 2-Pack - A-Male to A-Female - 3.3 Feet (1 Meter, Black)"/>
    <s v="Computers&amp;Accessories|Accessories&amp;Peripherals|Cables&amp;Accessories|Cables|USBCables"/>
    <n v="299"/>
    <n v="800"/>
    <x v="0"/>
    <n v="59981600"/>
    <x v="1"/>
    <x v="0"/>
    <x v="0"/>
    <x v="1"/>
    <x v="6"/>
    <n v="0.63"/>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s v="Amazon Basics USB C to Lightning TPE MFi Certified Charging Cable (White, 1.2 meter)"/>
    <s v="Computers&amp;Accessories|Accessories&amp;Peripherals|Cables&amp;Accessories|Cables|USBCables"/>
    <n v="799"/>
    <n v="1999"/>
    <x v="0"/>
    <n v="17157417"/>
    <x v="1"/>
    <x v="0"/>
    <x v="0"/>
    <x v="0"/>
    <x v="0"/>
    <n v="0.6"/>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841KQR1Z"/>
    <s v="Crypo‚Ñ¢ Universal Remote Compatible with Tata Sky Universal HD &amp; SD Set top Box (Also Works with All TV)"/>
    <s v="Electronics|HomeTheater,TV&amp;Video|Accessories|RemoteControls"/>
    <n v="299"/>
    <n v="999"/>
    <x v="1"/>
    <n v="927072"/>
    <x v="1"/>
    <x v="0"/>
    <x v="0"/>
    <x v="0"/>
    <x v="11"/>
    <n v="0.7"/>
    <n v="928"/>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B467CCB9"/>
    <s v="Karbonn 80 cm (32 Inches) Millennium Series HD Ready LED TV KJW32NSHDF (Phantom Black) with Bezel-Less Design"/>
    <s v="Electronics|HomeTheater,TV&amp;Video|Televisions|StandardTelevisions"/>
    <n v="6999"/>
    <n v="16990"/>
    <x v="1"/>
    <n v="1868900"/>
    <x v="1"/>
    <x v="0"/>
    <x v="0"/>
    <x v="0"/>
    <x v="11"/>
    <n v="0.59"/>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s v="OnePlus 138.7 cm (55 inches) U Series 4K LED Smart Android TV 55U1S (Black)"/>
    <s v="Electronics|HomeTheater,TV&amp;Video|Televisions|SmartTelevisions"/>
    <n v="42999"/>
    <n v="59999"/>
    <x v="1"/>
    <n v="405173247"/>
    <x v="1"/>
    <x v="1"/>
    <x v="0"/>
    <x v="0"/>
    <x v="3"/>
    <n v="0.2800000000000000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s v="Posh 1.5 Meter High Speed Gold Plated HDMI Male to Female Extension Cable (Black)"/>
    <s v="Electronics|HomeTheater,TV&amp;Video|Accessories|Cables|HDMICables"/>
    <n v="173"/>
    <n v="999"/>
    <x v="1"/>
    <n v="1235763"/>
    <x v="1"/>
    <x v="0"/>
    <x v="0"/>
    <x v="1"/>
    <x v="4"/>
    <n v="0.8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s v="Amazon Basics HDMI Coupler,Black"/>
    <s v="Electronics|HomeAudio|Accessories|Adapters"/>
    <n v="209"/>
    <n v="600"/>
    <x v="1"/>
    <n v="11323200"/>
    <x v="1"/>
    <x v="0"/>
    <x v="0"/>
    <x v="1"/>
    <x v="5"/>
    <n v="0.6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8.99"/>
    <n v="1490"/>
    <x v="0"/>
    <n v="530440"/>
    <x v="1"/>
    <x v="1"/>
    <x v="0"/>
    <x v="0"/>
    <x v="2"/>
    <n v="0.43"/>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7JH1CBGW"/>
    <s v="Wayona Nylon Braided Usb Syncing And Charging Cable Sync And Charging Cable For Iphone, Ipad (3 Ft, Black) - Pack Of 2"/>
    <s v="Computers&amp;Accessories|Accessories&amp;Peripherals|Cables&amp;Accessories|Cables|USBCables"/>
    <n v="649"/>
    <n v="1999"/>
    <x v="0"/>
    <n v="48513731"/>
    <x v="1"/>
    <x v="0"/>
    <x v="0"/>
    <x v="0"/>
    <x v="0"/>
    <n v="0.68"/>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s v="Astigo Compatible Remote for Airtel Digital Set Top Box (Pairing Required with TV Remote)"/>
    <s v="Electronics|HomeTheater,TV&amp;Video|Accessories|RemoteControls"/>
    <n v="299"/>
    <n v="899"/>
    <x v="1"/>
    <n v="382075"/>
    <x v="1"/>
    <x v="0"/>
    <x v="0"/>
    <x v="0"/>
    <x v="11"/>
    <n v="0.67"/>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n v="799"/>
    <x v="1"/>
    <n v="927639"/>
    <x v="1"/>
    <x v="0"/>
    <x v="0"/>
    <x v="0"/>
    <x v="3"/>
    <n v="0.5"/>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s v="Portronics Konnect L 60W PD Type C to Type C Mobile Charging Cable, 1.2M, Fast Data Sync, Tangle Resistant, TPE+Nylon Braided(Grey)"/>
    <s v="Computers&amp;Accessories|Accessories&amp;Peripherals|Cables&amp;Accessories|Cables|USBCables"/>
    <n v="249"/>
    <n v="499"/>
    <x v="0"/>
    <n v="752492"/>
    <x v="1"/>
    <x v="0"/>
    <x v="0"/>
    <x v="0"/>
    <x v="3"/>
    <n v="0.5"/>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s v="TATA SKY HD Connection with 1 month basic package and free installation"/>
    <s v="Electronics|HomeTheater,TV&amp;Video|SatelliteEquipment|SatelliteReceivers"/>
    <n v="1249"/>
    <n v="2299"/>
    <x v="1"/>
    <n v="17555164"/>
    <x v="1"/>
    <x v="1"/>
    <x v="0"/>
    <x v="1"/>
    <x v="4"/>
    <n v="0.46"/>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s v="Remote Compatible for Samsung LED/LCD Remote Control Works with Samsung LED/LCD TV by Trend Trail"/>
    <s v="Electronics|HomeTheater,TV&amp;Video|Accessories|RemoteControls"/>
    <n v="213"/>
    <n v="499"/>
    <x v="1"/>
    <n v="122754"/>
    <x v="1"/>
    <x v="0"/>
    <x v="0"/>
    <x v="2"/>
    <x v="7"/>
    <n v="0.56999999999999995"/>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s v="SoniVision SA-D10 SA-D100 SA-D40 Home Theater Systems Remote Compatible with Sony RM-ANU156"/>
    <s v="Electronics|HomeTheater,TV&amp;Video|Accessories|RemoteControls"/>
    <n v="209"/>
    <n v="499"/>
    <x v="1"/>
    <n v="239021"/>
    <x v="1"/>
    <x v="0"/>
    <x v="0"/>
    <x v="0"/>
    <x v="1"/>
    <n v="0.57999999999999996"/>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s v="Rts‚Ñ¢ High Speed 3D Full HD 1080p Support (10 Meters) HDMI Male to HDMI Male Cable TV Lead 1.4V for All Hdmi Devices- Black (10M - 30 FEET)"/>
    <s v="Electronics|HomeTheater,TV&amp;Video|Accessories|Cables|HDMICables"/>
    <n v="598"/>
    <n v="4999"/>
    <x v="1"/>
    <n v="4549090"/>
    <x v="1"/>
    <x v="0"/>
    <x v="0"/>
    <x v="0"/>
    <x v="0"/>
    <n v="0.88"/>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s v="boAt LTG 500 Apple MFI Certified for iPhone, iPad and iPod 2Mtr Data Cable(Metallic Silver)"/>
    <s v="Computers&amp;Accessories|Accessories&amp;Peripherals|Cables&amp;Accessories|Cables|USBCables"/>
    <n v="799"/>
    <n v="1749"/>
    <x v="0"/>
    <n v="9839874"/>
    <x v="1"/>
    <x v="0"/>
    <x v="0"/>
    <x v="0"/>
    <x v="3"/>
    <n v="0.54"/>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s v="Agaro Blaze USBA to micro +Type C 2in1 Braided 1.2M Cable"/>
    <s v="Computers&amp;Accessories|Accessories&amp;Peripherals|Cables&amp;Accessories|Cables|USBCables"/>
    <n v="159"/>
    <n v="595"/>
    <x v="0"/>
    <n v="8439480"/>
    <x v="1"/>
    <x v="0"/>
    <x v="0"/>
    <x v="1"/>
    <x v="4"/>
    <n v="0.7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s v="AmazonBasics 6 Feet DisplayPort to DisplayPort Cable - (Not HDMI Cable) (Gold)"/>
    <s v="Computers&amp;Accessories|Accessories&amp;Peripherals|Cables&amp;Accessories|Cables|DVICables"/>
    <n v="499"/>
    <n v="1100"/>
    <x v="0"/>
    <n v="27694700"/>
    <x v="1"/>
    <x v="0"/>
    <x v="0"/>
    <x v="1"/>
    <x v="5"/>
    <n v="0.55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s v="MI 108 cm (43 inches) 5X Series 4K Ultra HD LED Smart Android TV L43M6-ES (Grey)"/>
    <s v="Electronics|HomeTheater,TV&amp;Video|Televisions|SmartTelevisions"/>
    <n v="31999"/>
    <n v="49999"/>
    <x v="1"/>
    <n v="1062578748"/>
    <x v="1"/>
    <x v="1"/>
    <x v="0"/>
    <x v="1"/>
    <x v="4"/>
    <n v="0.3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s v="Sansui 140cm (55 inches) 4K Ultra HD Certified Android LED TV with Dolby Audio &amp; Dolby Vision JSW55ASUHD (Mystique Black)"/>
    <s v="Electronics|HomeTheater,TV&amp;Video|Televisions|SmartTelevisions"/>
    <n v="32990"/>
    <n v="56790"/>
    <x v="1"/>
    <n v="32199930"/>
    <x v="1"/>
    <x v="1"/>
    <x v="0"/>
    <x v="1"/>
    <x v="4"/>
    <n v="0.42"/>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s v="LOHAYA LCD/LED Remote Compatible for Sony Bravia Smart LCD LED UHD OLED QLED 4K Ultra HD TV Remote Control with YouTube &amp; Netflix Function [ Compatible for Sony Tv Remote Control ]"/>
    <s v="Electronics|HomeTheater,TV&amp;Video|Accessories|RemoteControls"/>
    <n v="299"/>
    <n v="1199"/>
    <x v="1"/>
    <n v="558734"/>
    <x v="1"/>
    <x v="0"/>
    <x v="0"/>
    <x v="2"/>
    <x v="12"/>
    <n v="0.7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B65P827P"/>
    <s v="Zebronics CU3100V Fast charging Type C cable with QC 18W support, 3A max capacity, 1 meter braided cable, Data transfer and Superior durability (Braided Black )"/>
    <s v="Computers&amp;Accessories|Accessories&amp;Peripherals|Cables&amp;Accessories|Cables|USBCables"/>
    <n v="128.31"/>
    <n v="549"/>
    <x v="0"/>
    <n v="33489"/>
    <x v="1"/>
    <x v="0"/>
    <x v="0"/>
    <x v="0"/>
    <x v="2"/>
    <n v="0.77"/>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s v="Belkin USB C to USB-C Fast Charging Type C Cable, 60W PD, 3.3 feet (1 meter) for Laptop, Personal Computer, Tablet, Smartphone - White, USB-IF Certified"/>
    <s v="Computers&amp;Accessories|Accessories&amp;Peripherals|Cables&amp;Accessories|Cables|USBCables"/>
    <n v="599"/>
    <n v="849"/>
    <x v="0"/>
    <n v="402426"/>
    <x v="1"/>
    <x v="1"/>
    <x v="0"/>
    <x v="1"/>
    <x v="6"/>
    <n v="0.28999999999999998"/>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s v="7SEVEN¬Æ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n v="899"/>
    <x v="1"/>
    <n v="387469"/>
    <x v="1"/>
    <x v="0"/>
    <x v="0"/>
    <x v="2"/>
    <x v="10"/>
    <n v="0.56000000000000005"/>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n v="449"/>
    <n v="1099"/>
    <x v="0"/>
    <n v="265958"/>
    <x v="1"/>
    <x v="0"/>
    <x v="0"/>
    <x v="0"/>
    <x v="1"/>
    <n v="0.59"/>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n v="799"/>
    <x v="0"/>
    <n v="2321095"/>
    <x v="1"/>
    <x v="0"/>
    <x v="0"/>
    <x v="0"/>
    <x v="1"/>
    <n v="0.68"/>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06LW0WDQ"/>
    <s v="Amazon Basics 16-Gauge Speaker Wire - 50 Feet"/>
    <s v="Electronics|HomeTheater,TV&amp;Video|Accessories|Cables|SpeakerCables"/>
    <n v="399"/>
    <n v="795"/>
    <x v="1"/>
    <n v="9612345"/>
    <x v="1"/>
    <x v="0"/>
    <x v="0"/>
    <x v="1"/>
    <x v="5"/>
    <n v="0.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s v="Ambrane 60W / 3A Fast Charging Output Cable with Type-C to USB for Mobile, Neckband, True Wireless Earphone Charging, 480mbps Data Sync Speed, 1m Length (ACT - AZ10, White)"/>
    <s v="Computers&amp;Accessories|Accessories&amp;Peripherals|Cables&amp;Accessories|Cables|USBCables"/>
    <n v="179"/>
    <n v="399"/>
    <x v="0"/>
    <n v="567777"/>
    <x v="1"/>
    <x v="0"/>
    <x v="0"/>
    <x v="0"/>
    <x v="1"/>
    <n v="0.55000000000000004"/>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s v="Wayona Usb Type C To Usb Nylon Braided Quick Charger Fast Charging Short Cable For Smartphone (Samsung Galaxy S21/S20/S10/S9/S9+/Note 9/S8/Note 8, Lg G7 G5 G6, Moto G6 G7) (0.25M,Grey)"/>
    <s v="Computers&amp;Accessories|Accessories&amp;Peripherals|Cables&amp;Accessories|Cables|USBCables"/>
    <n v="339"/>
    <n v="999"/>
    <x v="0"/>
    <n v="6248745"/>
    <x v="1"/>
    <x v="0"/>
    <x v="0"/>
    <x v="1"/>
    <x v="4"/>
    <n v="0.66"/>
    <n v="625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s v="Caprigo Heavy Duty TV Wall Mount Bracket for 14 to 32 Inch LED/HD/Smart TV‚Äôs, Universal Fixed TV Wall Mount Stand (M452)"/>
    <s v="Electronics|HomeTheater,TV&amp;Video|Accessories|TVMounts,Stands&amp;Turntables|TVWall&amp;CeilingMounts"/>
    <n v="399"/>
    <n v="999"/>
    <x v="1"/>
    <n v="1234764"/>
    <x v="1"/>
    <x v="0"/>
    <x v="0"/>
    <x v="0"/>
    <x v="1"/>
    <n v="0.6"/>
    <n v="1236"/>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s v="Smashtronics¬Æ - Case for Firetv Remote, Fire Stick Remote Cover Case, Silicone Cover for TV Firestick 4K/TV 2nd Gen(3rd Gen) Remote Control - Light Weight/Anti Slip/Shockproof (Black)"/>
    <s v="Electronics|HomeTheater,TV&amp;Video|Accessories|RemoteControls"/>
    <n v="199"/>
    <n v="399"/>
    <x v="1"/>
    <n v="532665"/>
    <x v="1"/>
    <x v="0"/>
    <x v="0"/>
    <x v="0"/>
    <x v="0"/>
    <n v="0.5"/>
    <n v="133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s v="Electvision Remote Control for led Smart tv Compatible with VU Smart Led (Without Voice)"/>
    <s v="Electronics|HomeTheater,TV&amp;Video|Accessories|RemoteControls"/>
    <n v="349"/>
    <n v="1999"/>
    <x v="1"/>
    <n v="393803"/>
    <x v="1"/>
    <x v="0"/>
    <x v="0"/>
    <x v="0"/>
    <x v="11"/>
    <n v="0.83"/>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s v="Boat A 350 Type C Cable 1.5m(Jet Black)"/>
    <s v="Computers&amp;Accessories|Accessories&amp;Peripherals|Cables&amp;Accessories|Cables|USBCables"/>
    <n v="299"/>
    <n v="798"/>
    <x v="0"/>
    <n v="22975218"/>
    <x v="1"/>
    <x v="0"/>
    <x v="0"/>
    <x v="1"/>
    <x v="5"/>
    <n v="0.63"/>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B4T6MR8N"/>
    <s v="pTron Solero M241 2.4A Micro USB Data &amp; Charging Cable, Made in India, 480Mbps Data Sync, Durable 1-Meter Long USB Cable for Micro USB Devices (White)"/>
    <s v="Computers&amp;Accessories|Accessories&amp;Peripherals|Cables&amp;Accessories|Cables|USBCables"/>
    <n v="89"/>
    <n v="800"/>
    <x v="0"/>
    <n v="860000"/>
    <x v="1"/>
    <x v="0"/>
    <x v="0"/>
    <x v="0"/>
    <x v="2"/>
    <n v="0.8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1GGKZ4NU"/>
    <s v="AmazonBasics USB Type-C to USB Type-C 2.0 Cable for Charging Adapter, Smartphone - 9 Feet (2.7 Meters) - White"/>
    <s v="Computers&amp;Accessories|Accessories&amp;Peripherals|Cables&amp;Accessories|Cables|USBCables"/>
    <n v="549"/>
    <n v="995"/>
    <x v="0"/>
    <n v="29597270"/>
    <x v="1"/>
    <x v="1"/>
    <x v="0"/>
    <x v="0"/>
    <x v="0"/>
    <n v="0.45"/>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n v="1000"/>
    <x v="0"/>
    <n v="295000"/>
    <x v="1"/>
    <x v="0"/>
    <x v="0"/>
    <x v="0"/>
    <x v="2"/>
    <n v="0.87"/>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s v="Sony Bravia 164 cm (65 inches) 4K Ultra HD Smart LED Google TV KD-65X74K (Black)"/>
    <s v="Electronics|HomeTheater,TV&amp;Video|Televisions|SmartTelevisions"/>
    <n v="77990"/>
    <n v="139900"/>
    <x v="1"/>
    <n v="830306500"/>
    <x v="1"/>
    <x v="1"/>
    <x v="0"/>
    <x v="1"/>
    <x v="16"/>
    <n v="0.44"/>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s v="7SEVEN¬Æ Compatible for Mi tv Remote Control Original Suitable with Smart Android 4K LED Non Voice Command Xiaomi Redmi Remote of 4A Model 32 43 55 65 inches"/>
    <s v="Electronics|HomeTheater,TV&amp;Video|Accessories|RemoteControls"/>
    <n v="349"/>
    <n v="799"/>
    <x v="1"/>
    <n v="258077"/>
    <x v="1"/>
    <x v="0"/>
    <x v="0"/>
    <x v="2"/>
    <x v="9"/>
    <n v="0.56000000000000005"/>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s v="7SEVEN¬Æ Compatible Vu Smart Tv Remote Control Suitable for Original 4K Android LED Ultra HD UHD Vu Tv Remote with Non Voice Feature without google assistant"/>
    <s v="Electronics|HomeTheater,TV&amp;Video|Accessories|RemoteControls"/>
    <n v="499"/>
    <n v="899"/>
    <x v="1"/>
    <n v="166315"/>
    <x v="1"/>
    <x v="1"/>
    <x v="0"/>
    <x v="2"/>
    <x v="7"/>
    <n v="0.44"/>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s v="Storite High Speed Micro USB 3.0 Cable A to Micro B for External &amp; Desktop Hard Drives 45cm"/>
    <s v="Computers&amp;Accessories|Accessories&amp;Peripherals|Cables&amp;Accessories|Cables|USBCables"/>
    <n v="299"/>
    <n v="799"/>
    <x v="0"/>
    <n v="1691483"/>
    <x v="1"/>
    <x v="0"/>
    <x v="0"/>
    <x v="0"/>
    <x v="0"/>
    <n v="0.63"/>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n v="599"/>
    <x v="0"/>
    <n v="5617422"/>
    <x v="1"/>
    <x v="0"/>
    <x v="0"/>
    <x v="0"/>
    <x v="1"/>
    <n v="0.7"/>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s v="SVM Products Unbreakable Set Top Box Stand with Dual Remote Holder (Black)"/>
    <s v="Electronics|HomeTheater,TV&amp;Video|Accessories|TVMounts,Stands&amp;Turntables|TVWall&amp;CeilingMounts"/>
    <n v="96"/>
    <n v="399"/>
    <x v="1"/>
    <n v="716604"/>
    <x v="1"/>
    <x v="0"/>
    <x v="0"/>
    <x v="2"/>
    <x v="9"/>
    <n v="0.7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s v="VU 164 cm (65 inches) The GloLED Series 4K Smart LED Google TV 65GloLED (Grey)"/>
    <s v="Electronics|HomeTheater,TV&amp;Video|Televisions|SmartTelevisions"/>
    <n v="54990"/>
    <n v="85000"/>
    <x v="1"/>
    <n v="304895000"/>
    <x v="1"/>
    <x v="1"/>
    <x v="1"/>
    <x v="1"/>
    <x v="4"/>
    <n v="0.35"/>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s v="CableCreation RCA to 3.5mm Male Audio Cable, 3.5mm to 2RCA Cable Male RCA Cable,Y Splitter Stereo Jack Cable for Home Theater,Subwoofer, Receiver, Speakers and More (3Feet/0.9Meter,Black)"/>
    <s v="Electronics|HomeTheater,TV&amp;Video|Accessories|Cables|RCACables"/>
    <n v="439"/>
    <n v="758"/>
    <x v="1"/>
    <n v="3256368"/>
    <x v="1"/>
    <x v="1"/>
    <x v="0"/>
    <x v="0"/>
    <x v="0"/>
    <n v="0.42"/>
    <n v="4296"/>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n v="299"/>
    <n v="999"/>
    <x v="0"/>
    <n v="2648349"/>
    <x v="1"/>
    <x v="0"/>
    <x v="0"/>
    <x v="1"/>
    <x v="4"/>
    <n v="0.7"/>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s v="boAt Rugged V3 Braided Micro USB Cable (Pearl White)"/>
    <s v="Computers&amp;Accessories|Accessories&amp;Peripherals|Cables&amp;Accessories|Cables|USBCables"/>
    <n v="299"/>
    <n v="799"/>
    <x v="0"/>
    <n v="75396037"/>
    <x v="1"/>
    <x v="0"/>
    <x v="0"/>
    <x v="0"/>
    <x v="0"/>
    <n v="0.63"/>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s v="Amazon Basics USB A to Lightning PVC Molded Nylon MFi Certified Charging Cable (Black, 1.2 meter)"/>
    <s v="Computers&amp;Accessories|Accessories&amp;Peripherals|Cables&amp;Accessories|Cables|USBCables"/>
    <n v="789"/>
    <n v="1999"/>
    <x v="0"/>
    <n v="69045460"/>
    <x v="1"/>
    <x v="0"/>
    <x v="0"/>
    <x v="0"/>
    <x v="0"/>
    <n v="0.61"/>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s v="AmazonBasics - High-Speed Male to Female HDMI Extension Cable - 6 Feet"/>
    <s v="Electronics|HomeTheater,TV&amp;Video|Accessories|Cables|HDMICables"/>
    <n v="299"/>
    <n v="700"/>
    <x v="1"/>
    <n v="6099800"/>
    <x v="1"/>
    <x v="0"/>
    <x v="0"/>
    <x v="1"/>
    <x v="5"/>
    <n v="0.5699999999999999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s v="Wayona Nylon Braided Usb Type C 3Ft 1M 3A Fast Charger Cable For Samsung Galaxy S9 S8 (Wc3Cb1, Black)"/>
    <s v="Computers&amp;Accessories|Accessories&amp;Peripherals|Cables&amp;Accessories|Cables|USBCables"/>
    <n v="325"/>
    <n v="1099"/>
    <x v="0"/>
    <n v="11623024"/>
    <x v="1"/>
    <x v="0"/>
    <x v="0"/>
    <x v="0"/>
    <x v="0"/>
    <n v="0.7"/>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s v="Belkin Apple Certified Lightning to USB Charge and Sync Tough Braided Cable for iPhone, iPad, Air Pods, 3.3 feet (1 meters) ‚Äì Black"/>
    <s v="Computers&amp;Accessories|Accessories&amp;Peripherals|Cables&amp;Accessories|Cables|USBCables"/>
    <n v="1299"/>
    <n v="1999"/>
    <x v="0"/>
    <n v="14628682"/>
    <x v="1"/>
    <x v="1"/>
    <x v="0"/>
    <x v="1"/>
    <x v="5"/>
    <n v="0.3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s v="7SEVEN Compatible LG TV Remote Suitable for LG Non Magic Smart tv Remote Control (Mouse &amp; Voice Non-Support) MR20GA Prime Video and Netflix Hotkeys"/>
    <s v="Electronics|HomeTheater,TV&amp;Video|Accessories|RemoteControls"/>
    <n v="790"/>
    <n v="1999"/>
    <x v="1"/>
    <n v="205897"/>
    <x v="1"/>
    <x v="0"/>
    <x v="0"/>
    <x v="3"/>
    <x v="17"/>
    <n v="0.6"/>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s v="Realme Smart TV Stick 4K"/>
    <s v="Electronics|HomeAudio|MediaStreamingDevices|StreamingClients"/>
    <n v="4699"/>
    <n v="4699"/>
    <x v="1"/>
    <n v="1052576"/>
    <x v="1"/>
    <x v="1"/>
    <x v="1"/>
    <x v="1"/>
    <x v="6"/>
    <n v="0"/>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s v="Acer 100 cm (40 inches) P Series Full HD Android Smart LED TV AR40AR2841FDFL (Black)"/>
    <s v="Electronics|HomeTheater,TV&amp;Video|Televisions|SmartTelevisions"/>
    <n v="18999"/>
    <n v="24990"/>
    <x v="1"/>
    <n v="117502980"/>
    <x v="1"/>
    <x v="1"/>
    <x v="0"/>
    <x v="1"/>
    <x v="4"/>
    <n v="0.24"/>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s v="Lapster usb 2.0 mantra cable, mantra mfs 100 data cable (black)"/>
    <s v="Computers&amp;Accessories|Accessories&amp;Peripherals|Cables&amp;Accessories|Cables|USBCables"/>
    <n v="199"/>
    <n v="999"/>
    <x v="0"/>
    <n v="84915"/>
    <x v="1"/>
    <x v="0"/>
    <x v="0"/>
    <x v="0"/>
    <x v="0"/>
    <n v="0.8"/>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s v="AmazonBasics High-Speed Braided HDMI Cable - 3 Feet - Supports Ethernet, 3D, 4K and Audio Return (Black)"/>
    <s v="Electronics|HomeTheater,TV&amp;Video|Accessories|Cables|HDMICables"/>
    <n v="269"/>
    <n v="650"/>
    <x v="1"/>
    <n v="23320050"/>
    <x v="1"/>
    <x v="0"/>
    <x v="0"/>
    <x v="1"/>
    <x v="5"/>
    <n v="0.59"/>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s v="Cubetek 3 in 1 LCD Display V5.0 Bluetooth Transmitter Receiver, Bypass Audio Adapter with Aux, Optical, Dual Link Support for TV, Home Stereo, PC, Headphones, Speakers, Model: CB-BT27"/>
    <s v="Electronics|HomeTheater,TV&amp;Video|AVReceivers&amp;Amplifiers"/>
    <n v="1990"/>
    <n v="3100"/>
    <x v="1"/>
    <n v="2780700"/>
    <x v="1"/>
    <x v="1"/>
    <x v="0"/>
    <x v="0"/>
    <x v="1"/>
    <n v="0.36"/>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s v="KRISONS Thunder Speaker, Multimedia Home Theatre, Floor Standing Speaker, LED Display with Bluetooth, FM, USB, Micro SD Card, AUX Connectivity"/>
    <s v="Electronics|HomeAudio|Speakers|TowerSpeakers"/>
    <n v="2299"/>
    <n v="3999"/>
    <x v="1"/>
    <n v="1127718"/>
    <x v="1"/>
    <x v="1"/>
    <x v="0"/>
    <x v="0"/>
    <x v="11"/>
    <n v="0.43"/>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s v="Acer 139 cm (55 inches) H Series 4K Ultra HD Android Smart LED TV AR55AR2851UDPRO (Black)"/>
    <s v="Electronics|HomeTheater,TV&amp;Video|Televisions|SmartTelevisions"/>
    <n v="35999"/>
    <n v="49990"/>
    <x v="1"/>
    <n v="80533890"/>
    <x v="1"/>
    <x v="1"/>
    <x v="0"/>
    <x v="1"/>
    <x v="4"/>
    <n v="0.2800000000000000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s v="Dealfreez Case Compatible for Fire TV Stick 4K All Alexa Voice Remote Shockproof Silicone Anti-Lost Cover with Loop (C-Black)"/>
    <s v="Electronics|HomeTheater,TV&amp;Video|Accessories|RemoteControls"/>
    <n v="349"/>
    <n v="999"/>
    <x v="1"/>
    <n v="512487"/>
    <x v="1"/>
    <x v="0"/>
    <x v="0"/>
    <x v="0"/>
    <x v="0"/>
    <n v="0.65"/>
    <n v="513"/>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n v="1499"/>
    <x v="0"/>
    <n v="1566455"/>
    <x v="1"/>
    <x v="0"/>
    <x v="0"/>
    <x v="0"/>
    <x v="3"/>
    <n v="0.52"/>
    <n v="104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s v="VW 80 cm (32 inches) HD Ready Android Smart LED TV VW32PRO (Black)"/>
    <s v="Electronics|HomeTheater,TV&amp;Video|Televisions|SmartTelevisions"/>
    <n v="8999"/>
    <n v="18999"/>
    <x v="1"/>
    <n v="120586653"/>
    <x v="1"/>
    <x v="0"/>
    <x v="0"/>
    <x v="0"/>
    <x v="1"/>
    <n v="0.53"/>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75TJHWVC"/>
    <s v="Airtel Digital TV HD Set Top Box with 1 Month Basic Pack with Recording + Free Standard Installation"/>
    <s v="Electronics|HomeTheater,TV&amp;Video|SatelliteEquipment|SatelliteReceivers"/>
    <n v="917"/>
    <n v="2299"/>
    <x v="1"/>
    <n v="7586700"/>
    <x v="1"/>
    <x v="0"/>
    <x v="0"/>
    <x v="0"/>
    <x v="0"/>
    <n v="0.6"/>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s v="LOHAYA Voice Assistant Remote Compatible for Airtel Xstream Set-Top Box Remote Control with Netflix Function (Black) (Non - Voice)"/>
    <s v="Electronics|HomeTheater,TV&amp;Video|Accessories|RemoteControls"/>
    <n v="399"/>
    <n v="999"/>
    <x v="1"/>
    <n v="22977"/>
    <x v="1"/>
    <x v="0"/>
    <x v="5"/>
    <x v="2"/>
    <x v="8"/>
    <n v="0.6"/>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s v="Samsung 138 cm (55 inches) Crystal 4K Series Ultra HD Smart LED TV UA55AUE60AKLXL (Black)"/>
    <s v="Electronics|HomeTheater,TV&amp;Video|Televisions|SmartTelevisions"/>
    <n v="45999"/>
    <n v="69900"/>
    <x v="1"/>
    <n v="496919100"/>
    <x v="1"/>
    <x v="1"/>
    <x v="0"/>
    <x v="1"/>
    <x v="4"/>
    <n v="0.34"/>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s v="Amazon Brand - Solimo 3A Fast Charging Tough Type C USB Data Cable¬† ‚Äì 1 Meter"/>
    <s v="Computers&amp;Accessories|Accessories&amp;Peripherals|Cables&amp;Accessories|Cables|USBCables"/>
    <n v="119"/>
    <n v="299"/>
    <x v="0"/>
    <n v="15249"/>
    <x v="1"/>
    <x v="0"/>
    <x v="0"/>
    <x v="0"/>
    <x v="11"/>
    <n v="0.6"/>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s v="Mi 100 cm (40 inches) Horizon Edition Full HD Android LED TV 4A | L40M6-EI (Black)"/>
    <s v="Electronics|HomeTheater,TV&amp;Video|Televisions|SmartTelevisions"/>
    <n v="21999"/>
    <n v="29999"/>
    <x v="1"/>
    <n v="985167160"/>
    <x v="1"/>
    <x v="1"/>
    <x v="0"/>
    <x v="0"/>
    <x v="0"/>
    <n v="0.27"/>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8TZD7FQN"/>
    <s v="Astigo Compatible Remote Control for Mi Smart LED 4A (43&quot;/32&quot;)"/>
    <s v="Electronics|HomeTheater,TV&amp;Video|Accessories|RemoteControls"/>
    <n v="299"/>
    <n v="599"/>
    <x v="1"/>
    <n v="424092"/>
    <x v="1"/>
    <x v="0"/>
    <x v="0"/>
    <x v="2"/>
    <x v="7"/>
    <n v="0.5"/>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s v="Toshiba 108 cm (43 inches) V Series Full HD Smart Android LED TV 43V35KP (Silver)"/>
    <s v="Electronics|HomeTheater,TV&amp;Video|Televisions|SmartTelevisions"/>
    <n v="21990"/>
    <n v="34990"/>
    <x v="1"/>
    <n v="57978430"/>
    <x v="1"/>
    <x v="1"/>
    <x v="0"/>
    <x v="1"/>
    <x v="4"/>
    <n v="0.37"/>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s v="Lenovo USB A to Type-C Tangle-free¬†¬†Aramid fiber braided¬†1.2m cable with 4A Fast charging &amp; 480 MBPS data transmission, certified 10000+ bend lifespan, Metallic Grey"/>
    <s v="Computers&amp;Accessories|Accessories&amp;Peripherals|Cables&amp;Accessories|Cables|USBCables"/>
    <n v="417.44"/>
    <n v="670"/>
    <x v="0"/>
    <n v="350410"/>
    <x v="1"/>
    <x v="1"/>
    <x v="0"/>
    <x v="0"/>
    <x v="2"/>
    <n v="0.38"/>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s v="Amazon Brand - Solimo 65W Fast Charging Braided Type C to C Data Cable | Suitable For All Supported Mobile Phones (1 Meter, Black)"/>
    <s v="Computers&amp;Accessories|Accessories&amp;Peripherals|Cables&amp;Accessories|Cables|USBCables"/>
    <n v="199"/>
    <n v="999"/>
    <x v="0"/>
    <n v="0"/>
    <x v="1"/>
    <x v="0"/>
    <x v="3"/>
    <x v="3"/>
    <x v="17"/>
    <n v="0.8"/>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s v="LG 139 cm (55 inches) 4K Ultra HD Smart LED TV 55UQ7500PSF (Ceramic Black)"/>
    <s v="Electronics|HomeTheater,TV&amp;Video|Televisions|SmartTelevisions"/>
    <n v="47990"/>
    <n v="79990"/>
    <x v="1"/>
    <n v="110066240"/>
    <x v="1"/>
    <x v="1"/>
    <x v="0"/>
    <x v="1"/>
    <x v="4"/>
    <n v="0.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s v="Tata Sky Digital TV HD Setup Box Remote"/>
    <s v="Electronics|HomeTheater,TV&amp;Video|Accessories|RemoteControls"/>
    <n v="215"/>
    <n v="499"/>
    <x v="1"/>
    <n v="60379"/>
    <x v="1"/>
    <x v="0"/>
    <x v="0"/>
    <x v="2"/>
    <x v="12"/>
    <n v="0.5699999999999999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s v="pTron Solero T241 2.4A Type-C Data &amp; Charging USB Cable, Made in India, 480Mbps Data Sync, Durable 1-Meter Long USB Cable for Smartphone, Type-C USB Devices (White)"/>
    <s v="Computers&amp;Accessories|Accessories&amp;Peripherals|Cables&amp;Accessories|Cables|USBCables"/>
    <n v="99"/>
    <n v="800"/>
    <x v="0"/>
    <n v="860000"/>
    <x v="1"/>
    <x v="0"/>
    <x v="0"/>
    <x v="0"/>
    <x v="2"/>
    <n v="0.88"/>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B7B9V9QP"/>
    <s v="VU 108 cm (43 inches) Premium Series Full HD Smart LED TV 43GA (Black)"/>
    <s v="Electronics|HomeTheater,TV&amp;Video|Televisions|SmartTelevisions"/>
    <n v="18999"/>
    <n v="35000"/>
    <x v="1"/>
    <n v="35035000"/>
    <x v="1"/>
    <x v="1"/>
    <x v="0"/>
    <x v="0"/>
    <x v="1"/>
    <n v="0.46"/>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s v="Storite Super Speed USB 3.0 Male to Male Cable for Hard Drive Enclosures, Laptop Cooling Pad, DVD Players(60cm,Black)"/>
    <s v="Computers&amp;Accessories|Accessories&amp;Peripherals|Cables&amp;Accessories|Cables|USBCables"/>
    <n v="249"/>
    <n v="999"/>
    <x v="0"/>
    <n v="111888"/>
    <x v="1"/>
    <x v="0"/>
    <x v="0"/>
    <x v="1"/>
    <x v="4"/>
    <n v="0.75"/>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s v="Kodak 80 cm (32 Inches) HD Ready LED TV Kodak 32HDX900S (Black)"/>
    <s v="Electronics|HomeTheater,TV&amp;Video|Televisions|StandardTelevisions"/>
    <n v="7999"/>
    <n v="15999"/>
    <x v="1"/>
    <n v="48348978"/>
    <x v="1"/>
    <x v="0"/>
    <x v="0"/>
    <x v="0"/>
    <x v="11"/>
    <n v="0.5"/>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s v="AmazonBasics Double Braided Nylon USB Type-C to Type-C 2.0 Cable, Charging Adapter, Smartphone 6 feet, Dark Grey"/>
    <s v="Computers&amp;Accessories|Accessories&amp;Peripherals|Cables&amp;Accessories|Cables|USBCables"/>
    <n v="649"/>
    <n v="1600"/>
    <x v="0"/>
    <n v="8721600"/>
    <x v="1"/>
    <x v="0"/>
    <x v="0"/>
    <x v="1"/>
    <x v="4"/>
    <n v="0.59"/>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s v="Firestick Remote"/>
    <s v="Electronics|HomeTheater,TV&amp;Video|Accessories|RemoteControls"/>
    <n v="1289"/>
    <n v="2499"/>
    <x v="1"/>
    <n v="182427"/>
    <x v="1"/>
    <x v="1"/>
    <x v="0"/>
    <x v="2"/>
    <x v="8"/>
    <n v="0.48"/>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s v="AmazonBasics 10.2 Gbps High-Speed 4K HDMI Cable with Braided Cord (10-Foot, Dark Grey)"/>
    <s v="Electronics|HomeTheater,TV&amp;Video|Accessories|Cables|HDMICables"/>
    <n v="609"/>
    <n v="1500"/>
    <x v="1"/>
    <n v="1543500"/>
    <x v="1"/>
    <x v="0"/>
    <x v="0"/>
    <x v="1"/>
    <x v="6"/>
    <n v="0.59"/>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s v="Hisense 126 cm (50 inches) Bezelless Series 4K Ultra HD Smart LED Google TV 50A6H (Black)"/>
    <s v="Electronics|HomeTheater,TV&amp;Video|Televisions|SmartTelevisions"/>
    <n v="32990"/>
    <n v="54990"/>
    <x v="1"/>
    <n v="85509450"/>
    <x v="1"/>
    <x v="1"/>
    <x v="0"/>
    <x v="0"/>
    <x v="3"/>
    <n v="0.4"/>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s v="Tuarso 8K HDMI 2.1 Cable 48Gbps , 1.5 Meter High-Speed Braided HDMI Cable ( 8K@60HZ„ÄÅ4K@120HZ„ÄÅ2K@240HZ ) HDMI 2.1 Cable Compatible with Monitors , Television , Laptops , Projectors , Game Consoles and more with HDMI Ports Device"/>
    <s v="Electronics|HomeTheater,TV&amp;Video|Accessories|Cables|HDMICables"/>
    <n v="599"/>
    <n v="1999"/>
    <x v="1"/>
    <n v="93953"/>
    <x v="1"/>
    <x v="0"/>
    <x v="0"/>
    <x v="0"/>
    <x v="0"/>
    <n v="0.7"/>
    <n v="47"/>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1LONQBDG"/>
    <s v="AmazonBasics USB Type-C to Micro-B 2.0 Cable - 6 Inches (15.2 Centimeters) - White"/>
    <s v="Computers&amp;Accessories|Accessories&amp;Peripherals|Cables&amp;Accessories|Cables|USBCables"/>
    <n v="349"/>
    <n v="899"/>
    <x v="0"/>
    <n v="13391504"/>
    <x v="1"/>
    <x v="0"/>
    <x v="0"/>
    <x v="0"/>
    <x v="3"/>
    <n v="0.61"/>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s v="Kodak 139 cm (55 inches) 4K Ultra HD Smart LED TV 55CA0909 (Black)"/>
    <s v="Electronics|HomeTheater,TV&amp;Video|Televisions|SmartTelevisions"/>
    <n v="29999"/>
    <n v="50999"/>
    <x v="1"/>
    <n v="87310288"/>
    <x v="1"/>
    <x v="1"/>
    <x v="0"/>
    <x v="1"/>
    <x v="5"/>
    <n v="0.41"/>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s v="Smashtronics¬Æ - Case for Firetv Remote, Fire Stick Remote Cover Case, Silicone Cover for TV Firestick 4K/TV 2nd Gen(3rd Gen) Remote Control - Light Weight/Anti Slip/Shockproof (Black)"/>
    <s v="Electronics|HomeTheater,TV&amp;Video|Accessories|RemoteControls"/>
    <n v="199"/>
    <n v="399"/>
    <x v="1"/>
    <n v="532665"/>
    <x v="1"/>
    <x v="0"/>
    <x v="0"/>
    <x v="0"/>
    <x v="0"/>
    <n v="0.5"/>
    <n v="133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s v="7SEVEN¬Æ Suitable Sony Tv Remote Original Bravia for Smart Android Television Compatible for Any Model of LCD LED OLED UHD 4K Universal Sony Remote Control"/>
    <s v="Electronics|HomeTheater,TV&amp;Video|Accessories|RemoteControls"/>
    <n v="349"/>
    <n v="699"/>
    <x v="1"/>
    <n v="149586"/>
    <x v="1"/>
    <x v="0"/>
    <x v="0"/>
    <x v="0"/>
    <x v="2"/>
    <n v="0.5"/>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s v="PROLEGEND¬Æ PL-T002 Universal TV Stand Table Top for Most 22 to 65 inch LCD Flat Screen TV, VESA up to 800 by 400mm"/>
    <s v="Electronics|HomeTheater,TV&amp;Video|Accessories|TVMounts,Stands&amp;Turntables|TVWall&amp;CeilingMounts"/>
    <n v="1850"/>
    <n v="4500"/>
    <x v="1"/>
    <n v="828000"/>
    <x v="1"/>
    <x v="0"/>
    <x v="0"/>
    <x v="0"/>
    <x v="1"/>
    <n v="0.59"/>
    <n v="184"/>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s v="WANBO X1 Pro (Upgraded) | Native 1080P Full HD | Android 9 | Projector for Home | LED Cinema | 350ANSI | 3900 lumens | WiFi Bluetooth | HDMI ARC | Dolby DTS | 4D Keystone Correction (Global Version)"/>
    <s v="Electronics|HomeTheater,TV&amp;Video|Projectors"/>
    <n v="13990"/>
    <n v="28900"/>
    <x v="1"/>
    <n v="202300"/>
    <x v="1"/>
    <x v="0"/>
    <x v="1"/>
    <x v="1"/>
    <x v="6"/>
    <n v="0.52"/>
    <n v="7"/>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s v="Lava Charging Adapter Elements D3 2A Fast Charging Speed Usb Type C Data Cable, White"/>
    <s v="Computers&amp;Accessories|Accessories&amp;Peripherals|Cables&amp;Accessories|Cables|USBCables"/>
    <n v="129"/>
    <n v="449"/>
    <x v="0"/>
    <n v="18409"/>
    <x v="1"/>
    <x v="0"/>
    <x v="0"/>
    <x v="2"/>
    <x v="7"/>
    <n v="0.71"/>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s v="TIZUM High Speed HDMI Cable Aura -Gold Plated-High Speed Data 10.2Gbps, 3D, 4K, HD 1080P (10 Ft/ 3 M)"/>
    <s v="Electronics|HomeTheater,TV&amp;Video|Accessories|Cables|HDMICables"/>
    <n v="379"/>
    <n v="999"/>
    <x v="1"/>
    <n v="12140847"/>
    <x v="1"/>
    <x v="0"/>
    <x v="0"/>
    <x v="0"/>
    <x v="0"/>
    <n v="0.6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s v="Technotech High Speed HDMI Cable 5 Meter V1.4 - Supports Full HD 1080p (Color May Vary)"/>
    <s v="Electronics|HomeTheater,TV&amp;Video|Accessories|Cables|HDMICables"/>
    <n v="185"/>
    <n v="499"/>
    <x v="1"/>
    <n v="12475"/>
    <x v="1"/>
    <x v="0"/>
    <x v="4"/>
    <x v="0"/>
    <x v="0"/>
    <n v="0.63"/>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s v="NK STAR 950 Mbps USB WiFi Adapter Wireless Network Receiver Dongle for Desktop Laptop, (Support- Windows XP/7/8/10 &amp; MAC OS) NOt Support to DVR and HDTV"/>
    <s v="Computers&amp;Accessories|NetworkingDevices|NetworkAdapters|WirelessUSBAdapters"/>
    <n v="218"/>
    <n v="999"/>
    <x v="0"/>
    <n v="162837"/>
    <x v="1"/>
    <x v="0"/>
    <x v="0"/>
    <x v="0"/>
    <x v="0"/>
    <n v="0.78"/>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s v="LS LAPSTER Quality Assured USB 2.0 morpho cable, morpho device cable for Mso 1300 E3/E2/E Biometric Finger Print Scanner morpho USB cable (Black)"/>
    <s v="Computers&amp;Accessories|Accessories&amp;Peripherals|Cables&amp;Accessories|Cables|USBCables"/>
    <n v="199"/>
    <n v="999"/>
    <x v="0"/>
    <n v="86913"/>
    <x v="1"/>
    <x v="0"/>
    <x v="0"/>
    <x v="1"/>
    <x v="4"/>
    <n v="0.8"/>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s v="Amazon Basics 10.2 Gbps High-Speed 4K HDMI Cable with Braided Cord, 1.8 Meter, Dark Grey"/>
    <s v="Electronics|HomeTheater,TV&amp;Video|Accessories|Cables|HDMICables"/>
    <n v="499"/>
    <n v="900"/>
    <x v="1"/>
    <n v="1948500"/>
    <x v="1"/>
    <x v="1"/>
    <x v="0"/>
    <x v="1"/>
    <x v="5"/>
    <n v="0.4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s v="Kodak 126 cm (50 inches) Bezel-Less Design Series 4K Ultra HD Smart Android LED TV 50UHDX7XPROBL (Black)"/>
    <s v="Electronics|HomeTheater,TV&amp;Video|Televisions|SmartTelevisions"/>
    <n v="26999"/>
    <n v="42999"/>
    <x v="1"/>
    <n v="64928490"/>
    <x v="1"/>
    <x v="1"/>
    <x v="0"/>
    <x v="0"/>
    <x v="0"/>
    <n v="0.37"/>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s v="ZORBES¬Æ Wall Adapter Holder for Alexa Echo Dot 4th Generation,A Space-Saving Solution with Cord Management for Your Smart Home Speakers -White (Holder Only)"/>
    <s v="Electronics|HomeTheater,TV&amp;Video|Accessories|TVMounts,Stands&amp;Turntables|TVWall&amp;CeilingMounts"/>
    <n v="893"/>
    <n v="1052"/>
    <x v="1"/>
    <n v="111512"/>
    <x v="1"/>
    <x v="1"/>
    <x v="0"/>
    <x v="1"/>
    <x v="4"/>
    <n v="0.15"/>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s v="Sansui 80cm (32 inches) HD Ready Smart LED TV JSY32SKHD (BLACK) With Bezel-less Design"/>
    <s v="Electronics|HomeTheater,TV&amp;Video|Televisions|SmartTelevisions"/>
    <n v="10990"/>
    <n v="19990"/>
    <x v="1"/>
    <n v="2578710"/>
    <x v="1"/>
    <x v="1"/>
    <x v="0"/>
    <x v="2"/>
    <x v="7"/>
    <n v="0.45"/>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n v="1099"/>
    <x v="0"/>
    <n v="3350851"/>
    <x v="1"/>
    <x v="0"/>
    <x v="0"/>
    <x v="1"/>
    <x v="4"/>
    <n v="0.66"/>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s v="MI 80 cm (32 inches) HD Ready Smart Android LED TV 5A Pro | L32M7-EAIN (Black)"/>
    <s v="Electronics|HomeTheater,TV&amp;Video|Televisions|SmartTelevisions"/>
    <n v="16999"/>
    <n v="25999"/>
    <x v="1"/>
    <n v="853807160"/>
    <x v="1"/>
    <x v="1"/>
    <x v="0"/>
    <x v="0"/>
    <x v="0"/>
    <n v="0.35"/>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9HCH3JZG"/>
    <s v="Bestor ¬Æ 8K Hdmi 2.1 Cable 48Gbps 9.80Ft/Ultra High Speed Hdmi Braided Cord For Roku Tv/Ps5/Hdtv/Blu-Ray Projector, Laptop, Television, Personal Computer, Xbox, Ps4, Ps5, Ps4 Pro (1 M, Grey)"/>
    <s v="Electronics|HomeTheater,TV&amp;Video|Accessories|Cables|HDMICables"/>
    <n v="699"/>
    <n v="1899"/>
    <x v="1"/>
    <n v="740610"/>
    <x v="1"/>
    <x v="0"/>
    <x v="0"/>
    <x v="1"/>
    <x v="5"/>
    <n v="0.63"/>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s v="Irusu Play VR Plus Virtual Reality Headset with Headphones for Gaming (Black)"/>
    <s v="Electronics|HomeTheater,TV&amp;Video|Accessories|3DGlasses"/>
    <n v="2699"/>
    <n v="3500"/>
    <x v="1"/>
    <n v="2173500"/>
    <x v="1"/>
    <x v="1"/>
    <x v="0"/>
    <x v="2"/>
    <x v="12"/>
    <n v="0.23"/>
    <n v="62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s v="Amazon Brand - Solimo Fast Charging Braided Type C Data Cable Seam, Suitable For All Supported Mobile Phones (1 Meter, Black)"/>
    <s v="Computers&amp;Accessories|Accessories&amp;Peripherals|Cables&amp;Accessories|Cables|USBCables"/>
    <n v="129"/>
    <n v="599"/>
    <x v="0"/>
    <n v="158735"/>
    <x v="1"/>
    <x v="0"/>
    <x v="0"/>
    <x v="0"/>
    <x v="3"/>
    <n v="0.78"/>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s v="Synqe USB C to USB C 60W Nylon Braided Fast Charging Type C to Type C Cable Compatible with Samsung Galaxy Note 20/Ultra, S20 S22 S21 S20 FE A73 A53 A33 (2M, Black)"/>
    <s v="Computers&amp;Accessories|Accessories&amp;Peripherals|Cables&amp;Accessories|Cables|USBCables"/>
    <n v="389"/>
    <n v="999"/>
    <x v="0"/>
    <n v="837162"/>
    <x v="1"/>
    <x v="0"/>
    <x v="0"/>
    <x v="1"/>
    <x v="4"/>
    <n v="0.61"/>
    <n v="838"/>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s v="Shopoflux Silicone Remote Cover for Mi Smart TV and Mi TV Stick/MI Box S / 3S / MI 4X / 4A Smart LED TV (Black)"/>
    <s v="Electronics|HomeTheater,TV&amp;Video|Accessories|RemoteControls"/>
    <n v="246"/>
    <n v="600"/>
    <x v="1"/>
    <n v="85800"/>
    <x v="1"/>
    <x v="0"/>
    <x v="0"/>
    <x v="0"/>
    <x v="0"/>
    <n v="0.59"/>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n v="799"/>
    <x v="0"/>
    <n v="120649"/>
    <x v="1"/>
    <x v="0"/>
    <x v="0"/>
    <x v="0"/>
    <x v="1"/>
    <n v="0.63"/>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s v="LUNAGARIYA¬Æ, Protective Case Compatible with JIO Settop Box Remote Control,PU Leather Cover Holder (Before Placing Order,Please Compare The Dimensions of The Product with Your Remote)"/>
    <s v="Electronics|HomeTheater,TV&amp;Video|Accessories|RemoteControls"/>
    <n v="247"/>
    <n v="399"/>
    <x v="1"/>
    <n v="79800"/>
    <x v="1"/>
    <x v="1"/>
    <x v="0"/>
    <x v="0"/>
    <x v="2"/>
    <n v="0.38"/>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s v="7SEVEN¬Æ Compatible with Fire Tv Stick Remote with Voice Command Feature Suitable for Second Generation Amazon Fire Tv Stick Remote Only - Pairing Must"/>
    <s v="Electronics|HomeTheater,TV&amp;Video|Accessories|RemoteControls"/>
    <n v="1369"/>
    <n v="2999"/>
    <x v="1"/>
    <n v="680773"/>
    <x v="1"/>
    <x v="0"/>
    <x v="0"/>
    <x v="2"/>
    <x v="8"/>
    <n v="0.54"/>
    <n v="227"/>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s v="PRUSHTI COVER AND BAGS, Protective Case for Airtel Xstream settop Box Remote Remote Control Pouch Cover Holder PU Leather Cover Holder(only Cover for Selling Purpose)"/>
    <s v="Electronics|HomeTheater,TV&amp;Video|Accessories|RemoteControls"/>
    <n v="199"/>
    <n v="499"/>
    <x v="1"/>
    <n v="268462"/>
    <x v="1"/>
    <x v="0"/>
    <x v="0"/>
    <x v="0"/>
    <x v="11"/>
    <n v="0.6"/>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s v="Aine HDMI Male to VGA Female Video Converter Adapter Cable (Black)"/>
    <s v="Electronics|HomeTheater,TV&amp;Video|Accessories|Cables|HDMICables"/>
    <n v="299"/>
    <n v="599"/>
    <x v="1"/>
    <n v="102429"/>
    <x v="1"/>
    <x v="0"/>
    <x v="0"/>
    <x v="0"/>
    <x v="1"/>
    <n v="0.5"/>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s v="Mi 80 cm (32 inches) HD Ready Android Smart LED TV 4A PRO | L32M5-AL (Black)"/>
    <s v="Electronics|HomeTheater,TV&amp;Video|Televisions|SmartTelevisions"/>
    <n v="14999"/>
    <n v="14999"/>
    <x v="1"/>
    <n v="412592492"/>
    <x v="1"/>
    <x v="1"/>
    <x v="0"/>
    <x v="1"/>
    <x v="4"/>
    <n v="0"/>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s v="Storite USB 2.0 A to Mini 5 pin B Cable for External HDDS/Camera/Card Readers (150cm - 1.5M)"/>
    <s v="Computers&amp;Accessories|Accessories&amp;Peripherals|Cables&amp;Accessories|Cables|USBCables"/>
    <n v="299"/>
    <n v="699"/>
    <x v="0"/>
    <n v="1016346"/>
    <x v="1"/>
    <x v="0"/>
    <x v="0"/>
    <x v="0"/>
    <x v="2"/>
    <n v="0.56999999999999995"/>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s v="TCL 108 cm (43 inches) 4K Ultra HD Certified Android Smart LED TV 43P615 (Black)"/>
    <s v="Electronics|HomeTheater,TV&amp;Video|Televisions|SmartTelevisions"/>
    <n v="24990"/>
    <n v="51990"/>
    <x v="1"/>
    <n v="153422490"/>
    <x v="1"/>
    <x v="0"/>
    <x v="0"/>
    <x v="0"/>
    <x v="0"/>
    <n v="0.5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n v="249"/>
    <n v="999"/>
    <x v="0"/>
    <n v="0"/>
    <x v="1"/>
    <x v="0"/>
    <x v="3"/>
    <x v="4"/>
    <x v="15"/>
    <n v="0.75"/>
    <m/>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s v="OnePlus 163.8 cm (65 inches) U Series 4K LED Smart Android TV 65U1S (Black)"/>
    <s v="Electronics|HomeTheater,TV&amp;Video|Televisions|SmartTelevisions"/>
    <n v="61999"/>
    <n v="69999"/>
    <x v="1"/>
    <n v="472703247"/>
    <x v="1"/>
    <x v="1"/>
    <x v="0"/>
    <x v="0"/>
    <x v="3"/>
    <n v="0.11"/>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s v="AmazonBasics 108 cm (43 inches) 4K Ultra HD Smart LED Fire TV AB43U20PS (Black)"/>
    <s v="Electronics|HomeTheater,TV&amp;Video|Televisions|SmartTelevisions"/>
    <n v="24499"/>
    <n v="50000"/>
    <x v="1"/>
    <n v="175900000"/>
    <x v="1"/>
    <x v="0"/>
    <x v="7"/>
    <x v="0"/>
    <x v="2"/>
    <n v="0.51"/>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s v="Kodak 80 cm (32 inches) HD Ready Certified Android Smart LED TV 32HDX7XPROBL (Black)"/>
    <s v="Electronics|HomeTheater,TV&amp;Video|Televisions|SmartTelevisions"/>
    <n v="10499"/>
    <n v="19499"/>
    <x v="1"/>
    <n v="29443490"/>
    <x v="1"/>
    <x v="1"/>
    <x v="0"/>
    <x v="0"/>
    <x v="0"/>
    <n v="0.46"/>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s v="Synqe Type C to Type C Short Fast Charging 60W Cable Compatible with Samsung Galaxy Z Fold3 5G, Z Flip3 5G, S22 5G, S22 Ultra, S21, S20, S20FE, A52, A73, A53 (0.25M, Black)"/>
    <s v="Computers&amp;Accessories|Accessories&amp;Peripherals|Cables&amp;Accessories|Cables|USBCables"/>
    <n v="349"/>
    <n v="999"/>
    <x v="0"/>
    <n v="837162"/>
    <x v="1"/>
    <x v="0"/>
    <x v="0"/>
    <x v="1"/>
    <x v="4"/>
    <n v="0.65"/>
    <n v="838"/>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s v="Airtel DigitalTV HD Setup Box Remote"/>
    <s v="Electronics|HomeTheater,TV&amp;Video|Accessories|RemoteControls"/>
    <n v="197"/>
    <n v="499"/>
    <x v="1"/>
    <n v="67864"/>
    <x v="1"/>
    <x v="0"/>
    <x v="0"/>
    <x v="0"/>
    <x v="11"/>
    <n v="0.6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s v="Airtel Digital TV HD Set Top Box with FTA Pack | Unlimited Entertainment + Recording Feature + Free Standard Installation (6 Months Pack)"/>
    <s v="Electronics|HomeTheater,TV&amp;Video|SatelliteEquipment|SatelliteReceivers"/>
    <n v="1299"/>
    <n v="2499"/>
    <x v="1"/>
    <n v="752199"/>
    <x v="1"/>
    <x v="1"/>
    <x v="0"/>
    <x v="1"/>
    <x v="4"/>
    <n v="0.48"/>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n v="1899"/>
    <x v="0"/>
    <n v="37529937"/>
    <x v="1"/>
    <x v="1"/>
    <x v="0"/>
    <x v="1"/>
    <x v="5"/>
    <n v="0.2"/>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s v="MI 138.8 cm (55 inches) 5X Series 4K Ultra HD LED Smart Android TV L55M6-ES (Grey)"/>
    <s v="Electronics|HomeTheater,TV&amp;Video|Televisions|SmartTelevisions"/>
    <n v="46999"/>
    <n v="69999"/>
    <x v="1"/>
    <n v="1487618748"/>
    <x v="1"/>
    <x v="1"/>
    <x v="0"/>
    <x v="1"/>
    <x v="4"/>
    <n v="0.3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n v="799"/>
    <x v="0"/>
    <n v="1519698"/>
    <x v="1"/>
    <x v="0"/>
    <x v="0"/>
    <x v="1"/>
    <x v="4"/>
    <n v="0.6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s v="Fire-Boltt Ninja Call Pro Plus 1.83&quot; Smart Watch with Bluetooth Calling, AI Voice Assistance, 100 Sports Modes IP67 Rating, 240*280 Pixel High Resolution"/>
    <s v="Electronics|WearableTechnology|SmartWatches"/>
    <n v="1799"/>
    <n v="19999"/>
    <x v="1"/>
    <n v="278726063"/>
    <x v="1"/>
    <x v="0"/>
    <x v="0"/>
    <x v="0"/>
    <x v="0"/>
    <n v="0.91"/>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s v="Fire-Boltt Phoenix Smart Watch with Bluetooth Calling 1.3&quot;,120+ Sports Modes, 240*240 PX High Res with SpO2, Heart Rate Monitoring &amp; IP67 Rating"/>
    <s v="Electronics|WearableTechnology|SmartWatches"/>
    <n v="1998"/>
    <n v="9999"/>
    <x v="1"/>
    <n v="276932304"/>
    <x v="1"/>
    <x v="0"/>
    <x v="0"/>
    <x v="1"/>
    <x v="4"/>
    <n v="0.8"/>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s v="boAt Wave Call Smart Watch, Smart Talk with Advanced Dedicated Bluetooth Calling Chip, 1.69‚Äù HD Display with 550 NITS &amp; 70% Color Gamut, 150+ Watch Faces, Multi-Sport Modes,HR,SpO2, IP68(Active Black)"/>
    <s v="Electronics|WearableTechnology|SmartWatches"/>
    <n v="1999"/>
    <n v="7990"/>
    <x v="1"/>
    <n v="142469690"/>
    <x v="1"/>
    <x v="0"/>
    <x v="0"/>
    <x v="0"/>
    <x v="11"/>
    <n v="0.75"/>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s v="MI Power Bank 3i 20000mAh Lithium Polymer 18W Fast Power Delivery Charging | Input- Type C | Micro USB| Triple Output | Sandstone Black"/>
    <s v="Electronics|Mobiles&amp;Accessories|MobileAccessories|Chargers|PowerBanks"/>
    <n v="2049"/>
    <n v="2199"/>
    <x v="1"/>
    <n v="393427488"/>
    <x v="1"/>
    <x v="1"/>
    <x v="0"/>
    <x v="1"/>
    <x v="4"/>
    <n v="7.0000000000000007E-2"/>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s v="Redmi A1 (Light Blue, 2GB RAM, 32GB Storage) | Segment Best AI Dual Cam | 5000mAh Battery | Leather Texture Design | Android 12"/>
    <s v="Electronics|Mobiles&amp;Accessories|Smartphones&amp;BasicMobiles|Smartphones"/>
    <n v="6499"/>
    <n v="8999"/>
    <x v="1"/>
    <n v="70255193"/>
    <x v="1"/>
    <x v="1"/>
    <x v="0"/>
    <x v="0"/>
    <x v="1"/>
    <n v="0.28000000000000003"/>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3CPQ5PF"/>
    <s v="OnePlus Nord 2T 5G (Jade Fog, 8GB RAM, 128GB Storage)"/>
    <s v="Electronics|Mobiles&amp;Accessories|Smartphones&amp;BasicMobiles|Smartphones"/>
    <n v="28999"/>
    <n v="28999"/>
    <x v="1"/>
    <n v="505017585"/>
    <x v="1"/>
    <x v="1"/>
    <x v="0"/>
    <x v="1"/>
    <x v="4"/>
    <n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s v="Electronics|Mobiles&amp;Accessories|Smartphones&amp;BasicMobiles|Smartphones"/>
    <n v="28999"/>
    <n v="28999"/>
    <x v="1"/>
    <n v="505017585"/>
    <x v="1"/>
    <x v="1"/>
    <x v="0"/>
    <x v="1"/>
    <x v="4"/>
    <n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s v="Redmi A1 (Black, 2GB RAM, 32GB Storage) | Segment Best AI Dual Cam | 5000mAh Battery | Leather Texture Design | Android 12"/>
    <s v="Electronics|Mobiles&amp;Accessories|Smartphones&amp;BasicMobiles|Smartphones"/>
    <n v="6499"/>
    <n v="8999"/>
    <x v="1"/>
    <n v="70255193"/>
    <x v="1"/>
    <x v="1"/>
    <x v="0"/>
    <x v="0"/>
    <x v="1"/>
    <n v="0.28000000000000003"/>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N3WF7V"/>
    <s v="Redmi A1 (Light Green, 2GB RAM 32GB ROM) | Segment Best AI Dual Cam | 5000mAh Battery | Leather Texture Design | Android 12"/>
    <s v="Electronics|Mobiles&amp;Accessories|Smartphones&amp;BasicMobiles|Smartphones"/>
    <n v="6499"/>
    <n v="8999"/>
    <x v="1"/>
    <n v="70255193"/>
    <x v="1"/>
    <x v="1"/>
    <x v="0"/>
    <x v="0"/>
    <x v="1"/>
    <n v="0.28000000000000003"/>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BDRVFDKP"/>
    <s v="SanDisk Ultra¬Æ microSDXC‚Ñ¢ UHS-I Card, 64GB, 140MB/s R, 10 Y Warranty, for Smartphones"/>
    <s v="Electronics|Accessories|MemoryCards|MicroSD"/>
    <n v="569"/>
    <n v="1000"/>
    <x v="1"/>
    <n v="67259000"/>
    <x v="1"/>
    <x v="1"/>
    <x v="0"/>
    <x v="1"/>
    <x v="5"/>
    <n v="0.43"/>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s v="Noise Pulse Go Buzz Smart Watch Bluetooth Calling with 1.69&quot; Display, 550 NITS, 150+ Cloud Watch Face, SPo2, Heart Rate Tracking, 100 Sports Mode with Auto Detection, Longer Battery (Jet Black)"/>
    <s v="Electronics|WearableTechnology|SmartWatches"/>
    <n v="1898"/>
    <n v="4999"/>
    <x v="1"/>
    <n v="53434311"/>
    <x v="1"/>
    <x v="0"/>
    <x v="0"/>
    <x v="0"/>
    <x v="3"/>
    <n v="0.62"/>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s v="Nokia 105 Single SIM, Keypad Mobile Phone with Wireless FM Radio | Charcoal"/>
    <s v="Electronics|Mobiles&amp;Accessories|Smartphones&amp;BasicMobiles|BasicMobiles"/>
    <n v="1299"/>
    <n v="1599"/>
    <x v="1"/>
    <n v="205169289"/>
    <x v="1"/>
    <x v="1"/>
    <x v="0"/>
    <x v="0"/>
    <x v="1"/>
    <n v="0.19"/>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s v="boAt Wave Lite Smartwatch with 1.69&quot; HD Display, Sleek Metal Body, HR &amp; SpO2 Level Monitor, 140+ Watch Faces, Activity Tracker, Multiple Sports Modes, IP68 &amp; 7 Days Battery Life(Active Black)"/>
    <s v="Electronics|WearableTechnology|SmartWatches"/>
    <n v="1499"/>
    <n v="6990"/>
    <x v="1"/>
    <n v="152354040"/>
    <x v="1"/>
    <x v="0"/>
    <x v="0"/>
    <x v="0"/>
    <x v="2"/>
    <n v="0.7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s v="JBL C100SI Wired In Ear Headphones with Mic, JBL Pure Bass Sound, One Button Multi-function Remote, Angled Buds for Comfort fit (Black)"/>
    <s v="Electronics|Headphones,Earbuds&amp;Accessories|Headphones|In-Ear"/>
    <n v="599"/>
    <n v="999"/>
    <x v="1"/>
    <n v="192397410"/>
    <x v="1"/>
    <x v="1"/>
    <x v="0"/>
    <x v="0"/>
    <x v="3"/>
    <n v="0.4"/>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s v="Samsung Galaxy M04 Dark Blue, 4GB RAM, 64GB Storage | Upto 8GB RAM with RAM Plus | MediaTek Helio P35 | 5000 mAh Battery"/>
    <s v="Electronics|Mobiles&amp;Accessories|Smartphones&amp;BasicMobiles|Smartphones"/>
    <n v="9499"/>
    <n v="11999"/>
    <x v="1"/>
    <n v="3407716"/>
    <x v="1"/>
    <x v="1"/>
    <x v="0"/>
    <x v="0"/>
    <x v="0"/>
    <n v="0.2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8D77XZX5"/>
    <s v="PTron Tangentbeat in-Ear Bluetooth 5.0 Wireless Headphones with Mic, Enhanced Bass, 10mm Drivers, Clear Calls, Snug-Fit, Fast Charging, Magnetic Buds, Voice Assistant &amp; IPX4 Wireless Neckband (Black)"/>
    <s v="Electronics|Headphones,Earbuds&amp;Accessories|Headphones|In-Ear"/>
    <n v="599"/>
    <n v="2499"/>
    <x v="1"/>
    <n v="145346838"/>
    <x v="1"/>
    <x v="0"/>
    <x v="0"/>
    <x v="0"/>
    <x v="2"/>
    <n v="0.76"/>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9XB8GFBQ"/>
    <s v="Redmi 10A (Charcoal Black, 4GB RAM, 64GB Storage) | 2 Ghz Octa Core Helio G25 | 5000 mAh Battery | Finger Print Sensor | Upto 5GB RAM with RAM Booster"/>
    <s v="Electronics|Mobiles&amp;Accessories|Smartphones&amp;BasicMobiles|Smartphones"/>
    <n v="8999"/>
    <n v="11999"/>
    <x v="1"/>
    <n v="153539204"/>
    <x v="1"/>
    <x v="1"/>
    <x v="0"/>
    <x v="0"/>
    <x v="1"/>
    <n v="0.25"/>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7WG8PDCW"/>
    <s v="pTron Bullet Pro 36W PD Quick Charger, 3 Port Fast Car Charger Adapter - Compatible with All Smartphones &amp; Tablets (Black)"/>
    <s v="Electronics|Mobiles&amp;Accessories|MobileAccessories|Chargers|AutomobileChargers"/>
    <n v="349"/>
    <n v="1299"/>
    <x v="1"/>
    <n v="18552318"/>
    <x v="1"/>
    <x v="0"/>
    <x v="0"/>
    <x v="0"/>
    <x v="1"/>
    <n v="0.73"/>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s v="boAt Bassheads 100 in Ear Wired Earphones with Mic(Taffy Pink)"/>
    <s v="Electronics|Headphones,Earbuds&amp;Accessories|Headphones|In-Ear"/>
    <n v="349"/>
    <n v="999"/>
    <x v="1"/>
    <n v="363349287"/>
    <x v="1"/>
    <x v="0"/>
    <x v="0"/>
    <x v="0"/>
    <x v="3"/>
    <n v="0.65"/>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s v="SanDisk Ultra¬Æ microSDXC‚Ñ¢ UHS-I Card, 128GB, 140MB/s R, 10 Y Warranty, for Smartphones"/>
    <s v="Electronics|Accessories|MemoryCards|MicroSD"/>
    <n v="959"/>
    <n v="1800"/>
    <x v="1"/>
    <n v="121066200"/>
    <x v="1"/>
    <x v="1"/>
    <x v="0"/>
    <x v="1"/>
    <x v="5"/>
    <n v="0.47"/>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s v="Samsung Galaxy M04 Light Green, 4GB RAM, 64GB Storage | Upto 8GB RAM with RAM Plus | MediaTek Helio P35 | 5000 mAh Battery"/>
    <s v="Electronics|Mobiles&amp;Accessories|Smartphones&amp;BasicMobiles|Smartphones"/>
    <n v="9499"/>
    <n v="11999"/>
    <x v="1"/>
    <n v="3407716"/>
    <x v="1"/>
    <x v="1"/>
    <x v="0"/>
    <x v="0"/>
    <x v="0"/>
    <n v="0.2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8MC57J31"/>
    <s v="MI 10000mAh Lithium Ion, Lithium Polymer Power Bank Pocket Pro with 22.5 Watt Fast Charging, Dual Input Ports(Micro-USB and Type C), Triple Output Ports, (Black)"/>
    <s v="Electronics|Mobiles&amp;Accessories|MobileAccessories|Chargers|PowerBanks"/>
    <n v="1499"/>
    <n v="2499"/>
    <x v="1"/>
    <n v="39909030"/>
    <x v="1"/>
    <x v="1"/>
    <x v="0"/>
    <x v="1"/>
    <x v="4"/>
    <n v="0.4"/>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s v="Mi 10000mAH Li-Polymer, Micro-USB and Type C Input Port, Power Bank 3i with 18W Fast Charging (Midnight Black)"/>
    <s v="Electronics|Mobiles&amp;Accessories|MobileAccessories|Chargers|PowerBanks"/>
    <n v="1149"/>
    <n v="2199"/>
    <x v="1"/>
    <n v="393427488"/>
    <x v="1"/>
    <x v="1"/>
    <x v="0"/>
    <x v="1"/>
    <x v="4"/>
    <n v="0.48"/>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s v="ELV Car Mount Adjustable Car Phone Holder Universal Long Arm, Windshield for Smartphones - Black"/>
    <s v="Electronics|Mobiles&amp;Accessories|MobileAccessories|AutomobileAccessories|Cradles"/>
    <n v="349"/>
    <n v="999"/>
    <x v="1"/>
    <n v="46352601"/>
    <x v="1"/>
    <x v="0"/>
    <x v="0"/>
    <x v="0"/>
    <x v="2"/>
    <n v="0.65"/>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s v="Samsung 25W USB Travel Adapter for Cellular Phones - White"/>
    <s v="Electronics|Mobiles&amp;Accessories|MobileAccessories|Chargers|WallChargers"/>
    <n v="1219"/>
    <n v="1699"/>
    <x v="1"/>
    <n v="15105809"/>
    <x v="1"/>
    <x v="1"/>
    <x v="0"/>
    <x v="1"/>
    <x v="5"/>
    <n v="0.28000000000000003"/>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s v="Noise ColorFit Pulse Grand Smart Watch with 1.69&quot;(4.29cm) HD Display, 60 Sports Modes, 150 Watch Faces, Fast Charge, Spo2, Stress, Sleep, Heart Rate Monitoring &amp; IP68 Waterproof (Jet Black)"/>
    <s v="Electronics|WearableTechnology|SmartWatches"/>
    <n v="1599"/>
    <n v="3999"/>
    <x v="1"/>
    <n v="120985746"/>
    <x v="1"/>
    <x v="0"/>
    <x v="0"/>
    <x v="0"/>
    <x v="1"/>
    <n v="0.6"/>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s v="Fire-Boltt Ninja 3 Smartwatch Full Touch 1.69 &amp; 60 Sports Modes with IP68, Sp02 Tracking, Over 100 Cloud based watch faces - Black"/>
    <s v="Electronics|WearableTechnology|SmartWatches"/>
    <n v="1499"/>
    <n v="7999"/>
    <x v="1"/>
    <n v="181065364"/>
    <x v="1"/>
    <x v="0"/>
    <x v="0"/>
    <x v="0"/>
    <x v="0"/>
    <n v="0.81"/>
    <n v="22636"/>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s v="Samsung Galaxy M33 5G (Mystique Green, 8GB, 128GB Storage) | 6000mAh Battery | Upto 16GB RAM with RAM Plus | Travel Adapter to be Purchased Separately"/>
    <s v="Electronics|Mobiles&amp;Accessories|Smartphones&amp;BasicMobiles|Smartphones"/>
    <n v="18499"/>
    <n v="25999"/>
    <x v="1"/>
    <n v="580245682"/>
    <x v="1"/>
    <x v="1"/>
    <x v="7"/>
    <x v="0"/>
    <x v="3"/>
    <n v="0.2899999999999999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s v="SanDisk Ultra microSD UHS-I Card 32GB, 120MB/s R"/>
    <s v="Electronics|Accessories|MemoryCards|MicroSD"/>
    <n v="369"/>
    <n v="700"/>
    <x v="1"/>
    <n v="47081300"/>
    <x v="1"/>
    <x v="1"/>
    <x v="0"/>
    <x v="1"/>
    <x v="5"/>
    <n v="0.47"/>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s v="Samsung Galaxy M13 (Aqua Green, 6GB, 128GB Storage) | 6000mAh Battery | Upto 12GB RAM with RAM Plus"/>
    <s v="Electronics|Mobiles&amp;Accessories|Smartphones&amp;BasicMobiles|Smartphones"/>
    <n v="12999"/>
    <n v="17999"/>
    <x v="1"/>
    <n v="341945002"/>
    <x v="1"/>
    <x v="1"/>
    <x v="0"/>
    <x v="0"/>
    <x v="3"/>
    <n v="0.2800000000000000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s v="Fire-Boltt Ninja Call Pro Plus 1.83&quot; Smart Watch with Bluetooth Calling, AI Voice Assistance, 100 Sports Modes IP67 Rating, 240*280 Pixel High Resolution"/>
    <s v="Electronics|WearableTechnology|SmartWatches"/>
    <n v="1799"/>
    <n v="19999"/>
    <x v="1"/>
    <n v="278726063"/>
    <x v="1"/>
    <x v="0"/>
    <x v="0"/>
    <x v="0"/>
    <x v="0"/>
    <n v="0.91"/>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s v="Fire-Boltt India's No 1 Smartwatch Brand Talk 2 Bluetooth Calling Smartwatch with Dual Button, Hands On Voice Assistance, 60 Sports Modes, in Built Mic &amp; Speaker with IP68 Rating"/>
    <s v="Electronics|WearableTechnology|SmartWatches"/>
    <n v="2199"/>
    <n v="9999"/>
    <x v="1"/>
    <n v="294680529"/>
    <x v="1"/>
    <x v="0"/>
    <x v="0"/>
    <x v="0"/>
    <x v="0"/>
    <n v="0.78"/>
    <n v="29471"/>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s v="Samsung Galaxy M33 5G (Emerald Brown, 6GB, 128GB Storage) | 6000mAh Battery | Upto 12GB RAM with RAM Plus | Travel Adapter to be Purchased Separately"/>
    <s v="Electronics|Mobiles&amp;Accessories|Smartphones&amp;BasicMobiles|Smartphones"/>
    <n v="16999"/>
    <n v="24999"/>
    <x v="1"/>
    <n v="557927682"/>
    <x v="1"/>
    <x v="1"/>
    <x v="7"/>
    <x v="0"/>
    <x v="3"/>
    <n v="0.32"/>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s v="iQOO vivo Z6 5G (Chromatic Blue, 6GB RAM, 128GB Storage) | Snapdragon 695-6nm Processor | 120Hz FHD+ Display | 5000mAh Battery"/>
    <s v="Electronics|Mobiles&amp;Accessories|Smartphones&amp;BasicMobiles|Smartphones"/>
    <n v="16499"/>
    <n v="20999"/>
    <x v="1"/>
    <n v="448328650"/>
    <x v="1"/>
    <x v="1"/>
    <x v="0"/>
    <x v="0"/>
    <x v="1"/>
    <n v="0.2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s v="Fire-Boltt Ninja Call Pro Plus 1.83&quot; Smart Watch with Bluetooth Calling, AI Voice Assistance, 100 Sports Modes IP67 Rating, 240*280 Pixel High Resolution"/>
    <s v="Electronics|WearableTechnology|SmartWatches"/>
    <n v="1799"/>
    <n v="19999"/>
    <x v="1"/>
    <n v="278726063"/>
    <x v="1"/>
    <x v="0"/>
    <x v="0"/>
    <x v="0"/>
    <x v="0"/>
    <n v="0.91"/>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7JW9H4J1"/>
    <s v="Wayona Nylon Braided USB to Lightning Fast Charging and Data Sync Cable Compatible for iPhone 13, 12,11, X, 8, 7, 6, 5, iPad Air, Pro, Mini (3 FT Pack of 1, Grey)"/>
    <s v="Computers&amp;Accessories|Accessories&amp;Peripherals|Cables&amp;Accessories|Cables|USBCables"/>
    <n v="399"/>
    <n v="1099"/>
    <x v="0"/>
    <n v="26672730"/>
    <x v="1"/>
    <x v="0"/>
    <x v="0"/>
    <x v="0"/>
    <x v="0"/>
    <n v="0.64"/>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9GFPVD9Y"/>
    <s v="Redmi 9 Activ (Carbon Black, 4GB RAM, 64GB Storage) | Octa-core Helio G35 | 5000 mAh Battery"/>
    <s v="Electronics|Mobiles&amp;Accessories|Smartphones&amp;BasicMobiles|Smartphones"/>
    <n v="8499"/>
    <n v="10999"/>
    <x v="1"/>
    <n v="3451882164"/>
    <x v="1"/>
    <x v="1"/>
    <x v="0"/>
    <x v="0"/>
    <x v="3"/>
    <n v="0.23"/>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s v="Redmi 9A Sport (Coral Green, 2GB RAM, 32GB Storage) | 2GHz Octa-core Helio G25 Processor | 5000 mAh Battery"/>
    <s v="Electronics|Mobiles&amp;Accessories|Smartphones&amp;BasicMobiles|Smartphones"/>
    <n v="6499"/>
    <n v="8499"/>
    <x v="1"/>
    <n v="2667292164"/>
    <x v="1"/>
    <x v="1"/>
    <x v="0"/>
    <x v="0"/>
    <x v="3"/>
    <n v="0.24"/>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s v="Fire-Boltt Ninja Call Pro Plus 1.83&quot; Smart Watch with Bluetooth Calling, AI Voice Assistance, 100 Sports Modes IP67 Rating, 240*280 Pixel High Resolution"/>
    <s v="Electronics|WearableTechnology|SmartWatches"/>
    <n v="1799"/>
    <n v="19999"/>
    <x v="1"/>
    <n v="278726063"/>
    <x v="1"/>
    <x v="0"/>
    <x v="0"/>
    <x v="0"/>
    <x v="0"/>
    <n v="0.91"/>
    <n v="13937"/>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s v="Redmi 10A (Sea Blue, 4GB RAM, 64GB Storage) | 2 Ghz Octa Core Helio G25 | 5000 mAh Battery | Finger Print Sensor | Upto 5GB RAM with RAM Booster"/>
    <s v="Electronics|Mobiles&amp;Accessories|Smartphones&amp;BasicMobiles|Smartphones"/>
    <n v="8999"/>
    <n v="11999"/>
    <x v="1"/>
    <n v="153539204"/>
    <x v="1"/>
    <x v="1"/>
    <x v="0"/>
    <x v="0"/>
    <x v="1"/>
    <n v="0.25"/>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7PFJ5W31"/>
    <s v="AGARO Blaze USB 3.0 to USB Type C OTG Adapter"/>
    <s v="Electronics|Mobiles&amp;Accessories|MobileAccessories|Cables&amp;Adapters|OTGAdapters"/>
    <n v="139"/>
    <n v="495"/>
    <x v="1"/>
    <n v="7021575"/>
    <x v="1"/>
    <x v="0"/>
    <x v="0"/>
    <x v="1"/>
    <x v="4"/>
    <n v="0.72"/>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s v="Fire-Boltt Visionary 1.78&quot; AMOLED Bluetooth Calling Smartwatch with 368*448 Pixel Resolution 100+ Sports Mode, TWS Connection, Voice Assistance, SPO2 &amp; Heart Rate Monitoring"/>
    <s v="Electronics|WearableTechnology|SmartWatches"/>
    <n v="3999"/>
    <n v="16999"/>
    <x v="1"/>
    <n v="291685841"/>
    <x v="1"/>
    <x v="0"/>
    <x v="5"/>
    <x v="1"/>
    <x v="4"/>
    <n v="0.76"/>
    <n v="1715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s v="Noise ColorFit Pro 4 Advanced Bluetooth Calling Smart Watch with 1.72&quot; TruView Display, Fully-Functional Digital Crown, 311 PPI, 60Hz Refresh Rate, 500 NITS Brightness (Charcoal Black)"/>
    <s v="Electronics|WearableTechnology|SmartWatches"/>
    <n v="2998"/>
    <n v="5999"/>
    <x v="1"/>
    <n v="31068821"/>
    <x v="1"/>
    <x v="0"/>
    <x v="0"/>
    <x v="0"/>
    <x v="3"/>
    <n v="0.5"/>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x v="0"/>
    <n v="15353557"/>
    <x v="1"/>
    <x v="1"/>
    <x v="0"/>
    <x v="0"/>
    <x v="1"/>
    <n v="0.43"/>
    <n v="43993"/>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WJV6P1R"/>
    <s v="iQOO Z6 Lite 5G by vivo (Stellar Green, 6GB RAM, 128GB Storage) | World's First Snapdragon 4 Gen 1 | 120Hz Refresh Rate | 5000mAh Battery | Travel Adapter to be Purchased Separately"/>
    <s v="Electronics|Mobiles&amp;Accessories|Smartphones&amp;BasicMobiles|Smartphones"/>
    <n v="15499"/>
    <n v="18999"/>
    <x v="1"/>
    <n v="365768748"/>
    <x v="1"/>
    <x v="1"/>
    <x v="0"/>
    <x v="0"/>
    <x v="3"/>
    <n v="0.1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6MSW6CT"/>
    <s v="Sounce Fast Phone Charging Cable &amp; Data Sync USB Cable Compatible for iPhone 13, 12,11, X, 8, 7, 6, 5, iPad Air, Pro, Mini &amp; iOS Devices"/>
    <s v="Computers&amp;Accessories|Accessories&amp;Peripherals|Cables&amp;Accessories|Cables|USBCables"/>
    <n v="199"/>
    <n v="999"/>
    <x v="0"/>
    <n v="7920072"/>
    <x v="1"/>
    <x v="0"/>
    <x v="0"/>
    <x v="0"/>
    <x v="2"/>
    <n v="0.8"/>
    <n v="7928"/>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BF54LXW6"/>
    <s v="Fire-Boltt Ninja Call Pro Plus 1.83&quot; Smart Watch with Bluetooth Calling, AI Voice Assistance, 100 Sports Modes IP67 Rating, 240*280 Pixel High Resolution"/>
    <s v="Electronics|WearableTechnology|SmartWatches"/>
    <n v="1799"/>
    <n v="19999"/>
    <x v="1"/>
    <n v="278726063"/>
    <x v="1"/>
    <x v="0"/>
    <x v="0"/>
    <x v="0"/>
    <x v="0"/>
    <n v="0.91"/>
    <n v="13937"/>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s v="Redmi 10A (Slate Grey, 4GB RAM, 64GB Storage) | 2 Ghz Octa Core Helio G25 | 5000 mAh Battery | Finger Print Sensor | Upto 5GB RAM with RAM Booster"/>
    <s v="Electronics|Mobiles&amp;Accessories|Smartphones&amp;BasicMobiles|Smartphones"/>
    <n v="8999"/>
    <n v="11999"/>
    <x v="1"/>
    <n v="153539204"/>
    <x v="1"/>
    <x v="1"/>
    <x v="0"/>
    <x v="0"/>
    <x v="1"/>
    <n v="0.25"/>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n v="873"/>
    <n v="1699"/>
    <x v="1"/>
    <n v="2854320"/>
    <x v="1"/>
    <x v="1"/>
    <x v="0"/>
    <x v="1"/>
    <x v="5"/>
    <n v="0.49"/>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s v="realme narzo 50 (Speed Blue, 4GB RAM+64GB Storage) Helio G96 Processor | 50MP AI Triple Camera | 120Hz Ultra Smooth Display"/>
    <s v="Electronics|Mobiles&amp;Accessories|Smartphones&amp;BasicMobiles|Smartphones"/>
    <n v="12999"/>
    <n v="15999"/>
    <x v="1"/>
    <n v="211922754"/>
    <x v="1"/>
    <x v="1"/>
    <x v="0"/>
    <x v="0"/>
    <x v="0"/>
    <n v="0.19"/>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n v="1599"/>
    <x v="1"/>
    <n v="23422152"/>
    <x v="1"/>
    <x v="0"/>
    <x v="0"/>
    <x v="0"/>
    <x v="11"/>
    <n v="0.66"/>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s v="Fire-Boltt Phoenix Smart Watch with Bluetooth Calling 1.3&quot;,120+ Sports Modes, 240*240 PX High Res with SpO2, Heart Rate Monitoring &amp; IP67 Rating"/>
    <s v="Electronics|WearableTechnology|SmartWatches"/>
    <n v="1999"/>
    <n v="9999"/>
    <x v="1"/>
    <n v="276932304"/>
    <x v="1"/>
    <x v="0"/>
    <x v="0"/>
    <x v="1"/>
    <x v="4"/>
    <n v="0.8"/>
    <n v="276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s v="OPPO A74 5G (Fantastic Purple,6GB RAM,128GB Storage) with No Cost EMI/Additional Exchange Offers"/>
    <s v="Electronics|Mobiles&amp;Accessories|Smartphones&amp;BasicMobiles|Smartphones"/>
    <n v="15490"/>
    <n v="20990"/>
    <x v="1"/>
    <n v="690906840"/>
    <x v="1"/>
    <x v="1"/>
    <x v="0"/>
    <x v="0"/>
    <x v="0"/>
    <n v="0.26"/>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s v="Redmi Note 11 Pro + 5G (Stealth Black, 6GB RAM, 128GB Storage) | 67W Turbo Charge | 120Hz Super AMOLED Display | Additional Exchange Offers | Charger Included"/>
    <s v="Electronics|Mobiles&amp;Accessories|Smartphones&amp;BasicMobiles|Smartphones"/>
    <n v="19999"/>
    <n v="24999"/>
    <x v="1"/>
    <n v="645574176"/>
    <x v="1"/>
    <x v="1"/>
    <x v="0"/>
    <x v="0"/>
    <x v="2"/>
    <n v="0.2"/>
    <n v="258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s v="Samsung Original 25W USB Travel Lightning Adapter for Cellular Phones, Black"/>
    <s v="Electronics|Mobiles&amp;Accessories|MobileAccessories|Chargers|WallChargers"/>
    <n v="1075"/>
    <n v="1699"/>
    <x v="1"/>
    <n v="12677938"/>
    <x v="1"/>
    <x v="1"/>
    <x v="0"/>
    <x v="1"/>
    <x v="5"/>
    <n v="0.37"/>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s v="realme Buds Classic Wired in Ear Earphones with Mic (Black)"/>
    <s v="Electronics|Headphones,Earbuds&amp;Accessories|Headphones|In-Ear"/>
    <n v="399"/>
    <n v="699"/>
    <x v="1"/>
    <n v="26434083"/>
    <x v="1"/>
    <x v="1"/>
    <x v="0"/>
    <x v="0"/>
    <x v="1"/>
    <n v="0.43"/>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s v="Noise ColorFit Pulse Grand Smart Watch with 1.69&quot; HD Display, 60 Sports Modes, 150 Watch Faces, Spo2 Monitoring, Call Notification, Quick Replies to Text &amp; Calls (Rose Pink)"/>
    <s v="Electronics|WearableTechnology|SmartWatches"/>
    <n v="1999"/>
    <n v="3990"/>
    <x v="1"/>
    <n v="120713460"/>
    <x v="1"/>
    <x v="0"/>
    <x v="0"/>
    <x v="0"/>
    <x v="1"/>
    <n v="0.5"/>
    <n v="30254"/>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s v="boAt Wave Call Smart Watch, Smart Talk with Advanced Dedicated Bluetooth Calling Chip, 1.69‚Äù HD Display with 550 NITS &amp; 70% Color Gamut, 150+ Watch Faces, Multi-Sport Modes, HR, SpO2, IP68(Mauve)"/>
    <s v="Electronics|WearableTechnology|SmartWatches"/>
    <n v="1999"/>
    <n v="7990"/>
    <x v="1"/>
    <n v="142469690"/>
    <x v="1"/>
    <x v="0"/>
    <x v="0"/>
    <x v="0"/>
    <x v="11"/>
    <n v="0.75"/>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x v="0"/>
    <n v="65960436"/>
    <x v="1"/>
    <x v="0"/>
    <x v="0"/>
    <x v="0"/>
    <x v="0"/>
    <n v="0.53"/>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CF3B7N1"/>
    <s v="Portronics Konnect L 1.2M Fast Charging 3A 8 Pin USB Cable with Charge &amp; Sync Function for iPhone, iPad (Grey)"/>
    <s v="Computers&amp;Accessories|Accessories&amp;Peripherals|Cables&amp;Accessories|Cables|USBCables"/>
    <n v="154"/>
    <n v="399"/>
    <x v="0"/>
    <n v="6745095"/>
    <x v="1"/>
    <x v="0"/>
    <x v="0"/>
    <x v="0"/>
    <x v="0"/>
    <n v="0.6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7WDKLDRX"/>
    <s v="iQOO Neo 6 5G (Dark Nova, 8GB RAM, 128GB Storage) | Snapdragon¬Æ 870 5G | 80W FlashCharge"/>
    <s v="Electronics|Mobiles&amp;Accessories|Smartphones&amp;BasicMobiles|Smartphones"/>
    <n v="28999"/>
    <n v="34999"/>
    <x v="1"/>
    <n v="710864689"/>
    <x v="1"/>
    <x v="1"/>
    <x v="7"/>
    <x v="1"/>
    <x v="5"/>
    <n v="0.17"/>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s v="boAt Xtend Smartwatch with Alexa Built-in, 1.69‚Äù HD Display, Multiple Watch Faces, Stress Monitor, Heart &amp; SpO2 Monitoring, 14 Sports Modes, Sleep Monitor, 5 ATM &amp; 7 Days Battery(Charcoal Black)"/>
    <s v="Electronics|WearableTechnology|SmartWatches"/>
    <n v="2299"/>
    <n v="7990"/>
    <x v="1"/>
    <n v="556279780"/>
    <x v="1"/>
    <x v="0"/>
    <x v="0"/>
    <x v="0"/>
    <x v="0"/>
    <n v="0.71"/>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x v="1"/>
    <n v="6760618"/>
    <x v="1"/>
    <x v="0"/>
    <x v="0"/>
    <x v="0"/>
    <x v="1"/>
    <n v="0.8"/>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s v="Samsung EVO Plus 128GB microSDXC UHS-I U3 130MB/s Full HD &amp; 4K UHD Memory Card with Adapter (MB-MC128KA), Blue"/>
    <s v="Electronics|Accessories|MemoryCards|MicroSD"/>
    <n v="1149"/>
    <n v="3999"/>
    <x v="1"/>
    <n v="560003964"/>
    <x v="1"/>
    <x v="0"/>
    <x v="0"/>
    <x v="1"/>
    <x v="4"/>
    <n v="0.71"/>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8VS3YLRK"/>
    <s v="Portronics Adapto 20 Type C 20W Fast PD/Type C Adapter Charger with Fast Charging for iPhone 12/12 Pro/12 Mini/12 Pro Max/11/XS/XR/X/8/Plus, iPad Pro/Air/Mini, Galaxy 10/9/8 (Adapter Only) White"/>
    <s v="Electronics|Mobiles&amp;Accessories|MobileAccessories|Chargers|WallChargers"/>
    <n v="529"/>
    <n v="1499"/>
    <x v="1"/>
    <n v="12889901"/>
    <x v="1"/>
    <x v="0"/>
    <x v="0"/>
    <x v="0"/>
    <x v="3"/>
    <n v="0.65"/>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s v="Samsung Galaxy M13 5G (Aqua Green, 6GB, 128GB Storage) | 5000mAh Battery | Upto 12GB RAM with RAM Plus"/>
    <s v="Electronics|Mobiles&amp;Accessories|Smartphones&amp;BasicMobiles|Smartphones"/>
    <n v="13999"/>
    <n v="19499"/>
    <x v="1"/>
    <n v="370442002"/>
    <x v="1"/>
    <x v="1"/>
    <x v="0"/>
    <x v="0"/>
    <x v="3"/>
    <n v="0.2800000000000000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s v="boAt Bassheads 100 in Ear Wired Earphones with Mic(Furious Red)"/>
    <s v="Electronics|Headphones,Earbuds&amp;Accessories|Headphones|In-Ear"/>
    <n v="379"/>
    <n v="999"/>
    <x v="1"/>
    <n v="363349287"/>
    <x v="1"/>
    <x v="0"/>
    <x v="0"/>
    <x v="0"/>
    <x v="3"/>
    <n v="0.62"/>
    <n v="363713"/>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s v="iQOO Z6 44W by vivo (Lumina Blue, 4GB RAM, 128GB Storage) | 6.44&quot; FHD+ AMOLED Display | 50% Charge in just 27 mins | in-Display Fingerprint Scanning"/>
    <s v="Electronics|Mobiles&amp;Accessories|Smartphones&amp;BasicMobiles|Smartphones"/>
    <n v="13999"/>
    <n v="19999"/>
    <x v="1"/>
    <n v="385020748"/>
    <x v="1"/>
    <x v="1"/>
    <x v="0"/>
    <x v="0"/>
    <x v="3"/>
    <n v="0.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s v="Fire-Boltt Gladiator 1.96&quot; Biggest Display Smart Watch with Bluetooth Calling, Voice Assistant &amp;123 Sports Modes, 8 Unique UI Interactions, SpO2, 24/7 Heart Rate Tracking"/>
    <s v="Electronics|WearableTechnology|SmartWatches"/>
    <n v="3999"/>
    <n v="9999"/>
    <x v="1"/>
    <n v="729927"/>
    <x v="1"/>
    <x v="0"/>
    <x v="0"/>
    <x v="1"/>
    <x v="5"/>
    <n v="0.6"/>
    <n v="73"/>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x v="0"/>
    <n v="24870000"/>
    <x v="1"/>
    <x v="0"/>
    <x v="0"/>
    <x v="0"/>
    <x v="2"/>
    <n v="0.85"/>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7GXHC691"/>
    <s v="STRIFF PS2_01 Multi Angle Mobile/Tablet Tabletop Stand. Phone Holder for iPhone, Android, Samsung, OnePlus, Xiaomi. Portable, Foldable Cell Phone Stand. Perfect for Bed, Office, Home &amp; Desktop (Black)"/>
    <s v="Electronics|Mobiles&amp;Accessories|MobileAccessories|Stands"/>
    <n v="99"/>
    <n v="499"/>
    <x v="1"/>
    <n v="21277859"/>
    <x v="1"/>
    <x v="0"/>
    <x v="0"/>
    <x v="1"/>
    <x v="4"/>
    <n v="0.8"/>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s v="Samsung Galaxy Buds Live Bluetooth Truly Wireless in Ear Earbuds with Mic, Upto 21 Hours Playtime, Mystic Black"/>
    <s v="Electronics|Headphones,Earbuds&amp;Accessories|Headphones|In-Ear"/>
    <n v="4790"/>
    <n v="15990"/>
    <x v="1"/>
    <n v="70196100"/>
    <x v="1"/>
    <x v="0"/>
    <x v="0"/>
    <x v="0"/>
    <x v="1"/>
    <n v="0.7"/>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s v="OnePlus Nord 2T 5G (Jade Fog, 12GB RAM, 256GB Storage)"/>
    <s v="Electronics|Mobiles&amp;Accessories|Smartphones&amp;BasicMobiles|Smartphones"/>
    <n v="33999"/>
    <n v="33999"/>
    <x v="1"/>
    <n v="592092585"/>
    <x v="1"/>
    <x v="1"/>
    <x v="0"/>
    <x v="1"/>
    <x v="4"/>
    <n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x v="0"/>
    <n v="1394604"/>
    <x v="1"/>
    <x v="0"/>
    <x v="0"/>
    <x v="0"/>
    <x v="1"/>
    <n v="0.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8D75R3Z1"/>
    <s v="PTron Boom Ultima 4D Dual Driver, in-Ear Gaming Wired Headphones with in-line Mic, Volume Control &amp; Passive Noise Cancelling Boom 3 Earphones - (Dark Blue)"/>
    <s v="Electronics|Headphones,Earbuds&amp;Accessories|Headphones|In-Ear"/>
    <n v="299"/>
    <n v="1900"/>
    <x v="1"/>
    <n v="34583800"/>
    <x v="1"/>
    <x v="0"/>
    <x v="0"/>
    <x v="2"/>
    <x v="9"/>
    <n v="0.84"/>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s v="Samsung Galaxy M13 (Aqua Green, 4GB, 64GB Storage) | 6000mAh Battery | Upto 8GB RAM with RAM Plus"/>
    <s v="Electronics|Mobiles&amp;Accessories|Smartphones&amp;BasicMobiles|Smartphones"/>
    <n v="10999"/>
    <n v="14999"/>
    <x v="1"/>
    <n v="284951002"/>
    <x v="1"/>
    <x v="1"/>
    <x v="0"/>
    <x v="0"/>
    <x v="3"/>
    <n v="0.27"/>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s v="OnePlus 10R 5G (Forest Green, 8GB RAM, 128GB Storage, 80W SuperVOOC)"/>
    <s v="Electronics|Mobiles&amp;Accessories|Smartphones&amp;BasicMobiles|Smartphones"/>
    <n v="34999"/>
    <n v="38999"/>
    <x v="1"/>
    <n v="430119971"/>
    <x v="1"/>
    <x v="1"/>
    <x v="4"/>
    <x v="0"/>
    <x v="0"/>
    <n v="0.1"/>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s v="Samsung Galaxy M33 5G (Emerald Brown, 6GB, 128GB Storage) | 6000mAh Battery | Upto 12GB RAM with RAM Plus | Travel Adapter to be Purchased Separately"/>
    <s v="Electronics|Mobiles&amp;Accessories|Smartphones&amp;BasicMobiles|Smartphones"/>
    <n v="16999"/>
    <n v="24999"/>
    <x v="1"/>
    <n v="557927682"/>
    <x v="1"/>
    <x v="1"/>
    <x v="7"/>
    <x v="0"/>
    <x v="3"/>
    <n v="0.32"/>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s v="Ambrane Mobile Holding Stand, 180¬∞ Perfect View, Height Adjustment, Wide Compatibility, Multipurpose, Anti-Skid Design (Twistand, Black)"/>
    <s v="Electronics|Mobiles&amp;Accessories|MobileAccessories|Stands"/>
    <n v="199"/>
    <n v="499"/>
    <x v="1"/>
    <n v="891214"/>
    <x v="1"/>
    <x v="0"/>
    <x v="0"/>
    <x v="0"/>
    <x v="3"/>
    <n v="0.6"/>
    <n v="1786"/>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n v="999"/>
    <n v="1599"/>
    <x v="1"/>
    <n v="11547978"/>
    <x v="1"/>
    <x v="1"/>
    <x v="0"/>
    <x v="0"/>
    <x v="1"/>
    <n v="0.38"/>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s v="Nokia 105 Single SIM, Keypad Mobile Phone with Wireless FM Radio | Blue"/>
    <s v="Electronics|Mobiles&amp;Accessories|Smartphones&amp;BasicMobiles|BasicMobiles"/>
    <n v="1299"/>
    <n v="1599"/>
    <x v="1"/>
    <n v="205169289"/>
    <x v="1"/>
    <x v="1"/>
    <x v="0"/>
    <x v="0"/>
    <x v="1"/>
    <n v="0.19"/>
    <n v="128311"/>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s v="PTron Tangent Lite Bluetooth 5.0 Earphones with Mic, Hi-Fi Stereo Sound Neckband, 8Hrs Playtime, Lightweight Snug-fit in-Ear Headphones, IPX4 Water Resistant, Fast Charge &amp; Voice Assistant (Black)"/>
    <s v="Electronics|Headphones,Earbuds&amp;Accessories|Headphones|In-Ear"/>
    <n v="599"/>
    <n v="1800"/>
    <x v="1"/>
    <n v="151192800"/>
    <x v="1"/>
    <x v="0"/>
    <x v="0"/>
    <x v="2"/>
    <x v="12"/>
    <n v="0.67"/>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s v="Samsung EVO Plus 64GB microSDXC UHS-I U1 130MB/s Full HD &amp; 4K UHD Memory Card with Adapter (MB-MC64KA), Blue"/>
    <s v="Electronics|Accessories|MemoryCards|MicroSD"/>
    <n v="599"/>
    <n v="1899"/>
    <x v="1"/>
    <n v="265928364"/>
    <x v="1"/>
    <x v="0"/>
    <x v="0"/>
    <x v="1"/>
    <x v="4"/>
    <n v="0.68"/>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7RD611Z8"/>
    <s v="Ambrane 20000mAh Power Bank with 20W Fast Charging, Triple Output, Power Delivery, Type C Input, Made in India, Multi-Layer Protection, Li-Polymer + Type C Cable (Stylo-20k, Black)"/>
    <s v="Electronics|Mobiles&amp;Accessories|MobileAccessories|Chargers|PowerBanks"/>
    <n v="1799"/>
    <n v="2499"/>
    <x v="1"/>
    <n v="46676322"/>
    <x v="1"/>
    <x v="1"/>
    <x v="0"/>
    <x v="0"/>
    <x v="3"/>
    <n v="0.28000000000000003"/>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8WRWPM22"/>
    <s v="boAt Micro USB 55 Tangle-free, Sturdy Micro USB Cable with 3A Fast Charging &amp; 480mbps Data Transmission (Black)"/>
    <s v="Computers&amp;Accessories|Accessories&amp;Peripherals|Cables&amp;Accessories|Cables|USBCables"/>
    <n v="176.63"/>
    <n v="499"/>
    <x v="0"/>
    <n v="7579311"/>
    <x v="1"/>
    <x v="0"/>
    <x v="0"/>
    <x v="0"/>
    <x v="3"/>
    <n v="0.65"/>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r>
  <r>
    <s v="B0B4F52B5X"/>
    <s v="Samsung Galaxy M13 (Midnight Blue, 4GB, 64GB Storage) | 6000mAh Battery | Upto 8GB RAM with RAM Plus"/>
    <s v="Electronics|Mobiles&amp;Accessories|Smartphones&amp;BasicMobiles|Smartphones"/>
    <n v="10999"/>
    <n v="14999"/>
    <x v="1"/>
    <n v="284951002"/>
    <x v="1"/>
    <x v="1"/>
    <x v="0"/>
    <x v="0"/>
    <x v="3"/>
    <n v="0.27"/>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s v="boAt Xtend Smartwatch with Alexa Built-in, 1.69‚Äù HD Display, Multiple Watch Faces, Stress Monitor, Heart &amp; SpO2 Monitoring, 14 Sports Modes, Sleep Monitor, 5 ATM &amp; 7 Days Battery(Pitch Black)"/>
    <s v="Electronics|WearableTechnology|SmartWatches"/>
    <n v="2999"/>
    <n v="7990"/>
    <x v="1"/>
    <n v="387107510"/>
    <x v="1"/>
    <x v="0"/>
    <x v="0"/>
    <x v="0"/>
    <x v="3"/>
    <n v="0.62"/>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s v="boAt Wave Call Smart Watch, Smart Talk with Advanced Dedicated Bluetooth Calling Chip, 1.69‚Äù HD Display with 550 NITS &amp; 70% Color Gamut, 150+ Watch Faces, Multi-Sport Modes, HR, SpO2, IP68(Deep Blue)"/>
    <s v="Electronics|WearableTechnology|SmartWatches"/>
    <n v="1999"/>
    <n v="7990"/>
    <x v="1"/>
    <n v="142469690"/>
    <x v="1"/>
    <x v="0"/>
    <x v="0"/>
    <x v="0"/>
    <x v="11"/>
    <n v="0.75"/>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8DDRGWTJ"/>
    <s v="MI Usb Type-C Cable Smartphone (Black)"/>
    <s v="Computers&amp;Accessories|Accessories&amp;Peripherals|Cables&amp;Accessories|Cables|USBCables"/>
    <n v="229"/>
    <n v="299"/>
    <x v="0"/>
    <n v="9092889"/>
    <x v="1"/>
    <x v="1"/>
    <x v="0"/>
    <x v="1"/>
    <x v="4"/>
    <n v="0.2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x v="0"/>
    <n v="13154206"/>
    <x v="1"/>
    <x v="1"/>
    <x v="0"/>
    <x v="0"/>
    <x v="1"/>
    <n v="0.33"/>
    <n v="4399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9XBJ1CTN"/>
    <s v="MI Xiaomi 22.5W Fast USB Type C Charger Combo for Tablets - White"/>
    <s v="Electronics|Mobiles&amp;Accessories|MobileAccessories|Chargers|WallChargers"/>
    <n v="649"/>
    <n v="999"/>
    <x v="1"/>
    <n v="1313685"/>
    <x v="1"/>
    <x v="1"/>
    <x v="0"/>
    <x v="0"/>
    <x v="0"/>
    <n v="0.35"/>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s v="Samsung Galaxy M13 5G (Aqua Green, 6GB, 128GB Storage) | 5000mAh Battery | Upto 12GB RAM with RAM Plus"/>
    <s v="Electronics|Mobiles&amp;Accessories|Smartphones&amp;BasicMobiles|Smartphones"/>
    <n v="13999"/>
    <n v="19499"/>
    <x v="1"/>
    <n v="370442002"/>
    <x v="1"/>
    <x v="1"/>
    <x v="0"/>
    <x v="0"/>
    <x v="3"/>
    <n v="0.2800000000000000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s v="Gizga Essentials Spiral Cable Protector Cord Saver for Mac Charger, iPhone Charger, Wire Protector, Lightweight Durable Flexible Wire Winder for Charging Cables, Data Cables, Earphones, Pack of 10"/>
    <s v="Electronics|Mobiles&amp;Accessories|MobileAccessories|D√©cor"/>
    <n v="119"/>
    <n v="299"/>
    <x v="1"/>
    <n v="1793701"/>
    <x v="1"/>
    <x v="0"/>
    <x v="0"/>
    <x v="0"/>
    <x v="3"/>
    <n v="0.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9QS8V5N8"/>
    <s v="Redmi Note 11 (Space Black, 4GB RAM, 64GB Storage)|90Hz FHD+ AMOLED Display | Qualcomm¬Æ Snapdragon‚Ñ¢ 680-6nm | 33W Charger Included"/>
    <s v="Electronics|Mobiles&amp;Accessories|Smartphones&amp;BasicMobiles|Smartphones"/>
    <n v="12999"/>
    <n v="17999"/>
    <x v="1"/>
    <n v="913845228"/>
    <x v="1"/>
    <x v="1"/>
    <x v="4"/>
    <x v="0"/>
    <x v="3"/>
    <n v="0.2800000000000000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8CF3D7QR"/>
    <s v="Portronics Konnect L POR-1081 Fast Charging 3A Type-C Cable 1.2Meter with Charge &amp; Sync Function for All Type-C Devices (Grey)"/>
    <s v="Computers&amp;Accessories|Accessories&amp;Peripherals|Cables&amp;Accessories|Cables|USBCables"/>
    <n v="154"/>
    <n v="339"/>
    <x v="0"/>
    <n v="4539549"/>
    <x v="1"/>
    <x v="0"/>
    <x v="0"/>
    <x v="1"/>
    <x v="4"/>
    <n v="0.5500000000000000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r>
  <r>
    <s v="B09T2WRLJJ"/>
    <s v="Redmi Note 11 Pro + 5G (Phantom White, 8GB RAM, 128GB Storage) | 67W Turbo Charge | 120Hz Super AMOLED Display | Additional Exchange Offers | Charger Included"/>
    <s v="Electronics|Mobiles&amp;Accessories|Smartphones&amp;BasicMobiles|Smartphones"/>
    <n v="20999"/>
    <n v="26999"/>
    <x v="1"/>
    <n v="697222176"/>
    <x v="1"/>
    <x v="1"/>
    <x v="0"/>
    <x v="0"/>
    <x v="2"/>
    <n v="0.22"/>
    <n v="258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s v="USB Charger, Oraimo Elite Dual Port 5V/2.4A Wall Charger, USB Wall Charger Adapter for iPhone 11/Xs/XS Max/XR/X/8/7/6/Plus, iPad Pro/Air 2/Mini 3/Mini 4, Samsung S4/S5, and More"/>
    <s v="Electronics|Mobiles&amp;Accessories|MobileAccessories|Chargers|WallChargers"/>
    <n v="249"/>
    <n v="649"/>
    <x v="1"/>
    <n v="9348196"/>
    <x v="1"/>
    <x v="0"/>
    <x v="0"/>
    <x v="0"/>
    <x v="1"/>
    <n v="0.62"/>
    <n v="14404"/>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s v="Goldmedal Curve Plus 202042 Plastic Spice 3-Pin 240V Universal Travel Adaptor (White)"/>
    <s v="Electronics|Mobiles&amp;Accessories|MobileAccessories|Chargers|WallChargers"/>
    <n v="99"/>
    <n v="171"/>
    <x v="1"/>
    <n v="1938969"/>
    <x v="1"/>
    <x v="1"/>
    <x v="0"/>
    <x v="1"/>
    <x v="6"/>
    <n v="0.42"/>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s v="WeCool C1 Car Mobile Holder with One Click Technology,360¬∞ Rotational, Strong Suction Cup,Compatible with 4 to 6 Inch Devices, Wildshield and Dashboard Mobile Holder for Car, and Use"/>
    <s v="Electronics|Mobiles&amp;Accessories|MobileAccessories|AutomobileAccessories|Cradles"/>
    <n v="489"/>
    <n v="1999"/>
    <x v="1"/>
    <n v="7248374"/>
    <x v="1"/>
    <x v="0"/>
    <x v="0"/>
    <x v="0"/>
    <x v="1"/>
    <n v="0.76"/>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s v="HP 32GB Class 10 MicroSD Memory Card (U1 TF Card¬†32GB)"/>
    <s v="Electronics|Accessories|MemoryCards|MicroSD"/>
    <n v="369"/>
    <n v="1600"/>
    <x v="1"/>
    <n v="52200000"/>
    <x v="1"/>
    <x v="0"/>
    <x v="0"/>
    <x v="0"/>
    <x v="1"/>
    <n v="0.77"/>
    <n v="32625"/>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s v="iQOO Z6 44W by vivo (Lumina Blue, 6GB RAM, 128GB Storage) | 6.44&quot; FHD+ AMOLED Display | 50% Charge in just 27 mins | in-Display Fingerprint Scanning"/>
    <s v="Electronics|Mobiles&amp;Accessories|Smartphones&amp;BasicMobiles|Smartphones"/>
    <n v="15499"/>
    <n v="20999"/>
    <x v="1"/>
    <n v="404272748"/>
    <x v="1"/>
    <x v="1"/>
    <x v="0"/>
    <x v="0"/>
    <x v="3"/>
    <n v="0.2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s v="iQOO Z6 Lite 5G by vivo (Mystic Night, 6GB RAM, 128GB Storage) | World's First Snapdragon 4 Gen 1 | 120Hz Refresh Rate | 5000mAh Battery | Travel Adapter to be Purchased Separately"/>
    <s v="Electronics|Mobiles&amp;Accessories|Smartphones&amp;BasicMobiles|Smartphones"/>
    <n v="15499"/>
    <n v="18999"/>
    <x v="1"/>
    <n v="365768748"/>
    <x v="1"/>
    <x v="1"/>
    <x v="0"/>
    <x v="0"/>
    <x v="3"/>
    <n v="0.1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s v="Redmi Note 11 Pro + 5G (Stealth Black, 8GB RAM, 256GB Storage) | 67W Turbo Charge | 120Hz Super AMOLED Display | Additional Exchange Offers | Charger Included"/>
    <s v="Electronics|Mobiles&amp;Accessories|Smartphones&amp;BasicMobiles|Smartphones"/>
    <n v="22999"/>
    <n v="28999"/>
    <x v="1"/>
    <n v="748870176"/>
    <x v="1"/>
    <x v="1"/>
    <x v="0"/>
    <x v="0"/>
    <x v="2"/>
    <n v="0.21"/>
    <n v="25824"/>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s v="boAt Bassheads 242 in Ear Wired Earphones with Mic(Active Black)"/>
    <s v="Electronics|Headphones,Earbuds&amp;Accessories|Headphones|In-Ear"/>
    <n v="599"/>
    <n v="1490"/>
    <x v="1"/>
    <n v="240901710"/>
    <x v="1"/>
    <x v="0"/>
    <x v="0"/>
    <x v="0"/>
    <x v="3"/>
    <n v="0.6"/>
    <n v="161679"/>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s v="Portronics MODESK POR-122 Universal Mobile Tabletop Holder (Black)"/>
    <s v="Electronics|Mobiles&amp;Accessories|MobileAccessories|Stands"/>
    <n v="134"/>
    <n v="699"/>
    <x v="1"/>
    <n v="11662815"/>
    <x v="1"/>
    <x v="0"/>
    <x v="0"/>
    <x v="0"/>
    <x v="3"/>
    <n v="0.81"/>
    <n v="1668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9FKDH6FS"/>
    <s v="realme narzo 50i (Mint Green, 2GB RAM+32GB Storage) Octa Core Processor | 6.5&quot; inch Large Display"/>
    <s v="Electronics|Mobiles&amp;Accessories|Smartphones&amp;BasicMobiles|Smartphones"/>
    <n v="7499"/>
    <n v="7999"/>
    <x v="1"/>
    <n v="247225093"/>
    <x v="1"/>
    <x v="1"/>
    <x v="0"/>
    <x v="0"/>
    <x v="1"/>
    <n v="0.06"/>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s v="MI 10000mAh 3i Lithium Polymer Power Bank Dual Input(Micro-USB and Type C) and Output Ports 18W Fast Charging (Metallic Blue)"/>
    <s v="Electronics|Mobiles&amp;Accessories|MobileAccessories|Chargers|PowerBanks"/>
    <n v="1149"/>
    <n v="2199"/>
    <x v="1"/>
    <n v="393427488"/>
    <x v="1"/>
    <x v="1"/>
    <x v="0"/>
    <x v="1"/>
    <x v="4"/>
    <n v="0.48"/>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s v="Nokia 105 Plus Single SIM, Keypad Mobile Phone with Wireless FM Radio, Memory Card Slot and MP3 Player | Red"/>
    <s v="Electronics|Mobiles&amp;Accessories|Smartphones&amp;BasicMobiles|BasicMobiles"/>
    <n v="1324"/>
    <n v="1699"/>
    <x v="1"/>
    <n v="218000389"/>
    <x v="1"/>
    <x v="1"/>
    <x v="0"/>
    <x v="0"/>
    <x v="1"/>
    <n v="0.22"/>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s v="iQOO Z6 44W by vivo (Raven Black, 4GB RAM, 128GB Storage) | 6.44&quot; FHD+ AMOLED Display | 50% Charge in just 27 mins | in-Display Fingerprint Scanning"/>
    <s v="Electronics|Mobiles&amp;Accessories|Smartphones&amp;BasicMobiles|Smartphones"/>
    <n v="13999"/>
    <n v="19999"/>
    <x v="1"/>
    <n v="385020748"/>
    <x v="1"/>
    <x v="1"/>
    <x v="0"/>
    <x v="0"/>
    <x v="3"/>
    <n v="0.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89LZTCJ"/>
    <s v="boAt Rugged v3 Extra Tough Unbreakable Braided Micro USB Cable 1.5 Meter (Black)"/>
    <s v="Computers&amp;Accessories|Accessories&amp;Peripherals|Cables&amp;Accessories|Cables|USBCables"/>
    <n v="299"/>
    <n v="799"/>
    <x v="0"/>
    <n v="75396836"/>
    <x v="1"/>
    <x v="0"/>
    <x v="0"/>
    <x v="0"/>
    <x v="0"/>
    <n v="0.63"/>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n v="999"/>
    <n v="1599"/>
    <x v="1"/>
    <n v="11547978"/>
    <x v="1"/>
    <x v="1"/>
    <x v="0"/>
    <x v="0"/>
    <x v="1"/>
    <n v="0.38"/>
    <n v="7222"/>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s v="Samsung Galaxy M13 (Stardust Brown, 6GB, 128GB Storage) | 6000mAh Battery | Upto 12GB RAM with RAM Plus"/>
    <s v="Electronics|Mobiles&amp;Accessories|Smartphones&amp;BasicMobiles|Smartphones"/>
    <n v="12999"/>
    <n v="17999"/>
    <x v="1"/>
    <n v="341945002"/>
    <x v="1"/>
    <x v="1"/>
    <x v="0"/>
    <x v="0"/>
    <x v="3"/>
    <n v="0.2800000000000000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s v="OPPO A74 5G (Fluid Black, 6GB RAM, 128GB Storage) with No Cost EMI/Additional Exchange Offers"/>
    <s v="Electronics|Mobiles&amp;Accessories|Smartphones&amp;BasicMobiles|Smartphones"/>
    <n v="15490"/>
    <n v="20990"/>
    <x v="1"/>
    <n v="690906840"/>
    <x v="1"/>
    <x v="1"/>
    <x v="0"/>
    <x v="0"/>
    <x v="0"/>
    <n v="0.26"/>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s v="Spigen EZ Fit Tempered Glass Screen Protector Guard for iPhone 14/13/13 Pro - 2 Pack"/>
    <s v="Electronics|Mobiles&amp;Accessories|MobileAccessories|Maintenance,Upkeep&amp;Repairs|ScreenProtectors"/>
    <n v="999"/>
    <n v="2899"/>
    <x v="1"/>
    <n v="77122097"/>
    <x v="1"/>
    <x v="0"/>
    <x v="0"/>
    <x v="1"/>
    <x v="13"/>
    <n v="0.6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s v="Noise ColorFit Pulse Smartwatch with 3.56 cm (1.4&quot;) Full Touch HD Display, SpO2, Heart Rate, Sleep Monitors &amp; 10-Day Battery - Jet Black"/>
    <s v="Electronics|WearableTechnology|SmartWatches"/>
    <n v="1599"/>
    <n v="4999"/>
    <x v="1"/>
    <n v="339682050"/>
    <x v="1"/>
    <x v="0"/>
    <x v="0"/>
    <x v="0"/>
    <x v="1"/>
    <n v="0.68"/>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s v="Nokia 105 Plus Single SIM, Keypad Mobile Phone with Wireless FM Radio, Memory Card Slot and MP3 Player | Charcoal"/>
    <s v="Electronics|Mobiles&amp;Accessories|Smartphones&amp;BasicMobiles|BasicMobiles"/>
    <n v="1324"/>
    <n v="1699"/>
    <x v="1"/>
    <n v="218000389"/>
    <x v="1"/>
    <x v="1"/>
    <x v="0"/>
    <x v="0"/>
    <x v="1"/>
    <n v="0.22"/>
    <n v="128311"/>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s v="iQOO Z6 Pro 5G by vivo (Legion Sky, 8GB RAM, 128GB Storage) | Snapdragon 778G 5G | 66W FlashCharge | 1300 nits Peak Brightness | HDR10+"/>
    <s v="Electronics|Mobiles&amp;Accessories|Smartphones&amp;BasicMobiles|Smartphones"/>
    <n v="20999"/>
    <n v="29990"/>
    <x v="1"/>
    <n v="284875010"/>
    <x v="1"/>
    <x v="1"/>
    <x v="0"/>
    <x v="1"/>
    <x v="4"/>
    <n v="0.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s v="MI 33W SonicCharge 2.0 USB Charger for Cellular Phones - White"/>
    <s v="Electronics|Mobiles&amp;Accessories|MobileAccessories|Chargers|WallChargers"/>
    <n v="999"/>
    <n v="1999"/>
    <x v="1"/>
    <n v="3552223"/>
    <x v="1"/>
    <x v="0"/>
    <x v="0"/>
    <x v="1"/>
    <x v="4"/>
    <n v="0.5"/>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s v="OPPO A31 (Mystery Black, 6GB RAM, 128GB Storage) with No Cost EMI/Additional Exchange Offers"/>
    <s v="Electronics|Mobiles&amp;Accessories|Smartphones&amp;BasicMobiles|Smartphones"/>
    <n v="12490"/>
    <n v="15990"/>
    <x v="1"/>
    <n v="935510940"/>
    <x v="1"/>
    <x v="1"/>
    <x v="0"/>
    <x v="0"/>
    <x v="0"/>
    <n v="0.2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s v="iQOO vivo Z6 5G (Chromatic Blue, 8GB RAM, 128GB Storage) | Snapdragon 695-6nm Processor | 120Hz FHD+ Display | 5000mAh Battery"/>
    <s v="Electronics|Mobiles&amp;Accessories|Smartphones&amp;BasicMobiles|Smartphones"/>
    <n v="17999"/>
    <n v="21990"/>
    <x v="1"/>
    <n v="469486500"/>
    <x v="1"/>
    <x v="1"/>
    <x v="0"/>
    <x v="0"/>
    <x v="1"/>
    <n v="0.18"/>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x v="0"/>
    <n v="2034437"/>
    <x v="1"/>
    <x v="0"/>
    <x v="0"/>
    <x v="0"/>
    <x v="0"/>
    <n v="0.61"/>
    <n v="2263"/>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9JS562TP"/>
    <s v="Motorola a10 Dual Sim keypad Mobile with 1750 mAh Battery, Expandable Storage Upto 32GB, Wireless FM with Recording - Rose Gold"/>
    <s v="Electronics|Mobiles&amp;Accessories|Smartphones&amp;BasicMobiles|BasicMobiles"/>
    <n v="1399"/>
    <n v="1630"/>
    <x v="1"/>
    <n v="15286140"/>
    <x v="1"/>
    <x v="1"/>
    <x v="0"/>
    <x v="0"/>
    <x v="1"/>
    <n v="0.14000000000000001"/>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KLVMZ3B"/>
    <s v="Portronics Konnect L 1.2M POR-1401 Fast Charging 3A 8 Pin USB Cable with Charge &amp; Sync Function (White)"/>
    <s v="Computers&amp;Accessories|Accessories&amp;Peripherals|Cables&amp;Accessories|Cables|USBCables"/>
    <n v="159"/>
    <n v="399"/>
    <x v="0"/>
    <n v="1902432"/>
    <x v="1"/>
    <x v="0"/>
    <x v="0"/>
    <x v="0"/>
    <x v="3"/>
    <n v="0.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V17S2BG"/>
    <s v="boAt Wave Lite Smartwatch with 1.69&quot; HD Display, Heart Rate &amp; SpO2 Level Monitor, Multiple Watch Faces, Activity Tracker, Multiple Sports Modes &amp; IP68 (Deep Blue)"/>
    <s v="Electronics|WearableTechnology|SmartWatches"/>
    <n v="1499"/>
    <n v="6990"/>
    <x v="1"/>
    <n v="152354040"/>
    <x v="1"/>
    <x v="0"/>
    <x v="0"/>
    <x v="0"/>
    <x v="2"/>
    <n v="0.7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s v="boAt Wave Call Smart Watch, Smart Talk with Advanced Dedicated Bluetooth Calling Chip, 1.69‚Äù HD Display with 550 NITS &amp; 70% Color Gamut, 150+ Watch Faces, Multi-Sport Modes,HR,SpO2(Caribbean Green)"/>
    <s v="Electronics|WearableTechnology|SmartWatches"/>
    <n v="1999"/>
    <n v="7990"/>
    <x v="1"/>
    <n v="142485670"/>
    <x v="1"/>
    <x v="0"/>
    <x v="0"/>
    <x v="0"/>
    <x v="11"/>
    <n v="0.75"/>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s v="Spigen EZ Fit Tempered Glass Screen Protector for iPhone 14 Pro Max - 2 Pack (Sensor Protection)"/>
    <s v="Electronics|Mobiles&amp;Accessories|MobileAccessories|Maintenance,Upkeep&amp;Repairs|ScreenProtectors"/>
    <n v="999"/>
    <n v="2899"/>
    <x v="1"/>
    <n v="22551321"/>
    <x v="1"/>
    <x v="0"/>
    <x v="0"/>
    <x v="1"/>
    <x v="16"/>
    <n v="0.66"/>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s v="KINGONE Upgraded Stylus Pen, iPad Pencil, Ultra High Precision &amp; Sensitivity, Palm Rejection, Prevents False ON/Off Touch, Power Display, Tilt Sensitivity, Magnetic Adsorption for iPad 2018 and Later"/>
    <s v="Electronics|Mobiles&amp;Accessories|MobileAccessories|StylusPens"/>
    <n v="2099"/>
    <n v="5999"/>
    <x v="1"/>
    <n v="102756871"/>
    <x v="1"/>
    <x v="0"/>
    <x v="0"/>
    <x v="1"/>
    <x v="4"/>
    <n v="0.65"/>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971DWFDT"/>
    <s v="Portronics CarPower Mini Car Charger with Dual Output, Fast Charging (Type C PD 18W + QC 3.0A) Compatible with All Smartphones(Black)"/>
    <s v="Electronics|Mobiles&amp;Accessories|MobileAccessories|Chargers|AutomobileChargers"/>
    <n v="337"/>
    <n v="699"/>
    <x v="1"/>
    <n v="3473331"/>
    <x v="1"/>
    <x v="0"/>
    <x v="0"/>
    <x v="0"/>
    <x v="0"/>
    <n v="0.5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s v="boAt Newly Launched Wave Electra with 1.81&quot; HD Display, Smart Calling with Ultra-Seamless BT Calling Chip,20 Built-In Watch Faces,100 + Sports Modes,Menu Personalization,In-Built Games(Charcoal Black)"/>
    <s v="Electronics|WearableTechnology|SmartWatches"/>
    <n v="2999"/>
    <n v="7990"/>
    <x v="1"/>
    <n v="1230460"/>
    <x v="1"/>
    <x v="0"/>
    <x v="0"/>
    <x v="0"/>
    <x v="3"/>
    <n v="0.62"/>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s v="PTron Newly Launched Force X10 Bluetooth Calling Smartwatch with 1.7&quot; Full Touch Color Display, Real Heart Rate Monitor, SpO2, Watch Faces, 5 Days Runtime, Fitness Trackers &amp; IP68 Waterproof (Pink)"/>
    <s v="Electronics|WearableTechnology|SmartWatches"/>
    <n v="1299"/>
    <n v="5999"/>
    <x v="1"/>
    <n v="26485585"/>
    <x v="1"/>
    <x v="0"/>
    <x v="0"/>
    <x v="2"/>
    <x v="8"/>
    <n v="0.78"/>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83342NKJ"/>
    <s v="MI Braided USB Type-C Cable for Charging Adapter (Red)"/>
    <s v="Computers&amp;Accessories|Accessories&amp;Peripherals|Cables&amp;Accessories|Cables|USBCables"/>
    <n v="349"/>
    <n v="399"/>
    <x v="0"/>
    <n v="7484043"/>
    <x v="1"/>
    <x v="1"/>
    <x v="0"/>
    <x v="1"/>
    <x v="5"/>
    <n v="0.13"/>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7WJWRNVK"/>
    <s v="iQOO vivo Z6 5G (Dynamo Black, 6GB RAM, 128GB Storage) | Snapdragon 695-6nm Processor | 120Hz FHD+ Display | 5000mAh Battery"/>
    <s v="Electronics|Mobiles&amp;Accessories|Smartphones&amp;BasicMobiles|Smartphones"/>
    <n v="16499"/>
    <n v="20990"/>
    <x v="1"/>
    <n v="448136500"/>
    <x v="1"/>
    <x v="1"/>
    <x v="0"/>
    <x v="0"/>
    <x v="1"/>
    <n v="0.2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s v="Samsung Ehs64 Ehs64Avfwecinu Hands-Free Wired In Ear Earphones With Mic With Remote Note (White)"/>
    <s v="Electronics|Headphones,Earbuds&amp;Accessories|Headphones|In-Ear"/>
    <n v="499"/>
    <n v="499"/>
    <x v="1"/>
    <n v="15737961"/>
    <x v="1"/>
    <x v="1"/>
    <x v="0"/>
    <x v="0"/>
    <x v="0"/>
    <n v="0"/>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9C6HXFC1"/>
    <s v="Duracell USB Lightning Apple Certified (Mfi) Braided Sync &amp; Charge Cable For Iphone, Ipad And Ipod. Fast Charging Lightning Cable, 3.9 Feet (1.2M) - Black"/>
    <s v="Computers&amp;Accessories|Accessories&amp;Peripherals|Cables&amp;Accessories|Cables|USBCables"/>
    <n v="970"/>
    <n v="1799"/>
    <x v="0"/>
    <n v="1466185"/>
    <x v="1"/>
    <x v="1"/>
    <x v="0"/>
    <x v="1"/>
    <x v="6"/>
    <n v="0.4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B244R4KB"/>
    <s v="Spigen EZ Fit Tempered Glass Screen Protector for iPhone 14 Pro - 2 Pack (Sensor Protection)"/>
    <s v="Electronics|Mobiles&amp;Accessories|MobileAccessories|Maintenance,Upkeep&amp;Repairs|ScreenProtectors"/>
    <n v="999"/>
    <n v="2899"/>
    <x v="1"/>
    <n v="17767971"/>
    <x v="1"/>
    <x v="0"/>
    <x v="0"/>
    <x v="1"/>
    <x v="13"/>
    <n v="0.6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s v="Samsung Galaxy M04 Dark Blue, 4GB RAM, 128GB Storage | Upto 8GB RAM with RAM Plus | MediaTek Helio P35 | 5000 mAh Battery"/>
    <s v="Electronics|Mobiles&amp;Accessories|Smartphones&amp;BasicMobiles|Smartphones"/>
    <n v="10499"/>
    <n v="13499"/>
    <x v="1"/>
    <n v="3833716"/>
    <x v="1"/>
    <x v="1"/>
    <x v="0"/>
    <x v="0"/>
    <x v="0"/>
    <n v="0.2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x v="0"/>
    <n v="17553606"/>
    <x v="1"/>
    <x v="1"/>
    <x v="0"/>
    <x v="0"/>
    <x v="1"/>
    <n v="0.38"/>
    <n v="43994"/>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2JHPL72"/>
    <s v="SWAPKART Flexible Mobile Tabletop Stand, Metal Built, Heavy Duty Foldable Lazy Bracket Clip Mount Multi Angle Clamp for All Smartphones (Pack of 1), Multi Color"/>
    <s v="Electronics|Mobiles&amp;Accessories|MobileAccessories|Mounts|Bedstand&amp;DeskMounts"/>
    <n v="251"/>
    <n v="999"/>
    <x v="1"/>
    <n v="3230766"/>
    <x v="1"/>
    <x v="0"/>
    <x v="0"/>
    <x v="2"/>
    <x v="7"/>
    <n v="0.75"/>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8WRBG3XW"/>
    <s v="boAt Type C A325 Tangle-free, Sturdy Type C Cable with 3A Rapid Charging &amp; 480mbps Data Transmission(Black)"/>
    <s v="Computers&amp;Accessories|Accessories&amp;Peripherals|Cables&amp;Accessories|Cables|USBCables"/>
    <n v="199"/>
    <n v="499"/>
    <x v="0"/>
    <n v="6509455"/>
    <x v="1"/>
    <x v="0"/>
    <x v="0"/>
    <x v="0"/>
    <x v="3"/>
    <n v="0.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9GFM8CGS"/>
    <s v="Redmi 9A Sport (Carbon Black, 2GB RAM, 32GB Storage) | 2GHz Octa-core Helio G25 Processor | 5000 mAh Battery"/>
    <s v="Electronics|Mobiles&amp;Accessories|Smartphones&amp;BasicMobiles|Smartphones"/>
    <n v="6499"/>
    <n v="7999"/>
    <x v="1"/>
    <n v="2510342168"/>
    <x v="1"/>
    <x v="1"/>
    <x v="0"/>
    <x v="0"/>
    <x v="3"/>
    <n v="0.19"/>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s v="Fire-Boltt Ring 3 Smart Watch 1.8 Biggest Display with Advanced Bluetooth Calling Chip, Voice Assistance,118 Sports Modes, in Built Calculator &amp; Games, SpO2, Heart Rate Monitoring"/>
    <s v="Electronics|WearableTechnology|SmartWatches"/>
    <n v="2999"/>
    <n v="9999"/>
    <x v="1"/>
    <n v="208769121"/>
    <x v="1"/>
    <x v="0"/>
    <x v="0"/>
    <x v="0"/>
    <x v="0"/>
    <n v="0.7"/>
    <n v="2087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s v="Amozo Ultra Hybrid Camera and Drop Protection Back Cover Case for iPhone 13 (TPU + Polycarbonate | Crystal Transparent)"/>
    <s v="Electronics|Mobiles&amp;Accessories|MobileAccessories|Cases&amp;Covers|BasicCases"/>
    <n v="279"/>
    <n v="1499"/>
    <x v="1"/>
    <n v="3966354"/>
    <x v="1"/>
    <x v="0"/>
    <x v="0"/>
    <x v="0"/>
    <x v="0"/>
    <n v="0.81"/>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s v="ELV Aluminum Adjustable Mobile Phone Foldable Tabletop Stand Dock Mount for All Smartphones, Tabs, Kindle, iPad (Black)"/>
    <s v="Electronics|Mobiles&amp;Accessories|MobileAccessories|Stands"/>
    <n v="269"/>
    <n v="1499"/>
    <x v="1"/>
    <n v="43438022"/>
    <x v="1"/>
    <x v="0"/>
    <x v="0"/>
    <x v="1"/>
    <x v="6"/>
    <n v="0.82"/>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s v="Tecno Spark 9 (Sky Mirror, 6GB RAM,128GB Storage) | 11GB Expandable RAM | Helio G37 Gaming Processor"/>
    <s v="Electronics|Mobiles&amp;Accessories|Smartphones&amp;BasicMobiles|Smartphones"/>
    <n v="8999"/>
    <n v="13499"/>
    <x v="1"/>
    <n v="42454355"/>
    <x v="1"/>
    <x v="1"/>
    <x v="0"/>
    <x v="0"/>
    <x v="11"/>
    <n v="0.33"/>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9NHVCHS9"/>
    <s v="Flix Micro Usb Cable For Smartphone (Black)"/>
    <s v="Computers&amp;Accessories|Accessories&amp;Peripherals|Cables&amp;Accessories|Cables|USBCables"/>
    <n v="59"/>
    <n v="199"/>
    <x v="0"/>
    <n v="1866023"/>
    <x v="1"/>
    <x v="0"/>
    <x v="0"/>
    <x v="0"/>
    <x v="1"/>
    <n v="0.7"/>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1DF26V7A"/>
    <s v="JBL C100SI Wired In Ear Headphones with Mic, JBL Pure Bass Sound, One Button Multi-function Remote, Premium Metallic Finish, Angled Buds for Comfort fit (Red)"/>
    <s v="Electronics|Headphones,Earbuds&amp;Accessories|Headphones|In-Ear"/>
    <n v="599"/>
    <n v="1299"/>
    <x v="1"/>
    <n v="250173111"/>
    <x v="1"/>
    <x v="0"/>
    <x v="0"/>
    <x v="0"/>
    <x v="3"/>
    <n v="0.54"/>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s v="Tukzer Capacitive Stylus Pen for Touch Screens Devices, Fine Point, Lightweight Metal Body with Magnetism Cover Cap for Smartphones/Tablets/iPad/iPad Pro/iPhone (Grey)"/>
    <s v="Electronics|Mobiles&amp;Accessories|MobileAccessories|StylusPens"/>
    <n v="349"/>
    <n v="999"/>
    <x v="1"/>
    <n v="16540443"/>
    <x v="1"/>
    <x v="0"/>
    <x v="0"/>
    <x v="0"/>
    <x v="11"/>
    <n v="0.65"/>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s v="Samsung Galaxy M13 5G (Aqua Green, 6GB, 128GB Storage) | 5000mAh Battery | Upto 12GB RAM with RAM Plus"/>
    <s v="Electronics|Mobiles&amp;Accessories|Smartphones&amp;BasicMobiles|Smartphones"/>
    <n v="13999"/>
    <n v="19499"/>
    <x v="1"/>
    <n v="370442002"/>
    <x v="1"/>
    <x v="1"/>
    <x v="0"/>
    <x v="0"/>
    <x v="3"/>
    <n v="0.2800000000000000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s v="Tukzer Capacitive Stylus Pen for Touch Screens Devices, Fine Point, Lightweight Metal Body with Magnetism Cover Cap for Smartphones/Tablets/iPad/iPad Pro/iPhone (White)"/>
    <s v="Electronics|Mobiles&amp;Accessories|MobileAccessories|StylusPens"/>
    <n v="349"/>
    <n v="999"/>
    <x v="1"/>
    <n v="16540443"/>
    <x v="1"/>
    <x v="0"/>
    <x v="0"/>
    <x v="0"/>
    <x v="11"/>
    <n v="0.65"/>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s v="Mi 10W Wall Charger for Mobile Phones with Micro USB Cable (Black)"/>
    <s v="Electronics|Mobiles&amp;Accessories|MobileAccessories|Chargers|WallChargers"/>
    <n v="499"/>
    <n v="599"/>
    <x v="1"/>
    <n v="13127684"/>
    <x v="1"/>
    <x v="1"/>
    <x v="0"/>
    <x v="0"/>
    <x v="0"/>
    <n v="0.17"/>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s v="Fire-Boltt India's No 1 Smartwatch Brand Talk 2 Bluetooth Calling Smartwatch with Dual Button, Hands On Voice Assistance, 60 Sports Modes, in Built Mic &amp; Speaker with IP68 Rating"/>
    <s v="Electronics|WearableTechnology|SmartWatches"/>
    <n v="2199"/>
    <n v="9999"/>
    <x v="1"/>
    <n v="294690528"/>
    <x v="1"/>
    <x v="0"/>
    <x v="0"/>
    <x v="0"/>
    <x v="0"/>
    <n v="0.78"/>
    <n v="29472"/>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s v="STRIFF 12 Pieces Highly Flexible Silicone Micro USB Protector, Mouse Cable Protector, Suit for All Cell Phones, Computers and Chargers (White)"/>
    <s v="Electronics|Mobiles&amp;Accessories|MobileAccessories|D√©cor"/>
    <n v="95"/>
    <n v="499"/>
    <x v="1"/>
    <n v="972551"/>
    <x v="1"/>
    <x v="0"/>
    <x v="0"/>
    <x v="0"/>
    <x v="0"/>
    <n v="0.8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n v="139"/>
    <n v="249"/>
    <x v="0"/>
    <n v="2334873"/>
    <x v="1"/>
    <x v="1"/>
    <x v="0"/>
    <x v="0"/>
    <x v="1"/>
    <n v="0.4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s v="Noise ColorFit Pro 4 Alpha Bluetooth Calling Smart Watch with 1.78 AMOLED Display, Tru Sync, 60hz Refresh Rate, instacharge, Gesture Control, Functional 360 Digital Crown (Jet Black)"/>
    <s v="Electronics|WearableTechnology|SmartWatches"/>
    <n v="4499"/>
    <n v="7999"/>
    <x v="1"/>
    <n v="295963"/>
    <x v="1"/>
    <x v="1"/>
    <x v="0"/>
    <x v="2"/>
    <x v="12"/>
    <n v="0.44"/>
    <n v="37"/>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s v="Elv Mobile Phone Mount Tabletop Holder for Phones and Tablets - Black"/>
    <s v="Electronics|Mobiles&amp;Accessories|MobileAccessories|Stands"/>
    <n v="89"/>
    <n v="599"/>
    <x v="1"/>
    <n v="1408249"/>
    <x v="1"/>
    <x v="0"/>
    <x v="0"/>
    <x v="1"/>
    <x v="4"/>
    <n v="0.85"/>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s v="iQOO Z6 44W by vivo (Raven Black, 6GB RAM, 128GB Storage) | 6.44&quot; FHD+ AMOLED Display | 50% Charge in just 27 mins | in-Display Fingerprint Scanning"/>
    <s v="Electronics|Mobiles&amp;Accessories|Smartphones&amp;BasicMobiles|Smartphones"/>
    <n v="15499"/>
    <n v="20999"/>
    <x v="1"/>
    <n v="404293747"/>
    <x v="1"/>
    <x v="1"/>
    <x v="0"/>
    <x v="0"/>
    <x v="3"/>
    <n v="0.2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s v="Redmi 11 Prime 5G (Meadow Green, 4GB RAM 64GB ROM) | Prime Design | MTK Dimensity 700 | 50 MP Dual Cam | 5000mAh | 7 Band 5G"/>
    <s v="Electronics|Mobiles&amp;Accessories|Smartphones&amp;BasicMobiles|Smartphones"/>
    <n v="13999"/>
    <n v="15999"/>
    <x v="1"/>
    <n v="34877820"/>
    <x v="1"/>
    <x v="1"/>
    <x v="0"/>
    <x v="0"/>
    <x v="2"/>
    <n v="0.13"/>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s v="Noise Pulse Buzz 1.69&quot; Bluetooth Calling Smart Watch with Call Function, 150 Watch Faces, 60 Sports Modes, Spo2 &amp; Heart Rate Monitoring, Calling Smart Watch for Men &amp; Women - Rose Pink"/>
    <s v="Electronics|WearableTechnology|SmartWatches"/>
    <n v="1999"/>
    <n v="4999"/>
    <x v="1"/>
    <n v="37847429"/>
    <x v="1"/>
    <x v="0"/>
    <x v="0"/>
    <x v="0"/>
    <x v="2"/>
    <n v="0.6"/>
    <n v="7571"/>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s v="PTron Newly Launched Force X10 Bluetooth Calling Smartwatch with 1.7&quot; Full Touch Display, Real Heart Rate Monitor, SpO2, Watch Faces, 5 Days Runtime, Health/Fitness Trackers &amp; IP68 Waterproof (Black)"/>
    <s v="Electronics|WearableTechnology|SmartWatches"/>
    <n v="1399"/>
    <n v="5999"/>
    <x v="1"/>
    <n v="26485585"/>
    <x v="1"/>
    <x v="0"/>
    <x v="0"/>
    <x v="2"/>
    <x v="8"/>
    <n v="0.77"/>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s v="Portronics CLAMP X Car-Vent Mobile Holder 360 Degree Rotational(Black)"/>
    <s v="Electronics|Mobiles&amp;Accessories|MobileAccessories|AutomobileAccessories|Cradles"/>
    <n v="599"/>
    <n v="999"/>
    <x v="1"/>
    <n v="18635346"/>
    <x v="1"/>
    <x v="1"/>
    <x v="0"/>
    <x v="0"/>
    <x v="1"/>
    <n v="0.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s v="pTron Volta Dual Port 12W Smart USB Charger Adapter, Multi-Layer Protection, Made in India, BIS Certified, Fast Charging Power Adaptor Without Cable for All iOS &amp; Android Devices (Black)"/>
    <s v="Electronics|Mobiles&amp;Accessories|MobileAccessories|Chargers|WallChargers"/>
    <n v="199"/>
    <n v="1099"/>
    <x v="1"/>
    <n v="3513503"/>
    <x v="1"/>
    <x v="0"/>
    <x v="0"/>
    <x v="0"/>
    <x v="1"/>
    <n v="0.82"/>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s v="boAt Flash Edition Smart Watch with Activity Tracker, Multiple Sports Modes, 1.3&quot; Screen, 170+ Watch Faces, Sleep Monitor, Gesture, Camera &amp; Music Control, IP68 &amp; 7 Days Battery Life(Lightning Black)"/>
    <s v="Electronics|WearableTechnology|SmartWatches"/>
    <n v="1799"/>
    <n v="6990"/>
    <x v="1"/>
    <n v="187891200"/>
    <x v="1"/>
    <x v="0"/>
    <x v="0"/>
    <x v="0"/>
    <x v="1"/>
    <n v="0.7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s v="boAt Wave Lite Smartwatch with 1.69 Inches(4.29cm) HD Display, Heart Rate &amp; SpO2 Level Monitor, Multiple Watch Faces, Activity Tracker, Multiple Sports Modes &amp; IP68 (Scarlet Red)"/>
    <s v="Electronics|WearableTechnology|SmartWatches"/>
    <n v="1499"/>
    <n v="6990"/>
    <x v="1"/>
    <n v="152354040"/>
    <x v="1"/>
    <x v="0"/>
    <x v="0"/>
    <x v="0"/>
    <x v="2"/>
    <n v="0.7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s v="iQOO Z6 Pro 5G by vivo (Phantom Dusk, 8GB RAM, 128GB Storage) | Snapdragon 778G 5G | 66W FlashCharge | 1300 nits Peak Brightness | HDR10+"/>
    <s v="Electronics|Mobiles&amp;Accessories|Smartphones&amp;BasicMobiles|Smartphones"/>
    <n v="20999"/>
    <n v="29990"/>
    <x v="1"/>
    <n v="284875010"/>
    <x v="1"/>
    <x v="1"/>
    <x v="0"/>
    <x v="1"/>
    <x v="4"/>
    <n v="0.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s v="Samsung Galaxy M32 Prime Edition (Light Blue, 4GB RAM, 64GB)"/>
    <s v="Electronics|Mobiles&amp;Accessories|Smartphones&amp;BasicMobiles|Smartphones"/>
    <n v="12999"/>
    <n v="13499"/>
    <x v="1"/>
    <n v="757266902"/>
    <x v="1"/>
    <x v="1"/>
    <x v="0"/>
    <x v="0"/>
    <x v="3"/>
    <n v="0.04"/>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s v="Redmi Note 11T 5G (Matte Black, 6GB RAM, 128GB ROM)| Dimensity 810 5G | 33W Pro Fast Charging | Charger Included | Additional Exchange Offers|Get 2 Months of YouTube Premium Free!"/>
    <s v="Electronics|Mobiles&amp;Accessories|Smartphones&amp;BasicMobiles|Smartphones"/>
    <n v="16999"/>
    <n v="20999"/>
    <x v="1"/>
    <n v="668230178"/>
    <x v="1"/>
    <x v="1"/>
    <x v="0"/>
    <x v="0"/>
    <x v="3"/>
    <n v="0.19"/>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s v="iQOO Z6 Pro 5G by vivo (Legion Sky, 6GB RAM, 128GB Storage) | Snapdragon 778G 5G | 66W FlashCharge | 1300 nits Peak Brightness | HDR10+"/>
    <s v="Electronics|Mobiles&amp;Accessories|Smartphones&amp;BasicMobiles|Smartphones"/>
    <n v="19999"/>
    <n v="27990"/>
    <x v="1"/>
    <n v="265877010"/>
    <x v="1"/>
    <x v="1"/>
    <x v="0"/>
    <x v="1"/>
    <x v="4"/>
    <n v="0.28999999999999998"/>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s v="Redmi Note 11 (Horizon Blue, 6GB RAM, 64GB Storage)|90Hz FHD+ AMOLED Display | Qualcomm¬Æ Snapdragon‚Ñ¢ 680-6nm | 33W Charger Included"/>
    <s v="Electronics|Mobiles&amp;Accessories|Smartphones&amp;BasicMobiles|Smartphones"/>
    <n v="12999"/>
    <n v="18999"/>
    <x v="1"/>
    <n v="964617228"/>
    <x v="1"/>
    <x v="1"/>
    <x v="4"/>
    <x v="0"/>
    <x v="3"/>
    <n v="0.32"/>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s v="Noise Pulse 2 Max Advanced Bluetooth Calling Smart Watch with 1.85'' TFT and 550 Nits Brightness, Smart DND, 10 Days Battery, 100 Sports Mode, Smartwatch for Men and Women - (Jet Black)"/>
    <s v="Electronics|WearableTechnology|SmartWatches"/>
    <n v="2999"/>
    <n v="5999"/>
    <x v="1"/>
    <n v="42880852"/>
    <x v="1"/>
    <x v="0"/>
    <x v="0"/>
    <x v="0"/>
    <x v="3"/>
    <n v="0.5"/>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7Z65HSD"/>
    <s v="boAt A400 USB Type-C to USB-A 2.0 Male Data Cable, 2 Meter (Black)"/>
    <s v="Computers&amp;Accessories|Accessories&amp;Peripherals|Cables&amp;Accessories|Cables|USBCables"/>
    <n v="299"/>
    <n v="999"/>
    <x v="0"/>
    <n v="20829150"/>
    <x v="1"/>
    <x v="0"/>
    <x v="0"/>
    <x v="1"/>
    <x v="4"/>
    <n v="0.7"/>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9W5XR9RT"/>
    <s v="Duracell USB C To Lightning Apple Certified (Mfi) Braided Sync &amp; Charge Cable For Iphone, Ipad And Ipod. Fast Charging Lightning Cable, 3.9 Feet (1.2M) - Black"/>
    <s v="Computers&amp;Accessories|Accessories&amp;Peripherals|Cables&amp;Accessories|Cables|USBCables"/>
    <n v="970"/>
    <n v="1999"/>
    <x v="0"/>
    <n v="367816"/>
    <x v="1"/>
    <x v="0"/>
    <x v="0"/>
    <x v="1"/>
    <x v="5"/>
    <n v="0.51"/>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84DTMYWK"/>
    <s v="Myvn 30W Warp/20W Dash Charging Usb Type C Charger Cable Compatible For Cellular Phones Oneplus 8T 8 8Pro 7 Pro / 7T / 7T Pro Nord And Oneplus 3 / 3T / 5 / 5T / 6 / 6T / 7"/>
    <s v="Electronics|Mobiles&amp;Accessories|MobileAccessories|Chargers|WallChargers"/>
    <n v="329"/>
    <n v="999"/>
    <x v="1"/>
    <n v="3488508"/>
    <x v="1"/>
    <x v="0"/>
    <x v="0"/>
    <x v="0"/>
    <x v="0"/>
    <n v="0.67"/>
    <n v="3492"/>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s v="PTron Newly Launched Force X10 Bluetooth Calling Smartwatch with 1.7&quot; Full Touch Color Display, Real Heart Rate Monitor, SpO2, Watch Faces, 5 Days Runtime, Fitness Trackers &amp; IP68 Waterproof (Blue)"/>
    <s v="Electronics|WearableTechnology|SmartWatches"/>
    <n v="1299"/>
    <n v="5999"/>
    <x v="1"/>
    <n v="26485585"/>
    <x v="1"/>
    <x v="0"/>
    <x v="0"/>
    <x v="2"/>
    <x v="8"/>
    <n v="0.7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s v="SanDisk Ultra¬Æ microSDXC‚Ñ¢ UHS-I Card, 256GB, 150MB/s R, 10 Y Warranty, for Smartphones"/>
    <s v="Electronics|Accessories|MemoryCards|MicroSD"/>
    <n v="1989"/>
    <n v="3500"/>
    <x v="1"/>
    <n v="235410000"/>
    <x v="1"/>
    <x v="1"/>
    <x v="0"/>
    <x v="1"/>
    <x v="5"/>
    <n v="0.43"/>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s v="Fire-Boltt Phoenix Smart Watch with Bluetooth Calling 1.3&quot;,120+ Sports Modes, 240*240 PX High Res with SpO2, Heart Rate Monitoring &amp; IP67 Rating"/>
    <s v="Electronics|WearableTechnology|SmartWatches"/>
    <n v="1999"/>
    <n v="9999"/>
    <x v="1"/>
    <n v="277012296"/>
    <x v="1"/>
    <x v="0"/>
    <x v="0"/>
    <x v="1"/>
    <x v="4"/>
    <n v="0.8"/>
    <n v="277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s v="Redmi Note 11 (Space Black, 6GB RAM, 64GB Storage) | 90Hz FHD+ AMOLED Display | Qualcomm¬Æ Snapdragon‚Ñ¢ 680-6nm | 33W Charger Included"/>
    <s v="Electronics|Mobiles&amp;Accessories|Smartphones&amp;BasicMobiles|Smartphones"/>
    <n v="12999"/>
    <n v="18999"/>
    <x v="1"/>
    <n v="964617228"/>
    <x v="1"/>
    <x v="1"/>
    <x v="4"/>
    <x v="0"/>
    <x v="3"/>
    <n v="0.32"/>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s v="Noise ColorFit Pro 2 Full Touch Control Smart Watch with 35g Weight &amp; Upgraded LCD Display (Deep Wine)"/>
    <s v="Electronics|WearableTechnology|SmartWatches"/>
    <n v="1499"/>
    <n v="4999"/>
    <x v="1"/>
    <n v="462847412"/>
    <x v="1"/>
    <x v="0"/>
    <x v="0"/>
    <x v="0"/>
    <x v="1"/>
    <n v="0.7"/>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s v="Redmi Note 11T 5G (Aquamarine Blue, 6GB RAM, 128GB ROM)| Dimensity 810 5G | 33W Pro Fast Charging | Charger Included | Additional Exchange Offers| Get 2 Months of YouTube Premium Free!"/>
    <s v="Electronics|Mobiles&amp;Accessories|Smartphones&amp;BasicMobiles|Smartphones"/>
    <n v="16999"/>
    <n v="20999"/>
    <x v="1"/>
    <n v="668230178"/>
    <x v="1"/>
    <x v="1"/>
    <x v="0"/>
    <x v="0"/>
    <x v="3"/>
    <n v="0.19"/>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s v="Newly Launched Boult Dive+ with 1.85&quot; HD Display, Bluetooth Calling Smartwatch, 500 Nits Brightness, 7 Days Battery Life, 150+ Watch Faces, 100+ Sport Modes, IP68 Waterproof Smart Watch (Jet Black)"/>
    <s v="Electronics|WearableTechnology|SmartWatches"/>
    <n v="1999"/>
    <n v="8499"/>
    <x v="1"/>
    <n v="2039760"/>
    <x v="1"/>
    <x v="0"/>
    <x v="0"/>
    <x v="1"/>
    <x v="4"/>
    <n v="0.76"/>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s v="OnePlus Nord Watch with 1.78‚Äù AMOLED Display, 60 Hz Refresh Rate, 105 Fitness Modes, 10 Days Battery, SPO2, Heart Rate, Stress Monitor, Women Health Tracker &amp; Multiple Watch Face [Midnight Black]"/>
    <s v="Electronics|WearableTechnology|SmartWatches"/>
    <n v="4999"/>
    <n v="6999"/>
    <x v="1"/>
    <n v="5305242"/>
    <x v="1"/>
    <x v="1"/>
    <x v="0"/>
    <x v="0"/>
    <x v="11"/>
    <n v="0.28999999999999998"/>
    <n v="758"/>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n v="666.66"/>
    <x v="0"/>
    <n v="16579834.199999999"/>
    <x v="1"/>
    <x v="0"/>
    <x v="0"/>
    <x v="0"/>
    <x v="2"/>
    <n v="0.85"/>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B5GF6DQD"/>
    <s v="Noise Agile 2 Buzz Bluetooth Calling Smart Watch with 1.28&quot; TFT Display,Dual Button,in-Built Mic &amp; Speaker,AI Voice Assistant, Health Suite,in-Built Games, 100 Watch Faces-(Jet Black)"/>
    <s v="Electronics|WearableTechnology|SmartWatches"/>
    <n v="2499"/>
    <n v="5999"/>
    <x v="1"/>
    <n v="4967172"/>
    <x v="1"/>
    <x v="0"/>
    <x v="0"/>
    <x v="2"/>
    <x v="7"/>
    <n v="0.57999999999999996"/>
    <n v="828"/>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s v="Motorola a10 Dual Sim keypad Mobile with 1750 mAh Battery, Expandable Storage Upto 32GB, Wireless FM with Recording - Dark Blue"/>
    <s v="Electronics|Mobiles&amp;Accessories|Smartphones&amp;BasicMobiles|BasicMobiles"/>
    <n v="1399"/>
    <n v="1630"/>
    <x v="1"/>
    <n v="15286140"/>
    <x v="1"/>
    <x v="1"/>
    <x v="0"/>
    <x v="0"/>
    <x v="1"/>
    <n v="0.14000000000000001"/>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s v="Fire-Boltt Ninja 3 Smartwatch Full Touch 1.69 &quot; &amp; 60 Sports Modes with IP68, Sp02 Tracking, Over 100 Cloud based watch faces ( Silver )"/>
    <s v="Electronics|WearableTechnology|SmartWatches"/>
    <n v="1499"/>
    <n v="9999"/>
    <x v="1"/>
    <n v="226357362"/>
    <x v="1"/>
    <x v="0"/>
    <x v="0"/>
    <x v="0"/>
    <x v="0"/>
    <n v="0.85"/>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7XLCFSSN"/>
    <s v="Amazonbasics Nylon Braided Usb-C To Lightning Cable, Fast Charging Mfi Certified Smartphone, Iphone Charger (6-Foot, Dark Grey)"/>
    <s v="Computers&amp;Accessories|Accessories&amp;Peripherals|Cables&amp;Accessories|Cables|USBCables"/>
    <n v="899"/>
    <n v="1900"/>
    <x v="0"/>
    <n v="25748800"/>
    <x v="1"/>
    <x v="0"/>
    <x v="0"/>
    <x v="1"/>
    <x v="5"/>
    <n v="0.53"/>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9NL4DCXK"/>
    <s v="Flix (Beetel) Bolt 2.4 12W Dual USB Smart Charger, Made in India, Bis Certified, Fast Charging Power Adaptor with 1 Meter USB to Type C Cable for Cellular Phones (White)(Xwc-64D)"/>
    <s v="Electronics|Mobiles&amp;Accessories|MobileAccessories|Chargers|WallChargers"/>
    <n v="249"/>
    <n v="599"/>
    <x v="1"/>
    <n v="1286053"/>
    <x v="1"/>
    <x v="0"/>
    <x v="0"/>
    <x v="0"/>
    <x v="2"/>
    <n v="0.57999999999999996"/>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s v="Kyosei Advanced Tempered Glass Compatible with Google Pixel 6a with Military-Grade Anti-Explosion Edge-to-Edge Coverage Screen Protector Guard"/>
    <s v="Electronics|Mobiles&amp;Accessories|MobileAccessories|Maintenance,Upkeep&amp;Repairs|ScreenProtectors"/>
    <n v="299"/>
    <n v="1199"/>
    <x v="1"/>
    <n v="714604"/>
    <x v="1"/>
    <x v="0"/>
    <x v="0"/>
    <x v="1"/>
    <x v="6"/>
    <n v="0.7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s v="STRIFF 12 Pieces Highly Flexible Silicone Micro USB Protector, Mouse Cable Protector, Suit for All Cell Phones, Computers and Chargers (Black)"/>
    <s v="Electronics|Mobiles&amp;Accessories|MobileAccessories|D√©cor"/>
    <n v="79"/>
    <n v="499"/>
    <x v="1"/>
    <n v="972551"/>
    <x v="1"/>
    <x v="0"/>
    <x v="0"/>
    <x v="0"/>
    <x v="0"/>
    <n v="0.84"/>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s v="Redmi 11 Prime 5G (Thunder Black, 4GB RAM, 64GB Storage) | Prime Design | MTK Dimensity 700 | 50 MP Dual Cam | 5000mAh | 7 Band 5G"/>
    <s v="Electronics|Mobiles&amp;Accessories|Smartphones&amp;BasicMobiles|Smartphones"/>
    <n v="13999"/>
    <n v="15999"/>
    <x v="1"/>
    <n v="34877820"/>
    <x v="1"/>
    <x v="1"/>
    <x v="0"/>
    <x v="0"/>
    <x v="2"/>
    <n v="0.13"/>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s v="Samsung Original EHS64 Wired in Ear Earphones with Mic, Black"/>
    <s v="Electronics|Headphones,Earbuds&amp;Accessories|Headphones|In-Ear"/>
    <n v="949"/>
    <n v="999"/>
    <x v="1"/>
    <n v="31507461"/>
    <x v="1"/>
    <x v="1"/>
    <x v="0"/>
    <x v="0"/>
    <x v="0"/>
    <n v="0.05"/>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s v="STRIFF Multi Angle Tablet/Mobile Stand. Holder for iPhone, Android, Samsung, OnePlus, Xiaomi. Portable,Foldable Stand.Perfect for Bed,Office, Home,Gift and Desktop (Black)"/>
    <s v="Electronics|Mobiles&amp;Accessories|MobileAccessories|Stands"/>
    <n v="99"/>
    <n v="499"/>
    <x v="1"/>
    <n v="1223049"/>
    <x v="1"/>
    <x v="0"/>
    <x v="0"/>
    <x v="0"/>
    <x v="3"/>
    <n v="0.8"/>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s v="boAt Newly Launched Wave Electra with 1.81&quot; HD Display, Smart Calling Ultra-Seamless BT Calling Chip, 20 Built-in Watch Faces, 100 + Sports Modes, Menu Personalization, in-Built Games(Cherry Blossom)"/>
    <s v="Electronics|WearableTechnology|SmartWatches"/>
    <n v="2499"/>
    <n v="7990"/>
    <x v="1"/>
    <n v="1230460"/>
    <x v="1"/>
    <x v="0"/>
    <x v="0"/>
    <x v="0"/>
    <x v="3"/>
    <n v="0.69"/>
    <n v="154"/>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s v="WeCool B1 Mobile Holder for Bikes or Bike Mobile Holder for Maps and GPS Navigation, one Click Locking, Firm Gripping, Anti Shake and Stable Cradle Clamp with 360¬∞ Rotation Bicycle Phone Mount"/>
    <s v="Electronics|Mobiles&amp;Accessories|MobileAccessories|Mounts|HandlebarMounts"/>
    <n v="689"/>
    <n v="1999"/>
    <x v="1"/>
    <n v="2384807"/>
    <x v="1"/>
    <x v="0"/>
    <x v="0"/>
    <x v="1"/>
    <x v="4"/>
    <n v="0.66"/>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n v="499"/>
    <n v="1899"/>
    <x v="1"/>
    <n v="2801025"/>
    <x v="1"/>
    <x v="0"/>
    <x v="0"/>
    <x v="0"/>
    <x v="3"/>
    <n v="0.74"/>
    <n v="147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s v="OpenTech¬Æ Military-Grade Tempered Glass Screen Protector Compatible for iPhone 13/13 Pro / 14 with Edge to Edge Coverage and Easy Installation kit (6.1 Inches)"/>
    <s v="Electronics|Mobiles&amp;Accessories|MobileAccessories|Maintenance,Upkeep&amp;Repairs|ScreenProtectors"/>
    <n v="299"/>
    <n v="999"/>
    <x v="1"/>
    <n v="8882109"/>
    <x v="1"/>
    <x v="0"/>
    <x v="0"/>
    <x v="1"/>
    <x v="4"/>
    <n v="0.7"/>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s v="EN LIGNE Adjustable Cell Phone Stand, Foldable Portable Phone Stand Phone Holder for Desk, Desktop Tablet Stand Compatible with Mobile Phone/iPad/Tablet (Black)"/>
    <s v="Electronics|Mobiles&amp;Accessories|MobileAccessories|Stands"/>
    <n v="209"/>
    <n v="499"/>
    <x v="1"/>
    <n v="51896"/>
    <x v="1"/>
    <x v="0"/>
    <x v="0"/>
    <x v="2"/>
    <x v="9"/>
    <n v="0.5799999999999999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s v="Tecno Spark 8T (Turquoise Cyan, 4GB RAM,64GB Storage) | 50MP AI Camera | 7GB Expandable RAM"/>
    <s v="Electronics|Mobiles&amp;Accessories|Smartphones&amp;BasicMobiles|Smartphones"/>
    <n v="8499"/>
    <n v="12999"/>
    <x v="1"/>
    <n v="86599338"/>
    <x v="1"/>
    <x v="1"/>
    <x v="0"/>
    <x v="0"/>
    <x v="3"/>
    <n v="0.35"/>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s v="URBN 20000 mAh Lithium_Polymer 22.5W Super Fast Charging Ultra Compact Power Bank with Quick Charge &amp; Power Delivery, Type C Input/Output, Made in India, Type C Cable Included (Camo)"/>
    <s v="Electronics|Mobiles&amp;Accessories|MobileAccessories|Chargers|PowerBanks"/>
    <n v="2179"/>
    <n v="3999"/>
    <x v="1"/>
    <n v="33511620"/>
    <x v="1"/>
    <x v="1"/>
    <x v="0"/>
    <x v="0"/>
    <x v="1"/>
    <n v="0.46"/>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s v="Redmi Note 11T 5G (Stardust White, 6GB RAM, 128GB ROM)| Dimensity 810 5G | 33W Pro Fast Charging | Charger Included | Additional Exchange Offers|Get 2 Months of YouTube Premium Free!"/>
    <s v="Electronics|Mobiles&amp;Accessories|Smartphones&amp;BasicMobiles|Smartphones"/>
    <n v="16999"/>
    <n v="20999"/>
    <x v="1"/>
    <n v="668230178"/>
    <x v="1"/>
    <x v="1"/>
    <x v="0"/>
    <x v="0"/>
    <x v="3"/>
    <n v="0.19"/>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s v="OnePlus 10T 5G (Moonstone Black, 8GB RAM, 128GB Storage)"/>
    <s v="Electronics|Mobiles&amp;Accessories|Smartphones&amp;BasicMobiles|Smartphones"/>
    <n v="44999"/>
    <n v="49999"/>
    <x v="1"/>
    <n v="153746925"/>
    <x v="1"/>
    <x v="1"/>
    <x v="1"/>
    <x v="1"/>
    <x v="4"/>
    <n v="0.1"/>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s v="Nokia 150 (2020) (Cyan)"/>
    <s v="Electronics|Mobiles&amp;Accessories|Smartphones&amp;BasicMobiles|BasicMobiles"/>
    <n v="2599"/>
    <n v="2999"/>
    <x v="1"/>
    <n v="42783734"/>
    <x v="1"/>
    <x v="1"/>
    <x v="0"/>
    <x v="0"/>
    <x v="2"/>
    <n v="0.13"/>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s v="Noise ColorFit Ultra SE Smart Watch with 1.75&quot;(4.3cm) HD Display, Aluminium Alloy Body, 60 Sports Modes, Spo2, Lightweight, Stock Market Info, Calls &amp; SMS Reply (Vintage Brown)"/>
    <s v="Electronics|WearableTechnology|SmartWatches"/>
    <n v="2799"/>
    <n v="6499"/>
    <x v="1"/>
    <n v="252674621"/>
    <x v="1"/>
    <x v="0"/>
    <x v="0"/>
    <x v="0"/>
    <x v="3"/>
    <n v="0.56999999999999995"/>
    <n v="3887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s v="boAt Rockerz 400 Bluetooth On Ear Headphones With Mic With Upto 8 Hours Playback &amp; Soft Padded Ear Cushions(Grey/Green)"/>
    <s v="Electronics|Headphones,Earbuds&amp;Accessories|Headphones|On-Ear"/>
    <n v="1399"/>
    <n v="2990"/>
    <x v="1"/>
    <n v="290553250"/>
    <x v="1"/>
    <x v="0"/>
    <x v="0"/>
    <x v="0"/>
    <x v="3"/>
    <n v="0.5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8L5FM4JC"/>
    <s v="SanDisk Ultra microSD UHS-I Card 64GB, 120MB/s R"/>
    <s v="Electronics|Accessories|MemoryCards|MicroSD"/>
    <n v="649"/>
    <n v="2400"/>
    <x v="1"/>
    <n v="161424000"/>
    <x v="1"/>
    <x v="0"/>
    <x v="0"/>
    <x v="1"/>
    <x v="5"/>
    <n v="0.73"/>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s v="iPhone Original 20W C Type Fast PD Charger Compatible with I-Phone13/13 mini/13pro/13 pro Max I-Phone 12/12 Pro/12mini/12 Pro Max, I-Phone11/11 Pro/11 Pro Max 2020 (Only Adapter)"/>
    <s v="Electronics|Mobiles&amp;Accessories|MobileAccessories|Chargers|WallChargers"/>
    <n v="799"/>
    <n v="3990"/>
    <x v="1"/>
    <n v="474810"/>
    <x v="1"/>
    <x v="0"/>
    <x v="0"/>
    <x v="0"/>
    <x v="11"/>
    <n v="0.8"/>
    <n v="119"/>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s v="LIRAMARK Webcam Cover Slide, Ultra Thin Laptop Camera Cover Slide Blocker for Computer MacBook Pro iMac PC Tablet (Pack of 3)"/>
    <s v="Computers&amp;Accessories|Accessories&amp;Peripherals|LaptopAccessories|CameraPrivacyCovers"/>
    <n v="149"/>
    <n v="149"/>
    <x v="0"/>
    <n v="1614117"/>
    <x v="1"/>
    <x v="1"/>
    <x v="1"/>
    <x v="1"/>
    <x v="4"/>
    <n v="0"/>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2T6V3DT"/>
    <s v="AmazonBasics New Release Nylon USB-A to Lightning Cable Cord, Fast Charging MFi Certified Charger for Apple iPhone, iPad (6-Ft, Rose Gold)"/>
    <s v="Computers&amp;Accessories|Accessories&amp;Peripherals|Cables&amp;Accessories|Cables|USBCables"/>
    <n v="799"/>
    <n v="2100"/>
    <x v="0"/>
    <n v="17194800"/>
    <x v="1"/>
    <x v="0"/>
    <x v="0"/>
    <x v="1"/>
    <x v="4"/>
    <n v="0.62"/>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r>
  <r>
    <s v="B0B7DHSKS7"/>
    <s v="Nokia 8210 4G Volte keypad Phone with Dual SIM, Big Display, inbuilt MP3 Player &amp; Wireless FM Radio | Blue"/>
    <s v="Electronics|Mobiles&amp;Accessories|Smartphones&amp;BasicMobiles|BasicMobiles"/>
    <n v="3799"/>
    <n v="5299"/>
    <x v="1"/>
    <n v="8695659"/>
    <x v="1"/>
    <x v="1"/>
    <x v="0"/>
    <x v="2"/>
    <x v="12"/>
    <n v="0.28000000000000003"/>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s v="Sounce Protective Case Cover Compatible Boat Xtend Overall Protective Case TPU HD Clear Ultra-Thin Cover with Unbreakable Screen Guard"/>
    <s v="Electronics|Mobiles&amp;Accessories|MobileAccessories|Cases&amp;Covers|BasicCases"/>
    <n v="199"/>
    <n v="1899"/>
    <x v="1"/>
    <n v="9001260"/>
    <x v="1"/>
    <x v="0"/>
    <x v="0"/>
    <x v="0"/>
    <x v="1"/>
    <n v="0.9"/>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9XJ5LD6L"/>
    <s v="Samsung Galaxy M53 5G (Deep Ocean Blue, 6GB, 128GB Storage) | 108MP | sAmoled+ 120Hz | 12GB RAM with RAM Plus | Travel Adapter to be Purchased Separately"/>
    <s v="Electronics|Mobiles&amp;Accessories|Smartphones&amp;BasicMobiles|Smartphones"/>
    <n v="23999"/>
    <n v="32999"/>
    <x v="1"/>
    <n v="292569134"/>
    <x v="1"/>
    <x v="1"/>
    <x v="0"/>
    <x v="0"/>
    <x v="2"/>
    <n v="0.27"/>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s v="iQOO 9 SE 5G (Sunset Sierra, 8GB RAM, 128GB Storage) | Qualcomm Snapdragon 888 | 66W Flash Charge"/>
    <s v="Electronics|Mobiles&amp;Accessories|Smartphones&amp;BasicMobiles|Smartphones"/>
    <n v="29990"/>
    <n v="39990"/>
    <x v="1"/>
    <n v="335876010"/>
    <x v="1"/>
    <x v="1"/>
    <x v="0"/>
    <x v="1"/>
    <x v="4"/>
    <n v="0.25"/>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s v="SHREENOVA ID116 Plus Bluetooth Fitness Smart Watch for Men Women and Kids Activity Tracker (Black)"/>
    <s v="Electronics|WearableTechnology|SmartWatches"/>
    <n v="281"/>
    <n v="1999"/>
    <x v="1"/>
    <n v="173913"/>
    <x v="1"/>
    <x v="0"/>
    <x v="0"/>
    <x v="3"/>
    <x v="18"/>
    <n v="0.86"/>
    <n v="87"/>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s v="POCO C31 (Shadow Gray, 64 GB) (4 GB RAM)"/>
    <s v="Electronics|Mobiles&amp;Accessories|Smartphones&amp;BasicMobiles|Smartphones"/>
    <n v="7998"/>
    <n v="11999"/>
    <x v="1"/>
    <n v="1499875"/>
    <x v="1"/>
    <x v="1"/>
    <x v="0"/>
    <x v="0"/>
    <x v="11"/>
    <n v="0.33"/>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BMM7R92G"/>
    <s v="Noise_Colorfit Smart Watch Charger 2 Pin USB Fast Charger Magnetic Charging Cable Adapter (Smart Watch Charger 2 pin)"/>
    <s v="Electronics|WearableTechnology|SmartWatches"/>
    <n v="249"/>
    <n v="999"/>
    <x v="1"/>
    <n v="37962"/>
    <x v="1"/>
    <x v="0"/>
    <x v="0"/>
    <x v="1"/>
    <x v="6"/>
    <n v="0.7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s v="POPIO Tempered Glass Screen Protector Compatible for iPhone 12 / iPhone 12 Pro with Case Friendly Edge to Edge Coverage and Easy Installation kit, Pack of 1"/>
    <s v="Electronics|Mobiles&amp;Accessories|MobileAccessories|Maintenance,Upkeep&amp;Repairs|ScreenProtectors"/>
    <n v="299"/>
    <n v="599"/>
    <x v="1"/>
    <n v="2799726"/>
    <x v="1"/>
    <x v="0"/>
    <x v="0"/>
    <x v="1"/>
    <x v="4"/>
    <n v="0.5"/>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s v="10WeRun Id-116 Bluetooth Smartwatch Wireless Fitness Band for Boys, Girls, Men, Women &amp; Kids | Sports Gym Watch for All Smart Phones I Heart Rate and spo2 Monitor"/>
    <s v="Electronics|WearableTechnology|SmartWatches"/>
    <n v="499"/>
    <n v="1899"/>
    <x v="1"/>
    <n v="782388"/>
    <x v="1"/>
    <x v="0"/>
    <x v="0"/>
    <x v="0"/>
    <x v="3"/>
    <n v="0.74"/>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s v="Tokdis MX-1 Pro Bluetooth Calling Smartwatch - 1.69‚Äù LCD Display, Multiple Watch Faces, Sleep Monitor, Heart &amp; SpO2 Monitoring, Multiple Sports Modes, Water Resistant"/>
    <s v="Electronics|WearableTechnology|SmartWatches"/>
    <n v="899"/>
    <n v="3499"/>
    <x v="1"/>
    <n v="2382819"/>
    <x v="1"/>
    <x v="0"/>
    <x v="0"/>
    <x v="3"/>
    <x v="17"/>
    <n v="0.74"/>
    <n v="68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s v="URBN 20000 mAh lithium_polymer Power Bank with 12 Watt Fast Charging, Camo"/>
    <s v="Electronics|Mobiles&amp;Accessories|MobileAccessories|Chargers|PowerBanks"/>
    <n v="1599"/>
    <n v="3499"/>
    <x v="1"/>
    <n v="127307616"/>
    <x v="1"/>
    <x v="0"/>
    <x v="0"/>
    <x v="0"/>
    <x v="1"/>
    <n v="0.5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s v="Sounce Gold Plated 3.5 mm Headphone Splitter for Computer 2 Male to 1 Female 3.5mm Headphone Mic Audio Y Splitter Cable Smartphone Headset to PC Adapter ‚Äì (Black,20cm)"/>
    <s v="Electronics|Headphones,Earbuds&amp;Accessories|Adapters"/>
    <n v="120"/>
    <n v="999"/>
    <x v="1"/>
    <n v="6484509"/>
    <x v="1"/>
    <x v="0"/>
    <x v="0"/>
    <x v="0"/>
    <x v="2"/>
    <n v="0.88"/>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s v="Noise ColorFit Ultra 2 Buzz 1.78&quot; AMOLED Bluetooth Calling Watch with 368*448px Always On Display, Premium Metallic Finish, 100+ Watch Faces, 100+ Sports Modes, Health Suite (Jet Black)"/>
    <s v="Electronics|WearableTechnology|SmartWatches"/>
    <n v="3999"/>
    <n v="6999"/>
    <x v="1"/>
    <n v="71592771"/>
    <x v="1"/>
    <x v="1"/>
    <x v="0"/>
    <x v="0"/>
    <x v="3"/>
    <n v="0.4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s v="Redmi Note 11 (Horizon Blue, 6GB RAM, 64GB Storage)|90Hz FHD+ AMOLED Display | Qualcomm¬Æ Snapdragon‚Ñ¢ 680-6nm | 33W Charger Included"/>
    <s v="Electronics|Mobiles&amp;Accessories|Smartphones&amp;BasicMobiles|Smartphones"/>
    <n v="12999"/>
    <n v="18999"/>
    <x v="1"/>
    <n v="964617228"/>
    <x v="1"/>
    <x v="1"/>
    <x v="4"/>
    <x v="0"/>
    <x v="3"/>
    <n v="0.32"/>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s v="Spigen Ultra Hybrid Back Cover Case Compatible with iPhone 14 Pro max (TPU + Poly Carbonate | Crystal Clear)"/>
    <s v="Electronics|Mobiles&amp;Accessories|MobileAccessories|Cases&amp;Covers|BasicCases"/>
    <n v="1599"/>
    <n v="2599"/>
    <x v="1"/>
    <n v="4680799"/>
    <x v="1"/>
    <x v="1"/>
    <x v="0"/>
    <x v="1"/>
    <x v="4"/>
    <n v="0.38"/>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x v="1"/>
    <n v="17270396"/>
    <x v="1"/>
    <x v="1"/>
    <x v="0"/>
    <x v="0"/>
    <x v="1"/>
    <n v="0.42"/>
    <n v="14404"/>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s v="LAPSTER 12pcs Spiral Cable Protectors for Charger, Wires, Data Charger Cable Protector for Computers, Cell Phones etc.(Grey)"/>
    <s v="Electronics|Mobiles&amp;Accessories|MobileAccessories|D√©cor|PhoneCharms"/>
    <n v="99"/>
    <n v="999"/>
    <x v="1"/>
    <n v="304695"/>
    <x v="1"/>
    <x v="0"/>
    <x v="0"/>
    <x v="1"/>
    <x v="5"/>
    <n v="0.9"/>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s v="MI REDMI 9i Sport (Carbon Black, 64 GB) (4 GB RAM)"/>
    <s v="Electronics|Mobiles&amp;Accessories|Smartphones&amp;BasicMobiles|Smartphones"/>
    <n v="7915"/>
    <n v="9999"/>
    <x v="1"/>
    <n v="13758624"/>
    <x v="1"/>
    <x v="1"/>
    <x v="0"/>
    <x v="1"/>
    <x v="4"/>
    <n v="0.21"/>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s v="Fire-Boltt Ninja 3 Smartwatch Full Touch 1.69 &quot; &amp; 60 Sports Modes with IP68, Sp02 Tracking, Over 100 Cloud based watch faces ( Green )"/>
    <s v="Electronics|WearableTechnology|SmartWatches"/>
    <n v="1499"/>
    <n v="7999"/>
    <x v="1"/>
    <n v="181081362"/>
    <x v="1"/>
    <x v="0"/>
    <x v="0"/>
    <x v="0"/>
    <x v="0"/>
    <n v="0.81"/>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s v="Lava A1 Josh 21(Blue Silver) -Dual Sim,Call Blink Notification,Military Grade Certified with 4 Day Battery Backup, Keypad Mobile"/>
    <s v="Electronics|Mobiles&amp;Accessories|Smartphones&amp;BasicMobiles|BasicMobiles"/>
    <n v="1055"/>
    <n v="1249"/>
    <x v="1"/>
    <n v="2937648"/>
    <x v="1"/>
    <x v="1"/>
    <x v="0"/>
    <x v="0"/>
    <x v="11"/>
    <n v="0.16"/>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B5YBGCKD"/>
    <s v="POPIO Tempered Glass Compatible for iPhone 13 / iPhone 13 Pro/iPhone 14 (Transparent) Edge to Edge Full Screen Coverage with Installation Kit, Pack of 2"/>
    <s v="Electronics|Mobiles&amp;Accessories|MobileAccessories|Maintenance,Upkeep&amp;Repairs|ScreenProtectors"/>
    <n v="150"/>
    <n v="599"/>
    <x v="1"/>
    <n v="427686"/>
    <x v="1"/>
    <x v="0"/>
    <x v="0"/>
    <x v="1"/>
    <x v="4"/>
    <n v="0.75"/>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1GGKYKQM"/>
    <s v="Amazon Basics USB Type-C to USB-A 2.0 Male Fast Charging Cable for Laptop - 3 Feet (0.9 Meters), Black"/>
    <s v="Computers&amp;Accessories|Accessories&amp;Peripherals|Cables&amp;Accessories|Cables|USBCables"/>
    <n v="219"/>
    <n v="700"/>
    <x v="0"/>
    <n v="14036400"/>
    <x v="1"/>
    <x v="0"/>
    <x v="0"/>
    <x v="1"/>
    <x v="4"/>
    <n v="0.69"/>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9MY4W73Q"/>
    <s v="Amozo Ultra Hybrid Camera and Drop Protection Back Cover Case for iPhone 13 (Polycarbonate| Back Transparent - Sides Black)"/>
    <s v="Electronics|Mobiles&amp;Accessories|MobileAccessories|Cases&amp;Covers|BasicCases"/>
    <n v="474"/>
    <n v="1799"/>
    <x v="1"/>
    <n v="2615746"/>
    <x v="1"/>
    <x v="0"/>
    <x v="0"/>
    <x v="1"/>
    <x v="4"/>
    <n v="0.74"/>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x v="0"/>
    <n v="3858268"/>
    <x v="1"/>
    <x v="0"/>
    <x v="0"/>
    <x v="0"/>
    <x v="1"/>
    <n v="0.77"/>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9T37CKQ5"/>
    <s v="FLiX Usb Charger,Flix (Beetel) Bolt 2.4 Dual Poart,5V/2.4A/12W Usb Wall Charger Fast Charging,Adapter For Android/Iphone 11/Xs/Xs Max/Xr/X/8/7/6/Plus,Ipad Pro/Air 2/Mini 3/4,Samsung S4/S5 &amp; More-Black"/>
    <s v="Electronics|Mobiles&amp;Accessories|MobileAccessories|Chargers|WallChargers"/>
    <n v="239"/>
    <n v="599"/>
    <x v="1"/>
    <n v="1286053"/>
    <x v="1"/>
    <x v="0"/>
    <x v="0"/>
    <x v="0"/>
    <x v="2"/>
    <n v="0.6"/>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s v="Redmi 9A Sport (Coral Green, 3GB RAM, 32GB Storage) | 2GHz Octa-core Helio G25 Processor | 5000 mAh Battery"/>
    <s v="Electronics|Mobiles&amp;Accessories|Smartphones&amp;BasicMobiles|Smartphones"/>
    <n v="7499"/>
    <n v="9499"/>
    <x v="1"/>
    <n v="2981090168"/>
    <x v="1"/>
    <x v="1"/>
    <x v="0"/>
    <x v="0"/>
    <x v="3"/>
    <n v="0.21"/>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s v="Prolet Classic Bumper Case Cover for Samsung Galaxy Watch 4 44mm TPU Plated Full Screen Protector (Black)"/>
    <s v="Electronics|WearableTechnology|SmartWatches"/>
    <n v="265"/>
    <n v="999"/>
    <x v="1"/>
    <n v="464535"/>
    <x v="1"/>
    <x v="0"/>
    <x v="0"/>
    <x v="2"/>
    <x v="7"/>
    <n v="0.73"/>
    <n v="46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s v="Samsung Galaxy S20 FE 5G (Cloud Navy, 8GB RAM, 128GB Storage) with No Cost EMI &amp; Additional Exchange Offers"/>
    <s v="Electronics|Mobiles&amp;Accessories|Smartphones&amp;BasicMobiles|Smartphones"/>
    <n v="37990"/>
    <n v="74999"/>
    <x v="1"/>
    <n v="2084222210"/>
    <x v="1"/>
    <x v="1"/>
    <x v="7"/>
    <x v="0"/>
    <x v="0"/>
    <n v="0.49"/>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x v="0"/>
    <n v="300398"/>
    <x v="1"/>
    <x v="0"/>
    <x v="0"/>
    <x v="0"/>
    <x v="3"/>
    <n v="0.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x v="0"/>
    <n v="567777"/>
    <x v="1"/>
    <x v="0"/>
    <x v="0"/>
    <x v="0"/>
    <x v="1"/>
    <n v="0.55000000000000004"/>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x v="1"/>
    <n v="979755"/>
    <x v="1"/>
    <x v="0"/>
    <x v="0"/>
    <x v="1"/>
    <x v="13"/>
    <n v="0.55000000000000004"/>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s v="POCO C31 (Royal Blue, 64 GB) (4 GB RAM)"/>
    <s v="Electronics|Mobiles&amp;Accessories|Smartphones&amp;BasicMobiles|Smartphones"/>
    <n v="8499"/>
    <n v="11999"/>
    <x v="1"/>
    <n v="3311724"/>
    <x v="1"/>
    <x v="1"/>
    <x v="0"/>
    <x v="0"/>
    <x v="2"/>
    <n v="0.28999999999999998"/>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s v="Noise ColorFit Pulse Grand Smart Watch with 1.69&quot;(4.29cm) HD Display, 60 Sports Modes, 150 Watch Faces, Fast Charge, Spo2, Stress, Sleep, Heart Rate Monitoring &amp; IP68 Waterproof (Electric Blue)"/>
    <s v="Electronics|WearableTechnology|SmartWatches"/>
    <n v="1999"/>
    <n v="3999"/>
    <x v="1"/>
    <n v="120985746"/>
    <x v="1"/>
    <x v="0"/>
    <x v="0"/>
    <x v="0"/>
    <x v="1"/>
    <n v="0.5"/>
    <n v="30254"/>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s v="Fire-Boltt Visionary 1.78&quot; AMOLED Bluetooth Calling Smartwatch with 368*448 Pixel Resolution 100+ Sports Mode, TWS Connection, Voice Assistance, SPO2 &amp; Heart Rate Monitoring"/>
    <s v="Electronics|WearableTechnology|SmartWatches"/>
    <n v="3999"/>
    <n v="17999"/>
    <x v="1"/>
    <n v="308880839"/>
    <x v="1"/>
    <x v="0"/>
    <x v="5"/>
    <x v="1"/>
    <x v="4"/>
    <n v="0.78"/>
    <n v="1716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s v="Amazon Basics 2 Amp USB Wall Charger &amp; Micro USB Cable (White)"/>
    <s v="Electronics|Mobiles&amp;Accessories|MobileAccessories|Chargers|WallChargers"/>
    <n v="219"/>
    <n v="499"/>
    <x v="1"/>
    <n v="6986"/>
    <x v="1"/>
    <x v="0"/>
    <x v="2"/>
    <x v="1"/>
    <x v="5"/>
    <n v="0.5600000000000000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n v="599"/>
    <n v="1399"/>
    <x v="1"/>
    <n v="20369440"/>
    <x v="1"/>
    <x v="0"/>
    <x v="0"/>
    <x v="0"/>
    <x v="3"/>
    <n v="0.56999999999999995"/>
    <n v="1456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n v="2499"/>
    <n v="2999"/>
    <x v="1"/>
    <n v="9464844"/>
    <x v="1"/>
    <x v="1"/>
    <x v="0"/>
    <x v="0"/>
    <x v="3"/>
    <n v="0.17"/>
    <n v="3156"/>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7H1S7XW8"/>
    <s v="STRIFF Wall Mount Phone Holder Wall Mount with Adhesive Strips, Charging Holder Compatible with iPhone, Smartphone and Mini Tablet (Pack of 1) (White)"/>
    <s v="Electronics|Mobiles&amp;Accessories|MobileAccessories|Mounts|Shower&amp;WallMounts"/>
    <n v="89"/>
    <n v="499"/>
    <x v="1"/>
    <n v="4660660"/>
    <x v="1"/>
    <x v="0"/>
    <x v="0"/>
    <x v="0"/>
    <x v="3"/>
    <n v="0.82"/>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s v="Fire-Boltt Tank 1.85&quot; Bluetooth Calling Smart Watch, 123 Sports Mode, 8 UI Interactions, Built in Speaker &amp; Mic, 7 Days Battery &amp; Fire-Boltt Health Suite"/>
    <s v="Electronics|WearableTechnology|SmartWatches"/>
    <n v="2999"/>
    <n v="11999"/>
    <x v="1"/>
    <n v="9215232"/>
    <x v="1"/>
    <x v="0"/>
    <x v="0"/>
    <x v="1"/>
    <x v="5"/>
    <n v="0.75"/>
    <n v="768"/>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s v="Elv Aluminium Adjustable Mobile Phone Foldable Holder Tabletop Stand Dock Mount for All Smartphones, Tabs, Kindle, iPad (Moonlight Silver)"/>
    <s v="Electronics|Mobiles&amp;Accessories|MobileAccessories|Stands"/>
    <n v="314"/>
    <n v="1499"/>
    <x v="1"/>
    <n v="43438022"/>
    <x v="1"/>
    <x v="0"/>
    <x v="0"/>
    <x v="1"/>
    <x v="6"/>
    <n v="0.79"/>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s v="Samsung Galaxy M13 5G (Stardust Brown, 6GB, 128GB Storage) | 5000mAh Battery | Upto 12GB RAM with RAM Plus"/>
    <s v="Electronics|Mobiles&amp;Accessories|Smartphones&amp;BasicMobiles|Smartphones"/>
    <n v="13999"/>
    <n v="19499"/>
    <x v="1"/>
    <n v="370442002"/>
    <x v="1"/>
    <x v="1"/>
    <x v="0"/>
    <x v="0"/>
    <x v="3"/>
    <n v="0.2800000000000000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s v="DYAZO USB 3.0 Type C Female to USB A Male Connector/Converter/Adapter Compatible for Samsung Galaxy Note s 20 10 Plus Ultra,Google Pixel 4 5 3 2 &amp; Other Type-c Devices"/>
    <s v="Electronics|Mobiles&amp;Accessories|MobileAccessories|Cables&amp;Adapters|OTGAdapters"/>
    <n v="139"/>
    <n v="499"/>
    <x v="1"/>
    <n v="2480529"/>
    <x v="1"/>
    <x v="0"/>
    <x v="0"/>
    <x v="0"/>
    <x v="0"/>
    <n v="0.7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s v="KINGONE Wireless Charging Pencil (2nd Generation) for iPad with Magnetic and Tilt Sensitive, Palm Rejection, Compatible with Apple iPad Pro 11 inch 1/2/3/4, iPad Pro 12.9 Inch 3/4/5/6, iPad Air 4/5, mini6"/>
    <s v="Electronics|Mobiles&amp;Accessories|MobileAccessories|StylusPens"/>
    <n v="2599"/>
    <n v="6999"/>
    <x v="1"/>
    <n v="10680474"/>
    <x v="1"/>
    <x v="0"/>
    <x v="0"/>
    <x v="1"/>
    <x v="6"/>
    <n v="0.63"/>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s v="boAt BassHeads 100 in-Ear Wired Headphones with Mic (Black)"/>
    <s v="Electronics|Headphones,Earbuds&amp;Accessories|Headphones|In-Ear"/>
    <n v="365"/>
    <n v="999"/>
    <x v="1"/>
    <n v="363347289"/>
    <x v="1"/>
    <x v="0"/>
    <x v="0"/>
    <x v="0"/>
    <x v="3"/>
    <n v="0.63"/>
    <n v="363711"/>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s v="boAt Airdopes 141 Bluetooth Truly Wireless in Ear Earbuds with mic, 42H Playtime, Beast Mode(Low Latency Upto 80ms) for Gaming, ENx Tech, ASAP Charge, IWP, IPX4 Water Resistance (Bold Black)"/>
    <s v="Electronics|Headphones,Earbuds&amp;Accessories|Headphones|In-Ear"/>
    <n v="1499"/>
    <n v="4490"/>
    <x v="1"/>
    <n v="614923460"/>
    <x v="1"/>
    <x v="0"/>
    <x v="2"/>
    <x v="0"/>
    <x v="2"/>
    <n v="0.67"/>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B3RRWSF6"/>
    <s v="Fire-Boltt Phoenix Smart Watch with Bluetooth Calling 1.3&quot;,120+ Sports Modes, 240*240 PX High Res with SpO2, Heart Rate Monitoring &amp; IP67 Rating"/>
    <s v="Electronics|WearableTechnology|SmartWatches"/>
    <n v="1998"/>
    <n v="9999"/>
    <x v="1"/>
    <n v="277062291"/>
    <x v="1"/>
    <x v="0"/>
    <x v="0"/>
    <x v="1"/>
    <x v="4"/>
    <n v="0.8"/>
    <n v="2770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5B6PQCT"/>
    <s v="boAt Wave Call Smart Watch, Smart Talk with Advanced Dedicated Bluetooth Calling Chip, 1.69‚Äù HD Display with 550 NITS &amp; 70% Color Gamut, 150+ Watch Faces, Multi-Sport Modes,HR,SpO2, IP68(Active Black)"/>
    <s v="Electronics|WearableTechnology|SmartWatches"/>
    <n v="1799"/>
    <n v="7990"/>
    <x v="1"/>
    <n v="142485670"/>
    <x v="1"/>
    <x v="0"/>
    <x v="0"/>
    <x v="0"/>
    <x v="11"/>
    <n v="0.77"/>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05FYNT3G"/>
    <s v="SanDisk Cruzer Blade 32GB USB Flash Drive"/>
    <s v="Computers&amp;Accessories|ExternalDevices&amp;DataStorage|PenDrives"/>
    <n v="289"/>
    <n v="650"/>
    <x v="0"/>
    <n v="164518250"/>
    <x v="1"/>
    <x v="0"/>
    <x v="0"/>
    <x v="1"/>
    <x v="4"/>
    <n v="0.56000000000000005"/>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s v="Logitech B170 Wireless Mouse, 2.4 GHz with USB Nano Receiver, Optical Tracking, 12-Months Battery Life, Ambidextrous, PC/Mac/Laptop - Black"/>
    <s v="Computers&amp;Accessories|Accessories&amp;Peripherals|Keyboards,Mice&amp;InputDevices|Mice"/>
    <n v="599"/>
    <n v="895"/>
    <x v="0"/>
    <n v="54876030"/>
    <x v="1"/>
    <x v="1"/>
    <x v="0"/>
    <x v="1"/>
    <x v="5"/>
    <n v="0.33"/>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s v="Storio Kids Toys LCD Writing Tablet 8.5Inch E-Note Pad Best Birthday Gift for Girls Boys, Multicolor (SC1667)"/>
    <s v="Computers&amp;Accessories|Accessories&amp;Peripherals|Keyboards,Mice&amp;InputDevices|GraphicTablets"/>
    <n v="217"/>
    <n v="237"/>
    <x v="0"/>
    <n v="1742898"/>
    <x v="1"/>
    <x v="1"/>
    <x v="0"/>
    <x v="0"/>
    <x v="11"/>
    <n v="0.0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s v="boAt Airdopes 121v2 in-Ear True Wireless Earbuds with Upto 14 Hours Playback, 8MM Drivers, Battery Indicators, Lightweight Earbuds &amp; Multifunction Controls (Active Black, with Mic)"/>
    <s v="Electronics|Headphones,Earbuds&amp;Accessories|Headphones|In-Ear"/>
    <n v="1299"/>
    <n v="2990"/>
    <x v="1"/>
    <n v="541184020"/>
    <x v="1"/>
    <x v="0"/>
    <x v="0"/>
    <x v="0"/>
    <x v="11"/>
    <n v="0.56999999999999995"/>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s v="SKE Bed Study Table Portable Wood Multifunction Laptop-Table Lapdesk for Children Bed Foldabe Table Work with Tablet Slot &amp; Cup Holder Brown Black"/>
    <s v="Computers&amp;Accessories|Accessories&amp;Peripherals|LaptopAccessories|Lapdesks"/>
    <n v="263"/>
    <n v="699"/>
    <x v="0"/>
    <n v="482310"/>
    <x v="1"/>
    <x v="0"/>
    <x v="0"/>
    <x v="2"/>
    <x v="12"/>
    <n v="0.62"/>
    <n v="69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DRVFDKP"/>
    <s v="SanDisk Ultra¬Æ microSDXC‚Ñ¢ UHS-I Card, 64GB, 140MB/s R, 10 Y Warranty, for Smartphones"/>
    <s v="Electronics|Accessories|MemoryCards|MicroSD"/>
    <n v="569"/>
    <n v="1000"/>
    <x v="1"/>
    <n v="67262000"/>
    <x v="1"/>
    <x v="1"/>
    <x v="0"/>
    <x v="1"/>
    <x v="5"/>
    <n v="0.43"/>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5LVS732"/>
    <s v="Noise Pulse Go Buzz Smart Watch Bluetooth Calling with 1.69&quot; Display, 550 NITS, 150+ Cloud Watch Face, SPo2, Heart Rate Tracking, 100 Sports Mode with Auto Detection, Longer Battery (Jet Black)"/>
    <s v="Electronics|WearableTechnology|SmartWatches"/>
    <n v="1999"/>
    <n v="4999"/>
    <x v="1"/>
    <n v="53434311"/>
    <x v="1"/>
    <x v="0"/>
    <x v="0"/>
    <x v="0"/>
    <x v="3"/>
    <n v="0.6"/>
    <n v="10689"/>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8TV2P1N8"/>
    <s v="boAt Rockerz 255 Pro+ in-Ear Bluetooth Neckband with Upto 40 Hours Playback, ASAP  Charge, IPX7, Dual Pairing, BT v5.0, with Mic (Active Black)"/>
    <s v="Electronics|Headphones,Earbuds&amp;Accessories|Headphones|In-Ear"/>
    <n v="1399"/>
    <n v="3990"/>
    <x v="1"/>
    <n v="565945590"/>
    <x v="1"/>
    <x v="0"/>
    <x v="0"/>
    <x v="0"/>
    <x v="3"/>
    <n v="0.65"/>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n v="349"/>
    <n v="1499"/>
    <x v="0"/>
    <n v="37161709"/>
    <x v="1"/>
    <x v="0"/>
    <x v="0"/>
    <x v="1"/>
    <x v="4"/>
    <n v="0.77"/>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s v="ZEBRONICS Zeb-Bro in Ear Wired Earphones with Mic, 3.5mm Audio Jack, 10mm Drivers, Phone/Tablet Compatible(Black)"/>
    <s v="Electronics|Headphones,Earbuds&amp;Accessories|Headphones|In-Ear"/>
    <n v="149"/>
    <n v="399"/>
    <x v="1"/>
    <n v="8683836"/>
    <x v="1"/>
    <x v="0"/>
    <x v="0"/>
    <x v="2"/>
    <x v="12"/>
    <n v="0.63"/>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1DEWVZ2C"/>
    <s v="JBL C100SI Wired In Ear Headphones with Mic, JBL Pure Bass Sound, One Button Multi-function Remote, Angled Buds for Comfort fit (Black)"/>
    <s v="Electronics|Headphones,Earbuds&amp;Accessories|Headphones|In-Ear"/>
    <n v="599"/>
    <n v="999"/>
    <x v="1"/>
    <n v="192394413"/>
    <x v="1"/>
    <x v="1"/>
    <x v="0"/>
    <x v="0"/>
    <x v="3"/>
    <n v="0.4"/>
    <n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7PR1CL3S"/>
    <s v="boAt Rockerz 450 Bluetooth On Ear Headphones with Mic, Upto 15 Hours Playback, 40MM Drivers, Padded Ear Cushions, Integrated Controls and Dual Modes(Luscious Black)"/>
    <s v="Electronics|Headphones,Earbuds&amp;Accessories|Headphones|On-Ear"/>
    <n v="1220"/>
    <n v="3990"/>
    <x v="1"/>
    <n v="427532490"/>
    <x v="1"/>
    <x v="0"/>
    <x v="0"/>
    <x v="0"/>
    <x v="3"/>
    <n v="0.69"/>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9V12K8NT"/>
    <s v="boAt Wave Lite Smartwatch with 1.69&quot; HD Display, Sleek Metal Body, HR &amp; SpO2 Level Monitor, 140+ Watch Faces, Activity Tracker, Multiple Sports Modes, IP68 &amp; 7 Days Battery Life(Active Black)"/>
    <s v="Electronics|WearableTechnology|SmartWatches"/>
    <n v="1499"/>
    <n v="6990"/>
    <x v="1"/>
    <n v="152361030"/>
    <x v="1"/>
    <x v="0"/>
    <x v="0"/>
    <x v="0"/>
    <x v="2"/>
    <n v="0.7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r>
  <r>
    <s v="B07JQKQ91F"/>
    <s v="JBL C50HI, Wired in Ear Headphones with Mic, One Button Multi-Function Remote, Lightweight &amp; Comfortable fit (Black)"/>
    <s v="Electronics|Headphones,Earbuds&amp;Accessories|Headphones|In-Ear"/>
    <n v="499"/>
    <n v="999"/>
    <x v="1"/>
    <n v="92902005"/>
    <x v="1"/>
    <x v="0"/>
    <x v="0"/>
    <x v="0"/>
    <x v="2"/>
    <n v="0.5"/>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s v="LAPSTER Spiral Charger Spiral Charger Cable Protectors for Wires Data Cable Saver Charging Cord Protective Cable Cover Set of 3 (12 Pieces)"/>
    <s v="Computers&amp;Accessories|Accessories&amp;Peripherals|Cables&amp;Accessories|CableConnectionProtectors"/>
    <n v="99"/>
    <n v="999"/>
    <x v="0"/>
    <n v="8742249"/>
    <x v="1"/>
    <x v="0"/>
    <x v="0"/>
    <x v="0"/>
    <x v="3"/>
    <n v="0.9"/>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7WG8PDCW"/>
    <s v="pTron Bullet Pro 36W PD Quick Charger, 3 Port Fast Car Charger Adapter - Compatible with All Smartphones &amp; Tablets (Black)"/>
    <s v="Electronics|Mobiles&amp;Accessories|MobileAccessories|Chargers|AutomobileChargers"/>
    <n v="349"/>
    <n v="1299"/>
    <x v="1"/>
    <n v="18553617"/>
    <x v="1"/>
    <x v="0"/>
    <x v="0"/>
    <x v="0"/>
    <x v="1"/>
    <n v="0.73"/>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1L8ZNWN2"/>
    <s v="HP v236w USB 2.0 64GB Pen Drive, Metal"/>
    <s v="Computers&amp;Accessories|ExternalDevices&amp;DataStorage|PenDrives"/>
    <n v="475"/>
    <n v="1500"/>
    <x v="0"/>
    <n v="96409500"/>
    <x v="1"/>
    <x v="0"/>
    <x v="0"/>
    <x v="0"/>
    <x v="0"/>
    <n v="0.68"/>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09VCGPSY"/>
    <s v="HP X1000 Wired USB Mouse with 3 Handy Buttons, Fast-Moving Scroll Wheel and Optical Sensor works on most Surfaces (H2C21AA, Black/Grey)"/>
    <s v="Computers&amp;Accessories|Accessories&amp;Peripherals|Keyboards,Mice&amp;InputDevices|Mice"/>
    <n v="269"/>
    <n v="649"/>
    <x v="0"/>
    <n v="35250435"/>
    <x v="1"/>
    <x v="0"/>
    <x v="0"/>
    <x v="1"/>
    <x v="4"/>
    <n v="0.59"/>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s v="Portronics Toad 23 Wireless Optical Mouse with 2.4GHz, USB Nano Dongle, Optical Orientation, Click Wheel, Adjustable DPI(Black)"/>
    <s v="Computers&amp;Accessories|Accessories&amp;Peripherals|Keyboards,Mice&amp;InputDevices|Mice"/>
    <n v="299"/>
    <n v="599"/>
    <x v="0"/>
    <n v="956603"/>
    <x v="1"/>
    <x v="0"/>
    <x v="0"/>
    <x v="0"/>
    <x v="3"/>
    <n v="0.5"/>
    <n v="1597"/>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NVPSCQT"/>
    <s v="Noise ColorFit Pulse Grand Smart Watch with 1.69&quot;(4.29cm) HD Display, 60 Sports Modes, 150 Watch Faces, Fast Charge, Spo2, Stress, Sleep, Heart Rate Monitoring &amp; IP68 Waterproof (Jet Black)"/>
    <s v="Electronics|WearableTechnology|SmartWatches"/>
    <n v="1599"/>
    <n v="3999"/>
    <x v="1"/>
    <n v="120985746"/>
    <x v="1"/>
    <x v="0"/>
    <x v="0"/>
    <x v="0"/>
    <x v="1"/>
    <n v="0.6"/>
    <n v="30254"/>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YV4RG4D"/>
    <s v="Fire-Boltt Ninja 3 Smartwatch Full Touch 1.69 &amp; 60 Sports Modes with IP68, Sp02 Tracking, Over 100 Cloud based watch faces - Black"/>
    <s v="Electronics|WearableTechnology|SmartWatches"/>
    <n v="1499"/>
    <n v="7999"/>
    <x v="1"/>
    <n v="181081362"/>
    <x v="1"/>
    <x v="0"/>
    <x v="0"/>
    <x v="0"/>
    <x v="0"/>
    <n v="0.81"/>
    <n v="2263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7TCN5VR9"/>
    <s v="Boult Audio BassBuds X1 in-Ear Wired Earphones with 10mm Extra Bass Driver and HD Sound with mic(Black)"/>
    <s v="Electronics|Headphones,Earbuds&amp;Accessories|Headphones|In-Ear"/>
    <n v="329"/>
    <n v="999"/>
    <x v="1"/>
    <n v="76949973"/>
    <x v="1"/>
    <x v="0"/>
    <x v="0"/>
    <x v="0"/>
    <x v="2"/>
    <n v="0.67"/>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s v="Dell KB216 Wired Multimedia USB Keyboard with Super Quite Plunger Keys with Spill-Resistant ‚Äì Black"/>
    <s v="Computers&amp;Accessories|Accessories&amp;Peripherals|Keyboards,Mice&amp;InputDevices|Keyboards"/>
    <n v="549"/>
    <n v="1799"/>
    <x v="0"/>
    <n v="51863371"/>
    <x v="1"/>
    <x v="0"/>
    <x v="0"/>
    <x v="1"/>
    <x v="4"/>
    <n v="0.69"/>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YV4MW2T"/>
    <s v="Fire-Boltt India's No 1 Smartwatch Brand Talk 2 Bluetooth Calling Smartwatch with Dual Button, Hands On Voice Assistance, 60 Sports Modes, in Built Mic &amp; Speaker with IP68 Rating"/>
    <s v="Electronics|WearableTechnology|SmartWatches"/>
    <n v="2199"/>
    <n v="9999"/>
    <x v="1"/>
    <n v="294750522"/>
    <x v="1"/>
    <x v="0"/>
    <x v="0"/>
    <x v="0"/>
    <x v="0"/>
    <n v="0.78"/>
    <n v="29478"/>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1HJI0FS2"/>
    <s v="Dell MS116 1000Dpi USB Wired Optical Mouse, Led Tracking, Scrolling Wheel, Plug and Play."/>
    <s v="Computers&amp;Accessories|Accessories&amp;Peripherals|Keyboards,Mice&amp;InputDevices|Mice"/>
    <n v="299"/>
    <n v="650"/>
    <x v="0"/>
    <n v="21564400"/>
    <x v="1"/>
    <x v="0"/>
    <x v="0"/>
    <x v="1"/>
    <x v="6"/>
    <n v="0.54"/>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s v="Boya ByM1 Auxiliary Omnidirectional Lavalier Condenser Microphone with 20ft Audio Cable (Black)"/>
    <s v="MusicalInstruments|Microphones|Condenser"/>
    <n v="798"/>
    <n v="1995"/>
    <x v="2"/>
    <n v="136984680"/>
    <x v="1"/>
    <x v="0"/>
    <x v="0"/>
    <x v="0"/>
    <x v="1"/>
    <n v="0.6"/>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JW9H4J1"/>
    <s v="Wayona Nylon Braided USB to Lightning Fast Charging and Data Sync Cable Compatible for iPhone 13, 12,11, X, 8, 7, 6, 5, iPad Air, Pro, Mini (3 FT Pack of 1, Grey)"/>
    <s v="Computers&amp;Accessories|Accessories&amp;Peripherals|Cables&amp;Accessories|Cables|USBCables"/>
    <n v="399"/>
    <n v="1099"/>
    <x v="0"/>
    <n v="26671631"/>
    <x v="1"/>
    <x v="0"/>
    <x v="0"/>
    <x v="0"/>
    <x v="0"/>
    <n v="0.64"/>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4SZO90Y"/>
    <s v="Duracell Ultra Alkaline AA Battery, 8 Pcs"/>
    <s v="Electronics|GeneralPurposeBatteries&amp;BatteryChargers|DisposableBatteries"/>
    <n v="266"/>
    <n v="315"/>
    <x v="1"/>
    <n v="8829450"/>
    <x v="1"/>
    <x v="1"/>
    <x v="0"/>
    <x v="1"/>
    <x v="6"/>
    <n v="0.16"/>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n v="50"/>
    <x v="3"/>
    <n v="289600"/>
    <x v="1"/>
    <x v="1"/>
    <x v="0"/>
    <x v="1"/>
    <x v="4"/>
    <n v="0"/>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s v="3M Scotch Double Sided Heavy Duty Tape(1m holds 4.5Kgs) for indoor hanging applications (Photo frames, Mirrors, Key Holders, Car Interiors, Extension Boards, Wall decoration, etc)(L: 3m, W: 24mm)"/>
    <s v="Home&amp;Kitchen|CraftMaterials|Scrapbooking|Tape"/>
    <n v="130"/>
    <n v="165"/>
    <x v="4"/>
    <n v="2438370"/>
    <x v="1"/>
    <x v="1"/>
    <x v="0"/>
    <x v="0"/>
    <x v="2"/>
    <n v="0.21"/>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s v="boAt Bassheads 152 in Ear Wired Earphones with Mic(Active Black)"/>
    <s v="Electronics|Headphones,Earbuds&amp;Accessories|Headphones|In-Ear"/>
    <n v="449"/>
    <n v="1290"/>
    <x v="1"/>
    <n v="118383300"/>
    <x v="1"/>
    <x v="0"/>
    <x v="0"/>
    <x v="0"/>
    <x v="3"/>
    <n v="0.65"/>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B3N7LR6K"/>
    <s v="Fire-Boltt Visionary 1.78&quot; AMOLED Bluetooth Calling Smartwatch with 368*448 Pixel Resolution 100+ Sports Mode, TWS Connection, Voice Assistance, SPO2 &amp; Heart Rate Monitoring"/>
    <s v="Electronics|WearableTechnology|SmartWatches"/>
    <n v="3999"/>
    <n v="16999"/>
    <x v="1"/>
    <n v="291736838"/>
    <x v="1"/>
    <x v="0"/>
    <x v="5"/>
    <x v="1"/>
    <x v="4"/>
    <n v="0.76"/>
    <n v="17162"/>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7QZ3CZ48"/>
    <s v="boAt BassHeads 122 Wired Earphones with Heavy Bass, Integrated Controls and Mic (Gun Metal)"/>
    <s v="Electronics|Headphones,Earbuds&amp;Accessories|Headphones|In-Ear"/>
    <n v="399"/>
    <n v="1290"/>
    <x v="1"/>
    <n v="265740"/>
    <x v="1"/>
    <x v="0"/>
    <x v="0"/>
    <x v="0"/>
    <x v="0"/>
    <n v="0.69"/>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9T3H12GV"/>
    <s v="Dell USB Wireless Keyboard and Mouse Set- KM3322W, Anti-Fade &amp; Spill-Resistant Keys, up to 36 Month Battery Life, 3Y Advance Exchange Warranty, Black"/>
    <s v="Computers&amp;Accessories|Accessories&amp;Peripherals|Keyboards,Mice&amp;InputDevices|Keyboard&amp;MouseSets"/>
    <n v="1399"/>
    <n v="2498"/>
    <x v="0"/>
    <n v="84225066"/>
    <x v="1"/>
    <x v="1"/>
    <x v="0"/>
    <x v="0"/>
    <x v="0"/>
    <n v="0.44"/>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x v="0"/>
    <n v="15353906"/>
    <x v="1"/>
    <x v="1"/>
    <x v="0"/>
    <x v="0"/>
    <x v="1"/>
    <n v="0.43"/>
    <n v="4399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6MSW6CT"/>
    <s v="Sounce Fast Phone Charging Cable &amp; Data Sync USB Cable Compatible for iPhone 13, 12,11, X, 8, 7, 6, 5, iPad Air, Pro, Mini &amp; iOS Devices"/>
    <s v="Computers&amp;Accessories|Accessories&amp;Peripherals|Cables&amp;Accessories|Cables|USBCables"/>
    <n v="199"/>
    <n v="999"/>
    <x v="0"/>
    <n v="7920072"/>
    <x v="1"/>
    <x v="0"/>
    <x v="0"/>
    <x v="0"/>
    <x v="2"/>
    <n v="0.8"/>
    <n v="7928"/>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ZQK9X8G"/>
    <s v="Noise ColorFit Pro 4 Advanced Bluetooth Calling Smart Watch with 1.72&quot; TruView Display, Fully-Functional Digital Crown, 311 PPI, 60Hz Refresh Rate, 500 NITS Brightness (Charcoal Black)"/>
    <s v="Electronics|WearableTechnology|SmartWatches"/>
    <n v="2998"/>
    <n v="5999"/>
    <x v="1"/>
    <n v="31068821"/>
    <x v="1"/>
    <x v="0"/>
    <x v="0"/>
    <x v="0"/>
    <x v="3"/>
    <n v="0.5"/>
    <n v="5179"/>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ZJDWTJ1"/>
    <s v="Seagate Expansion 1TB External HDD - USB 3.0 for Windows and Mac with 3 yr Data Recovery Services, Portable Hard Drive (STKM1000400)"/>
    <s v="Computers&amp;Accessories|ExternalDevices&amp;DataStorage|ExternalHardDisks"/>
    <n v="4098"/>
    <n v="4999"/>
    <x v="0"/>
    <n v="253999190"/>
    <x v="1"/>
    <x v="1"/>
    <x v="0"/>
    <x v="1"/>
    <x v="6"/>
    <n v="0.18"/>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s v="HP w100 480P 30 FPS Digital Webcam with Built-in Mic, Plug and Play Setup, Wide-Angle View for Video Calling on Skype, Zoom, Microsoft Teams and Other Apps (Black)"/>
    <s v="Electronics|Cameras&amp;Photography|VideoCameras"/>
    <n v="499"/>
    <n v="1999"/>
    <x v="1"/>
    <n v="6734631"/>
    <x v="1"/>
    <x v="0"/>
    <x v="0"/>
    <x v="2"/>
    <x v="7"/>
    <n v="0.75"/>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s v="ZEBRONICS Zeb-Dash Plus 2.4GHz High Precision Wireless Mouse with up to 1600 DPI, Power Saving Mode, Nano Receiver and Plug &amp; Play Usage - USB"/>
    <s v="Computers&amp;Accessories|Accessories&amp;Peripherals|Keyboards,Mice&amp;InputDevices|Mice"/>
    <n v="299"/>
    <n v="449"/>
    <x v="0"/>
    <n v="5310323"/>
    <x v="1"/>
    <x v="1"/>
    <x v="0"/>
    <x v="2"/>
    <x v="12"/>
    <n v="0.33"/>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x v="0"/>
    <n v="65960436"/>
    <x v="1"/>
    <x v="0"/>
    <x v="0"/>
    <x v="0"/>
    <x v="0"/>
    <n v="0.53"/>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7FXHB6J"/>
    <s v="Zebronics Zeb-Companion 107 USB Wireless Keyboard and Mouse Set with Nano Receiver (Black)"/>
    <s v="Computers&amp;Accessories|Accessories&amp;Peripherals|Keyboards,Mice&amp;InputDevices|Keyboard&amp;MouseSets"/>
    <n v="699"/>
    <n v="999"/>
    <x v="0"/>
    <n v="15279705"/>
    <x v="1"/>
    <x v="1"/>
    <x v="0"/>
    <x v="2"/>
    <x v="12"/>
    <n v="0.3"/>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s v="SYVO WT 3130 Aluminum Tripod (133CM), Universal Lightweight Tripod with Mobile Phone Holder Mount &amp; Carry Bag for All Smart Phones, Gopro, Cameras - Brown"/>
    <s v="Electronics|Cameras&amp;Photography|Accessories|Tripods&amp;Monopods|Tabletop&amp;TravelTripods"/>
    <n v="799"/>
    <n v="3990"/>
    <x v="1"/>
    <n v="108284610"/>
    <x v="1"/>
    <x v="0"/>
    <x v="0"/>
    <x v="1"/>
    <x v="4"/>
    <n v="0.8"/>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s v="Boult Audio Airbass Z20 True Wireless, 40H Battery Life, Zen ENC Mic, Type-C Lightning Boult Fast Charging (10Mins=100Mins), BoomX Tech Bass, ENC, IPX5 in Ear Earbuds with mic (Green)"/>
    <s v="Electronics|Headphones,Earbuds&amp;Accessories|Headphones|In-Ear"/>
    <n v="1399"/>
    <n v="5499"/>
    <x v="1"/>
    <n v="52262496"/>
    <x v="1"/>
    <x v="0"/>
    <x v="0"/>
    <x v="0"/>
    <x v="2"/>
    <n v="0.75"/>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8CF3B7N1"/>
    <s v="Portronics Konnect L 1.2M Fast Charging 3A 8 Pin USB Cable with Charge &amp; Sync Function for iPhone, iPad (Grey)"/>
    <s v="Computers&amp;Accessories|Accessories&amp;Peripherals|Cables&amp;Accessories|Cables|USBCables"/>
    <n v="154"/>
    <n v="399"/>
    <x v="0"/>
    <n v="6745095"/>
    <x v="1"/>
    <x v="0"/>
    <x v="0"/>
    <x v="0"/>
    <x v="0"/>
    <n v="0.6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SLMR1K6"/>
    <s v="SanDisk Ultra Flair 64GB USB 3.0 Pen Drive, Multicolor"/>
    <s v="Computers&amp;Accessories|ExternalDevices&amp;DataStorage|PenDrives"/>
    <n v="519"/>
    <n v="1350"/>
    <x v="0"/>
    <n v="40578300"/>
    <x v="1"/>
    <x v="0"/>
    <x v="0"/>
    <x v="1"/>
    <x v="4"/>
    <n v="0.62"/>
    <n v="30058"/>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MQSCJQ1"/>
    <s v="boAt Xtend Smartwatch with Alexa Built-in, 1.69‚Äù HD Display, Multiple Watch Faces, Stress Monitor, Heart &amp; SpO2 Monitoring, 14 Sports Modes, Sleep Monitor, 5 ATM &amp; 7 Days Battery(Charcoal Black)"/>
    <s v="Electronics|WearableTechnology|SmartWatches"/>
    <n v="2299"/>
    <n v="7990"/>
    <x v="1"/>
    <n v="556255810"/>
    <x v="1"/>
    <x v="0"/>
    <x v="0"/>
    <x v="0"/>
    <x v="0"/>
    <n v="0.71"/>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x v="1"/>
    <n v="6760618"/>
    <x v="1"/>
    <x v="0"/>
    <x v="0"/>
    <x v="0"/>
    <x v="1"/>
    <n v="0.8"/>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2X94QNQ"/>
    <s v="boAt Rockerz 330 in-Ear Bluetooth Neckband with Upto 30 Hours Playtime, ASAP  Charge, Signature Sound, Dual Pairing &amp; IPX5 with Mic (Active Black)"/>
    <s v="Electronics|Headphones,Earbuds&amp;Accessories|Headphones|In-Ear"/>
    <n v="1499"/>
    <n v="3990"/>
    <x v="1"/>
    <n v="438357360"/>
    <x v="1"/>
    <x v="0"/>
    <x v="5"/>
    <x v="0"/>
    <x v="3"/>
    <n v="0.62"/>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s v="Casio FX-991ES Plus-2nd Edition Scientific Calculator, Black"/>
    <s v="OfficeProducts|OfficeElectronics|Calculators|Scientific"/>
    <n v="1295"/>
    <n v="1295"/>
    <x v="3"/>
    <n v="7459200"/>
    <x v="1"/>
    <x v="1"/>
    <x v="0"/>
    <x v="1"/>
    <x v="6"/>
    <n v="0"/>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s v="TP-Link AC750 Wifi Range Extender | Up to 750Mbps | Dual Band WiFi Extender, Repeater, Wifi Signal Booster, Access Point| Easy Set-Up | Extends Wifi to Smart Home &amp; Alexa Devices (RE200)"/>
    <s v="Computers&amp;Accessories|NetworkingDevices|Repeaters&amp;Extenders"/>
    <n v="1889"/>
    <n v="5499"/>
    <x v="0"/>
    <n v="272480949"/>
    <x v="1"/>
    <x v="0"/>
    <x v="0"/>
    <x v="0"/>
    <x v="0"/>
    <n v="0.66"/>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s v="boAt Bassheads 242 in Ear Wired Earphones with Mic(Blue)"/>
    <s v="Electronics|Headphones,Earbuds&amp;Accessories|Headphones|In-Ear"/>
    <n v="455"/>
    <n v="1490"/>
    <x v="1"/>
    <n v="240898730"/>
    <x v="1"/>
    <x v="0"/>
    <x v="0"/>
    <x v="0"/>
    <x v="3"/>
    <n v="0.69"/>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8LPJZSSW"/>
    <s v="DIGITEK¬Æ (DTR 260 GT) Gorilla Tripod/Mini 33 cm (13 Inch) Tripod for Mobile Phone with Phone Mount &amp; Remote, Flexible Gorilla Stand for DSLR &amp; Action Cameras"/>
    <s v="Electronics|Cameras&amp;Photography|Accessories|Tripods&amp;Monopods|TripodLegs"/>
    <n v="399"/>
    <n v="995"/>
    <x v="1"/>
    <n v="21265140"/>
    <x v="1"/>
    <x v="0"/>
    <x v="0"/>
    <x v="0"/>
    <x v="2"/>
    <n v="0.6"/>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9MT84WV5"/>
    <s v="Samsung EVO Plus 128GB microSDXC UHS-I U3 130MB/s Full HD &amp; 4K UHD Memory Card with Adapter (MB-MC128KA), Blue"/>
    <s v="Electronics|Accessories|MemoryCards|MicroSD"/>
    <n v="1059"/>
    <n v="3999"/>
    <x v="1"/>
    <n v="559999965"/>
    <x v="1"/>
    <x v="0"/>
    <x v="0"/>
    <x v="1"/>
    <x v="4"/>
    <n v="0.74"/>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x v="0"/>
    <n v="24870000"/>
    <x v="1"/>
    <x v="0"/>
    <x v="0"/>
    <x v="0"/>
    <x v="2"/>
    <n v="0.85"/>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CYPB15D"/>
    <s v="HP 805 Black Original Ink Cartridge"/>
    <s v="Computers&amp;Accessories|Printers,Inks&amp;Accessories|Inks,Toners&amp;Cartridges|InkjetInkCartridges"/>
    <n v="717"/>
    <n v="761"/>
    <x v="0"/>
    <n v="5478439"/>
    <x v="1"/>
    <x v="1"/>
    <x v="0"/>
    <x v="0"/>
    <x v="1"/>
    <n v="0.06"/>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x v="0"/>
    <n v="1394604"/>
    <x v="1"/>
    <x v="0"/>
    <x v="0"/>
    <x v="0"/>
    <x v="1"/>
    <n v="0.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r>
  <r>
    <s v="B00MFPCY5C"/>
    <s v="GIZGA essentials Universal Silicone Keyboard Protector Skin for 15.6-inches Laptop (5 x 6 x 3 inches)"/>
    <s v="Computers&amp;Accessories|Accessories&amp;Peripherals|Keyboards,Mice&amp;InputDevices|Keyboard&amp;MiceAccessories|DustCovers"/>
    <n v="39"/>
    <n v="299"/>
    <x v="0"/>
    <n v="4554667"/>
    <x v="1"/>
    <x v="0"/>
    <x v="0"/>
    <x v="2"/>
    <x v="12"/>
    <n v="0.87"/>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s v="SanDisk Ultra 128 GB USB 3.0 Pen Drive (Black)"/>
    <s v="Computers&amp;Accessories|ExternalDevices&amp;DataStorage|PenDrives"/>
    <n v="889"/>
    <n v="2500"/>
    <x v="0"/>
    <n v="139367500"/>
    <x v="1"/>
    <x v="0"/>
    <x v="0"/>
    <x v="1"/>
    <x v="4"/>
    <n v="0.64"/>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s v="Boult Audio ZCharge Bluetooth Wireless in Ear Earphones with Mic, 40H Playtime and Super Fast Charging, Environmental Noise Cancellation for Pro+ Calling and IPX5 Water Resistant (Black)"/>
    <s v="Electronics|Headphones,Earbuds&amp;Accessories|Headphones|In-Ear"/>
    <n v="1199"/>
    <n v="4999"/>
    <x v="1"/>
    <n v="74790039"/>
    <x v="1"/>
    <x v="0"/>
    <x v="0"/>
    <x v="0"/>
    <x v="11"/>
    <n v="0.76"/>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s v="Dell WM118 Wireless Mouse, 2.4 Ghz with USB Nano Receiver, Optical Tracking, 12-Months Battery Life, Ambidextrous, Pc/Mac/Laptop - Black."/>
    <s v="Computers&amp;Accessories|Accessories&amp;Peripherals|Keyboards,Mice&amp;InputDevices|Mice"/>
    <n v="569"/>
    <n v="1299"/>
    <x v="0"/>
    <n v="12048225"/>
    <x v="1"/>
    <x v="0"/>
    <x v="0"/>
    <x v="1"/>
    <x v="5"/>
    <n v="0.5600000000000000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s v="Boult Audio AirBass PowerBuds with Inbuilt Powerbank, 120H Total Playtime, IPX7 Fully Waterproof, Lightning Boult Type-C Fast Charging, Low Latency Gaming, TWS Earbuds with Pro+ Calling Mic (Black)"/>
    <s v="Electronics|Headphones,Earbuds&amp;Accessories|Headphones|In-Ear"/>
    <n v="1499"/>
    <n v="8999"/>
    <x v="1"/>
    <n v="254887676"/>
    <x v="1"/>
    <x v="0"/>
    <x v="0"/>
    <x v="2"/>
    <x v="7"/>
    <n v="0.83"/>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s v="Eveready 1015 Carbon Zinc AA Battery - 10 Pieces"/>
    <s v="Electronics|GeneralPurposeBatteries&amp;BatteryChargers|DisposableBatteries"/>
    <n v="149"/>
    <n v="180"/>
    <x v="1"/>
    <n v="115920"/>
    <x v="1"/>
    <x v="1"/>
    <x v="0"/>
    <x v="1"/>
    <x v="5"/>
    <n v="0.17"/>
    <n v="644"/>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s v="Zebronics Zeb-Transformer-M Optical USB Gaming Mouse with LED Effect(Black)"/>
    <s v="Computers&amp;Accessories|Accessories&amp;Peripherals|PCGamingPeripherals|GamingMice"/>
    <n v="399"/>
    <n v="549"/>
    <x v="0"/>
    <n v="9958311"/>
    <x v="1"/>
    <x v="1"/>
    <x v="0"/>
    <x v="1"/>
    <x v="5"/>
    <n v="0.27"/>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s v="PIDILITE Fevicryl Acrylic Colours Sunflower Kit (10 Colors x 15 ml) DIY Paint, Rich Pigment, Non-Craking Paint for Canvas, Wood, Leather, Earthenware, Metal, Diwali Gifts for Diwali"/>
    <s v="Home&amp;Kitchen|CraftMaterials|PaintingMaterials|Paints"/>
    <n v="191"/>
    <n v="225"/>
    <x v="4"/>
    <n v="1620675"/>
    <x v="1"/>
    <x v="1"/>
    <x v="0"/>
    <x v="1"/>
    <x v="5"/>
    <n v="0.1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n v="999"/>
    <x v="0"/>
    <n v="490509"/>
    <x v="1"/>
    <x v="0"/>
    <x v="0"/>
    <x v="0"/>
    <x v="0"/>
    <n v="0.87"/>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s v="Gizga Essentials Hard Drive Case Shell, 6.35cm/2.5-inch, Portable Storage Organizer Bag for Earphone USB Cable Power Bank Mobile Charger Digital Gadget Hard Disk, Water Resistance Material, Black"/>
    <s v="Computers&amp;Accessories|Accessories&amp;Peripherals|HardDiskBags"/>
    <n v="199"/>
    <n v="599"/>
    <x v="0"/>
    <n v="8127232"/>
    <x v="1"/>
    <x v="0"/>
    <x v="0"/>
    <x v="1"/>
    <x v="6"/>
    <n v="0.67"/>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s v="Boult Audio FXCharge with ENC, 32H Playtime, 5min=7H Type C Fast Charging, Zen ENC, 14.2 mm BoomX Rich Bass, IPX5, Bluetooth Wireless in Ear Earphones Neckband with mic (Black)"/>
    <s v="Electronics|Headphones,Earbuds&amp;Accessories|Headphones|In-Ear"/>
    <n v="999"/>
    <n v="4499"/>
    <x v="1"/>
    <n v="15251610"/>
    <x v="1"/>
    <x v="0"/>
    <x v="0"/>
    <x v="0"/>
    <x v="11"/>
    <n v="0.7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s v="Boult Audio Probass Curve Bluetooth Wireless in Ear Earphones with Mic with Ipx5 Water Resistant, 12H Battery Life &amp; Extra Bass (Black)"/>
    <s v="Electronics|Headphones,Earbuds&amp;Accessories|Headphones|In-Ear"/>
    <n v="899"/>
    <n v="4499"/>
    <x v="1"/>
    <n v="463630948"/>
    <x v="1"/>
    <x v="0"/>
    <x v="0"/>
    <x v="0"/>
    <x v="11"/>
    <n v="0.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RD611Z8"/>
    <s v="Ambrane 20000mAh Power Bank with 20W Fast Charging, Triple Output, Power Delivery, Type C Input, Made in India, Multi-Layer Protection, Li-Polymer + Type C Cable (Stylo-20k, Black)"/>
    <s v="Electronics|Mobiles&amp;Accessories|MobileAccessories|Chargers|PowerBanks"/>
    <n v="1799"/>
    <n v="2499"/>
    <x v="1"/>
    <n v="46676322"/>
    <x v="1"/>
    <x v="1"/>
    <x v="0"/>
    <x v="0"/>
    <x v="3"/>
    <n v="0.28000000000000003"/>
    <n v="18678"/>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r>
  <r>
    <s v="B08WRWPM22"/>
    <s v="boAt Micro USB 55 Tangle-free, Sturdy Micro USB Cable with 3A Fast Charging &amp; 480mbps Data Transmission (Black)"/>
    <s v="Computers&amp;Accessories|Accessories&amp;Peripherals|Cables&amp;Accessories|Cables|USBCables"/>
    <n v="176.63"/>
    <n v="499"/>
    <x v="0"/>
    <n v="7579311"/>
    <x v="1"/>
    <x v="0"/>
    <x v="0"/>
    <x v="0"/>
    <x v="3"/>
    <n v="0.65"/>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r>
  <r>
    <s v="B00AXHBBXU"/>
    <s v="Casio FX-82MS 2nd Gen Non-Programmable Scientific Calculator, 240 Functions and 2-line Display, Black"/>
    <s v="OfficeProducts|OfficeElectronics|Calculators|Scientific"/>
    <n v="522"/>
    <n v="550"/>
    <x v="3"/>
    <n v="6698450"/>
    <x v="1"/>
    <x v="1"/>
    <x v="0"/>
    <x v="1"/>
    <x v="5"/>
    <n v="0.0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s v="Tygot 10 Inches Big LED Ring Light for Camera, Phone tiktok YouTube Video Shooting and Makeup, 10&quot; inch Ring Light with 7 Feet Long Foldable and Lightweight Tripod Stand"/>
    <s v="Electronics|Cameras&amp;Photography|Flashes|Macro&amp;RinglightFlashes"/>
    <n v="799"/>
    <n v="1999"/>
    <x v="1"/>
    <n v="25903042"/>
    <x v="1"/>
    <x v="0"/>
    <x v="0"/>
    <x v="0"/>
    <x v="11"/>
    <n v="0.6"/>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s v="HP X200 Wireless Mouse with 2.4 GHz Wireless connectivity, Adjustable DPI up to 1600, ambidextrous Design, and 18-Month Long Battery Life. 3-Years Warranty (6VY95AA)"/>
    <s v="Computers&amp;Accessories|Accessories&amp;Peripherals|Keyboards,Mice&amp;InputDevices|Mice"/>
    <n v="681"/>
    <n v="1199"/>
    <x v="0"/>
    <n v="9901342"/>
    <x v="1"/>
    <x v="1"/>
    <x v="0"/>
    <x v="0"/>
    <x v="0"/>
    <n v="0.43"/>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s v="Oakter Mini UPS for 12V WiFi Router Broadband Modem | Backup Upto 4 Hours | WiFi Router UPS Power Backup During Power Cuts | UPS for 12V Router Broadband Modem | Current Surge &amp; Deep Discharge Protection"/>
    <s v="Computers&amp;Accessories|NetworkingDevices"/>
    <n v="1199"/>
    <n v="3490"/>
    <x v="0"/>
    <n v="40888840"/>
    <x v="1"/>
    <x v="0"/>
    <x v="0"/>
    <x v="0"/>
    <x v="3"/>
    <n v="0.6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s v="TP-Link Archer AC1200 Archer C6 Wi-Fi Speed Up to 867 Mbps/5 GHz + 400 Mbps/2.4 GHz, 5 Gigabit Ports, 4 External Antennas, MU-MIMO, Dual Band, WiFi Coverage with Access Point Mode, Black"/>
    <s v="Computers&amp;Accessories|NetworkingDevices|Routers"/>
    <n v="2499"/>
    <n v="4999"/>
    <x v="0"/>
    <n v="175084976"/>
    <x v="1"/>
    <x v="0"/>
    <x v="0"/>
    <x v="1"/>
    <x v="5"/>
    <n v="0.5"/>
    <n v="35024"/>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s v="boAt Rockerz 550 Over Ear Bluetooth Headphones with Upto 20 Hours Playback, 50MM Drivers, Soft Padded Ear Cushions and Physical Noise Isolation, Without Mic (Black)"/>
    <s v="Electronics|Headphones,Earbuds&amp;Accessories|Headphones|Over-Ear"/>
    <n v="1799"/>
    <n v="4999"/>
    <x v="1"/>
    <n v="275904808"/>
    <x v="1"/>
    <x v="0"/>
    <x v="0"/>
    <x v="0"/>
    <x v="3"/>
    <n v="0.64"/>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s v="Xiaomi Mi Wired in Ear Earphones with Mic Basic with Ultra Deep Bass &amp; Aluminum Alloy Sound Chamber (Black)"/>
    <s v="Electronics|Headphones,Earbuds&amp;Accessories|Headphones|In-Ear"/>
    <n v="429"/>
    <n v="599"/>
    <x v="1"/>
    <n v="71560134"/>
    <x v="1"/>
    <x v="1"/>
    <x v="0"/>
    <x v="0"/>
    <x v="3"/>
    <n v="0.28000000000000003"/>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s v="Zodo 8. 5 inch LCD E-Writer Electronic Writing Pad/Tablet Drawing Board (Paperless Memo Digital Tablet)"/>
    <s v="Computers&amp;Accessories|Accessories&amp;Peripherals|Keyboards,Mice&amp;InputDevices|GraphicTablets"/>
    <n v="100"/>
    <n v="499"/>
    <x v="0"/>
    <n v="4809362"/>
    <x v="1"/>
    <x v="0"/>
    <x v="0"/>
    <x v="2"/>
    <x v="12"/>
    <n v="0.8"/>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s v="Zebronics ZEB-KM2100 Multimedia USB Keyboard Comes with 114 Keys Including 12 Dedicated Multimedia Keys &amp; with Rupee Key"/>
    <s v="Computers&amp;Accessories|Accessories&amp;Peripherals|Keyboards,Mice&amp;InputDevices|Keyboards"/>
    <n v="329"/>
    <n v="399"/>
    <x v="0"/>
    <n v="13460265"/>
    <x v="1"/>
    <x v="1"/>
    <x v="0"/>
    <x v="2"/>
    <x v="9"/>
    <n v="0.18"/>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DDRGWTJ"/>
    <s v="MI Usb Type-C Cable Smartphone (Black)"/>
    <s v="Computers&amp;Accessories|Accessories&amp;Peripherals|Cables&amp;Accessories|Cables|USBCables"/>
    <n v="229"/>
    <n v="299"/>
    <x v="0"/>
    <n v="9092889"/>
    <x v="1"/>
    <x v="1"/>
    <x v="0"/>
    <x v="1"/>
    <x v="4"/>
    <n v="0.2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79Y6JZC8"/>
    <s v="ZEBRONICS Zeb-Comfort Wired USB Mouse, 3-Button, 1000 DPI Optical Sensor, Plug &amp; Play, for Windows/Mac, Black"/>
    <s v="Computers&amp;Accessories|Accessories&amp;Peripherals|Keyboards,Mice&amp;InputDevices|Mice"/>
    <n v="139"/>
    <n v="299"/>
    <x v="0"/>
    <n v="910156"/>
    <x v="1"/>
    <x v="0"/>
    <x v="0"/>
    <x v="0"/>
    <x v="11"/>
    <n v="0.54"/>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s v="boAt Rockerz 370 On Ear Bluetooth Headphones with Upto 12 Hours Playtime, Cozy Padded Earcups and Bluetooth v5.0, with Mic (Buoyant Black)"/>
    <s v="Electronics|Headphones,Earbuds&amp;Accessories|Headphones|On-Ear"/>
    <n v="1199"/>
    <n v="2499"/>
    <x v="1"/>
    <n v="83926416"/>
    <x v="1"/>
    <x v="0"/>
    <x v="0"/>
    <x v="0"/>
    <x v="1"/>
    <n v="0.52"/>
    <n v="33584"/>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s v="ZEBRONICS Zeb-Astra 20 Wireless BT v5.0 Portable Speaker with 10W RMS Output, TWS, 10H Backup Approx, Built in Rechargeable Battery FM Radio, AUX, mSD, USB, Call Function and Dual 52mm Drivers Multi"/>
    <s v="Electronics|HomeAudio|Speakers|BluetoothSpeakers"/>
    <n v="1049"/>
    <n v="2299"/>
    <x v="1"/>
    <n v="4089921"/>
    <x v="1"/>
    <x v="0"/>
    <x v="0"/>
    <x v="0"/>
    <x v="2"/>
    <n v="0.54"/>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8MTCKDYN"/>
    <s v="Gizga Essentials Spiral Cable Protector Cord Saver for Mac Charger, iPhone Charger, Wire Protector, Lightweight Durable Flexible Wire Winder for Charging Cables, Data Cables, Earphones, Pack of 10"/>
    <s v="Electronics|Mobiles&amp;Accessories|MobileAccessories|D√©cor"/>
    <n v="119"/>
    <n v="299"/>
    <x v="1"/>
    <n v="1793701"/>
    <x v="1"/>
    <x v="0"/>
    <x v="0"/>
    <x v="0"/>
    <x v="3"/>
    <n v="0.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r>
  <r>
    <s v="B08CF3D7QR"/>
    <s v="Portronics Konnect L POR-1081 Fast Charging 3A Type-C Cable 1.2Meter with Charge &amp; Sync Function for All Type-C Devices (Grey)"/>
    <s v="Computers&amp;Accessories|Accessories&amp;Peripherals|Cables&amp;Accessories|Cables|USBCables"/>
    <n v="154"/>
    <n v="339"/>
    <x v="0"/>
    <n v="4539549"/>
    <x v="1"/>
    <x v="0"/>
    <x v="0"/>
    <x v="1"/>
    <x v="4"/>
    <n v="0.5500000000000000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LVMTA2A"/>
    <s v="Panasonic CR-2032/5BE Lithium Coin Battery - Pack of 5"/>
    <s v="Electronics|GeneralPurposeBatteries&amp;BatteryChargers"/>
    <n v="225"/>
    <n v="250"/>
    <x v="1"/>
    <n v="6639000"/>
    <x v="1"/>
    <x v="1"/>
    <x v="0"/>
    <x v="1"/>
    <x v="5"/>
    <n v="0.1"/>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s v="MemeHo¬Æ Smart Standard Multi-Purpose Laptop Table with Dock Stand/Study Table/Bed Table/Foldable and Portable/Ergonomic &amp; Rounded Edges/Non-Slip Legs/Engineered Wood with Cup Holder (Black)"/>
    <s v="Computers&amp;Accessories|Accessories&amp;Peripherals|LaptopAccessories|Lapdesks"/>
    <n v="656"/>
    <n v="1499"/>
    <x v="0"/>
    <n v="38828597"/>
    <x v="1"/>
    <x v="0"/>
    <x v="0"/>
    <x v="1"/>
    <x v="4"/>
    <n v="0.56000000000000005"/>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s v="SanDisk Ultra Dual Drive Go USB Type C Pendrive for Mobile (Black, 128 GB, 5Y - SDDDC3-128G-I35)"/>
    <s v="Computers&amp;Accessories|ExternalDevices&amp;DataStorage|PenDrives"/>
    <n v="1109"/>
    <n v="2800"/>
    <x v="0"/>
    <n v="149699200"/>
    <x v="1"/>
    <x v="0"/>
    <x v="0"/>
    <x v="1"/>
    <x v="4"/>
    <n v="0.6"/>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6VF5YYF"/>
    <s v="boAt Xtend Smartwatch with Alexa Built-in, 1.69‚Äù HD Display, Multiple Watch Faces, Stress Monitor, Heart &amp; SpO2 Monitoring, 14 Sports Modes, Sleep Monitor, 5 ATM &amp; 7 Days Battery(Pitch Black)"/>
    <s v="Electronics|WearableTechnology|SmartWatches"/>
    <n v="2999"/>
    <n v="7990"/>
    <x v="1"/>
    <n v="387099520"/>
    <x v="1"/>
    <x v="0"/>
    <x v="0"/>
    <x v="0"/>
    <x v="3"/>
    <n v="0.62"/>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QJJCY2Q"/>
    <s v="Tizum Mouse Pad/ Computer Mouse Mat with Anti-Slip Rubber Base | Smooth Mouse Control | Spill-Resistant Surface for Laptop, Notebook, MacBook, Gaming, Laser/ Optical Mouse, 9.4‚Äùx 7.9‚Äù, Multicolored"/>
    <s v="Computers&amp;Accessories|Accessories&amp;Peripherals|Keyboards,Mice&amp;InputDevices|Keyboard&amp;MiceAccessories|MousePads"/>
    <n v="169"/>
    <n v="299"/>
    <x v="0"/>
    <n v="1547624"/>
    <x v="1"/>
    <x v="1"/>
    <x v="0"/>
    <x v="1"/>
    <x v="5"/>
    <n v="0.43"/>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s v="Epson 003 65 ml for EcoTank L1110/L3100/L3101/L3110/L3115/L3116/L3150/L3151/L3152/L3156/L5190 Black Ink Bottle"/>
    <s v="Computers&amp;Accessories|Printers,Inks&amp;Accessories|Inks,Toners&amp;Cartridges|InkjetInkCartridges"/>
    <n v="309"/>
    <n v="404"/>
    <x v="0"/>
    <n v="3480056"/>
    <x v="1"/>
    <x v="1"/>
    <x v="0"/>
    <x v="1"/>
    <x v="5"/>
    <n v="0.2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s v="ZEBRONICS Zeb-Thunder Bluetooth Wireless Over Ear Headphone FM, mSD, 9 hrs Playback with Mic (Black)"/>
    <s v="Electronics|Headphones,Earbuds&amp;Accessories|Headphones|On-Ear"/>
    <n v="599"/>
    <n v="1399"/>
    <x v="1"/>
    <n v="83976374"/>
    <x v="1"/>
    <x v="0"/>
    <x v="0"/>
    <x v="0"/>
    <x v="11"/>
    <n v="0.56999999999999995"/>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n v="299"/>
    <n v="599"/>
    <x v="0"/>
    <n v="1836534"/>
    <x v="1"/>
    <x v="0"/>
    <x v="0"/>
    <x v="0"/>
    <x v="11"/>
    <n v="0.5"/>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n v="449"/>
    <n v="999"/>
    <x v="0"/>
    <n v="2099898"/>
    <x v="1"/>
    <x v="0"/>
    <x v="0"/>
    <x v="0"/>
    <x v="1"/>
    <n v="0.5500000000000000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s v="Logitech M221 Wireless Mouse, Silent Buttons, 2.4 GHz with USB Mini Receiver, 1000 DPI Optical Tracking, 18-Month Battery Life, Ambidextrous PC / Mac / Laptop - Charcoal Grey"/>
    <s v="Computers&amp;Accessories|Accessories&amp;Peripherals|Keyboards,Mice&amp;InputDevices|Mice"/>
    <n v="799"/>
    <n v="1295"/>
    <x v="0"/>
    <n v="45133340"/>
    <x v="1"/>
    <x v="1"/>
    <x v="0"/>
    <x v="1"/>
    <x v="5"/>
    <n v="0.38"/>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KSMBL2H"/>
    <s v="AmazonBasics Flexible Premium HDMI Cable (Black, 4K@60Hz, 18Gbps), 3-Foot"/>
    <s v="Electronics|HomeTheater,TV&amp;Video|Accessories|Cables|HDMICables"/>
    <n v="219"/>
    <n v="700"/>
    <x v="1"/>
    <n v="298880400"/>
    <x v="1"/>
    <x v="0"/>
    <x v="0"/>
    <x v="1"/>
    <x v="5"/>
    <n v="0.69"/>
    <n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0LZLQ624"/>
    <s v="Classmate Soft Cover 6 Subject Spiral Binding Notebook, Single Line, 300 Pages"/>
    <s v="OfficeProducts|OfficePaperProducts|Paper|Stationery|Notebooks,WritingPads&amp;Diaries|WireboundNotebooks"/>
    <n v="157"/>
    <n v="160"/>
    <x v="3"/>
    <n v="1378880"/>
    <x v="1"/>
    <x v="1"/>
    <x v="0"/>
    <x v="1"/>
    <x v="6"/>
    <n v="0.02"/>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DJLFMPS"/>
    <s v="HP 32GB Class 10 MicroSD Memory Card (U1 TF Card¬†32GB)"/>
    <s v="Electronics|Accessories|MemoryCards|MicroSD"/>
    <n v="369"/>
    <n v="1600"/>
    <x v="1"/>
    <n v="52200000"/>
    <x v="1"/>
    <x v="0"/>
    <x v="0"/>
    <x v="0"/>
    <x v="1"/>
    <n v="0.77"/>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n v="899"/>
    <x v="0"/>
    <n v="3612182"/>
    <x v="1"/>
    <x v="1"/>
    <x v="0"/>
    <x v="0"/>
    <x v="1"/>
    <n v="0.33"/>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s v="Duracell Rechargeable AA 1300mAh Batteries, 4Pcs"/>
    <s v="Electronics|GeneralPurposeBatteries&amp;BatteryChargers|RechargeableBatteries"/>
    <n v="479"/>
    <n v="599"/>
    <x v="1"/>
    <n v="7000513"/>
    <x v="1"/>
    <x v="1"/>
    <x v="0"/>
    <x v="1"/>
    <x v="4"/>
    <n v="0.2"/>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x v="0"/>
    <n v="2033538"/>
    <x v="1"/>
    <x v="0"/>
    <x v="0"/>
    <x v="0"/>
    <x v="0"/>
    <n v="0.61"/>
    <n v="2262"/>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PL79D2X"/>
    <s v="boAt Airdopes 181 in-Ear True Wireless Earbuds with ENx  Tech, Beast  Mode(Low Latency Upto 60ms) for Gaming, with Mic, ASAP  Charge, 20H Playtime, Bluetooth v5.2, IPX4 &amp; IWP (Cool Grey)"/>
    <s v="Electronics|Headphones,Earbuds&amp;Accessories|Headphones|In-Ear"/>
    <n v="1598"/>
    <n v="2990"/>
    <x v="1"/>
    <n v="32934850"/>
    <x v="1"/>
    <x v="1"/>
    <x v="0"/>
    <x v="0"/>
    <x v="11"/>
    <n v="0.47"/>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s v="TP-Link USB Bluetooth Adapter for PC, 5.0 Bluetooth Dongle Receiver (UB500) Supports Windows 11/10/8.1/7 for Desktop, Laptop, Mouse, Keyboard, Printers, Headsets, Speakers, PS4/ Xbox Controllers"/>
    <s v="Computers&amp;Accessories|NetworkingDevices|NetworkAdapters|BluetoothAdapters"/>
    <n v="599"/>
    <n v="899"/>
    <x v="0"/>
    <n v="85509284"/>
    <x v="1"/>
    <x v="1"/>
    <x v="0"/>
    <x v="1"/>
    <x v="4"/>
    <n v="0.33"/>
    <n v="95116"/>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KLVMZ3B"/>
    <s v="Portronics Konnect L 1.2M POR-1401 Fast Charging 3A 8 Pin USB Cable with Charge &amp; Sync Function (White)"/>
    <s v="Computers&amp;Accessories|Accessories&amp;Peripherals|Cables&amp;Accessories|Cables|USBCables"/>
    <n v="159"/>
    <n v="399"/>
    <x v="0"/>
    <n v="1902432"/>
    <x v="1"/>
    <x v="0"/>
    <x v="0"/>
    <x v="0"/>
    <x v="3"/>
    <n v="0.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84PJSSQ1"/>
    <s v="SanDisk Ultra Dual Drive Luxe USB Type C Flash Drive (Silver, 128 GB, 5Y - SDDDC4-128G-I35)"/>
    <s v="Computers&amp;Accessories|ExternalDevices&amp;DataStorage|PenDrives"/>
    <n v="1299"/>
    <n v="3000"/>
    <x v="0"/>
    <n v="69066000"/>
    <x v="1"/>
    <x v="0"/>
    <x v="0"/>
    <x v="1"/>
    <x v="4"/>
    <n v="0.56999999999999995"/>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R25DP7"/>
    <s v="Noise ColorFit Pulse Smartwatch with 3.56 cm (1.4&quot;) Full Touch HD Display, SpO2, Heart Rate, Sleep Monitors &amp; 10-Day Battery - Jet Black"/>
    <s v="Electronics|WearableTechnology|SmartWatches"/>
    <n v="1599"/>
    <n v="4999"/>
    <x v="1"/>
    <n v="339687049"/>
    <x v="1"/>
    <x v="0"/>
    <x v="0"/>
    <x v="0"/>
    <x v="1"/>
    <n v="0.68"/>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n v="294"/>
    <n v="4999"/>
    <x v="0"/>
    <n v="22125574"/>
    <x v="1"/>
    <x v="0"/>
    <x v="0"/>
    <x v="1"/>
    <x v="4"/>
    <n v="0.94"/>
    <n v="4426"/>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8CYNJ5KY"/>
    <s v="HP 682 Black Original Ink Cartridge"/>
    <s v="Computers&amp;Accessories|Printers,Inks&amp;Accessories|Inks,Toners&amp;Cartridges|InkjetInkCartridges"/>
    <n v="828"/>
    <n v="861"/>
    <x v="0"/>
    <n v="3932187"/>
    <x v="1"/>
    <x v="1"/>
    <x v="0"/>
    <x v="0"/>
    <x v="0"/>
    <n v="0.04"/>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s v="Logitech H111 Wired On Ear Headphones With Mic Black"/>
    <s v="Electronics|Headphones,Earbuds&amp;Accessories|Headphones|On-Ear"/>
    <n v="745"/>
    <n v="795"/>
    <x v="1"/>
    <n v="10968615"/>
    <x v="1"/>
    <x v="1"/>
    <x v="0"/>
    <x v="0"/>
    <x v="1"/>
    <n v="0.06"/>
    <n v="13797"/>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n v="2495"/>
    <x v="1"/>
    <n v="37766815"/>
    <x v="1"/>
    <x v="1"/>
    <x v="0"/>
    <x v="1"/>
    <x v="5"/>
    <n v="0.38"/>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83342NKJ"/>
    <s v="MI Braided USB Type-C Cable for Charging Adapter (Red)"/>
    <s v="Computers&amp;Accessories|Accessories&amp;Peripherals|Cables&amp;Accessories|Cables|USBCables"/>
    <n v="349"/>
    <n v="399"/>
    <x v="0"/>
    <n v="7484043"/>
    <x v="1"/>
    <x v="1"/>
    <x v="0"/>
    <x v="1"/>
    <x v="5"/>
    <n v="0.13"/>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9C6HXFC1"/>
    <s v="Duracell USB Lightning Apple Certified (Mfi) Braided Sync &amp; Charge Cable For Iphone, Ipad And Ipod. Fast Charging Lightning Cable, 3.9 Feet (1.2M) - Black"/>
    <s v="Computers&amp;Accessories|Accessories&amp;Peripherals|Cables&amp;Accessories|Cables|USBCables"/>
    <n v="970"/>
    <n v="1799"/>
    <x v="0"/>
    <n v="1466185"/>
    <x v="1"/>
    <x v="1"/>
    <x v="0"/>
    <x v="1"/>
    <x v="6"/>
    <n v="0.4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0A0VCJPI"/>
    <s v="TP-Link TL-WA850RE Single_Band 300Mbps RJ45 Wireless Range Extender, Broadband/Wi-Fi Extender, Wi-Fi Booster/Hotspot with 1 Ethernet Port, Plug and Play, Built-in Access Point Mode, White"/>
    <s v="Computers&amp;Accessories|NetworkingDevices|Repeaters&amp;Extenders"/>
    <n v="1469"/>
    <n v="2499"/>
    <x v="0"/>
    <n v="391438362"/>
    <x v="1"/>
    <x v="1"/>
    <x v="0"/>
    <x v="0"/>
    <x v="0"/>
    <n v="0.41"/>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0UGZWM2I"/>
    <s v="COI Note Pad/Memo Book with Sticky Notes &amp; Clip Holder with Pen for Gifting"/>
    <s v="OfficeProducts|OfficePaperProducts|Paper|Stationery|Notebooks,WritingPads&amp;Diaries|Notepads&amp;MemoBooks"/>
    <n v="198"/>
    <n v="800"/>
    <x v="3"/>
    <n v="7475200"/>
    <x v="1"/>
    <x v="0"/>
    <x v="0"/>
    <x v="0"/>
    <x v="3"/>
    <n v="0.75"/>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s v="Fujifilm Instax Mini Single Pack 10 Sheets Instant Film for Fuji Instant Cameras"/>
    <s v="Electronics|Cameras&amp;Photography|Accessories|Film"/>
    <n v="549"/>
    <n v="549"/>
    <x v="1"/>
    <n v="2676375"/>
    <x v="1"/>
    <x v="1"/>
    <x v="0"/>
    <x v="1"/>
    <x v="6"/>
    <n v="0"/>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B3MWYCHQ"/>
    <s v="Fire-Boltt Ring 3 Smart Watch 1.8 Biggest Display with Advanced Bluetooth Calling Chip, Voice Assistance,118 Sports Modes, in Built Calculator &amp; Games, SpO2, Heart Rate Monitoring"/>
    <s v="Electronics|WearableTechnology|SmartWatches"/>
    <n v="2999"/>
    <n v="9999"/>
    <x v="1"/>
    <n v="208789119"/>
    <x v="1"/>
    <x v="0"/>
    <x v="0"/>
    <x v="0"/>
    <x v="0"/>
    <n v="0.7"/>
    <n v="2088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9DG9VNWB"/>
    <s v="Samsung Galaxy Watch4 Bluetooth(4.4 cm, Black, Compatible with Android only)"/>
    <s v="Electronics|WearableTechnology|SmartWatches"/>
    <n v="12000"/>
    <n v="29999"/>
    <x v="1"/>
    <n v="142315256"/>
    <x v="1"/>
    <x v="0"/>
    <x v="0"/>
    <x v="1"/>
    <x v="4"/>
    <n v="0.6"/>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s v="Noise Buds Vs104 Bluetooth Truly Wireless in Ear Earbuds with Mic, 30-Hours of Playtime, Instacharge, 13Mm Driver and Hyper Sync (Charcoal Black)"/>
    <s v="Electronics|Headphones,Earbuds&amp;Accessories|Headphones|In-Ear"/>
    <n v="1299"/>
    <n v="3499"/>
    <x v="1"/>
    <n v="43569548"/>
    <x v="1"/>
    <x v="0"/>
    <x v="0"/>
    <x v="0"/>
    <x v="2"/>
    <n v="0.63"/>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s v="Duracell Ultra Alkaline AAA Battery, 8 Pcs"/>
    <s v="Electronics|GeneralPurposeBatteries&amp;BatteryChargers|DisposableBatteries"/>
    <n v="269"/>
    <n v="315"/>
    <x v="1"/>
    <n v="5610150"/>
    <x v="1"/>
    <x v="1"/>
    <x v="0"/>
    <x v="1"/>
    <x v="6"/>
    <n v="0.1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s v="JBL C200SI, Premium in Ear Wired Earphones with Mic, Signature Sound, One Button Multi-Function Remote, Angled Earbuds for Comfort fit (Blue)"/>
    <s v="Electronics|Headphones,Earbuds&amp;Accessories|Headphones|In-Ear"/>
    <n v="799"/>
    <n v="1499"/>
    <x v="1"/>
    <n v="80418352"/>
    <x v="1"/>
    <x v="1"/>
    <x v="0"/>
    <x v="0"/>
    <x v="3"/>
    <n v="0.47"/>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s v="Acer EK220Q 21.5 Inch (54.61 cm) Full HD (1920x1080) VA Panel LCD Monitor with LED Back Light I 250 Nits I HDMI, VGA Ports I Eye Care Features Like Bluelight Shield, Flickerless &amp; Comfy View (Black)"/>
    <s v="Computers&amp;Accessories|Monitors"/>
    <n v="6299"/>
    <n v="13750"/>
    <x v="0"/>
    <n v="27692500"/>
    <x v="1"/>
    <x v="0"/>
    <x v="0"/>
    <x v="0"/>
    <x v="0"/>
    <n v="0.54"/>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s v="E-COSMOS 5V 1.2W Portable Flexible USB LED Light (Colors May Vary, Small) - Set of 2 Pieces"/>
    <s v="Computers&amp;Accessories|Accessories&amp;Peripherals|USBGadgets|Lamps"/>
    <n v="59"/>
    <n v="59"/>
    <x v="0"/>
    <n v="351522"/>
    <x v="1"/>
    <x v="1"/>
    <x v="0"/>
    <x v="0"/>
    <x v="11"/>
    <n v="0"/>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s v="boAt Dual Port Rapid Car Charger (Qualcomm Certified) with Quick Charge 3.0 + Free Micro USB Cable - (Black)"/>
    <s v="Electronics|Mobiles&amp;Accessories|MobileAccessories|Chargers|AutomobileChargers"/>
    <n v="571"/>
    <n v="999"/>
    <x v="1"/>
    <n v="38182779"/>
    <x v="1"/>
    <x v="1"/>
    <x v="0"/>
    <x v="1"/>
    <x v="4"/>
    <n v="0.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s v="Zebronics ZEB-COUNTY 3W Wireless Bluetooth Portable Speaker With Supporting Carry Handle, USB, SD Card, AUX, FM &amp; Call Function. (Green)"/>
    <s v="Electronics|HomeAudio|Speakers|BluetoothSpeakers"/>
    <n v="549"/>
    <n v="999"/>
    <x v="1"/>
    <n v="64640295"/>
    <x v="1"/>
    <x v="1"/>
    <x v="0"/>
    <x v="0"/>
    <x v="2"/>
    <n v="0.45"/>
    <n v="6470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9KGV7WSV"/>
    <s v="KINGONE Upgraded Stylus Pen, iPad Pencil, Ultra High Precision &amp; Sensitivity, Palm Rejection, Prevents False ON/Off Touch, Power Display, Tilt Sensitivity, Magnetic Adsorption for iPad 2018 and Later"/>
    <s v="Electronics|Mobiles&amp;Accessories|MobileAccessories|StylusPens"/>
    <n v="2099"/>
    <n v="5999"/>
    <x v="1"/>
    <n v="102756871"/>
    <x v="1"/>
    <x v="0"/>
    <x v="0"/>
    <x v="1"/>
    <x v="4"/>
    <n v="0.65"/>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r>
  <r>
    <s v="B08DPLCM6T"/>
    <s v="LG 80 cm (32 inches) HD Ready Smart LED TV 32LM563BPTC (Dark Iron Gray)"/>
    <s v="Electronics|HomeTheater,TV&amp;Video|Televisions|SmartTelevisions"/>
    <n v="13490"/>
    <n v="21990"/>
    <x v="1"/>
    <n v="263352240"/>
    <x v="1"/>
    <x v="1"/>
    <x v="0"/>
    <x v="1"/>
    <x v="4"/>
    <n v="0.39"/>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7KR5P3YD"/>
    <s v="Zebronics Wired Keyboard and Mouse Combo with 104 Keys and a USB Mouse with 1200 DPI - JUDWAA 750"/>
    <s v="Computers&amp;Accessories|Accessories&amp;Peripherals|Keyboards,Mice&amp;InputDevices|Keyboard&amp;MouseSets"/>
    <n v="448"/>
    <n v="699"/>
    <x v="0"/>
    <n v="12126252"/>
    <x v="1"/>
    <x v="1"/>
    <x v="0"/>
    <x v="0"/>
    <x v="2"/>
    <n v="0.36"/>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8FB2LNSZ"/>
    <s v="JBL Tune 215BT, 16 Hrs Playtime with Quick Charge, in Ear Bluetooth Wireless Earphones with Mic, 12.5mm Premium Earbuds with Pure Bass, BT 5.0, Dual Pairing, Type C &amp; Voice Assistant Support (Black)"/>
    <s v="Electronics|Headphones,Earbuds&amp;Accessories|Headphones|In-Ear"/>
    <n v="1499"/>
    <n v="2999"/>
    <x v="1"/>
    <n v="263306202"/>
    <x v="1"/>
    <x v="0"/>
    <x v="0"/>
    <x v="2"/>
    <x v="7"/>
    <n v="0.5"/>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s v="Gizga Essentials Professional 3-in-1 Cleaning Kit for Camera, Lens, Binocular, Laptop, TV, Monitor, Smartphone, Tablet (Includes: Cleaning Liquid 100ml, Plush Microfiber Cloth, Dust Removal Brush)"/>
    <s v="Electronics|Cameras&amp;Photography|Accessories|Cleaners|CleaningKits"/>
    <n v="299"/>
    <n v="499"/>
    <x v="1"/>
    <n v="12191568"/>
    <x v="1"/>
    <x v="1"/>
    <x v="0"/>
    <x v="0"/>
    <x v="0"/>
    <n v="0.4"/>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s v="SanDisk Ultra Dual 64 GB USB 3.0 OTG Pen Drive (Black)"/>
    <s v="Computers&amp;Accessories|ExternalDevices&amp;DataStorage|PenDrives"/>
    <n v="579"/>
    <n v="1400"/>
    <x v="0"/>
    <n v="264745600"/>
    <x v="1"/>
    <x v="0"/>
    <x v="0"/>
    <x v="1"/>
    <x v="4"/>
    <n v="0.59"/>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7XLML2YS"/>
    <s v="TP-Link Tapo 360¬∞ 2MP 1080p Full HD Pan/Tilt Home Security Wi-Fi Smart Camera| Alexa Enabled| 2-Way Audio| Night Vision| Motion Detection| Sound and Light Alarm| Indoor CCTV (Tapo C200) White"/>
    <s v="Electronics|Cameras&amp;Photography|SecurityCameras|DomeCameras"/>
    <n v="2499"/>
    <n v="3299"/>
    <x v="1"/>
    <n v="307176488"/>
    <x v="1"/>
    <x v="1"/>
    <x v="0"/>
    <x v="0"/>
    <x v="0"/>
    <n v="0.24"/>
    <n v="93112"/>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s v="boAt Airdopes 171 in Ear Bluetooth True Wireless Earbuds with Upto 13 Hours Battery, IPX4, Bluetooth v5.0, Dual Tone Finish with Mic (Mysterious Blue)"/>
    <s v="Electronics|Headphones,Earbuds&amp;Accessories|Headphones|In-Ear"/>
    <n v="1199"/>
    <n v="5999"/>
    <x v="1"/>
    <n v="285078479"/>
    <x v="1"/>
    <x v="0"/>
    <x v="0"/>
    <x v="0"/>
    <x v="2"/>
    <n v="0.8"/>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s v="Duracell Plus AAA Rechargeable Batteries (750 mAh) Pack of 4"/>
    <s v="Electronics|GeneralPurposeBatteries&amp;BatteryChargers|RechargeableBatteries"/>
    <n v="399"/>
    <n v="499"/>
    <x v="1"/>
    <n v="13573299"/>
    <x v="1"/>
    <x v="1"/>
    <x v="0"/>
    <x v="1"/>
    <x v="4"/>
    <n v="0.2"/>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85194JFL"/>
    <s v="tizum HDMI to VGA Adapter Cable 1080P for Projector, Computer, Laptop, TV, Projectors &amp; TV"/>
    <s v="Electronics|HomeTheater,TV&amp;Video|Accessories|Cables|HDMICables"/>
    <n v="279"/>
    <n v="499"/>
    <x v="1"/>
    <n v="5470038"/>
    <x v="1"/>
    <x v="1"/>
    <x v="0"/>
    <x v="2"/>
    <x v="7"/>
    <n v="0.44"/>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9F6S8BT6"/>
    <s v="Samsung 80 cm (32 Inches) Wondertainment Series HD Ready LED Smart TV UA32T4340BKXXL (Glossy Black)"/>
    <s v="Electronics|HomeTheater,TV&amp;Video|Televisions|SmartTelevisions"/>
    <n v="13490"/>
    <n v="22900"/>
    <x v="1"/>
    <n v="373247100"/>
    <x v="1"/>
    <x v="1"/>
    <x v="0"/>
    <x v="1"/>
    <x v="4"/>
    <n v="0.41"/>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3L62T7W"/>
    <s v="Logitech B100 Wired USB Mouse, 3 yr Warranty, 800 DPI Optical Tracking, Ambidextrous PC/Mac/Laptop - Black"/>
    <s v="Computers&amp;Accessories|Accessories&amp;Peripherals|Keyboards,Mice&amp;InputDevices|Mice"/>
    <n v="279"/>
    <n v="375"/>
    <x v="0"/>
    <n v="11825250"/>
    <x v="1"/>
    <x v="1"/>
    <x v="0"/>
    <x v="1"/>
    <x v="4"/>
    <n v="0.26"/>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s v="Noise Pulse Buzz 1.69&quot; Bluetooth Calling Smart Watch with Call Function, 150 Watch Faces, 60 Sports Modes, Spo2 &amp; Heart Rate Monitoring, Calling Smart Watch for Men &amp; Women - Jet Black"/>
    <s v="Electronics|WearableTechnology|SmartWatches"/>
    <n v="2499"/>
    <n v="4999"/>
    <x v="1"/>
    <n v="37847429"/>
    <x v="1"/>
    <x v="0"/>
    <x v="0"/>
    <x v="0"/>
    <x v="2"/>
    <n v="0.5"/>
    <n v="7571"/>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s v="Classmate 2100117 Soft Cover 6 Subject Spiral Binding Notebook, Single Line, 300 Pages"/>
    <s v="OfficeProducts|OfficePaperProducts|Paper|Stationery|Notebooks,WritingPads&amp;Diaries|WireboundNotebooks"/>
    <n v="137"/>
    <n v="160"/>
    <x v="3"/>
    <n v="1045920"/>
    <x v="1"/>
    <x v="1"/>
    <x v="0"/>
    <x v="1"/>
    <x v="5"/>
    <n v="0.14000000000000001"/>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9NHVCHS9"/>
    <s v="Flix Micro Usb Cable For Smartphone (Black)"/>
    <s v="Computers&amp;Accessories|Accessories&amp;Peripherals|Cables&amp;Accessories|Cables|USBCables"/>
    <n v="59"/>
    <n v="199"/>
    <x v="0"/>
    <n v="1866023"/>
    <x v="1"/>
    <x v="0"/>
    <x v="0"/>
    <x v="0"/>
    <x v="1"/>
    <n v="0.7"/>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0NNQMYNE"/>
    <s v="AirCase Rugged Hard Drive Case for 2.5-inch Western Digital, Seagate, Toshiba, Portable Storage Shell for Gadget Hard Disk USB Cable Power Bank Mobile Charger Earphone, Waterproof (Black)"/>
    <s v="Computers&amp;Accessories|Accessories&amp;Peripherals|HardDiskBags"/>
    <n v="299"/>
    <n v="499"/>
    <x v="0"/>
    <n v="10483990"/>
    <x v="1"/>
    <x v="1"/>
    <x v="0"/>
    <x v="1"/>
    <x v="6"/>
    <n v="0.4"/>
    <n v="2101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s v="Noise Buds VS402 Truly Wireless in Ear Earbuds, 35-Hours of Playtime, Instacharge, Quad Mic with ENC, Hyper Sync, Low Latency, 10mm Driver, Bluetooth v5.3 and Breathing LED Lights (Neon Black)"/>
    <s v="Electronics|Headphones,Earbuds&amp;Accessories|Headphones|In-Ear"/>
    <n v="1799"/>
    <n v="3999"/>
    <x v="1"/>
    <n v="14064483"/>
    <x v="1"/>
    <x v="0"/>
    <x v="0"/>
    <x v="0"/>
    <x v="2"/>
    <n v="0.55000000000000004"/>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s v="JBL Go 2, Wireless Portable Bluetooth Speaker with Mic, JBL Signature Sound, Vibrant Color Options with IPX7 Waterproof &amp; AUX (Blue)"/>
    <s v="Electronics|HomeAudio|Speakers|BluetoothSpeakers"/>
    <n v="1999"/>
    <n v="2999"/>
    <x v="1"/>
    <n v="191633101"/>
    <x v="1"/>
    <x v="1"/>
    <x v="0"/>
    <x v="1"/>
    <x v="4"/>
    <n v="0.33"/>
    <n v="63899"/>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4GGIVU"/>
    <s v="Tizum High Speed HDMI Cable with Ethernet | Supports 3D 4K | for All HDMI Devices Laptop Computer Gaming Console TV Set Top Box (1.5 Meter/ 5 Feet)"/>
    <s v="Electronics|HomeTheater,TV&amp;Video|Accessories|Cables|HDMICables"/>
    <n v="199"/>
    <n v="699"/>
    <x v="1"/>
    <n v="8494947"/>
    <x v="1"/>
    <x v="0"/>
    <x v="0"/>
    <x v="0"/>
    <x v="0"/>
    <n v="0.7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Z3K96FR"/>
    <s v="Robustrion Tempered Glass Screen Protector for iPad 10.2 inch 9th Gen Generation 2021 8th Gen 2020 7th Gen 2019"/>
    <s v="Computers&amp;Accessories|Accessories&amp;Peripherals|TabletAccessories|ScreenProtectors"/>
    <n v="399"/>
    <n v="1499"/>
    <x v="0"/>
    <n v="8589270"/>
    <x v="1"/>
    <x v="0"/>
    <x v="0"/>
    <x v="0"/>
    <x v="3"/>
    <n v="0.7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s v="Redgear Pro Wireless Gamepad with 2.4GHz Wireless Technology, Integrated Dual Intensity Motor, Illuminated Keys for PC(Compatible with Windows 7/8/8.1/10 only)"/>
    <s v="Computers&amp;Accessories|Accessories&amp;Peripherals|PCGamingPeripherals|Gamepads"/>
    <n v="1699"/>
    <n v="3999"/>
    <x v="0"/>
    <n v="101926512"/>
    <x v="1"/>
    <x v="0"/>
    <x v="0"/>
    <x v="0"/>
    <x v="0"/>
    <n v="0.57999999999999996"/>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s v="Logitech M235 Wireless Mouse, 1000 DPI Optical Tracking, 12 Month Life Battery, Compatible with Windows, Mac, Chromebook/PC/Laptop"/>
    <s v="Computers&amp;Accessories|Accessories&amp;Peripherals|Keyboards,Mice&amp;InputDevices|Mice"/>
    <n v="699"/>
    <n v="995"/>
    <x v="0"/>
    <n v="54132975"/>
    <x v="1"/>
    <x v="1"/>
    <x v="0"/>
    <x v="1"/>
    <x v="6"/>
    <n v="0.3"/>
    <n v="5440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9Z6WH2N1"/>
    <s v="STRIFF 12 Pieces Highly Flexible Silicone Micro USB Protector, Mouse Cable Protector, Suit for All Cell Phones, Computers and Chargers (White)"/>
    <s v="Electronics|Mobiles&amp;Accessories|MobileAccessories|D√©cor"/>
    <n v="95"/>
    <n v="499"/>
    <x v="1"/>
    <n v="972551"/>
    <x v="1"/>
    <x v="0"/>
    <x v="0"/>
    <x v="0"/>
    <x v="0"/>
    <n v="0.8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1HGCLUH6"/>
    <s v="TP-link N300 WiFi Wireless Router TL-WR845N | 300Mbps Wi-Fi Speed | Three 5dBi high gain Antennas | IPv6 Compatible | AP/RE/WISP Mode | Parental Control | Guest Network"/>
    <s v="Computers&amp;Accessories|NetworkingDevices|Routers"/>
    <n v="1149"/>
    <n v="1699"/>
    <x v="0"/>
    <n v="208090122"/>
    <x v="1"/>
    <x v="1"/>
    <x v="0"/>
    <x v="0"/>
    <x v="0"/>
    <n v="0.32"/>
    <n v="122478"/>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s v="Logitech MK240 Nano Wireless USB Keyboard and Mouse Set, 12 Function Keys 2.4GHz Wireless, 1000DPI, Spill-Resistant Design, PC/Mac, Black/Chartreuse Yellow"/>
    <s v="Computers&amp;Accessories|Accessories&amp;Peripherals|Keyboards,Mice&amp;InputDevices|Keyboard&amp;MouseSets"/>
    <n v="1495"/>
    <n v="1995"/>
    <x v="0"/>
    <n v="14445795"/>
    <x v="1"/>
    <x v="1"/>
    <x v="0"/>
    <x v="1"/>
    <x v="4"/>
    <n v="0.25"/>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n v="849"/>
    <n v="4999"/>
    <x v="0"/>
    <n v="102264543"/>
    <x v="1"/>
    <x v="0"/>
    <x v="0"/>
    <x v="0"/>
    <x v="1"/>
    <n v="0.83"/>
    <n v="20457"/>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s v="Casio MJ-12D 150 Steps Check and Correct Desktop Calculator"/>
    <s v="OfficeProducts|OfficeElectronics|Calculators|Basic"/>
    <n v="440"/>
    <n v="440"/>
    <x v="3"/>
    <n v="3788400"/>
    <x v="1"/>
    <x v="1"/>
    <x v="0"/>
    <x v="1"/>
    <x v="6"/>
    <n v="0"/>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K4PSZ3V"/>
    <s v="Tukzer Capacitive Stylus Pen for Touch Screens Devices, Fine Point, Lightweight Metal Body with Magnetism Cover Cap for Smartphones/Tablets/iPad/iPad Pro/iPhone (Grey)"/>
    <s v="Electronics|Mobiles&amp;Accessories|MobileAccessories|StylusPens"/>
    <n v="349"/>
    <n v="999"/>
    <x v="1"/>
    <n v="16540443"/>
    <x v="1"/>
    <x v="0"/>
    <x v="0"/>
    <x v="0"/>
    <x v="11"/>
    <n v="0.65"/>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Z28BQZT"/>
    <s v="Amazon Basics Multipurpose Foldable Laptop Table with Cup Holder, Brown"/>
    <s v="Computers&amp;Accessories|Accessories&amp;Peripherals|LaptopAccessories|Lapdesks"/>
    <n v="599"/>
    <n v="3999"/>
    <x v="0"/>
    <n v="4346913"/>
    <x v="1"/>
    <x v="0"/>
    <x v="0"/>
    <x v="0"/>
    <x v="2"/>
    <n v="0.85"/>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n v="149"/>
    <n v="399"/>
    <x v="0"/>
    <n v="614460"/>
    <x v="1"/>
    <x v="0"/>
    <x v="0"/>
    <x v="0"/>
    <x v="1"/>
    <n v="0.63"/>
    <n v="154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BBMPH39N"/>
    <s v="Amazon Basics Magic Slate 8.5-inch LCD Writing Tablet with Stylus Pen, for Drawing, Playing, Noting by Kids &amp; Adults, Black"/>
    <s v="Computers&amp;Accessories|Accessories&amp;Peripherals|Keyboards,Mice&amp;InputDevices|GraphicTablets"/>
    <n v="289"/>
    <n v="999"/>
    <x v="0"/>
    <n v="400599"/>
    <x v="1"/>
    <x v="0"/>
    <x v="0"/>
    <x v="0"/>
    <x v="3"/>
    <n v="0.71"/>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s v="Zebronics ZEB-90HB USB Hub, 4 Ports, Pocket Sized, Plug &amp; Play, for Laptop &amp; Computers"/>
    <s v="Computers&amp;Accessories|Accessories&amp;Peripherals|USBHubs"/>
    <n v="179"/>
    <n v="499"/>
    <x v="0"/>
    <n v="4683115"/>
    <x v="1"/>
    <x v="0"/>
    <x v="0"/>
    <x v="2"/>
    <x v="10"/>
    <n v="0.6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s v="Noise ColorFit Pro 2 Full Touch Control Smart Watch with 35g Weight &amp; Upgraded LCD Display,IP68 Waterproof,Heart Rate Monitor,Sleep &amp; Step Tracker,Call &amp; Message Alerts &amp; Long Battery Life (Jet Black)"/>
    <s v="Electronics|WearableTechnology|SmartWatches"/>
    <n v="1499"/>
    <n v="4999"/>
    <x v="1"/>
    <n v="462847412"/>
    <x v="1"/>
    <x v="0"/>
    <x v="0"/>
    <x v="0"/>
    <x v="1"/>
    <n v="0.7"/>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s v="Zebronics Zeb Buds C2 in Ear Type C Wired Earphones with Mic, Braided 1.2 Metre Cable, Metallic Design, 10mm Drivers, in Line Mic &amp; Volume Controller (Blue)"/>
    <s v="Electronics|Headphones,Earbuds&amp;Accessories|Headphones|In-Ear"/>
    <n v="399"/>
    <n v="699"/>
    <x v="1"/>
    <n v="2414346"/>
    <x v="1"/>
    <x v="1"/>
    <x v="0"/>
    <x v="2"/>
    <x v="10"/>
    <n v="0.43"/>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s v="Redgear A-15 Wired Gaming Mouse with Upto 6400 DPI, RGB &amp; Driver Customization for PC(Black)"/>
    <s v="Computers&amp;Accessories|Accessories&amp;Peripherals|PCGamingPeripherals|GamingMice"/>
    <n v="599"/>
    <n v="799"/>
    <x v="0"/>
    <n v="12616210"/>
    <x v="1"/>
    <x v="1"/>
    <x v="0"/>
    <x v="1"/>
    <x v="4"/>
    <n v="0.25"/>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s v="JBL Commercial CSLM20B Auxiliary Omnidirectional Lavalier Microphone with Battery for Content Creation, Voiceover/Dubbing, Recording (Black,Small)"/>
    <s v="Computers&amp;Accessories|Accessories&amp;Peripherals|Audio&amp;VideoAccessories|PCMicrophones"/>
    <n v="949"/>
    <n v="2000"/>
    <x v="0"/>
    <n v="29938000"/>
    <x v="1"/>
    <x v="0"/>
    <x v="0"/>
    <x v="0"/>
    <x v="2"/>
    <n v="0.53"/>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s v="Fire-Boltt India's No 1 Smartwatch Brand Ring Bluetooth Calling with SpO2 &amp; 1.7‚Äù Metal Body with Blood Oxygen Monitoring, Continuous Heart Rate, Full Touch &amp; Multiple Watch Faces"/>
    <s v="Electronics|WearableTechnology|SmartWatches"/>
    <n v="2499"/>
    <n v="9999"/>
    <x v="1"/>
    <n v="421347861"/>
    <x v="1"/>
    <x v="0"/>
    <x v="0"/>
    <x v="0"/>
    <x v="3"/>
    <n v="0.75"/>
    <n v="42139"/>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s v="Eveready Red 1012 AAA Batteries - Pack of 10"/>
    <s v="Electronics|GeneralPurposeBatteries&amp;BatteryChargers|DisposableBatteries"/>
    <n v="159"/>
    <n v="180"/>
    <x v="1"/>
    <n v="178020"/>
    <x v="1"/>
    <x v="1"/>
    <x v="0"/>
    <x v="1"/>
    <x v="4"/>
    <n v="0.12"/>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s v="SanDisk Extreme microSD UHS I Card 128GB for 4K Video on Smartphones,Action Cams 190MB/s Read,90MB/s Write"/>
    <s v="Electronics|Accessories|MemoryCards|MicroSD"/>
    <n v="1329"/>
    <n v="2900"/>
    <x v="1"/>
    <n v="56909600"/>
    <x v="1"/>
    <x v="0"/>
    <x v="0"/>
    <x v="1"/>
    <x v="6"/>
    <n v="0.54"/>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s v="Portronics MPORT 31C 4-in-1 USB Hub (Type C to 4 USB-A Ports) with Fast Data Transfer"/>
    <s v="Computers&amp;Accessories|Accessories&amp;Peripherals|USBHubs"/>
    <n v="570"/>
    <n v="999"/>
    <x v="0"/>
    <n v="3197799"/>
    <x v="1"/>
    <x v="1"/>
    <x v="0"/>
    <x v="0"/>
    <x v="0"/>
    <n v="0.43"/>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7W6VWZ8C"/>
    <s v="Infinity (JBL Fuze Pint, Wireless Ultra Portable Mini Speaker with Mic, Deep Bass, Dual Equalizer, Bluetooth 5.0 with Voice Assistant Support for Mobiles (Black)"/>
    <s v="Electronics|HomeAudio|Speakers|OutdoorSpeakers"/>
    <n v="899"/>
    <n v="1999"/>
    <x v="1"/>
    <n v="60907531"/>
    <x v="1"/>
    <x v="0"/>
    <x v="0"/>
    <x v="0"/>
    <x v="3"/>
    <n v="0.55000000000000004"/>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n v="999"/>
    <x v="0"/>
    <n v="9930060"/>
    <x v="1"/>
    <x v="0"/>
    <x v="0"/>
    <x v="1"/>
    <x v="5"/>
    <n v="0.55000000000000004"/>
    <n v="994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n v="549"/>
    <n v="999"/>
    <x v="0"/>
    <n v="7750242"/>
    <x v="1"/>
    <x v="1"/>
    <x v="0"/>
    <x v="1"/>
    <x v="4"/>
    <n v="0.45"/>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s v="TP-Link AC750 Dual Band Wireless Cable Router, 4 10/100 LAN + 10/100 WAN Ports, Support Guest Network and Parental Control, 750Mbps Speed Wi-Fi, 3 Antennas (Archer C20) Blue, 2.4 GHz"/>
    <s v="Computers&amp;Accessories|NetworkingDevices|Routers"/>
    <n v="1529"/>
    <n v="2399"/>
    <x v="0"/>
    <n v="164113191"/>
    <x v="1"/>
    <x v="1"/>
    <x v="0"/>
    <x v="1"/>
    <x v="4"/>
    <n v="0.36"/>
    <n v="68409"/>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s v="Parker Quink Ink Bottle, Blue"/>
    <s v="OfficeProducts|OfficePaperProducts|Paper|Stationery|Pens,Pencils&amp;WritingSupplies|Pens&amp;Refills|BottledInk"/>
    <n v="100"/>
    <n v="100"/>
    <x v="3"/>
    <n v="309500"/>
    <x v="1"/>
    <x v="1"/>
    <x v="0"/>
    <x v="1"/>
    <x v="4"/>
    <n v="0"/>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s v="STRIFF Laptop Stand Adjustable Laptop Computer Stand Multi-Angle Stand Phone Stand Portable Foldable Laptop Riser Notebook Holder Stand Compatible for 9 to 15.6‚Äù Laptops Black(Black)"/>
    <s v="Computers&amp;Accessories|Accessories&amp;Peripherals|LaptopAccessories|NotebookComputerStands"/>
    <n v="299"/>
    <n v="1499"/>
    <x v="0"/>
    <n v="1353597"/>
    <x v="1"/>
    <x v="0"/>
    <x v="0"/>
    <x v="0"/>
    <x v="0"/>
    <n v="0.8"/>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n v="1295"/>
    <n v="1795"/>
    <x v="0"/>
    <n v="46258945"/>
    <x v="1"/>
    <x v="1"/>
    <x v="0"/>
    <x v="0"/>
    <x v="3"/>
    <n v="0.28000000000000003"/>
    <n v="25771"/>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s v="boAt Bassheads 225 in Ear Wired Earphones with Mic(Blue)"/>
    <s v="Electronics|Headphones,Earbuds&amp;Accessories|Headphones|In-Ear"/>
    <n v="699"/>
    <n v="999"/>
    <x v="1"/>
    <n v="272915811"/>
    <x v="1"/>
    <x v="1"/>
    <x v="0"/>
    <x v="0"/>
    <x v="3"/>
    <n v="0.3"/>
    <n v="273189"/>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s v="Luxor 5 Subject Single Ruled Notebook - A4, 70 GSM, 300 pages"/>
    <s v="OfficeProducts|OfficePaperProducts|Paper|Stationery|Notebooks,WritingPads&amp;Diaries|CompositionNotebooks"/>
    <n v="252"/>
    <n v="315"/>
    <x v="3"/>
    <n v="1192275"/>
    <x v="1"/>
    <x v="1"/>
    <x v="0"/>
    <x v="1"/>
    <x v="6"/>
    <n v="0.2"/>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s v="Duracell Chhota Power AA Battery Set of 10 Pcs"/>
    <s v="Electronics|GeneralPurposeBatteries&amp;BatteryChargers|DisposableBatteries"/>
    <n v="190"/>
    <n v="220"/>
    <x v="1"/>
    <n v="630520"/>
    <x v="1"/>
    <x v="1"/>
    <x v="0"/>
    <x v="1"/>
    <x v="5"/>
    <n v="0.14000000000000001"/>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s v="Zebronics Zeb-Transformer Gaming Keyboard and Mouse Combo (USB, Braided Cable)"/>
    <s v="Computers&amp;Accessories|Accessories&amp;Peripherals|Keyboards,Mice&amp;InputDevices|Keyboard&amp;MouseSets"/>
    <n v="1299"/>
    <n v="1599"/>
    <x v="0"/>
    <n v="43529577"/>
    <x v="1"/>
    <x v="1"/>
    <x v="0"/>
    <x v="1"/>
    <x v="4"/>
    <n v="0.19"/>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s v="SanDisk Ultra 64 GB USB Pen Drives (SDDDC2-064G-I35, Black, Silver)"/>
    <s v="Computers&amp;Accessories|ExternalDevices&amp;DataStorage|PenDrives"/>
    <n v="729"/>
    <n v="1650"/>
    <x v="0"/>
    <n v="135887400"/>
    <x v="1"/>
    <x v="0"/>
    <x v="0"/>
    <x v="1"/>
    <x v="4"/>
    <n v="0.56000000000000005"/>
    <n v="82356"/>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s v="Parker Classic Gold Gold Trim Ball Pen"/>
    <s v="OfficeProducts|OfficePaperProducts|Paper|Stationery|Pens,Pencils&amp;WritingSupplies|Pens&amp;Refills|RetractableBallpointPens"/>
    <n v="480"/>
    <n v="600"/>
    <x v="3"/>
    <n v="3431400"/>
    <x v="1"/>
    <x v="1"/>
    <x v="0"/>
    <x v="1"/>
    <x v="4"/>
    <n v="0.2"/>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49SBKMP"/>
    <s v="boAt Flash Edition Smart Watch with Activity Tracker, Multiple Sports Modes, 1.3&quot; Screen, 170+ Watch Faces, Sleep Monitor, Gesture, Camera &amp; Music Control, IP68 &amp; 7 Days Battery Life(Lightning Black)"/>
    <s v="Electronics|WearableTechnology|SmartWatches"/>
    <n v="1799"/>
    <n v="6990"/>
    <x v="1"/>
    <n v="187891200"/>
    <x v="1"/>
    <x v="0"/>
    <x v="0"/>
    <x v="0"/>
    <x v="1"/>
    <n v="0.7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8YD264ZS"/>
    <s v="Tarkan Portable Folding Laptop Desk for Bed, Lapdesk with Handle, Drawer, Cup &amp; Mobile/Tablet Holder for Study, Eating, Work (Black)"/>
    <s v="Computers&amp;Accessories|Accessories&amp;Peripherals|LaptopAccessories|Lapdesks"/>
    <n v="999"/>
    <n v="2499"/>
    <x v="0"/>
    <n v="4223310"/>
    <x v="1"/>
    <x v="0"/>
    <x v="0"/>
    <x v="1"/>
    <x v="4"/>
    <n v="0.6"/>
    <n v="169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4JNXNPV"/>
    <s v="Ambrane Unbreakable 3 in 1 Fast Charging Braided Multipurpose Cable for Speaker with 2.1 A Speed - 1.25 meter, Black"/>
    <s v="Computers&amp;Accessories|Accessories&amp;Peripherals|Cables&amp;Accessories|Cables|USBCables"/>
    <n v="299"/>
    <n v="399"/>
    <x v="0"/>
    <n v="1103634"/>
    <x v="1"/>
    <x v="1"/>
    <x v="0"/>
    <x v="0"/>
    <x v="1"/>
    <n v="0.25"/>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n v="699"/>
    <x v="0"/>
    <n v="5852028"/>
    <x v="1"/>
    <x v="0"/>
    <x v="0"/>
    <x v="1"/>
    <x v="5"/>
    <n v="0.66"/>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s v="HP USB Wireless Spill Resistance Keyboard and Mouse Set with 10m Working Range 2.4G Wireless Technology / 3 Years Warranty (4SC12PA), Black"/>
    <s v="Computers&amp;Accessories|Accessories&amp;Peripherals|Keyboards,Mice&amp;InputDevices|Keyboard&amp;MouseSets"/>
    <n v="1349"/>
    <n v="2198"/>
    <x v="0"/>
    <n v="15634374"/>
    <x v="1"/>
    <x v="1"/>
    <x v="0"/>
    <x v="0"/>
    <x v="1"/>
    <n v="0.39"/>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7Z65HSD"/>
    <s v="boAt A400 USB Type-C to USB-A 2.0 Male Data Cable, 2 Meter (Black)"/>
    <s v="Computers&amp;Accessories|Accessories&amp;Peripherals|Cables&amp;Accessories|Cables|USBCables"/>
    <n v="299"/>
    <n v="999"/>
    <x v="0"/>
    <n v="20829150"/>
    <x v="1"/>
    <x v="0"/>
    <x v="0"/>
    <x v="1"/>
    <x v="4"/>
    <n v="0.7"/>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8HD7JQHX"/>
    <s v="HUMBLE Dynamic Lapel Collar Mic Voice Recording Filter Microphone for Singing Youtube SmartPhones, Black"/>
    <s v="Computers&amp;Accessories|Accessories&amp;Peripherals|Audio&amp;VideoAccessories|PCMicrophones"/>
    <n v="199"/>
    <n v="499"/>
    <x v="0"/>
    <n v="1399196"/>
    <x v="1"/>
    <x v="0"/>
    <x v="0"/>
    <x v="2"/>
    <x v="8"/>
    <n v="0.6"/>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s v="Boult Audio Omega with 30dB ANC+ ENC, 32H Playtime, 45ms Latency Gaming Mode, Quad Mic Zen ENC, 3 Equalizer Modes, ANC, Type-C Fast Charging, IPX5 True Wireless in Ear Bluetooth Earbuds (Black)"/>
    <s v="Electronics|Headphones,Earbuds&amp;Accessories|Headphones|In-Ear"/>
    <n v="1999"/>
    <n v="9999"/>
    <x v="1"/>
    <n v="19858014"/>
    <x v="1"/>
    <x v="0"/>
    <x v="0"/>
    <x v="2"/>
    <x v="7"/>
    <n v="0.8"/>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s v="STRIFF UPH2W Multi Angle Tablet/Mobile Stand. Holder for iPhone, Android, Samsung, OnePlus, Xiaomi. Portable,Foldable Stand.Perfect for Bed,Office, Home,Gift and Desktop (White)"/>
    <s v="Electronics|Mobiles&amp;Accessories|MobileAccessories|Stands"/>
    <n v="99"/>
    <n v="499"/>
    <x v="1"/>
    <n v="1223049"/>
    <x v="1"/>
    <x v="0"/>
    <x v="0"/>
    <x v="0"/>
    <x v="3"/>
    <n v="0.8"/>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s v="Amazon Basics Wireless Mouse | 2.4 GHz Connection, 1600 DPI | Type - C Adapter | Upto 12 Months of Battery Life | Ambidextrous Design | Suitable for PC/Mac/Laptop"/>
    <s v="Computers&amp;Accessories|Accessories&amp;Peripherals|Keyboards,Mice&amp;InputDevices|Mice"/>
    <n v="499"/>
    <n v="1000"/>
    <x v="0"/>
    <n v="23000"/>
    <x v="1"/>
    <x v="0"/>
    <x v="0"/>
    <x v="4"/>
    <x v="15"/>
    <n v="0.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s v="Crucial RAM 8GB DDR4 3200MHz CL22 (or 2933MHz or 2666MHz) Laptop Memory CT8G4SFRA32A"/>
    <s v="Computers&amp;Accessories|Components|Memory"/>
    <n v="1792"/>
    <n v="3500"/>
    <x v="0"/>
    <n v="91679000"/>
    <x v="1"/>
    <x v="1"/>
    <x v="0"/>
    <x v="1"/>
    <x v="6"/>
    <n v="0.49"/>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s v="APC Back-UPS BX600C-IN 600VA / 360W, 230V, UPS System, an Ideal Power Backup &amp; Protection for Home Office, Desktop PC &amp; Home Electronics"/>
    <s v="Computers&amp;Accessories|Accessories&amp;Peripherals|UninterruptedPowerSupplies"/>
    <n v="3299"/>
    <n v="4100"/>
    <x v="0"/>
    <n v="64710300"/>
    <x v="1"/>
    <x v="1"/>
    <x v="0"/>
    <x v="0"/>
    <x v="2"/>
    <n v="0.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s v="Luxor 5 Subject Single Ruled Notebook - A5 Size, 70 GSM, 300 Pages"/>
    <s v="OfficeProducts|OfficePaperProducts|Paper|Stationery|Notebooks,WritingPads&amp;Diaries|CompositionNotebooks"/>
    <n v="125"/>
    <n v="180"/>
    <x v="3"/>
    <n v="1449540"/>
    <x v="1"/>
    <x v="1"/>
    <x v="0"/>
    <x v="1"/>
    <x v="5"/>
    <n v="0.31"/>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s v="Zebronics Zeb-Jaguar Wireless Mouse, 2.4GHz with USB Nano Receiver, High Precision Optical Tracking, 4 Buttons, Plug &amp; Play, Ambidextrous, for PC/Mac/Laptop (Black+Grey)"/>
    <s v="Computers&amp;Accessories|Accessories&amp;Peripherals|Keyboards,Mice&amp;InputDevices|Mice"/>
    <n v="399"/>
    <n v="1190"/>
    <x v="0"/>
    <n v="3342710"/>
    <x v="1"/>
    <x v="0"/>
    <x v="0"/>
    <x v="0"/>
    <x v="3"/>
    <n v="0.6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s v="Boult Audio Truebuds with 30H Playtime, IPX7 Waterproof, Lightning Boult‚Ñ¢ Type C Fast Charging (10 Min=100Mins), BoomX‚Ñ¢ Tech Rich Bass, Pro+ Calling HD Mic, Touch Controls in Ear Earbuds TWS (Grey)"/>
    <s v="Electronics|Headphones,Earbuds&amp;Accessories|Headphones|In-Ear"/>
    <n v="1199"/>
    <n v="7999"/>
    <x v="1"/>
    <n v="207254090"/>
    <x v="1"/>
    <x v="0"/>
    <x v="0"/>
    <x v="2"/>
    <x v="9"/>
    <n v="0.85"/>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9P564ZTJ"/>
    <s v="Wembley LCD Writing Pad/Tab | Writing, Drawing, Reusable, Portable Pad with Colorful Letters | 9 Inch Graphic Tablet (Assorted)"/>
    <s v="Computers&amp;Accessories|Accessories&amp;Peripherals|Keyboards,Mice&amp;InputDevices|GraphicTablets"/>
    <n v="235"/>
    <n v="1599"/>
    <x v="0"/>
    <n v="1875627"/>
    <x v="1"/>
    <x v="0"/>
    <x v="0"/>
    <x v="0"/>
    <x v="11"/>
    <n v="0.85"/>
    <n v="1173"/>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s v="Gizga Essentials Multi-Purpose Portable &amp; Foldable Wooden Desk for Bed Tray, Laptop Table, Study Table (Black)"/>
    <s v="Computers&amp;Accessories|Accessories&amp;Peripherals|LaptopAccessories|Lapdesks"/>
    <n v="549"/>
    <n v="1999"/>
    <x v="0"/>
    <n v="12837578"/>
    <x v="1"/>
    <x v="0"/>
    <x v="0"/>
    <x v="2"/>
    <x v="9"/>
    <n v="0.73"/>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s v="E-COSMOS Plug in LED Night Light Mini USB LED Light Flexible USB LED Ambient Light Mini USB LED Light, LED Portable car Bulb, Indoor, Outdoor, Reading, Sleep (4 pcs)"/>
    <s v="Computers&amp;Accessories|Accessories&amp;Peripherals|USBGadgets|Lamps"/>
    <n v="89"/>
    <n v="99"/>
    <x v="0"/>
    <n v="23859"/>
    <x v="1"/>
    <x v="1"/>
    <x v="0"/>
    <x v="0"/>
    <x v="0"/>
    <n v="0.1"/>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5XR9RT"/>
    <s v="Duracell USB C To Lightning Apple Certified (Mfi) Braided Sync &amp; Charge Cable For Iphone, Ipad And Ipod. Fast Charging Lightning Cable, 3.9 Feet (1.2M) - Black"/>
    <s v="Computers&amp;Accessories|Accessories&amp;Peripherals|Cables&amp;Accessories|Cables|USBCables"/>
    <n v="970"/>
    <n v="1999"/>
    <x v="0"/>
    <n v="367816"/>
    <x v="1"/>
    <x v="0"/>
    <x v="0"/>
    <x v="1"/>
    <x v="5"/>
    <n v="0.51"/>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8R25TGC"/>
    <s v="Noise Buds VS201 V2 in-Ear Truly Wireless Earbuds with Dual Equalizer | with Mic | Total 14-Hour Playtime | Full Touch Control | IPX5 Water Resistance and Bluetooth v5.1 (Olive Green)"/>
    <s v="Electronics|Headphones,Earbuds&amp;Accessories|Headphones|In-Ear"/>
    <n v="1299"/>
    <n v="2999"/>
    <x v="1"/>
    <n v="43872371"/>
    <x v="1"/>
    <x v="0"/>
    <x v="0"/>
    <x v="0"/>
    <x v="11"/>
    <n v="0.56999999999999995"/>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s v="Lapster Gel Mouse pad with Wrist Rest , Gaming Mouse Pad with Lycra Cloth Nonslip for Laptop , Computer, , Home &amp; Office (Black)"/>
    <s v="Computers&amp;Accessories|Accessories&amp;Peripherals|Keyboards,Mice&amp;InputDevices|Keyboard&amp;MiceAccessories|MousePads"/>
    <n v="230"/>
    <n v="999"/>
    <x v="0"/>
    <n v="1526472"/>
    <x v="1"/>
    <x v="0"/>
    <x v="0"/>
    <x v="0"/>
    <x v="0"/>
    <n v="0.77"/>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s v="Gizga Essentials Earphone Carrying Case, Multi-Purpose Pocket Storage Travel Organizer for Earphones, Headset, Pen Drives, SD Cards, Shock-Proof Ballistic Nylon, Soft Fabric, Mesh Pocket, Green"/>
    <s v="Electronics|Headphones,Earbuds&amp;Accessories|Cases"/>
    <n v="119"/>
    <n v="499"/>
    <x v="1"/>
    <n v="7500968"/>
    <x v="1"/>
    <x v="0"/>
    <x v="0"/>
    <x v="1"/>
    <x v="4"/>
    <n v="0.76"/>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s v="SanDisk Ultra SDHC UHS-I Card 32GB 120MB/s R for DSLR Cameras, for Full HD Recording, 10Y Warranty"/>
    <s v="Electronics|Accessories|MemoryCards|SecureDigitalCards"/>
    <n v="449"/>
    <n v="800"/>
    <x v="1"/>
    <n v="55668000"/>
    <x v="1"/>
    <x v="1"/>
    <x v="0"/>
    <x v="1"/>
    <x v="5"/>
    <n v="0.4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s v="DIGITEK¬Æ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n v="3495"/>
    <x v="1"/>
    <n v="50226645"/>
    <x v="1"/>
    <x v="0"/>
    <x v="0"/>
    <x v="0"/>
    <x v="3"/>
    <n v="0.51"/>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s v="Classmate Long Notebook - 140 Pages, Single Line, 297mm x 210mm (Pack of 12)"/>
    <s v="OfficeProducts|OfficePaperProducts|Paper|Stationery|Notebooks,WritingPads&amp;Diaries|CompositionNotebooks"/>
    <n v="561"/>
    <n v="720"/>
    <x v="3"/>
    <n v="2291040"/>
    <x v="1"/>
    <x v="1"/>
    <x v="0"/>
    <x v="1"/>
    <x v="5"/>
    <n v="0.22"/>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n v="590"/>
    <x v="0"/>
    <n v="15272740"/>
    <x v="1"/>
    <x v="0"/>
    <x v="0"/>
    <x v="1"/>
    <x v="5"/>
    <n v="0.51"/>
    <n v="25886"/>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n v="599"/>
    <n v="1999"/>
    <x v="0"/>
    <n v="9467264"/>
    <x v="1"/>
    <x v="0"/>
    <x v="0"/>
    <x v="1"/>
    <x v="5"/>
    <n v="0.7"/>
    <n v="4736"/>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7VTFN6HM"/>
    <s v="Western Digital WD 2TB My Passport Portable Hard Disk Drive, USB 3.0 with¬† Automatic Backup, 256 Bit AES Hardware Encryption,Password Protection,Compatible with Windows and Mac, External HDD-Black"/>
    <s v="Computers&amp;Accessories|ExternalDevices&amp;DataStorage|ExternalHardDisks"/>
    <n v="5599"/>
    <n v="7350"/>
    <x v="0"/>
    <n v="536586750"/>
    <x v="1"/>
    <x v="1"/>
    <x v="0"/>
    <x v="1"/>
    <x v="5"/>
    <n v="0.2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n v="2595"/>
    <x v="0"/>
    <n v="52932810"/>
    <x v="1"/>
    <x v="1"/>
    <x v="0"/>
    <x v="1"/>
    <x v="4"/>
    <n v="0.23"/>
    <n v="20398"/>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s v="Portronics MPORT 31 4 Ports USB Hub (USB A to 4 USB-A Ports 4 in 1 Connector USB HUB(Grey)"/>
    <s v="Computers&amp;Accessories|Accessories&amp;Peripherals|USBHubs"/>
    <n v="499"/>
    <n v="799"/>
    <x v="0"/>
    <n v="1697875"/>
    <x v="1"/>
    <x v="1"/>
    <x v="0"/>
    <x v="1"/>
    <x v="4"/>
    <n v="0.38"/>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n v="999"/>
    <x v="0"/>
    <n v="11318670"/>
    <x v="1"/>
    <x v="0"/>
    <x v="0"/>
    <x v="1"/>
    <x v="4"/>
    <n v="0.55000000000000004"/>
    <n v="1133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s v="Zinq Five Fan Cooling Pad and Laptop Stand with Dual Height Adjustment and Dual USB Port Extension (Black)"/>
    <s v="Computers&amp;Accessories|Accessories&amp;Peripherals|LaptopAccessories|CoolingPads"/>
    <n v="999"/>
    <n v="1999"/>
    <x v="0"/>
    <n v="54854559"/>
    <x v="1"/>
    <x v="0"/>
    <x v="0"/>
    <x v="0"/>
    <x v="0"/>
    <n v="0.5"/>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n v="69"/>
    <n v="299"/>
    <x v="0"/>
    <n v="76245"/>
    <x v="1"/>
    <x v="0"/>
    <x v="0"/>
    <x v="1"/>
    <x v="4"/>
    <n v="0.77"/>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s v="HP Z3700 Wireless Optical Mouse with USB Receiver and 2.4GHz Wireless Connection/ 1200DPI / 16 Months Long Battery Life /Ambidextrous and Slim Design (Modern Gold)"/>
    <s v="Computers&amp;Accessories|Accessories&amp;Peripherals|Keyboards,Mice&amp;InputDevices|Mice"/>
    <n v="899"/>
    <n v="1499"/>
    <x v="0"/>
    <n v="34737826"/>
    <x v="1"/>
    <x v="1"/>
    <x v="0"/>
    <x v="0"/>
    <x v="0"/>
    <n v="0.4"/>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s v="MAONO AU-400 Lavalier Auxiliary Omnidirectional Microphone (Black)"/>
    <s v="MusicalInstruments|Microphones|Condenser"/>
    <n v="478"/>
    <n v="699"/>
    <x v="2"/>
    <n v="14132382"/>
    <x v="1"/>
    <x v="1"/>
    <x v="0"/>
    <x v="0"/>
    <x v="11"/>
    <n v="0.32"/>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86394NY5"/>
    <s v="TABLE MAGIC Multipurpose Laptop Table Mat Finish Top Work at Home Study Table (TM Regular- Black) (Alloy Steel)"/>
    <s v="Computers&amp;Accessories|Accessories&amp;Peripherals|LaptopAccessories"/>
    <n v="1399"/>
    <n v="2490"/>
    <x v="0"/>
    <n v="27574260"/>
    <x v="1"/>
    <x v="1"/>
    <x v="0"/>
    <x v="1"/>
    <x v="4"/>
    <n v="0.44"/>
    <n v="11074"/>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H11PEY"/>
    <s v="AmazonBasics USB 2.0 - A-Male to A-Female Extension Cable for Personal Computer, Printer (Black, 9.8 Feet/3 Meters)"/>
    <s v="Computers&amp;Accessories|Accessories&amp;Peripherals|Cables&amp;Accessories|Cables|USBCables"/>
    <n v="199"/>
    <n v="750"/>
    <x v="0"/>
    <n v="56232000"/>
    <x v="1"/>
    <x v="0"/>
    <x v="0"/>
    <x v="1"/>
    <x v="6"/>
    <n v="0.73"/>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17PDR9N0"/>
    <s v="GIZGA Essentials Portable Tabletop Tablet Stand Mobile Holder, Desktop Stand, Cradle, Dock for iPad, Smartphone, Kindle, E-Reader, Fully Foldable, Adjustable Angle, Anti-Slip Pads, Black"/>
    <s v="Computers&amp;Accessories|Accessories&amp;Peripherals|TabletAccessories|Stands"/>
    <n v="149"/>
    <n v="499"/>
    <x v="0"/>
    <n v="12777893"/>
    <x v="1"/>
    <x v="0"/>
    <x v="0"/>
    <x v="0"/>
    <x v="3"/>
    <n v="0.7"/>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s v="boAt Stone 650 10W Bluetooth Speaker with Upto 7 Hours Playback, IPX5 and Integrated Controls (Blue)"/>
    <s v="Electronics|HomeAudio|Speakers|BluetoothSpeakers"/>
    <n v="1799"/>
    <n v="4990"/>
    <x v="1"/>
    <n v="205717740"/>
    <x v="1"/>
    <x v="0"/>
    <x v="0"/>
    <x v="0"/>
    <x v="0"/>
    <n v="0.64"/>
    <n v="41226"/>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s v="ESnipe Mart Worldwide Travel Adapter with Build in Dual USB Charger Ports with 125V 6A, 250V Protected Electrical Plug for Laptops, Cameras (White)"/>
    <s v="HomeImprovement|Electrical|Adapters&amp;Multi-Outlets"/>
    <n v="425"/>
    <n v="999"/>
    <x v="5"/>
    <n v="2578419"/>
    <x v="1"/>
    <x v="0"/>
    <x v="0"/>
    <x v="0"/>
    <x v="1"/>
    <n v="0.56999999999999995"/>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s v="boAt Stone 180 5W Bluetooth Speaker with Upto 10 Hours Playback, 1.75&quot; Driver, IPX7 &amp; TWS Feature(Black)"/>
    <s v="Electronics|HomeAudio|Speakers|OutdoorSpeakers"/>
    <n v="999"/>
    <n v="2490"/>
    <x v="1"/>
    <n v="45644190"/>
    <x v="1"/>
    <x v="0"/>
    <x v="0"/>
    <x v="0"/>
    <x v="3"/>
    <n v="0.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n v="999"/>
    <x v="0"/>
    <n v="1777221"/>
    <x v="1"/>
    <x v="0"/>
    <x v="0"/>
    <x v="0"/>
    <x v="3"/>
    <n v="0.62"/>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s v="BRUSTRO Copytinta Coloured Craft Paper A4 Size 80 GSM Mixed Bright Colour 40 Sheets Pack (10 cols X 4 Sheets) Double Side Color for Office Printing, Art and Craft."/>
    <s v="OfficeProducts|OfficePaperProducts|Paper|Copy&amp;PrintingPaper|ColouredPaper"/>
    <n v="99"/>
    <n v="99"/>
    <x v="3"/>
    <n v="38412"/>
    <x v="1"/>
    <x v="1"/>
    <x v="0"/>
    <x v="1"/>
    <x v="4"/>
    <n v="0"/>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s v="Cuzor 12V Mini ups for WiFi Router | Power Backup up to 4 Hours | Replaceable Battery | Ups for Wi-Fi Router and Modem | Ups for Router up to 2A | ups for uninterrupted wi-fi"/>
    <s v="Computers&amp;Accessories|NetworkingDevices|Routers"/>
    <n v="1499"/>
    <n v="2999"/>
    <x v="0"/>
    <n v="25959344"/>
    <x v="1"/>
    <x v="0"/>
    <x v="0"/>
    <x v="1"/>
    <x v="6"/>
    <n v="0.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s v="Crucial BX500 240GB 3D NAND SATA 6.35 cm (2.5-inch) SSD (CT240BX500SSD1)"/>
    <s v="Computers&amp;Accessories|Components|InternalSolidStateDrives"/>
    <n v="1815"/>
    <n v="3100"/>
    <x v="0"/>
    <n v="288067500"/>
    <x v="1"/>
    <x v="1"/>
    <x v="0"/>
    <x v="1"/>
    <x v="6"/>
    <n v="0.41"/>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s v="Classmate Pulse Spiral Notebook - 240 mm x 180 mm, Soft Cover, 200 Pages, Unruled"/>
    <s v="OfficeProducts|OfficePaperProducts|Paper|Stationery|Notebooks,WritingPads&amp;Diaries|CompositionNotebooks"/>
    <n v="67"/>
    <n v="75"/>
    <x v="3"/>
    <n v="95175"/>
    <x v="1"/>
    <x v="1"/>
    <x v="0"/>
    <x v="0"/>
    <x v="3"/>
    <n v="0.11"/>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s v="Portronics My buddy plus Adjustable Laptop cooling Table (Brown)"/>
    <s v="Computers&amp;Accessories|Accessories&amp;Peripherals|LaptopAccessories|Lapdesks"/>
    <n v="1889"/>
    <n v="2699"/>
    <x v="0"/>
    <n v="46946406"/>
    <x v="1"/>
    <x v="1"/>
    <x v="0"/>
    <x v="1"/>
    <x v="4"/>
    <n v="0.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s v="ZEBRONICS Zeb-Evolve Wireless in Ear Neckband Earphone with Supporting Bluetooth v5.0, Voice Assistant, Rapid Charge, Call Function &amp; Magnetic Earpiece, with mic (Metallic Blue)"/>
    <s v="Electronics|Headphones,Earbuds&amp;Accessories|Headphones|In-Ear"/>
    <n v="499"/>
    <n v="1499"/>
    <x v="1"/>
    <n v="13744331"/>
    <x v="1"/>
    <x v="0"/>
    <x v="0"/>
    <x v="2"/>
    <x v="9"/>
    <n v="0.67"/>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s v="INOVERA World Map Extended Anti Slip Rubber Gaming Stitched Mouse Pad Desk Mat for Computer Laptop (Black, 900L x 400B x 2H mm)"/>
    <s v="Computers&amp;Accessories|Accessories&amp;Peripherals|Keyboards,Mice&amp;InputDevices|Keyboard&amp;MiceAccessories|MousePads"/>
    <n v="499"/>
    <n v="999"/>
    <x v="0"/>
    <n v="1028970"/>
    <x v="1"/>
    <x v="0"/>
    <x v="0"/>
    <x v="1"/>
    <x v="5"/>
    <n v="0.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s v="Seagate One Touch 2TB External HDD with Password Protection ‚Äì Black, for Windows and Mac, with 3 yr Data Recovery Services, and 4 Months Adobe CC Photography (STKY2000400)"/>
    <s v="Computers&amp;Accessories|ExternalDevices&amp;DataStorage|ExternalHardDisks"/>
    <n v="5799"/>
    <n v="7999"/>
    <x v="0"/>
    <n v="402133727"/>
    <x v="1"/>
    <x v="1"/>
    <x v="0"/>
    <x v="1"/>
    <x v="6"/>
    <n v="0.28000000000000003"/>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s v="ZEBRONICS Zeb-Fame 5watts 2.0 Multi Media Speakers with AUX, USB and Volume Control (Black)"/>
    <s v="Electronics|HomeAudio|Speakers|MultimediaSpeakerSystems"/>
    <n v="499"/>
    <n v="799"/>
    <x v="1"/>
    <n v="5386858"/>
    <x v="1"/>
    <x v="1"/>
    <x v="0"/>
    <x v="0"/>
    <x v="2"/>
    <n v="0.38"/>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s v="TVARA LCD Writing Tablet 8.5 Inch E-Note Pad LCD Writing Tablet, Kids Drawing Pad 8.5 Inch Doodle Board, Toddler Boy and Girl Learning Gift for 3 4 5 6 Years Old, Black"/>
    <s v="Computers&amp;Accessories|Accessories&amp;Peripherals|Keyboards,Mice&amp;InputDevices|GraphicTablets"/>
    <n v="249"/>
    <n v="600"/>
    <x v="0"/>
    <n v="724800"/>
    <x v="1"/>
    <x v="0"/>
    <x v="0"/>
    <x v="0"/>
    <x v="1"/>
    <n v="0.59"/>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x v="0"/>
    <n v="964567"/>
    <x v="1"/>
    <x v="0"/>
    <x v="0"/>
    <x v="0"/>
    <x v="1"/>
    <n v="0.6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s v="B06XDKWLJH"/>
    <s v="Western Digital WD 1.5TB Elements Portable Hard Disk Drive, USB 3.0, Compatible with PC, PS4 and Xbox, External HDD (WDBU6Y0015BBK-WESN)"/>
    <s v="Computers&amp;Accessories|ExternalDevices&amp;DataStorage|ExternalHardDisks"/>
    <n v="4449"/>
    <n v="5734"/>
    <x v="0"/>
    <n v="143384404"/>
    <x v="1"/>
    <x v="1"/>
    <x v="0"/>
    <x v="1"/>
    <x v="5"/>
    <n v="0.22"/>
    <n v="25006"/>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1J1CFO5I"/>
    <s v="Redgear MP35 Speed-Type Gaming Mousepad (Black/Red)"/>
    <s v="Computers&amp;Accessories|Accessories&amp;Peripherals|PCGamingPeripherals|Gamepads"/>
    <n v="299"/>
    <n v="550"/>
    <x v="0"/>
    <n v="18388700"/>
    <x v="1"/>
    <x v="1"/>
    <x v="0"/>
    <x v="1"/>
    <x v="13"/>
    <n v="0.4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n v="1390"/>
    <x v="0"/>
    <n v="8758390"/>
    <x v="1"/>
    <x v="0"/>
    <x v="0"/>
    <x v="1"/>
    <x v="5"/>
    <n v="0.55000000000000004"/>
    <n v="6301"/>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s v="Logitech K480 Wireless Multi-Device Keyboard for Windows, macOS, iPadOS, Android or Chrome OS, Bluetooth, Compact, Compatible with PC, Mac, Laptop, Smartphone, Tablet - Black"/>
    <s v="Computers&amp;Accessories|Accessories&amp;Peripherals|Keyboards,Mice&amp;InputDevices|Keyboards"/>
    <n v="2595"/>
    <n v="3295"/>
    <x v="0"/>
    <n v="74526310"/>
    <x v="1"/>
    <x v="1"/>
    <x v="0"/>
    <x v="1"/>
    <x v="5"/>
    <n v="0.21"/>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x v="0"/>
    <n v="1070426"/>
    <x v="1"/>
    <x v="0"/>
    <x v="0"/>
    <x v="1"/>
    <x v="4"/>
    <n v="0.65"/>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n v="1799"/>
    <n v="2911"/>
    <x v="0"/>
    <n v="59215562"/>
    <x v="1"/>
    <x v="1"/>
    <x v="0"/>
    <x v="1"/>
    <x v="4"/>
    <n v="0.38"/>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s v="3M Post-it Sticky Note Cube, 200 Sheets (4 Colors x 50 Sheets) | 3&quot; x 3&quot; Size | For notes, reminders, study, school and organizing"/>
    <s v="OfficeProducts|OfficePaperProducts|Paper|Stationery|Notebooks,WritingPads&amp;Diaries|Notepads&amp;MemoBooks"/>
    <n v="90"/>
    <n v="175"/>
    <x v="3"/>
    <n v="1300075"/>
    <x v="1"/>
    <x v="1"/>
    <x v="0"/>
    <x v="1"/>
    <x v="5"/>
    <n v="0.49"/>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s v="OFIXO Multi-Purpose Laptop Table/Study Table/Bed Table/Foldable and Portable Wooden/Writing Desk (Wooden)"/>
    <s v="Computers&amp;Accessories|Accessories&amp;Peripherals|LaptopAccessories|Lapdesks"/>
    <n v="599"/>
    <n v="599"/>
    <x v="0"/>
    <n v="15827377"/>
    <x v="1"/>
    <x v="1"/>
    <x v="0"/>
    <x v="0"/>
    <x v="1"/>
    <n v="0"/>
    <n v="26423"/>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s v="Fire-Boltt Ninja Calling 1.69&quot; Bluetooth Calling Smart Watch, Dial Pad, Speaker, AI Voice Assistant with 450 NITS Peak Brightness, Wrist Gaming &amp; 100+ Watch Faces with SpO2, HR, Multiple Sports Mode"/>
    <s v="Electronics|WearableTechnology|SmartWatches"/>
    <n v="1999"/>
    <n v="7999"/>
    <x v="1"/>
    <n v="250408695"/>
    <x v="1"/>
    <x v="0"/>
    <x v="0"/>
    <x v="0"/>
    <x v="0"/>
    <n v="0.75"/>
    <n v="3130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s v="Airtel AMF-311WW Data Card (Black), 4g Hotspot Support with 2300 Mah Battery"/>
    <s v="Computers&amp;Accessories|NetworkingDevices|DataCards&amp;Dongles"/>
    <n v="2099"/>
    <n v="3250"/>
    <x v="0"/>
    <n v="36442250"/>
    <x v="1"/>
    <x v="1"/>
    <x v="0"/>
    <x v="0"/>
    <x v="11"/>
    <n v="0.35"/>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s v="Gizga Essentials Laptop Power Cable Cord- 3 Pin Adapter Isi Certified(1 Meter/3.3 Feet)"/>
    <s v="Computers&amp;Accessories|Accessories&amp;Peripherals|LaptopAccessories|LaptopChargers&amp;PowerSupplies"/>
    <n v="179"/>
    <n v="499"/>
    <x v="0"/>
    <n v="5076826"/>
    <x v="1"/>
    <x v="0"/>
    <x v="0"/>
    <x v="0"/>
    <x v="3"/>
    <n v="0.64"/>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n v="1345"/>
    <n v="2295"/>
    <x v="0"/>
    <n v="39962835"/>
    <x v="1"/>
    <x v="1"/>
    <x v="0"/>
    <x v="0"/>
    <x v="0"/>
    <n v="0.41"/>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s v="DIGITEK¬Æ (DTR-200MT) (18 CM) Portable &amp; Flexible Mini Tripod with Mobile Holder &amp; 360 Degree Ball Head, For Smart Phones, Compact Cameras, GoPro, Maximum Operating Height: 7.87 Inch, Maximum Load Upto: 1 kgs"/>
    <s v="Electronics|Cameras&amp;Photography|Accessories|Tripods&amp;Monopods|TripodLegs"/>
    <n v="349"/>
    <n v="995"/>
    <x v="1"/>
    <n v="6642620"/>
    <x v="1"/>
    <x v="0"/>
    <x v="0"/>
    <x v="0"/>
    <x v="0"/>
    <n v="0.65"/>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n v="499"/>
    <x v="0"/>
    <n v="4029924"/>
    <x v="1"/>
    <x v="1"/>
    <x v="0"/>
    <x v="1"/>
    <x v="5"/>
    <n v="0.42"/>
    <n v="8076"/>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8FWZGSG"/>
    <s v="Samsung Original Type C to C Cable - 3.28 Feet (1 Meter), White"/>
    <s v="Computers&amp;Accessories|Accessories&amp;Peripherals|Cables&amp;Accessories|Cables|USBCables"/>
    <n v="599"/>
    <n v="599"/>
    <x v="0"/>
    <n v="212645"/>
    <x v="1"/>
    <x v="1"/>
    <x v="0"/>
    <x v="1"/>
    <x v="4"/>
    <n v="0"/>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8JD36C6H"/>
    <s v="Kingston DataTraveler Exodia DTX/32 GB Pen Drive USB 3.2 Gen 1 (Multicolor)"/>
    <s v="Computers&amp;Accessories|ExternalDevices&amp;DataStorage|PenDrives"/>
    <n v="349"/>
    <n v="450"/>
    <x v="0"/>
    <n v="8395200"/>
    <x v="1"/>
    <x v="1"/>
    <x v="0"/>
    <x v="0"/>
    <x v="3"/>
    <n v="0.22"/>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s v="Duracell Rechargeable AA 2500mAh Batteries, 4 Pcs"/>
    <s v="Electronics|GeneralPurposeBatteries&amp;BatteryChargers|DisposableBatteries"/>
    <n v="879"/>
    <n v="1109"/>
    <x v="1"/>
    <n v="35043291"/>
    <x v="1"/>
    <x v="1"/>
    <x v="0"/>
    <x v="1"/>
    <x v="5"/>
    <n v="0.21"/>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x v="0"/>
    <n v="1073925"/>
    <x v="1"/>
    <x v="0"/>
    <x v="0"/>
    <x v="0"/>
    <x v="2"/>
    <n v="0.8"/>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r>
  <r>
    <s v="B00BN5SNF0"/>
    <s v="ENVIE¬Æ (AA10004PLNi-CD) AA Rechargeable Batteries, Low Self Discharge, AA 1000mAh Ni-CD (Pack of 4)"/>
    <s v="Electronics|GeneralPurposeBatteries&amp;BatteryChargers|RechargeableBatteries"/>
    <n v="250"/>
    <n v="250"/>
    <x v="1"/>
    <n v="3492750"/>
    <x v="1"/>
    <x v="1"/>
    <x v="0"/>
    <x v="0"/>
    <x v="2"/>
    <n v="0"/>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s v="ZEBRONICS Zeb-Buds 30 3.5Mm Stereo Wired in Ear Earphones with Mic for Calling, Volume Control, Multifunction Button, 14Mm Drivers, Stylish Eartip,1.2 Meter Durable Cable and Lightweight Design(Red)"/>
    <s v="Electronics|Headphones,Earbuds&amp;Accessories|Headphones|In-Ear"/>
    <n v="199"/>
    <n v="499"/>
    <x v="1"/>
    <n v="1243508"/>
    <x v="1"/>
    <x v="0"/>
    <x v="0"/>
    <x v="2"/>
    <x v="9"/>
    <n v="0.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7XLCFSSN"/>
    <s v="Amazonbasics Nylon Braided Usb-C To Lightning Cable, Fast Charging Mfi Certified Smartphone, Iphone Charger (6-Foot, Dark Grey)"/>
    <s v="Computers&amp;Accessories|Accessories&amp;Peripherals|Cables&amp;Accessories|Cables|USBCables"/>
    <n v="899"/>
    <n v="1900"/>
    <x v="0"/>
    <n v="25748800"/>
    <x v="1"/>
    <x v="0"/>
    <x v="0"/>
    <x v="1"/>
    <x v="5"/>
    <n v="0.53"/>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9RZS1NQT"/>
    <s v="Sounce 65W OnePlus Dash Warp Charge Cable, 6.5A Type-C to USB C PD Data Sync Fast Charging Cable Compatible with One Plus 8T/ 9/ 9R/ 9 pro/ 9RT/ 10R/ Nord &amp; for All Type C Devices ‚Äì Red, 1 Meter"/>
    <s v="Computers&amp;Accessories|Accessories&amp;Peripherals|Cables&amp;Accessories|Cables|USBCables"/>
    <n v="199"/>
    <n v="999"/>
    <x v="0"/>
    <n v="574425"/>
    <x v="1"/>
    <x v="0"/>
    <x v="0"/>
    <x v="0"/>
    <x v="1"/>
    <n v="0.8"/>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84BR3QX8"/>
    <s v="LAPSTER Accessories Power Cable Cord 2 Pin Laptop Adapter and Tape Recorder 1.5M"/>
    <s v="Computers&amp;Accessories|Accessories&amp;Peripherals|LaptopAccessories|LaptopChargers&amp;PowerSupplies"/>
    <n v="149"/>
    <n v="999"/>
    <x v="0"/>
    <n v="2520477"/>
    <x v="1"/>
    <x v="0"/>
    <x v="0"/>
    <x v="2"/>
    <x v="12"/>
    <n v="0.8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n v="1499"/>
    <x v="0"/>
    <n v="527648"/>
    <x v="1"/>
    <x v="0"/>
    <x v="0"/>
    <x v="0"/>
    <x v="3"/>
    <n v="0.69"/>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9163Q5CD"/>
    <s v="Verilux¬Æ USB C Hub Multiport Adapter- 6 in 1 Portable Aluminum Type C Hub with 4K HDMI Output, USB 2.0/3.0 Ports, SD/Micro SD Card Reader Compatible for MacBook Pro 2016-2020, MacBook Air 2018-2020, Type-C Devices"/>
    <s v="Computers&amp;Accessories|Accessories&amp;Peripherals|USBHubs"/>
    <n v="1187"/>
    <n v="1929"/>
    <x v="0"/>
    <n v="3205998"/>
    <x v="1"/>
    <x v="1"/>
    <x v="0"/>
    <x v="0"/>
    <x v="3"/>
    <n v="0.38"/>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s v="Zebronics Zeb Wonderbar 10 USB Powered 2.0 Computer Speaker with RGB Lights"/>
    <s v="Computers&amp;Accessories|Accessories&amp;Peripherals|Audio&amp;VideoAccessories|PCSpeakers"/>
    <n v="849"/>
    <n v="1499"/>
    <x v="0"/>
    <n v="11020648"/>
    <x v="1"/>
    <x v="1"/>
    <x v="0"/>
    <x v="0"/>
    <x v="1"/>
    <n v="0.43"/>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s v="HP Wired Mouse 100 with 1600 DPI Optical Sensor, USB Plug-and -Play,ambidextrous Design, Built-in Scrolling and 3 Handy Buttons. 3-Years Warranty (6VY96AA)"/>
    <s v="Computers&amp;Accessories|Accessories&amp;Peripherals|Keyboards,Mice&amp;InputDevices|Mice"/>
    <n v="328"/>
    <n v="399"/>
    <x v="0"/>
    <n v="1372959"/>
    <x v="1"/>
    <x v="1"/>
    <x v="0"/>
    <x v="0"/>
    <x v="3"/>
    <n v="0.18"/>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s v="Anjaney Enterprise Smart Multipurpose Foldable Laptop Table with Cup Holder, Study Table, Bed Table, Breakfast Table, Foldable and Portable/Ergonomic &amp; Rounded Edges/Non-Slip (Black)"/>
    <s v="Computers&amp;Accessories|Accessories&amp;Peripherals|LaptopAccessories|Lapdesks"/>
    <n v="269"/>
    <n v="699"/>
    <x v="0"/>
    <n v="65007"/>
    <x v="1"/>
    <x v="0"/>
    <x v="0"/>
    <x v="0"/>
    <x v="1"/>
    <n v="0.62"/>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s v="ENVIE ECR-20 Charger for AA &amp; AAA Rechargeable Batteries"/>
    <s v="Electronics|Cameras&amp;Photography|Accessories|Batteries&amp;Chargers|BatteryChargers"/>
    <n v="299"/>
    <n v="400"/>
    <x v="1"/>
    <n v="16358000"/>
    <x v="1"/>
    <x v="1"/>
    <x v="0"/>
    <x v="0"/>
    <x v="11"/>
    <n v="0.25"/>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s v="ProElite Faux Leather Smart Flip Case Cover for Apple iPad 10.2&quot; 9th Gen (2021) / 8th Gen / 7th Gen with Stylus Pen, Black"/>
    <s v="Computers&amp;Accessories|Accessories&amp;Peripherals|TabletAccessories|Bags,Cases&amp;Sleeves|Cases"/>
    <n v="549"/>
    <n v="1499"/>
    <x v="0"/>
    <n v="16497994"/>
    <x v="1"/>
    <x v="0"/>
    <x v="0"/>
    <x v="1"/>
    <x v="4"/>
    <n v="0.6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s v="Classmate Pulse 6 Subject Notebook - Unruled, 300 Pages, Spiral Binding, 240mm*180mm"/>
    <s v="OfficeProducts|OfficePaperProducts|Paper|Stationery|Notebooks,WritingPads&amp;Diaries|WireboundNotebooks"/>
    <n v="114"/>
    <n v="120"/>
    <x v="3"/>
    <n v="1072560"/>
    <x v="1"/>
    <x v="1"/>
    <x v="0"/>
    <x v="0"/>
    <x v="0"/>
    <n v="0.05"/>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s v="Pentonic Multicolor Ball Point Pen, Pack of 10"/>
    <s v="OfficeProducts|OfficePaperProducts|Paper|Stationery|Pens,Pencils&amp;WritingSupplies|Pens&amp;Refills|StickBallpointPens"/>
    <n v="120"/>
    <n v="120"/>
    <x v="3"/>
    <n v="516960"/>
    <x v="1"/>
    <x v="1"/>
    <x v="0"/>
    <x v="0"/>
    <x v="3"/>
    <n v="0"/>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9C6HWG18"/>
    <s v="Duracell Type C To Type C 5A (100W) Braided Sync &amp; Fast Charging Cable, 3.9 Feet (1.2M). USB C to C Cable, Supports PD &amp; QC 3.0 Charging, 5 GBPS Data Transmission ‚Äì Black"/>
    <s v="Computers&amp;Accessories|Accessories&amp;Peripherals|Cables&amp;Accessories|Cables|USBCables"/>
    <n v="970"/>
    <n v="1999"/>
    <x v="0"/>
    <n v="923538"/>
    <x v="1"/>
    <x v="0"/>
    <x v="0"/>
    <x v="0"/>
    <x v="0"/>
    <n v="0.5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0NH11KIK"/>
    <s v="AmazonBasics USB 2.0 Cable - A-Male to B-Male - for Personal Computer, Printer- 6 Feet (1.8 Meters), Black"/>
    <s v="Computers&amp;Accessories|Accessories&amp;Peripherals|Cables&amp;Accessories|Cables|USBCables"/>
    <n v="209"/>
    <n v="695"/>
    <x v="0"/>
    <n v="74841770"/>
    <x v="1"/>
    <x v="0"/>
    <x v="0"/>
    <x v="1"/>
    <x v="6"/>
    <n v="0.7"/>
    <n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r>
  <r>
    <s v="B07X2L5Z8C"/>
    <s v="Logitech Pebble M350 Wireless Mouse with Bluetooth or USB - Silent, Slim Computer Mouse with Quiet Click for Laptop, Notebook, PC and Mac - Graphite"/>
    <s v="Computers&amp;Accessories|Accessories&amp;Peripherals|Keyboards,Mice&amp;InputDevices|Mice"/>
    <n v="1490"/>
    <n v="2295"/>
    <x v="0"/>
    <n v="24446340"/>
    <x v="1"/>
    <x v="1"/>
    <x v="0"/>
    <x v="1"/>
    <x v="13"/>
    <n v="0.35"/>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s v="Apsara Platinum Pencils Value Pack - Pack of 20"/>
    <s v="Home&amp;Kitchen|CraftMaterials|DrawingMaterials|DrawingMedia|Pencils|WoodenPencils"/>
    <n v="99"/>
    <n v="99"/>
    <x v="4"/>
    <n v="498564"/>
    <x v="1"/>
    <x v="1"/>
    <x v="0"/>
    <x v="1"/>
    <x v="4"/>
    <n v="0"/>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s v="Zebronics Zeb-Power Wired USB Mouse, 3-Button, 1200 DPI Optical Sensor, Plug &amp; Play, for Windows/Mac"/>
    <s v="Computers&amp;Accessories|Accessories&amp;Peripherals|Keyboards,Mice&amp;InputDevices|Mice"/>
    <n v="149"/>
    <n v="249"/>
    <x v="0"/>
    <n v="1259193"/>
    <x v="1"/>
    <x v="1"/>
    <x v="0"/>
    <x v="0"/>
    <x v="1"/>
    <n v="0.4"/>
    <n v="5057"/>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s v="Ant Esports GM320 RGB Optical Wired Gaming Mouse | 8 Programmable Buttons | 12800 DPI"/>
    <s v="Computers&amp;Accessories|Accessories&amp;Peripherals|PCGamingPeripherals|GamingMice"/>
    <n v="575"/>
    <n v="2799"/>
    <x v="0"/>
    <n v="23895063"/>
    <x v="1"/>
    <x v="0"/>
    <x v="0"/>
    <x v="0"/>
    <x v="0"/>
    <n v="0.79"/>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XJYYH7L"/>
    <s v="Wecool Nylon Braided Multifunction Fast Charging Cable For Android Smartphone, Ios And Type C Usb Devices, 3 In 1 Charging Cable, 3A, (3 Feet) (Black)"/>
    <s v="Computers&amp;Accessories|Accessories&amp;Peripherals|Cables&amp;Accessories|Cables|USBCables"/>
    <n v="333"/>
    <n v="999"/>
    <x v="0"/>
    <n v="9782208"/>
    <x v="1"/>
    <x v="0"/>
    <x v="0"/>
    <x v="2"/>
    <x v="8"/>
    <n v="0.67"/>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0LOD70SC"/>
    <s v="Pilot V7 Liquid Ink Roller Ball Pen (2 Blue + 1 Black)"/>
    <s v="OfficeProducts|OfficePaperProducts|Paper|Stationery|Pens,Pencils&amp;WritingSupplies|Pens&amp;Refills|RetractableBallpointPens"/>
    <n v="178"/>
    <n v="210"/>
    <x v="3"/>
    <n v="514500"/>
    <x v="1"/>
    <x v="1"/>
    <x v="0"/>
    <x v="1"/>
    <x v="4"/>
    <n v="0.15"/>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s v="boAt Airdopes 191G True Wireless Earbuds with ENx‚Ñ¢ Tech Equipped Quad Mics, Beast‚Ñ¢ Mode(Low Latency- 65ms) for Gaming, 2x6mm Dual Drivers, 30H Playtime, IPX5, IWP‚Ñ¢, Appealing Case LEDs(Sport Blue)"/>
    <s v="Electronics|Headphones,Earbuds&amp;Accessories|Headphones|In-Ear"/>
    <n v="1599"/>
    <n v="3490"/>
    <x v="1"/>
    <n v="2359240"/>
    <x v="1"/>
    <x v="0"/>
    <x v="0"/>
    <x v="2"/>
    <x v="7"/>
    <n v="0.54"/>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s v="Boult Audio BassBuds Oak in-Ear Wired Earphones with 10mm Extra Bass Driver and HD Sound with mic(Brown)"/>
    <s v="Electronics|Headphones,Earbuds&amp;Accessories|Headphones|In-Ear"/>
    <n v="499"/>
    <n v="1299"/>
    <x v="1"/>
    <n v="1523727"/>
    <x v="1"/>
    <x v="0"/>
    <x v="0"/>
    <x v="0"/>
    <x v="2"/>
    <n v="0.6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s v="IT2M Designer Mouse Pad for Laptop/Computer (9.2 X 7.6 Inches, 12788)"/>
    <s v="Computers&amp;Accessories|Accessories&amp;Peripherals|Keyboards,Mice&amp;InputDevices|Keyboard&amp;MiceAccessories|MousePads"/>
    <n v="199"/>
    <n v="499"/>
    <x v="0"/>
    <n v="4989002"/>
    <x v="1"/>
    <x v="0"/>
    <x v="0"/>
    <x v="1"/>
    <x v="4"/>
    <n v="0.6"/>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9NC2TY11"/>
    <s v="Noise ColorFit Ultra Buzz Bluetooth Calling Smart Watch with 1.75&quot; HD Display, 320x385 px Resolution, 100 Sports Modes, Stock Market Info Smartwatch for Men &amp; Women (Olive Green)"/>
    <s v="Electronics|WearableTechnology|SmartWatches"/>
    <n v="2499"/>
    <n v="5999"/>
    <x v="1"/>
    <n v="35106148"/>
    <x v="1"/>
    <x v="0"/>
    <x v="0"/>
    <x v="0"/>
    <x v="3"/>
    <n v="0.57999999999999996"/>
    <n v="5852"/>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s v="Lapster Caddy for ssd and HDD, Optical Bay 2nd Hard Drive Caddy, Caddy 9.5mm for Laptop"/>
    <s v="Computers&amp;Accessories|Components|InternalHardDrives"/>
    <n v="199"/>
    <n v="999"/>
    <x v="0"/>
    <n v="361638"/>
    <x v="1"/>
    <x v="0"/>
    <x v="0"/>
    <x v="0"/>
    <x v="0"/>
    <n v="0.8"/>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s v="SanDisk Extreme SD UHS I 64GB Card for 4K Video for DSLR and Mirrorless Cameras 170MB/s Read &amp; 80MB/s Write"/>
    <s v="Electronics|Accessories|MemoryCards|MicroSD"/>
    <n v="939"/>
    <n v="1800"/>
    <x v="1"/>
    <n v="369093600"/>
    <x v="1"/>
    <x v="1"/>
    <x v="0"/>
    <x v="1"/>
    <x v="6"/>
    <n v="0.48"/>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s v="Fire-Boltt Ring Pro Bluetooth Calling, 1.75‚Äù 320*385px High Res, IP68 &amp; SpO2 Monitoring, Pin Code Locking Functionality &amp; Split Screen Access, Built in Mic &amp; Speaker for HD Calls, Black, Free Size"/>
    <s v="Electronics|WearableTechnology|SmartWatches"/>
    <n v="2499"/>
    <n v="9999"/>
    <x v="1"/>
    <n v="90890910"/>
    <x v="1"/>
    <x v="0"/>
    <x v="0"/>
    <x v="0"/>
    <x v="1"/>
    <n v="0.75"/>
    <n v="909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n v="1439"/>
    <n v="2890"/>
    <x v="0"/>
    <n v="11846110"/>
    <x v="1"/>
    <x v="0"/>
    <x v="0"/>
    <x v="1"/>
    <x v="6"/>
    <n v="0.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s v="Boult Audio Airbass Propods X TWS Bluetooth Truly Wireless in Ear Earbuds with Mic, 32H Playtime, Fast Charging Type-C, Ipx5 Water Resistant, Touch Controls and Voice Assistant (Red)"/>
    <s v="Electronics|Headphones,Earbuds&amp;Accessories|Headphones|In-Ear"/>
    <n v="1099"/>
    <n v="5999"/>
    <x v="1"/>
    <n v="77783034"/>
    <x v="1"/>
    <x v="0"/>
    <x v="0"/>
    <x v="2"/>
    <x v="12"/>
    <n v="0.82"/>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s v="Classmate Soft Cover 6 Subject Spiral Binding Notebook, Unruled, 300 Pages"/>
    <s v="OfficeProducts|OfficePaperProducts|Paper|Stationery|Notebooks,WritingPads&amp;Diaries|WireboundNotebooks"/>
    <n v="157"/>
    <n v="160"/>
    <x v="3"/>
    <n v="708480"/>
    <x v="1"/>
    <x v="1"/>
    <x v="0"/>
    <x v="1"/>
    <x v="6"/>
    <n v="0.02"/>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7KRCW6LZ"/>
    <s v="TP-Link Nano AC600 USB Wi-Fi Adapter(Archer T2U Nano)- 2.4G/5G Dual Band Wireless Network Adapter for PC Desktop Laptop, Mini Travel Size, Supports Windows 11,10, 8.1, 8, 7, XP/Mac OS 10.9-10.15"/>
    <s v="Computers&amp;Accessories|NetworkingDevices|NetworkAdapters|WirelessUSBAdapters"/>
    <n v="999"/>
    <n v="1599"/>
    <x v="0"/>
    <n v="19336707"/>
    <x v="1"/>
    <x v="1"/>
    <x v="0"/>
    <x v="1"/>
    <x v="4"/>
    <n v="0.38"/>
    <n v="12093"/>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n v="999"/>
    <x v="0"/>
    <n v="5686308"/>
    <x v="1"/>
    <x v="0"/>
    <x v="0"/>
    <x v="2"/>
    <x v="8"/>
    <n v="0.88"/>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n v="499"/>
    <x v="0"/>
    <n v="10479"/>
    <x v="1"/>
    <x v="0"/>
    <x v="0"/>
    <x v="0"/>
    <x v="3"/>
    <n v="0.65"/>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s v="CP PLUS 2MP Full HD Smart Wi-fi CCTV Security Camera | 360¬∞ with Pan Tilt | Two Way Talk | Cloud Monitor | Motion Detect | Night Vision | Supports SD Card (Up to 128 GB) | Alexa &amp; Ok Google | CP-E21A"/>
    <s v="Electronics|Cameras&amp;Photography|SecurityCameras|DomeCameras"/>
    <n v="1999"/>
    <n v="4700"/>
    <x v="1"/>
    <n v="8836000"/>
    <x v="1"/>
    <x v="0"/>
    <x v="0"/>
    <x v="0"/>
    <x v="11"/>
    <n v="0.56999999999999995"/>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8D9NDZ1Y"/>
    <s v="HP Deskjet 2331 Colour Printer, Scanner and Copier for Home/Small Office, Compact Size, Reliable, Easy Set-Up Through Smart App On Your Pc Connected Through USB, Ideal for Home."/>
    <s v="Computers&amp;Accessories|Printers,Inks&amp;Accessories|Printers"/>
    <n v="3999"/>
    <n v="4332.96"/>
    <x v="0"/>
    <n v="94293875.519999996"/>
    <x v="1"/>
    <x v="1"/>
    <x v="0"/>
    <x v="2"/>
    <x v="12"/>
    <n v="0.08"/>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s v="D-Link DIR-615 Wi-fi Ethernet-N300 Single_band 300Mbps Router, Mobile App Support, Router | AP | Repeater | Client Modes(Black)"/>
    <s v="Computers&amp;Accessories|NetworkingDevices|Routers"/>
    <n v="899"/>
    <n v="1800"/>
    <x v="0"/>
    <n v="40275000"/>
    <x v="1"/>
    <x v="0"/>
    <x v="0"/>
    <x v="0"/>
    <x v="3"/>
    <n v="0.5"/>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s v="RPM Euro Games Gaming Mousepad Speed Type Extended Large (Size - 800 mm x 300 mm x 3 mm)"/>
    <s v="Computers&amp;Accessories|Accessories&amp;Peripherals|Keyboards,Mice&amp;InputDevices|Keyboard&amp;MiceAccessories|MousePads"/>
    <n v="299"/>
    <n v="990"/>
    <x v="0"/>
    <n v="2428470"/>
    <x v="1"/>
    <x v="0"/>
    <x v="0"/>
    <x v="1"/>
    <x v="6"/>
    <n v="0.7"/>
    <n v="2453"/>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78HRR1XV"/>
    <s v="Wacom One by CTL-472/K0-CX Digital Drawing Graphics Pen Tablet (Red &amp; Black) Small (6-inch x 3.5-inch)(15x8cm) | Battery Free Cordless Pen with 2048 Pressure Level"/>
    <s v="Computers&amp;Accessories|Accessories&amp;Peripherals|Keyboards,Mice&amp;InputDevices|GraphicTablets"/>
    <n v="3303"/>
    <n v="4699"/>
    <x v="0"/>
    <n v="63643256"/>
    <x v="1"/>
    <x v="1"/>
    <x v="0"/>
    <x v="1"/>
    <x v="5"/>
    <n v="0.3"/>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n v="5490"/>
    <x v="0"/>
    <n v="60258240"/>
    <x v="1"/>
    <x v="0"/>
    <x v="0"/>
    <x v="0"/>
    <x v="3"/>
    <n v="0.6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s v="Parker Quink Ink Bottle (Black)"/>
    <s v="OfficeProducts|OfficePaperProducts|Paper|Stationery|Pens,Pencils&amp;WritingSupplies|Pens&amp;Refills|BottledInk"/>
    <n v="90"/>
    <n v="100"/>
    <x v="3"/>
    <n v="306100"/>
    <x v="1"/>
    <x v="1"/>
    <x v="0"/>
    <x v="1"/>
    <x v="4"/>
    <n v="0.1"/>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s v="Sony WI-C100 Wireless Headphones with Customizable Equalizer for Deep Bass &amp; 25 Hrs Battery, DSEE-Upscale, Splash Proof, 360RA, Fast Pair, in-Ear Bluetooth Headset with mic for Phone Calls (Black)"/>
    <s v="Electronics|Headphones,Earbuds&amp;Accessories|Headphones|In-Ear"/>
    <n v="1599"/>
    <n v="2790"/>
    <x v="1"/>
    <n v="6338880"/>
    <x v="1"/>
    <x v="1"/>
    <x v="0"/>
    <x v="2"/>
    <x v="9"/>
    <n v="0.43"/>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s v="Zebronics, ZEB-NC3300 USB Powered Laptop Cooling Pad with Dual Fan, Dual USB Port and Blue LED Lights"/>
    <s v="Computers&amp;Accessories|Accessories&amp;Peripherals|LaptopAccessories|CoolingPads"/>
    <n v="599"/>
    <n v="999"/>
    <x v="0"/>
    <n v="7593399"/>
    <x v="1"/>
    <x v="1"/>
    <x v="0"/>
    <x v="0"/>
    <x v="1"/>
    <n v="0.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02PD61Y4"/>
    <s v="D-Link DWA-131 300 Mbps Wireless Nano USB Adapter (Black)"/>
    <s v="Computers&amp;Accessories|NetworkingDevices|NetworkAdapters|WirelessUSBAdapters"/>
    <n v="507"/>
    <n v="1208"/>
    <x v="0"/>
    <n v="9822248"/>
    <x v="1"/>
    <x v="0"/>
    <x v="0"/>
    <x v="0"/>
    <x v="3"/>
    <n v="0.57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n v="899"/>
    <x v="0"/>
    <n v="3792881"/>
    <x v="1"/>
    <x v="0"/>
    <x v="0"/>
    <x v="1"/>
    <x v="6"/>
    <n v="0.53"/>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s v="Infinity (JBL Glide 510, 72 Hrs Playtime with Quick Charge, Wireless On Ear Headphone with Mic, Deep Bass, Dual Equalizer, Bluetooth 5.0 with Voice Assistant Support (Black)"/>
    <s v="Electronics|Headphones,Earbuds&amp;Accessories|Headphones|On-Ear"/>
    <n v="1499"/>
    <n v="3999"/>
    <x v="1"/>
    <n v="171057225"/>
    <x v="1"/>
    <x v="0"/>
    <x v="0"/>
    <x v="0"/>
    <x v="0"/>
    <n v="0.63"/>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s v="Robustrion Smart Trifold Hard Back Flip Stand Case Cover for Apple iPad 10.2 Cover iPad 9th Generation Cover 2021 8th Gen 2020 7th Gen 2019 Generation Case - Black"/>
    <s v="Computers&amp;Accessories|Accessories&amp;Peripherals|TabletAccessories|Bags,Cases&amp;Sleeves|Cases"/>
    <n v="549"/>
    <n v="2499"/>
    <x v="0"/>
    <n v="13884444"/>
    <x v="1"/>
    <x v="0"/>
    <x v="0"/>
    <x v="1"/>
    <x v="4"/>
    <n v="0.78"/>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232M876"/>
    <s v="Amazonbasics Micro Usb Fast Charging Cable For Android Smartphone,Personal Computer,Printer With Gold Plated Connectors (6 Feet, Black)"/>
    <s v="Computers&amp;Accessories|Accessories&amp;Peripherals|Cables&amp;Accessories|Cables|USBCables"/>
    <n v="199"/>
    <n v="395"/>
    <x v="0"/>
    <n v="36575025"/>
    <x v="1"/>
    <x v="0"/>
    <x v="0"/>
    <x v="0"/>
    <x v="0"/>
    <n v="0.5"/>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1MQ2A86A"/>
    <s v="Logitech M331 Silent Plus Wireless Mouse, 2.4GHz with USB Nano Receiver, 1000 DPI Optical Tracking, 3 Buttons, 24 Month Life Battery, PC/Mac/Laptop - Black"/>
    <s v="Computers&amp;Accessories|Accessories&amp;Peripherals|Keyboards,Mice&amp;InputDevices|Mice"/>
    <n v="1295"/>
    <n v="1645"/>
    <x v="0"/>
    <n v="20356875"/>
    <x v="1"/>
    <x v="1"/>
    <x v="0"/>
    <x v="1"/>
    <x v="13"/>
    <n v="0.21"/>
    <n v="123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s v="Camel Artist Acrylic Color Box - 9ml Tubes, 12 Shades"/>
    <s v="Home&amp;Kitchen|CraftMaterials|PaintingMaterials|Paints"/>
    <n v="310"/>
    <n v="310"/>
    <x v="4"/>
    <n v="1823420"/>
    <x v="1"/>
    <x v="1"/>
    <x v="0"/>
    <x v="1"/>
    <x v="6"/>
    <n v="0"/>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BQ947H3"/>
    <s v="LIRAMARK Webcam Cover Slide, Ultra Thin Laptop Camera Cover Slide Blocker for Computer MacBook Pro iMac PC Tablet (Pack of 3)"/>
    <s v="Computers&amp;Accessories|Accessories&amp;Peripherals|LaptopAccessories|CameraPrivacyCovers"/>
    <n v="149"/>
    <n v="149"/>
    <x v="0"/>
    <n v="1614117"/>
    <x v="1"/>
    <x v="1"/>
    <x v="1"/>
    <x v="1"/>
    <x v="4"/>
    <n v="0"/>
    <n v="10833"/>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BHYJ8CVF"/>
    <s v="Portronics Key2 Combo Multimedia USB Wireless Keyboard and Mouse Set with 2.4 GHz Wireless Technology, Soft &amp; Silent Button, Compact Size (Grey)"/>
    <s v="Computers&amp;Accessories|Accessories&amp;Peripherals|Keyboards,Mice&amp;InputDevices|Keyboard&amp;MouseSets"/>
    <n v="1149"/>
    <n v="1499"/>
    <x v="0"/>
    <n v="15654057"/>
    <x v="1"/>
    <x v="1"/>
    <x v="0"/>
    <x v="0"/>
    <x v="3"/>
    <n v="0.2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s v="SupCares Laptop Stand 7 Height Adjustable, Aluminium, Ventilated, Foldable, Portable Laptop Holder for Desk &amp; Table Mount Upto 15.6 inch Laptop with Carry Pouch (Silver)"/>
    <s v="Computers&amp;Accessories|Accessories&amp;Peripherals|LaptopAccessories|Lapdesks"/>
    <n v="499"/>
    <n v="1299"/>
    <x v="0"/>
    <n v="563766"/>
    <x v="1"/>
    <x v="0"/>
    <x v="0"/>
    <x v="1"/>
    <x v="6"/>
    <n v="0.62"/>
    <n v="434"/>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s v="ZEBRONICS Zeb-Sound Bomb N1 True Wireless in Ear Earbuds with Mic ENC, Gaming Mode (up to 50ms), up to 18H Playback, BT V5.2, Fidget Case, Voice Assistant, Splash Proof, Type C (Midnight Black)"/>
    <s v="Electronics|Headphones,Earbuds&amp;Accessories|Headphones|In-Ear"/>
    <n v="999"/>
    <n v="4199"/>
    <x v="1"/>
    <n v="8032687"/>
    <x v="1"/>
    <x v="0"/>
    <x v="0"/>
    <x v="2"/>
    <x v="12"/>
    <n v="0.76"/>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s v="Western Digital WD Green SATA 240GB Internal SSD Solid State Drive - SATA 6Gb/s 2.5 inches - WDS240G3G0A"/>
    <s v="Computers&amp;Accessories|Components|InternalSolidStateDrives"/>
    <n v="1709"/>
    <n v="4000"/>
    <x v="0"/>
    <n v="12116000"/>
    <x v="1"/>
    <x v="0"/>
    <x v="0"/>
    <x v="1"/>
    <x v="5"/>
    <n v="0.5699999999999999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n v="250"/>
    <x v="3"/>
    <n v="657000"/>
    <x v="1"/>
    <x v="1"/>
    <x v="0"/>
    <x v="0"/>
    <x v="0"/>
    <n v="0"/>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x v="0"/>
    <n v="54491220"/>
    <x v="1"/>
    <x v="1"/>
    <x v="0"/>
    <x v="1"/>
    <x v="5"/>
    <n v="0.45"/>
    <n v="2478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JB2Y4SR"/>
    <s v="Classmate Octane Colour Burst-Multicolour Gel Pens (Pack of 10) | Gold &amp; Silver Glitter Sparkle Pens|10 colour ink shades for art lovers and kids|Fun at home essentials"/>
    <s v="Home&amp;Kitchen|CraftMaterials|DrawingMaterials|DrawingMedia|Pens"/>
    <n v="90"/>
    <n v="100"/>
    <x v="4"/>
    <n v="1071800"/>
    <x v="1"/>
    <x v="1"/>
    <x v="0"/>
    <x v="1"/>
    <x v="5"/>
    <n v="0.1"/>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s v="Tukzer Stylus Pen, iPad Pencil with Palm Rejection Tilt Sensor| 2nd Gen for 2018-2022 iPad 6/7/8/9th Gen; iPad 10.2&quot;, Pro 12.9/11&quot;, Mini 6/5th, Air 5/4/3rd, Precise for Writing/Drawing (3 Spare Tips)"/>
    <s v="Electronics|Mobiles&amp;Accessories|MobileAccessories|StylusPens"/>
    <n v="2025"/>
    <n v="5999"/>
    <x v="1"/>
    <n v="37391767"/>
    <x v="1"/>
    <x v="0"/>
    <x v="0"/>
    <x v="0"/>
    <x v="0"/>
    <n v="0.66"/>
    <n v="6233"/>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s v="Logitech G102 USB Light Sync Gaming Mouse with Customizable RGB Lighting, 6 Programmable Buttons, Gaming Grade Sensor, 8K DPI Tracking, 16.8mn Color, Light Weight - Black"/>
    <s v="Computers&amp;Accessories|Accessories&amp;Peripherals|PCGamingPeripherals|GamingMice"/>
    <n v="1495"/>
    <n v="1995"/>
    <x v="0"/>
    <n v="21029295"/>
    <x v="1"/>
    <x v="1"/>
    <x v="0"/>
    <x v="1"/>
    <x v="6"/>
    <n v="0.2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2T6V3DT"/>
    <s v="AmazonBasics New Release Nylon USB-A to Lightning Cable Cord, Fast Charging MFi Certified Charger for Apple iPhone, iPad (6-Ft, Rose Gold)"/>
    <s v="Computers&amp;Accessories|Accessories&amp;Peripherals|Cables&amp;Accessories|Cables|USBCables"/>
    <n v="799"/>
    <n v="2100"/>
    <x v="0"/>
    <n v="17194800"/>
    <x v="1"/>
    <x v="0"/>
    <x v="0"/>
    <x v="1"/>
    <x v="4"/>
    <n v="0.62"/>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14ZY6FP"/>
    <s v="Zebronics ZEB-VITA Wireless Bluetooth 10W Portable Bar Speaker With Supporting USB, SD Card, AUX, FM, TWS &amp; Call Function"/>
    <s v="Electronics|HomeAudio|Speakers|BluetoothSpeakers"/>
    <n v="899"/>
    <n v="1199"/>
    <x v="1"/>
    <n v="12890449"/>
    <x v="1"/>
    <x v="1"/>
    <x v="0"/>
    <x v="0"/>
    <x v="11"/>
    <n v="0.25"/>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s v="Lapster USB 3.0 sata Cable for 2.5 inch SSD and HDD , USB 3.0 to SATA III Hard Driver Adapter , sata to USB Cable-(Blue)"/>
    <s v="Computers&amp;Accessories|Accessories&amp;Peripherals|Cables&amp;Accessories|Cables|SATACables"/>
    <n v="349"/>
    <n v="999"/>
    <x v="0"/>
    <n v="816183"/>
    <x v="1"/>
    <x v="0"/>
    <x v="0"/>
    <x v="0"/>
    <x v="2"/>
    <n v="0.65"/>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s v="URBN 10000 mAh Lithium Power Bank UPR10K with 12 Watt Fast Charging, Blue"/>
    <s v="Electronics|Mobiles&amp;Accessories|MobileAccessories|Chargers|PowerBanks"/>
    <n v="900"/>
    <n v="2499"/>
    <x v="1"/>
    <n v="90923616"/>
    <x v="1"/>
    <x v="0"/>
    <x v="0"/>
    <x v="0"/>
    <x v="1"/>
    <n v="0.6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s v="Qubo Smart Cam 360 from Hero Group | Made in India | 2MP 1080p Full HD | CCTV Wi-Fi Camera | 360 Degree Coverage| Two Way Talk | Mobile App Connectivity | Night Vision | Cloud &amp; SD Card Recording"/>
    <s v="Electronics|Cameras&amp;Photography|SecurityCameras|DomeCameras"/>
    <n v="2490"/>
    <n v="3990"/>
    <x v="1"/>
    <n v="14387940"/>
    <x v="1"/>
    <x v="1"/>
    <x v="0"/>
    <x v="0"/>
    <x v="3"/>
    <n v="0.38"/>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s v="Duracell CR2025 3V Lithium Coin Battery, 5 pcs, 2025 Coin Button Cell Battery, DL2025"/>
    <s v="Electronics|GeneralPurposeBatteries&amp;BatteryChargers"/>
    <n v="116"/>
    <n v="200"/>
    <x v="1"/>
    <n v="71400"/>
    <x v="1"/>
    <x v="1"/>
    <x v="0"/>
    <x v="1"/>
    <x v="5"/>
    <n v="0.42"/>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s v="Camel Fabrica Acrylic Ultra Color - 15ml each, 10 Shades"/>
    <s v="Home&amp;Kitchen|CraftMaterials|PaintingMaterials|Paints"/>
    <n v="200"/>
    <n v="230"/>
    <x v="4"/>
    <n v="2339100"/>
    <x v="1"/>
    <x v="1"/>
    <x v="0"/>
    <x v="1"/>
    <x v="5"/>
    <n v="0.13"/>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s v="Lenovo GX20L29764 65W Laptop Adapter/Charger with Power Cord for Select Models of Lenovo (Round pin) (Black)"/>
    <s v="Computers&amp;Accessories|Accessories&amp;Peripherals|LaptopAccessories|LaptopChargers&amp;PowerSupplies"/>
    <n v="1249"/>
    <n v="2796"/>
    <x v="0"/>
    <n v="12856008"/>
    <x v="1"/>
    <x v="0"/>
    <x v="0"/>
    <x v="1"/>
    <x v="5"/>
    <n v="0.55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s v="Hp Wired On Ear Headphones With Mic With 3.5 Mm Drivers, In-Built Noise Cancelling, Foldable And Adjustable For Laptop/Pc/Office/Home/ 1 Year Warranty (B4B09Pa)"/>
    <s v="Computers&amp;Accessories|Accessories&amp;Peripherals|Audio&amp;VideoAccessories|PCHeadsets"/>
    <n v="649"/>
    <n v="999"/>
    <x v="0"/>
    <n v="7214778"/>
    <x v="1"/>
    <x v="1"/>
    <x v="0"/>
    <x v="2"/>
    <x v="12"/>
    <n v="0.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9BVCVTBC"/>
    <s v="Redragon K617 Fizz 60% Wired RGB Gaming Keyboard, 61 Keys Compact Mechanical Keyboard w/White and Grey Color Keycaps, Linear Red Switch, Pro Driver/Software Supported"/>
    <s v="Computers&amp;Accessories|Accessories&amp;Peripherals|PCGamingPeripherals|GamingKeyboards"/>
    <n v="2649"/>
    <n v="3499"/>
    <x v="0"/>
    <n v="4447229"/>
    <x v="1"/>
    <x v="1"/>
    <x v="0"/>
    <x v="1"/>
    <x v="6"/>
    <n v="0.24"/>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BFWGBX61"/>
    <s v="Ambrane Unbreakable 3A Fast Charging Braided Type C Cable    1.5 Meter (RCT15, Blue) Supports QC 2.0/3.0 Charging"/>
    <s v="Computers&amp;Accessories|Accessories&amp;Peripherals|Cables&amp;Accessories|Cables|USBCables"/>
    <n v="199"/>
    <n v="349"/>
    <x v="0"/>
    <n v="109586"/>
    <x v="1"/>
    <x v="1"/>
    <x v="0"/>
    <x v="0"/>
    <x v="3"/>
    <n v="0.43"/>
    <n v="314"/>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SY4C3TD"/>
    <s v="HP GT 53 XL Cartridge Ink"/>
    <s v="Computers&amp;Accessories|Printers,Inks&amp;Accessories|Inks,Toners&amp;Cartridges|InkjetInkCartridges"/>
    <n v="596"/>
    <n v="723"/>
    <x v="0"/>
    <n v="2327337"/>
    <x v="1"/>
    <x v="1"/>
    <x v="0"/>
    <x v="1"/>
    <x v="5"/>
    <n v="0.18"/>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s v="Noise ColorFit Ultra Smart Watch with 1.75&quot; HD Display, Aluminium Alloy Body, 60 Sports Modes, Spo2, Lightweight, Stock Market Info, Calls &amp; SMS Reply (Space Blue)"/>
    <s v="Electronics|WearableTechnology|SmartWatches"/>
    <n v="2499"/>
    <n v="5999"/>
    <x v="1"/>
    <n v="233235121"/>
    <x v="1"/>
    <x v="0"/>
    <x v="0"/>
    <x v="0"/>
    <x v="3"/>
    <n v="0.57999999999999996"/>
    <n v="3887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s v="Zebronics Zeb-JUKEBAR 3900, 80W Multimedia soundbar with subwoofer Supporting Bluetooth, HDMI(ARC), Coaxial Input, AUX, USB &amp; Remote Control (Black)"/>
    <s v="Electronics|HomeAudio|Speakers|SoundbarSpeakers"/>
    <n v="4999"/>
    <n v="12499"/>
    <x v="1"/>
    <n v="56757959"/>
    <x v="1"/>
    <x v="0"/>
    <x v="0"/>
    <x v="0"/>
    <x v="0"/>
    <n v="0.6"/>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s v="boAt Bassheads 102 Wired in Ear Earphones with Mic (Mint Green)"/>
    <s v="Electronics|Headphones,Earbuds&amp;Accessories|Headphones|In-Ear"/>
    <n v="399"/>
    <n v="1290"/>
    <x v="1"/>
    <n v="98094180"/>
    <x v="1"/>
    <x v="0"/>
    <x v="0"/>
    <x v="0"/>
    <x v="0"/>
    <n v="0.69"/>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s v="Duracell CR2016 3V Lithium Coin Battery, 5 pcs, 2016 Coin Button Cell Battery, DL2016"/>
    <s v="Electronics|GeneralPurposeBatteries&amp;BatteryChargers"/>
    <n v="116"/>
    <n v="200"/>
    <x v="1"/>
    <n v="97000"/>
    <x v="1"/>
    <x v="1"/>
    <x v="0"/>
    <x v="1"/>
    <x v="4"/>
    <n v="0.42"/>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s v="MI 360¬∞ Home Security Wireless Camera 2K Pro with Bluetooth Gateway BLE 4.2 l Dual Band Wi-fi Connection l 3 Million 1296p| Full Color in Low-Light | AI Human Detection, White"/>
    <s v="Electronics|Cameras&amp;Photography|SecurityCameras|DomeCameras"/>
    <n v="4499"/>
    <n v="5999"/>
    <x v="1"/>
    <n v="268131304"/>
    <x v="1"/>
    <x v="1"/>
    <x v="0"/>
    <x v="1"/>
    <x v="4"/>
    <n v="0.25"/>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s v="ZEBRONICS Zeb-100HB 4 Ports USB Hub for Laptop, PC Computers, Plug &amp; Play, Backward Compatible - Black"/>
    <s v="Computers&amp;Accessories|Accessories&amp;Peripherals|USBHubs"/>
    <n v="330"/>
    <n v="499"/>
    <x v="0"/>
    <n v="4274434"/>
    <x v="1"/>
    <x v="1"/>
    <x v="0"/>
    <x v="2"/>
    <x v="7"/>
    <n v="0.34"/>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s v="Boult Audio Bass Buds Q2 Lightweight Stereo Wired Over Ear Headphones Set with Mic with Deep Bass, Comfortable Ear Cushions, &amp; Long Cord (Black)"/>
    <s v="Electronics|Headphones,Earbuds&amp;Accessories|Headphones|Over-Ear"/>
    <n v="649"/>
    <n v="2499"/>
    <x v="1"/>
    <n v="32609451"/>
    <x v="1"/>
    <x v="0"/>
    <x v="0"/>
    <x v="0"/>
    <x v="2"/>
    <n v="0.74"/>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n v="1234"/>
    <n v="1599"/>
    <x v="0"/>
    <n v="26671320"/>
    <x v="1"/>
    <x v="1"/>
    <x v="0"/>
    <x v="1"/>
    <x v="6"/>
    <n v="0.23"/>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1FSYQ2A4"/>
    <s v="boAt Rockerz 400 Bluetooth On Ear Headphones With Mic With Upto 8 Hours Playback &amp; Soft Padded Ear Cushions(Grey/Green)"/>
    <s v="Electronics|Headphones,Earbuds&amp;Accessories|Headphones|On-Ear"/>
    <n v="1399"/>
    <n v="2990"/>
    <x v="1"/>
    <n v="290550260"/>
    <x v="1"/>
    <x v="0"/>
    <x v="0"/>
    <x v="0"/>
    <x v="3"/>
    <n v="0.53"/>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r>
  <r>
    <s v="B00LZPQVMK"/>
    <s v="Parker Vector Standard Chrome Trim Ball Pen (Ink - Black)"/>
    <s v="OfficeProducts|OfficePaperProducts|Paper|Stationery|Pens,Pencils&amp;WritingSupplies|Pens&amp;Refills|StickBallpointPens"/>
    <n v="272"/>
    <n v="320"/>
    <x v="3"/>
    <n v="1179520"/>
    <x v="1"/>
    <x v="1"/>
    <x v="0"/>
    <x v="0"/>
    <x v="1"/>
    <n v="0.15"/>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s v="Silicone Rubber Earbuds Tips, Eartips, Earpads, Earplugs, for Replacement in Earphones and Bluetooth Medium Size (10 Pcs Black)"/>
    <s v="Electronics|Headphones,Earbuds&amp;Accessories|Earpads"/>
    <n v="99"/>
    <n v="999"/>
    <x v="1"/>
    <n v="593406"/>
    <x v="1"/>
    <x v="0"/>
    <x v="0"/>
    <x v="0"/>
    <x v="11"/>
    <n v="0.9"/>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s v="Canon PIXMA MG2577s All-in-One Inkjet Colour Printer with 1 Additional Colour Cartridge"/>
    <s v="Computers&amp;Accessories|Printers,Inks&amp;Accessories|Printers|InkjetPrinters"/>
    <n v="3498"/>
    <n v="3875"/>
    <x v="0"/>
    <n v="47216875"/>
    <x v="1"/>
    <x v="1"/>
    <x v="0"/>
    <x v="2"/>
    <x v="10"/>
    <n v="0.1"/>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s v="Samsung 24-inch(60.46cm) FHD Monitor, IPS, 75 Hz, Bezel Less Design, AMD FreeSync, Flicker Free, HDMI, D-sub, (LF24T350FHWXXL, Dark Blue Gray)"/>
    <s v="Computers&amp;Accessories|Monitors"/>
    <n v="10099"/>
    <n v="19110"/>
    <x v="0"/>
    <n v="50125530"/>
    <x v="1"/>
    <x v="1"/>
    <x v="0"/>
    <x v="1"/>
    <x v="4"/>
    <n v="0.47"/>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n v="999"/>
    <x v="0"/>
    <n v="9691299"/>
    <x v="1"/>
    <x v="0"/>
    <x v="0"/>
    <x v="1"/>
    <x v="4"/>
    <n v="0.55000000000000004"/>
    <n v="9701"/>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s v="Faber-Castell Connector Pen Set - Pack of 25 (Assorted)"/>
    <s v="Toys&amp;Games|Arts&amp;Crafts|Drawing&amp;PaintingSupplies|ColouringPens&amp;Markers"/>
    <n v="150"/>
    <n v="150"/>
    <x v="6"/>
    <n v="2380050"/>
    <x v="1"/>
    <x v="1"/>
    <x v="0"/>
    <x v="1"/>
    <x v="4"/>
    <n v="0"/>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B4DT8MKT"/>
    <s v="Wecool Unbreakable 3 in 1 Charging Cable with 3A Speed, Fast Charging Multi Purpose Cable 1.25 Mtr Long, Type C cable, Micro Usb Cable and Cable for iPhone, White"/>
    <s v="Computers&amp;Accessories|Accessories&amp;Peripherals|Cables&amp;Accessories|Cables|USBCables"/>
    <n v="348"/>
    <n v="1499"/>
    <x v="0"/>
    <n v="983344"/>
    <x v="1"/>
    <x v="0"/>
    <x v="0"/>
    <x v="0"/>
    <x v="0"/>
    <n v="0.77"/>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8FGNPQ9X"/>
    <s v="Zinq UPS for Router, Mini UPS for 12V WiFi Router Broadband Modem with Upto 4 Hours Power Backup, Upto 2Amp, Works with Existing Adapter, Also Works with Set-top Box, Smart Camera, CCTV (Black)"/>
    <s v="Computers&amp;Accessories|NetworkingDevices|Routers"/>
    <n v="1199"/>
    <n v="2999"/>
    <x v="0"/>
    <n v="32164275"/>
    <x v="1"/>
    <x v="0"/>
    <x v="0"/>
    <x v="0"/>
    <x v="3"/>
    <n v="0.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s v="SaleOn‚Ñ¢ Portable Storage Organizer Bag for Earphone USB Cable Power Bank Mobile Charger Digital Gadget Hard Disk, Water Resistance Material - Dark Grey"/>
    <s v="Computers&amp;Accessories|Accessories&amp;Peripherals|HardDiskBags"/>
    <n v="397"/>
    <n v="899"/>
    <x v="0"/>
    <n v="2719475"/>
    <x v="1"/>
    <x v="0"/>
    <x v="0"/>
    <x v="0"/>
    <x v="1"/>
    <n v="0.56000000000000005"/>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s v="Portronics Konnect L 1.2Mtr, Fast Charging 3A Micro USB Cable with Charge &amp; Sync Function (Grey)"/>
    <s v="Computers&amp;Accessories|Accessories&amp;Peripherals|Cables&amp;Accessories|Cables|USBCables"/>
    <n v="154"/>
    <n v="349"/>
    <x v="0"/>
    <n v="2465336"/>
    <x v="1"/>
    <x v="0"/>
    <x v="0"/>
    <x v="1"/>
    <x v="4"/>
    <n v="0.56000000000000005"/>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J4PL1Z3"/>
    <s v="RPM Euro Games Laptop/PC Controller Wired for Windows - 7, 8, 8.1, 10 and XP, Ps3(Upgraded with XYAB Buttons)"/>
    <s v="Computers&amp;Accessories|Accessories&amp;Peripherals|PCGamingPeripherals|Gamepads"/>
    <n v="699"/>
    <n v="1490"/>
    <x v="0"/>
    <n v="8546640"/>
    <x v="1"/>
    <x v="0"/>
    <x v="0"/>
    <x v="0"/>
    <x v="1"/>
    <n v="0.53"/>
    <n v="5736"/>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s v="realme Buds Wireless in Ear Bluetooth Earphones with mic, 11.2mm Bass Boost Driver, Magnetic Fast Pair, Fast Charging and 12 Hrs Playtime (Yellow)"/>
    <s v="Electronics|Headphones,Earbuds&amp;Accessories|Headphones|In-Ear"/>
    <n v="1679"/>
    <n v="1999"/>
    <x v="1"/>
    <n v="145053437"/>
    <x v="1"/>
    <x v="1"/>
    <x v="6"/>
    <x v="0"/>
    <x v="3"/>
    <n v="0.1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n v="1500"/>
    <x v="0"/>
    <n v="1539000"/>
    <x v="1"/>
    <x v="0"/>
    <x v="0"/>
    <x v="0"/>
    <x v="1"/>
    <n v="0.76"/>
    <n v="1026"/>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n v="1199"/>
    <n v="5499"/>
    <x v="0"/>
    <n v="11234457"/>
    <x v="1"/>
    <x v="0"/>
    <x v="0"/>
    <x v="0"/>
    <x v="11"/>
    <n v="0.7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s v="Robustrion [Anti-Scratch] &amp; [Smudge Proof] [S Pen Compatible] Premium Tempered Glass Screen Protector for Samsung Tab S6 Lite 10.4 inch SM-P610/615 [Bubble Free]"/>
    <s v="Computers&amp;Accessories|Accessories&amp;Peripherals|TabletAccessories|ScreenProtectors"/>
    <n v="379"/>
    <n v="1499"/>
    <x v="0"/>
    <n v="6219351"/>
    <x v="1"/>
    <x v="0"/>
    <x v="0"/>
    <x v="0"/>
    <x v="0"/>
    <n v="0.75"/>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s v="Cablet 2.5 Inch SATA USB 3.0 HDD/SSD Portable External Enclosure for 7mm and 9.5mm, Tool-Free Design, Supports UASP Max 6TB"/>
    <s v="Computers&amp;Accessories|ExternalDevices&amp;DataStorage|ExternalHardDisks"/>
    <n v="499"/>
    <n v="775"/>
    <x v="0"/>
    <n v="57350"/>
    <x v="1"/>
    <x v="1"/>
    <x v="0"/>
    <x v="1"/>
    <x v="4"/>
    <n v="0.36"/>
    <n v="74"/>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n v="32000"/>
    <x v="0"/>
    <n v="1324736000"/>
    <x v="1"/>
    <x v="0"/>
    <x v="0"/>
    <x v="1"/>
    <x v="5"/>
    <n v="0.68"/>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s v="ZEBRONICS Zeb-Warrior II 10 watts 2.0 Multimedia Speaker with RGB Lights, USB Powered, AUX Input, Volume Control Pod for PC, Laptops, Desktop"/>
    <s v="Computers&amp;Accessories|Accessories&amp;Peripherals|Audio&amp;VideoAccessories|PCSpeakers"/>
    <n v="649"/>
    <n v="1300"/>
    <x v="0"/>
    <n v="6753500"/>
    <x v="1"/>
    <x v="0"/>
    <x v="0"/>
    <x v="0"/>
    <x v="3"/>
    <n v="0.5"/>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s v="TP-Link UE300C USB Type-C to RJ45 Gigabit Ethernet Network Adapter/RJ45 LAN Wired Adapter for Ultrabook, Chromebook, Laptop, Desktop, Plug &amp; Play, USB 3.0, Foldable and Portable Design"/>
    <s v="Computers&amp;Accessories|NetworkingDevices|NetworkAdapters|PowerLANAdapters"/>
    <n v="1199"/>
    <n v="1999"/>
    <x v="0"/>
    <n v="44817580"/>
    <x v="1"/>
    <x v="1"/>
    <x v="0"/>
    <x v="1"/>
    <x v="6"/>
    <n v="0.4"/>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994GFWBH"/>
    <s v="Lapster 1.5 mtr USB 2.0 Type A Male to USB A Male Cable for computer and laptop"/>
    <s v="Computers&amp;Accessories|Accessories&amp;Peripherals|Cables&amp;Accessories|Cables|USBCables"/>
    <n v="139"/>
    <n v="999"/>
    <x v="0"/>
    <n v="1311687"/>
    <x v="1"/>
    <x v="0"/>
    <x v="0"/>
    <x v="0"/>
    <x v="1"/>
    <n v="0.86"/>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B5GJRTHB"/>
    <s v="Wecool Moonwalk M1 ENC True Wireless in Ear Earbuds with Mic, Titanium Drivers for Rich Bass Experience, 40+ Hours Play Time, Type C Fast Charging, Low Latency, BT 5.3, IPX5, Deep Bass (Black)"/>
    <s v="Electronics|Headphones,Earbuds&amp;Accessories|Headphones|In-Ear"/>
    <n v="889"/>
    <n v="1999"/>
    <x v="1"/>
    <n v="4565716"/>
    <x v="1"/>
    <x v="0"/>
    <x v="0"/>
    <x v="0"/>
    <x v="0"/>
    <n v="0.56000000000000005"/>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s v="HP 330 Wireless Black Keyboard and Mouse Set with Numeric Keypad, 2.4GHz Wireless Connection and 1600 DPI, USB Receiver, LED Indicators , Black(2V9E6AA)"/>
    <s v="Computers&amp;Accessories|Accessories&amp;Peripherals|Keyboards,Mice&amp;InputDevices|Keyboard&amp;MouseSets"/>
    <n v="1409"/>
    <n v="2199"/>
    <x v="0"/>
    <n v="938973"/>
    <x v="1"/>
    <x v="1"/>
    <x v="0"/>
    <x v="0"/>
    <x v="2"/>
    <n v="0.36"/>
    <n v="427"/>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s v="RC PRINT GI 790 Ink Refill for Canon G1000, G1010, G1100, G2000, G2002, G2010, G2012, G2100, G3000, G3010, G3012, G3100, G4000, G4010"/>
    <s v="Computers&amp;Accessories|Printers,Inks&amp;Accessories|Inks,Toners&amp;Cartridges|InkjetInkRefills&amp;Kits"/>
    <n v="549"/>
    <n v="1999"/>
    <x v="0"/>
    <n v="2732633"/>
    <x v="1"/>
    <x v="0"/>
    <x v="0"/>
    <x v="1"/>
    <x v="4"/>
    <n v="0.7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s v="Redgear Cloak Wired RGB Wired Over Ear Gaming Headphones with Mic for PC"/>
    <s v="Computers&amp;Accessories|Accessories&amp;Peripherals|PCGamingPeripherals|Headsets"/>
    <n v="749"/>
    <n v="1799"/>
    <x v="0"/>
    <n v="23745001"/>
    <x v="1"/>
    <x v="0"/>
    <x v="0"/>
    <x v="0"/>
    <x v="1"/>
    <n v="0.57999999999999996"/>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1GGKZ0V6"/>
    <s v="AmazonBasics USB Type-C to USB Type-C 2.0 Cable - 3 Feet Laptop (0.9 Meters) - White"/>
    <s v="Computers&amp;Accessories|Accessories&amp;Peripherals|Cables&amp;Accessories|Cables|USBCables"/>
    <n v="329"/>
    <n v="845"/>
    <x v="0"/>
    <n v="25135370"/>
    <x v="1"/>
    <x v="0"/>
    <x v="0"/>
    <x v="0"/>
    <x v="0"/>
    <n v="0.6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8WKFSN84"/>
    <s v="Wayona Type C To Type C 65W/3.25A Nylon Braided Fast Charging Cable Compatible For Laptop, Macbook, Samsung Galaxy M33 M53 M51 S20 Ultra, A71, A53, A51, Ipad Pro 2018 (1M, Grey)"/>
    <s v="Computers&amp;Accessories|Accessories&amp;Peripherals|Cables&amp;Accessories|Cables|USBCables"/>
    <n v="379"/>
    <n v="1099"/>
    <x v="0"/>
    <n v="3083794"/>
    <x v="1"/>
    <x v="0"/>
    <x v="0"/>
    <x v="1"/>
    <x v="4"/>
    <n v="0.66"/>
    <n v="2806"/>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s v="Amazfit GTS2 Mini (New Version) Smart Watch with Always-on AMOLED Display, Alexa Built-in, SpO2, 14 Days' Battery Life, 68 Sports Modes, GPS, HR, Sleep &amp; Stress Monitoring (Meteor Black)"/>
    <s v="Electronics|WearableTechnology|SmartWatches"/>
    <n v="5998"/>
    <n v="7999"/>
    <x v="1"/>
    <n v="242809645"/>
    <x v="1"/>
    <x v="1"/>
    <x v="5"/>
    <x v="0"/>
    <x v="0"/>
    <n v="0.25"/>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s v="Tabelito¬Æ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n v="1499"/>
    <x v="0"/>
    <n v="4299132"/>
    <x v="1"/>
    <x v="0"/>
    <x v="0"/>
    <x v="0"/>
    <x v="0"/>
    <n v="0.8"/>
    <n v="2868"/>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s v="Robustrion Anti-Scratch &amp; Smudge Proof Tempered Glass Screen Protector for Xiaomi Mi Pad 5 11 inch"/>
    <s v="Computers&amp;Accessories|Accessories&amp;Peripherals|TabletAccessories|ScreenProtectors"/>
    <n v="379"/>
    <n v="1499"/>
    <x v="0"/>
    <n v="1004330"/>
    <x v="1"/>
    <x v="0"/>
    <x v="0"/>
    <x v="0"/>
    <x v="3"/>
    <n v="0.75"/>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s v="Portronics Ruffpad 15 Re-Writable LCD Screen 38.1cm (15-inch) Writing Pad for Drawing, Playing, Handwriting Gifts for Kids &amp; Adults (Grey)"/>
    <s v="OfficeProducts|OfficePaperProducts|Paper|Stationery|Notebooks,WritingPads&amp;Diaries"/>
    <n v="1399"/>
    <n v="2999"/>
    <x v="3"/>
    <n v="10586470"/>
    <x v="1"/>
    <x v="0"/>
    <x v="0"/>
    <x v="1"/>
    <x v="4"/>
    <n v="0.5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s v="DIGITEK¬Æ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n v="1299"/>
    <x v="1"/>
    <n v="8031717"/>
    <x v="1"/>
    <x v="1"/>
    <x v="0"/>
    <x v="1"/>
    <x v="4"/>
    <n v="0.46"/>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s v="Classmate Pulse 1 Subject Notebook - 240mm x 180mm , Soft Cover, 180 Pages, Single Line, Pack of 4"/>
    <s v="OfficeProducts|OfficePaperProducts|Paper|Stationery|Notebooks,WritingPads&amp;Diaries|CompositionNotebooks"/>
    <n v="300"/>
    <n v="300"/>
    <x v="3"/>
    <n v="125700"/>
    <x v="1"/>
    <x v="1"/>
    <x v="0"/>
    <x v="0"/>
    <x v="0"/>
    <n v="0"/>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s v="Scarters Mouse Pad, Desk Mat Extended for Work from Home/Office/Gaming | Vegan PU Leather | Anti-Skid, Anti-Slip, Reversible Splash-Proof ‚Äì Deskspread ~ Navy Blue &amp; Yellow"/>
    <s v="Computers&amp;Accessories|Accessories&amp;Peripherals|Keyboards,Mice&amp;InputDevices|Keyboard&amp;MiceAccessories|MousePads"/>
    <n v="999"/>
    <n v="1995"/>
    <x v="0"/>
    <n v="14597415"/>
    <x v="1"/>
    <x v="0"/>
    <x v="0"/>
    <x v="1"/>
    <x v="6"/>
    <n v="0.5"/>
    <n v="7317"/>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s v="Casio MJ-120D 150 Steps Check and Correct Desktop Calculator with Tax Keys, Black"/>
    <s v="OfficeProducts|OfficeElectronics|Calculators|Financial&amp;Business"/>
    <n v="535"/>
    <n v="535"/>
    <x v="3"/>
    <n v="2367910"/>
    <x v="1"/>
    <x v="1"/>
    <x v="0"/>
    <x v="1"/>
    <x v="5"/>
    <n v="0"/>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F9YQQ7B"/>
    <s v="Redmi 80 cm (32 inches) Android 11 Series HD Ready Smart LED TV | L32M6-RA/L32M7-RA (Black)"/>
    <s v="Electronics|HomeTheater,TV&amp;Video|Televisions|SmartTelevisions"/>
    <n v="13999"/>
    <n v="24999"/>
    <x v="1"/>
    <n v="1130879763"/>
    <x v="1"/>
    <x v="1"/>
    <x v="0"/>
    <x v="0"/>
    <x v="0"/>
    <n v="0.44"/>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n v="1099"/>
    <x v="0"/>
    <n v="1200108"/>
    <x v="1"/>
    <x v="0"/>
    <x v="0"/>
    <x v="0"/>
    <x v="3"/>
    <n v="0.76"/>
    <n v="1092"/>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s v="Parker Vector Camouflage Gift Set - Roller Ball Pen &amp; Parker Logo Keychain (Black Body, Blue Ink), 2 Piece Set"/>
    <s v="OfficeProducts|OfficePaperProducts|Paper|Stationery|Pens,Pencils&amp;WritingSupplies|Pens&amp;Refills|StickBallpointPens"/>
    <n v="341"/>
    <n v="450"/>
    <x v="3"/>
    <n v="1121850"/>
    <x v="1"/>
    <x v="1"/>
    <x v="0"/>
    <x v="1"/>
    <x v="4"/>
    <n v="0.24"/>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s v="TP-Link AC1200 Archer A6 Smart WiFi, 5GHz Gigabit Dual Band MU-MIMO Wireless Internet Router, Long Range Coverage by 4 Antennas, Qualcomm Chipset"/>
    <s v="Computers&amp;Accessories|NetworkingDevices|Routers"/>
    <n v="2499"/>
    <n v="3999"/>
    <x v="0"/>
    <n v="50703321"/>
    <x v="1"/>
    <x v="1"/>
    <x v="0"/>
    <x v="1"/>
    <x v="5"/>
    <n v="0.38"/>
    <n v="12679"/>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x v="0"/>
    <n v="125790"/>
    <x v="1"/>
    <x v="1"/>
    <x v="0"/>
    <x v="0"/>
    <x v="3"/>
    <n v="0.42"/>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r>
  <r>
    <s v="B08D9MNH4B"/>
    <s v="HP Deskjet 2723 AIO Printer, Copy, Scan, WiFi, Bluetooth, USB, Simple Setup Smart App, Ideal for Home."/>
    <s v="Computers&amp;Accessories|Printers,Inks&amp;Accessories|Printers"/>
    <n v="5899"/>
    <n v="7005"/>
    <x v="0"/>
    <n v="29413995"/>
    <x v="1"/>
    <x v="1"/>
    <x v="0"/>
    <x v="2"/>
    <x v="9"/>
    <n v="0.1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x v="1"/>
    <n v="17269197"/>
    <x v="1"/>
    <x v="1"/>
    <x v="0"/>
    <x v="0"/>
    <x v="1"/>
    <n v="0.42"/>
    <n v="14403"/>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9MKG4ZCM"/>
    <s v="Xiaomi Mi 4A Dual_Band Ethernet 1200Mbps Speed Router| 2.4GHz &amp; 5GHz Frequency|128MB RAM | DualCore 4 Thread CPU|4 Omni Directional Antenna|Mi Wi-Fi app-Parental Control &amp; Anti Hacking|Repeater, White"/>
    <s v="Computers&amp;Accessories|NetworkingDevices|Routers"/>
    <n v="1565"/>
    <n v="2999"/>
    <x v="0"/>
    <n v="33327887"/>
    <x v="1"/>
    <x v="1"/>
    <x v="0"/>
    <x v="0"/>
    <x v="1"/>
    <n v="0.48"/>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s v="SLOVIC¬Æ Tripod Mount Adapter| Tripod Mobile Holder|Tripod Phone Mount(Made in India)| Smartphone Clip Clipper 360 Degree for Taking Magic Video Shots &amp; Pictures."/>
    <s v="Electronics|Cameras&amp;Photography|Accessories|Tripods&amp;Monopods|Tabletop&amp;TravelTripods"/>
    <n v="326"/>
    <n v="799"/>
    <x v="1"/>
    <n v="8607627"/>
    <x v="1"/>
    <x v="0"/>
    <x v="0"/>
    <x v="1"/>
    <x v="5"/>
    <n v="0.59"/>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CKN299"/>
    <s v="Sounce Gold Plated 3.5 mm Headphone Splitter for Computer 2 Male to 1 Female 3.5mm Headphone Mic Audio Y Splitter Cable Smartphone Headset to PC Adapter ‚Äì (Black,20cm)"/>
    <s v="Electronics|Headphones,Earbuds&amp;Accessories|Adapters"/>
    <n v="120"/>
    <n v="999"/>
    <x v="1"/>
    <n v="6484509"/>
    <x v="1"/>
    <x v="0"/>
    <x v="0"/>
    <x v="0"/>
    <x v="2"/>
    <n v="0.88"/>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222HQKP"/>
    <s v="Orico 2.5&quot;(6.3cm) USB 3.0 HDD Enclosure Case Cover for SATA SSD HDD | SATA SSD HDD Enclosure High Speed USB 3.0 | Tool Free Installation | Black"/>
    <s v="Computers&amp;Accessories|ExternalDevices&amp;DataStorage|ExternalHardDisks"/>
    <n v="657"/>
    <n v="999"/>
    <x v="0"/>
    <n v="13930056"/>
    <x v="1"/>
    <x v="1"/>
    <x v="0"/>
    <x v="1"/>
    <x v="4"/>
    <n v="0.34"/>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s v="Logitech G402 Hyperion Fury USB Wired Gaming Mouse, 4,000 DPI, Lightweight, 8 Programmable Buttons, Compatible for PC/Mac - Black"/>
    <s v="Computers&amp;Accessories|Accessories&amp;Peripherals|PCGamingPeripherals|GamingMice"/>
    <n v="1995"/>
    <n v="2895"/>
    <x v="0"/>
    <n v="31150200"/>
    <x v="1"/>
    <x v="1"/>
    <x v="0"/>
    <x v="1"/>
    <x v="13"/>
    <n v="0.31"/>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s v="Panasonic Eneloop BQ-CC55N Advanced, Smart and Quick Charger for AA &amp; AAA Rechargeable Batteries, White"/>
    <s v="Electronics|GeneralPurposeBatteries&amp;BatteryChargers"/>
    <n v="1500"/>
    <n v="1500"/>
    <x v="1"/>
    <n v="38994000"/>
    <x v="1"/>
    <x v="1"/>
    <x v="0"/>
    <x v="1"/>
    <x v="5"/>
    <n v="0"/>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s v="Logitech K380 Wireless Multi-Device Keyboard for Windows, Apple iOS, Apple TV Android or Chrome, Bluetooth, Compact Space-Saving Design, PC/Mac/Laptop/Smartphone/Tablet (Dark Grey)"/>
    <s v="Computers&amp;Accessories|Accessories&amp;Peripherals|Keyboards,Mice&amp;InputDevices|Keyboards"/>
    <n v="2640"/>
    <n v="3195"/>
    <x v="0"/>
    <n v="51586470"/>
    <x v="1"/>
    <x v="1"/>
    <x v="0"/>
    <x v="1"/>
    <x v="6"/>
    <n v="0.17"/>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s v="Canon PIXMA E477 All-in-One Wireless Ink Efficient Colour Printer (White/Blue)"/>
    <s v="Computers&amp;Accessories|Printers,Inks&amp;Accessories|Printers"/>
    <n v="5299"/>
    <n v="6355"/>
    <x v="0"/>
    <n v="52619400"/>
    <x v="1"/>
    <x v="1"/>
    <x v="0"/>
    <x v="0"/>
    <x v="2"/>
    <n v="0.17"/>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Q8HMKZX"/>
    <s v="Portronics Konnect L 20W PD Quick Charge Type-C to 8-Pin USB Mobile Charging Cable, 1.2M, Tangle Resistant, Fast Data Sync(Grey)"/>
    <s v="Computers&amp;Accessories|Accessories&amp;Peripherals|Cables&amp;Accessories|Cables|USBCables"/>
    <n v="263"/>
    <n v="699"/>
    <x v="0"/>
    <n v="314550"/>
    <x v="1"/>
    <x v="0"/>
    <x v="0"/>
    <x v="0"/>
    <x v="3"/>
    <n v="0.62"/>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79S811J3"/>
    <s v="Redgear Cosmo 7,1 Usb Gaming Wired Over Ear Headphones With Mic With Virtual Surround Sound,50Mm Driver, Rgb Leds &amp; Remote Control(Black)"/>
    <s v="Computers&amp;Accessories|Accessories&amp;Peripherals|PCGamingPeripherals|Headsets"/>
    <n v="1990"/>
    <n v="2999"/>
    <x v="0"/>
    <n v="42696763"/>
    <x v="1"/>
    <x v="1"/>
    <x v="0"/>
    <x v="1"/>
    <x v="4"/>
    <n v="0.34"/>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s v="Belkin Essential Series 4-Socket Surge Protector Universal Socket with 5ft Heavy Duty Cable (Grey)"/>
    <s v="Electronics|PowerAccessories|SurgeProtectors"/>
    <n v="1289"/>
    <n v="1499"/>
    <x v="1"/>
    <n v="30981332"/>
    <x v="1"/>
    <x v="1"/>
    <x v="0"/>
    <x v="1"/>
    <x v="6"/>
    <n v="0.14000000000000001"/>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s v="Classmate Long Book - Unruled, 160 Pages, 314 mm x 194 mm - Pack Of 3"/>
    <s v="OfficeProducts|OfficePaperProducts|Paper|Stationery|Notebooks,WritingPads&amp;Diaries|CompositionNotebooks"/>
    <n v="165"/>
    <n v="165"/>
    <x v="3"/>
    <n v="276210"/>
    <x v="1"/>
    <x v="1"/>
    <x v="0"/>
    <x v="1"/>
    <x v="6"/>
    <n v="0"/>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s v="Artis AR-45W-MG2 45 Watts MG2 Laptop Adapter/Charger Compatible with MB Air 13‚Äù &amp; MB Air 11‚Äù (14.5 V, 3.1 A) Connector: MG2 (T Tip Connector)"/>
    <s v="Computers&amp;Accessories|Accessories&amp;Peripherals|LaptopAccessories|LaptopChargers&amp;PowerSupplies"/>
    <n v="1699"/>
    <n v="3499"/>
    <x v="0"/>
    <n v="26903811"/>
    <x v="1"/>
    <x v="0"/>
    <x v="0"/>
    <x v="2"/>
    <x v="9"/>
    <n v="0.51"/>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s v="Imou 360¬∞ 1080P Full HD Security Camera, Human Detection, Motion Tracking, 2-Way Audio, Night Vision, Dome Camera with WiFi &amp; Ethernet Connection, Alexa Google Assistant, Up to 256GB SD Card Support"/>
    <s v="Electronics|Cameras&amp;Photography|SecurityCameras|DomeCameras"/>
    <n v="2299"/>
    <n v="7500"/>
    <x v="1"/>
    <n v="41655000"/>
    <x v="1"/>
    <x v="0"/>
    <x v="0"/>
    <x v="0"/>
    <x v="3"/>
    <n v="0.69"/>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1GGKYKQM"/>
    <s v="Amazon Basics USB Type-C to USB-A 2.0 Male Fast Charging Cable for Laptop - 3 Feet (0.9 Meters), Black"/>
    <s v="Computers&amp;Accessories|Accessories&amp;Peripherals|Cables&amp;Accessories|Cables|USBCables"/>
    <n v="219"/>
    <n v="700"/>
    <x v="0"/>
    <n v="14037100"/>
    <x v="1"/>
    <x v="0"/>
    <x v="0"/>
    <x v="1"/>
    <x v="4"/>
    <n v="0.69"/>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8TDJ5BVF"/>
    <s v="E-COSMOS 5V 1.2W Portable Flexible USB LED Light (Colours May Vary, Small, EC-POF1)"/>
    <s v="Computers&amp;Accessories|Accessories&amp;Peripherals|USBGadgets|Lamps"/>
    <n v="39"/>
    <n v="39"/>
    <x v="0"/>
    <n v="130416"/>
    <x v="1"/>
    <x v="1"/>
    <x v="0"/>
    <x v="0"/>
    <x v="11"/>
    <n v="0"/>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s v="Xiaomi Pad 5| Qualcomm Snapdragon 860| 120Hz Refresh Rate| 6GB, 128GB| 2.5K+ Display (10.95-inch/27.81cm)|1 Billion Colours| Dolby Vision Atmos| Quad Speakers| Wi-Fi| Gray"/>
    <s v="Computers&amp;Accessories|Tablets"/>
    <n v="26999"/>
    <n v="37999"/>
    <x v="0"/>
    <n v="109665114"/>
    <x v="1"/>
    <x v="1"/>
    <x v="1"/>
    <x v="1"/>
    <x v="13"/>
    <n v="0.28999999999999998"/>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s v="Sennheiser CX 80S in-Ear Wired Headphones with in-line One-Button Smart Remote with Microphone Black"/>
    <s v="Electronics|Headphones,Earbuds&amp;Accessories|Headphones|In-Ear"/>
    <n v="1490"/>
    <n v="1990"/>
    <x v="1"/>
    <n v="195517500"/>
    <x v="1"/>
    <x v="1"/>
    <x v="7"/>
    <x v="0"/>
    <x v="3"/>
    <n v="0.25"/>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s v="HB Plus Folding Height Adjustable Aluminum Foldable Portable Adjustment Desktop Laptop Holder Riser Stand"/>
    <s v="Computers&amp;Accessories|Accessories&amp;Peripherals|LaptopAccessories|Lapdesks"/>
    <n v="398"/>
    <n v="1949"/>
    <x v="0"/>
    <n v="146175"/>
    <x v="1"/>
    <x v="0"/>
    <x v="0"/>
    <x v="0"/>
    <x v="1"/>
    <n v="0.8"/>
    <n v="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x v="0"/>
    <n v="133951"/>
    <x v="1"/>
    <x v="0"/>
    <x v="0"/>
    <x v="1"/>
    <x v="6"/>
    <n v="0.61"/>
    <n v="14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1NBX5RSB"/>
    <s v="HP 65W AC Laptops Charger Adapter 4.5mm for HP Pavilion Black (Without Power Cable)"/>
    <s v="Computers&amp;Accessories|Accessories&amp;Peripherals|LaptopAccessories|LaptopChargers&amp;PowerSupplies"/>
    <n v="770"/>
    <n v="1547"/>
    <x v="0"/>
    <n v="3998995"/>
    <x v="1"/>
    <x v="0"/>
    <x v="0"/>
    <x v="1"/>
    <x v="4"/>
    <n v="0.5"/>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s v="Tukzer Fully Foldable Tabletop Desktop Tablet Mobile Stand Holder - Angle &amp; Height Adjustable for Desk, Cradle, Dock, Compatible with Smartphones &amp; Tablets (White)"/>
    <s v="Electronics|Mobiles&amp;Accessories|MobileAccessories|Stands"/>
    <n v="279"/>
    <n v="1299"/>
    <x v="1"/>
    <n v="6588528"/>
    <x v="1"/>
    <x v="0"/>
    <x v="0"/>
    <x v="0"/>
    <x v="1"/>
    <n v="0.79"/>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s v="Gizga Essentials Cable Organiser, Cord Management System for PC, TV, Home Theater, Speaker &amp; Cables, Reusable Cable Organizer for Desk, WFH Accessories, Organizer Tape Roll, Reusable Cable Ties Strap"/>
    <s v="HomeImprovement|Electrical|CordManagement"/>
    <n v="249"/>
    <n v="599"/>
    <x v="5"/>
    <n v="3585015"/>
    <x v="1"/>
    <x v="0"/>
    <x v="0"/>
    <x v="1"/>
    <x v="6"/>
    <n v="0.57999999999999996"/>
    <n v="598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x v="0"/>
    <n v="3858268"/>
    <x v="1"/>
    <x v="0"/>
    <x v="0"/>
    <x v="0"/>
    <x v="1"/>
    <n v="0.77"/>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0LY12TH6"/>
    <s v="Camel Oil Pastel with Reusable Plastic Box - 50 Shades"/>
    <s v="Home&amp;Kitchen|CraftMaterials|PaintingMaterials"/>
    <n v="230"/>
    <n v="230"/>
    <x v="4"/>
    <n v="2168210"/>
    <x v="1"/>
    <x v="1"/>
    <x v="0"/>
    <x v="1"/>
    <x v="6"/>
    <n v="0"/>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x v="0"/>
    <n v="1778220"/>
    <x v="1"/>
    <x v="0"/>
    <x v="0"/>
    <x v="0"/>
    <x v="3"/>
    <n v="0.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n v="700"/>
    <x v="0"/>
    <n v="1610700"/>
    <x v="1"/>
    <x v="1"/>
    <x v="0"/>
    <x v="1"/>
    <x v="4"/>
    <n v="0.14000000000000001"/>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7KNM95JK"/>
    <s v="Foxin FTC 12A / Q2612A Black Laser Toner Cartridge Compatible with Laserjet 1020,M1005,1018,1010,1012,1015,1020 Plus,1022,3015,3020,3030,3050, 3050Z, 3052,3055 (Black)"/>
    <s v="Computers&amp;Accessories|Printers,Inks&amp;Accessories|Inks,Toners&amp;Cartridges|TonerCartridges"/>
    <n v="598"/>
    <n v="1150"/>
    <x v="0"/>
    <n v="2915250"/>
    <x v="1"/>
    <x v="1"/>
    <x v="0"/>
    <x v="0"/>
    <x v="3"/>
    <n v="0.48"/>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s v="Robustrion [Anti-Scratch] &amp; [Smudge Proof] [Bubble Free] Premium Tempered Glass Screen Protector Guard for Samsung Galaxy Tab A8 10.5 inch [SM-X200/X205/X207] 2022"/>
    <s v="Computers&amp;Accessories|Accessories&amp;Peripherals|TabletAccessories|ScreenProtectors"/>
    <n v="399"/>
    <n v="1499"/>
    <x v="0"/>
    <n v="1035809"/>
    <x v="1"/>
    <x v="0"/>
    <x v="0"/>
    <x v="0"/>
    <x v="1"/>
    <n v="0.73"/>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n v="1299"/>
    <x v="0"/>
    <n v="3559260"/>
    <x v="1"/>
    <x v="0"/>
    <x v="0"/>
    <x v="0"/>
    <x v="3"/>
    <n v="0.62"/>
    <n v="274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x v="0"/>
    <n v="300398"/>
    <x v="1"/>
    <x v="0"/>
    <x v="0"/>
    <x v="0"/>
    <x v="3"/>
    <n v="0.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n v="1090"/>
    <x v="0"/>
    <n v="3795380"/>
    <x v="1"/>
    <x v="1"/>
    <x v="0"/>
    <x v="1"/>
    <x v="5"/>
    <n v="0.47"/>
    <n v="3482"/>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x v="0"/>
    <n v="567777"/>
    <x v="1"/>
    <x v="0"/>
    <x v="0"/>
    <x v="0"/>
    <x v="1"/>
    <n v="0.55000000000000004"/>
    <n v="14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0S2SEV7K"/>
    <s v="Pilot Frixion Clicker Roller Pen (Blue), (9000019529)"/>
    <s v="OfficeProducts|OfficePaperProducts|Paper|Stationery|Pens,Pencils&amp;WritingSupplies|Pens&amp;Refills|LiquidInkRollerballPens"/>
    <n v="90"/>
    <n v="100"/>
    <x v="3"/>
    <n v="619900"/>
    <x v="1"/>
    <x v="1"/>
    <x v="0"/>
    <x v="0"/>
    <x v="3"/>
    <n v="0.1"/>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s v="ZEBRONICS Aluminium Alloy Laptop Stand, Compatible with 9-15.6 inch Laptops, 7 Angles Adjustable, Anti Slip Silicon Rubber Pads, Foldable, Velvet Pouch Inside, Zeb-NS2000 (Dark Grey)"/>
    <s v="Computers&amp;Accessories|Accessories&amp;Peripherals|LaptopAccessories|Lapdesks"/>
    <n v="899"/>
    <n v="1999"/>
    <x v="0"/>
    <n v="3332333"/>
    <x v="1"/>
    <x v="0"/>
    <x v="0"/>
    <x v="1"/>
    <x v="5"/>
    <n v="0.55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n v="1149"/>
    <n v="1800"/>
    <x v="0"/>
    <n v="8501400"/>
    <x v="1"/>
    <x v="1"/>
    <x v="0"/>
    <x v="1"/>
    <x v="4"/>
    <n v="0.36"/>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s v="GIZGA Club-laptop Neoprene Reversible for 15.6-inches Laptop Sleeve - Black-Red"/>
    <s v="Computers&amp;Accessories|Accessories&amp;Peripherals|LaptopAccessories|Bags&amp;Sleeves|LaptopSleeves&amp;Slipcases"/>
    <n v="249"/>
    <n v="499"/>
    <x v="0"/>
    <n v="11407140"/>
    <x v="1"/>
    <x v="0"/>
    <x v="0"/>
    <x v="0"/>
    <x v="0"/>
    <n v="0.5"/>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s v="Inventis 5V 1.2W Portable Flexible USB LED Light Lamp (Colors may vary)"/>
    <s v="Computers&amp;Accessories|Accessories&amp;Peripherals|USBGadgets|Lamps"/>
    <n v="39"/>
    <n v="39"/>
    <x v="0"/>
    <n v="529308"/>
    <x v="1"/>
    <x v="1"/>
    <x v="0"/>
    <x v="2"/>
    <x v="9"/>
    <n v="0"/>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s v="TP-Link TL-WA855RE 300 Mbps Wi-Fi Range Extender (White)"/>
    <s v="Computers&amp;Accessories|NetworkingDevices|Repeaters&amp;Extenders"/>
    <n v="1599"/>
    <n v="3599"/>
    <x v="0"/>
    <n v="58239018"/>
    <x v="1"/>
    <x v="0"/>
    <x v="0"/>
    <x v="0"/>
    <x v="0"/>
    <n v="0.56000000000000005"/>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s v="boAt Stone 250 Portable Wireless Speaker with 5W RMS Immersive Audio, RGB LEDs, Up to 8HRS Playtime, IPX7 Water Resistance, Multi-Compatibility Modes(Black)"/>
    <s v="Electronics|HomeAudio|Speakers|BluetoothSpeakers"/>
    <n v="1199"/>
    <n v="3990"/>
    <x v="1"/>
    <n v="11602920"/>
    <x v="1"/>
    <x v="0"/>
    <x v="0"/>
    <x v="0"/>
    <x v="0"/>
    <n v="0.7"/>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B2DJDCPX"/>
    <s v="SWAPKART Fast Charging Cable and Data Sync USB Cable Compatible for iPhone 6/6S/7/7+/8/8+/10/11, 12, 13 Pro max iPad Air/Mini, iPod and iOS Devices (White)"/>
    <s v="Computers&amp;Accessories|Accessories&amp;Peripherals|Cables&amp;Accessories|Cables|USBCables"/>
    <n v="209"/>
    <n v="499"/>
    <x v="0"/>
    <n v="267464"/>
    <x v="1"/>
    <x v="0"/>
    <x v="0"/>
    <x v="0"/>
    <x v="2"/>
    <n v="0.57999999999999996"/>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8Y7MXFMK"/>
    <s v="Offbeat¬Æ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n v="1499"/>
    <x v="0"/>
    <n v="3560125"/>
    <x v="1"/>
    <x v="1"/>
    <x v="0"/>
    <x v="0"/>
    <x v="0"/>
    <n v="0.27"/>
    <n v="237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s v="Classmate Drawing Book - Unruled, 40 Pages, 210 mm x 297 mm - Pack Of 4"/>
    <s v="OfficeProducts|OfficePaperProducts|Paper|Stationery|Notebooks,WritingPads&amp;Diaries|CompositionNotebooks"/>
    <n v="120"/>
    <n v="120"/>
    <x v="3"/>
    <n v="594120"/>
    <x v="1"/>
    <x v="1"/>
    <x v="0"/>
    <x v="1"/>
    <x v="6"/>
    <n v="0"/>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s v="HP GK320 Wired Full Size RGB Backlight Mechanical Gaming Keyboard, 4 LED Indicators, Mechanical Switches, Double Injection Key Caps, and Windows Lock Key(4QN01AA)"/>
    <s v="Computers&amp;Accessories|Accessories&amp;Peripherals|PCGamingPeripherals|GamingKeyboards"/>
    <n v="1519"/>
    <n v="3499"/>
    <x v="0"/>
    <n v="1427592"/>
    <x v="1"/>
    <x v="0"/>
    <x v="0"/>
    <x v="1"/>
    <x v="4"/>
    <n v="0.56999999999999995"/>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s v="Parker Moments Vector Timecheck Gold Trim Roller Ball Pen (Black)"/>
    <s v="OfficeProducts|OfficePaperProducts|Paper|Stationery|Pens,Pencils&amp;WritingSupplies|Pens&amp;Refills|LiquidInkRollerballPens"/>
    <n v="420"/>
    <n v="420"/>
    <x v="3"/>
    <n v="808920"/>
    <x v="1"/>
    <x v="1"/>
    <x v="0"/>
    <x v="0"/>
    <x v="0"/>
    <n v="0"/>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0LY17RHI"/>
    <s v="Camlin Elegante Fountain Pen - Black/Blue/Red"/>
    <s v="OfficeProducts|OfficePaperProducts|Paper|Stationery|Pens,Pencils&amp;WritingSupplies|Pens&amp;Refills|FountainPens"/>
    <n v="225"/>
    <n v="225"/>
    <x v="3"/>
    <n v="1079550"/>
    <x v="1"/>
    <x v="1"/>
    <x v="0"/>
    <x v="0"/>
    <x v="3"/>
    <n v="0"/>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s v="CARECASE¬Æ Optical Bay 2nd Hard Drive Caddy, 9.5 mm CD/DVD Drive Slot for SSD and HDD"/>
    <s v="Computers&amp;Accessories|Accessories&amp;Peripherals|HardDriveAccessories|Caddies"/>
    <n v="199"/>
    <n v="799"/>
    <x v="0"/>
    <n v="5859067"/>
    <x v="1"/>
    <x v="0"/>
    <x v="0"/>
    <x v="0"/>
    <x v="3"/>
    <n v="0.75"/>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x v="1"/>
    <n v="979755"/>
    <x v="1"/>
    <x v="0"/>
    <x v="0"/>
    <x v="1"/>
    <x v="13"/>
    <n v="0.55000000000000004"/>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9F5Z694W"/>
    <s v="Canon E4570 All-in-One Wi-Fi Ink Efficient Colour Printer with FAX/ADF/Duplex Printing (Black)- Smart Speaker Compatible, Standard"/>
    <s v="Computers&amp;Accessories|Printers,Inks&amp;Accessories|Printers|InkjetPrinters"/>
    <n v="8349"/>
    <n v="9625"/>
    <x v="0"/>
    <n v="35150500"/>
    <x v="1"/>
    <x v="1"/>
    <x v="0"/>
    <x v="0"/>
    <x v="11"/>
    <n v="0.13"/>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s v="Crucial P3 500GB PCIe 3.0 3D NAND NVMe M.2 SSD, up to 3500MB/s - CT500P3SSD8"/>
    <s v="Computers&amp;Accessories|Components|InternalSolidStateDrives"/>
    <n v="3307"/>
    <n v="6100"/>
    <x v="0"/>
    <n v="15341500"/>
    <x v="1"/>
    <x v="1"/>
    <x v="0"/>
    <x v="1"/>
    <x v="4"/>
    <n v="0.46"/>
    <n v="2515"/>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x v="0"/>
    <n v="13738224"/>
    <x v="1"/>
    <x v="0"/>
    <x v="0"/>
    <x v="0"/>
    <x v="0"/>
    <n v="0.75"/>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1LYLJ99X"/>
    <s v="HP v222w 64GB USB 2.0 Pen Drive (Silver)"/>
    <s v="Computers&amp;Accessories|ExternalDevices&amp;DataStorage|PenDrives"/>
    <n v="449"/>
    <n v="1300"/>
    <x v="0"/>
    <n v="6446700"/>
    <x v="1"/>
    <x v="0"/>
    <x v="0"/>
    <x v="0"/>
    <x v="0"/>
    <n v="0.65"/>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s v="Duracell Ultra Alkaline D Battery, 2 Pcs"/>
    <s v="Electronics|GeneralPurposeBatteries&amp;BatteryChargers|DisposableBatteries"/>
    <n v="380"/>
    <n v="400"/>
    <x v="1"/>
    <n v="844400"/>
    <x v="1"/>
    <x v="1"/>
    <x v="0"/>
    <x v="1"/>
    <x v="5"/>
    <n v="0.0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s v="BESTOR¬Æ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n v="1399"/>
    <x v="0"/>
    <n v="2045338"/>
    <x v="1"/>
    <x v="0"/>
    <x v="0"/>
    <x v="0"/>
    <x v="2"/>
    <n v="0.64"/>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s v="Lenovo IdeaPad 3 11th Gen Intel Core i3 15.6&quot; FHD Thin &amp; Light Laptop(8GB/512GB SSD/Windows 11/Office 2021/2Yr Warranty/3months Xbox Game Pass/Platinum Grey/1.7Kg), 81X800LGIN"/>
    <s v="Computers&amp;Accessories|Laptops|TraditionalLaptops"/>
    <n v="37247"/>
    <n v="59890"/>
    <x v="0"/>
    <n v="19344470"/>
    <x v="1"/>
    <x v="1"/>
    <x v="0"/>
    <x v="0"/>
    <x v="1"/>
    <n v="0.38"/>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s v="boAt BassHeads 900 On-Ear Wired Headphones with Mic (White)"/>
    <s v="Electronics|Headphones,Earbuds&amp;Accessories|Headphones|On-Ear"/>
    <n v="849"/>
    <n v="2490"/>
    <x v="1"/>
    <n v="227058120"/>
    <x v="1"/>
    <x v="0"/>
    <x v="0"/>
    <x v="0"/>
    <x v="0"/>
    <n v="0.66"/>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s v="Zebronics Astra 10 Portable Wireless BT v5.0 Speaker, 10W RMS Power, 15* Hours Backup, 2.25&quot; Drive Size, up to 6.4&quot; Mobile Holder Support, Carry Handle, USB, mSD, AUX Input and FM Radio with Antenna"/>
    <s v="Electronics|HomeAudio|Speakers|OutdoorSpeakers"/>
    <n v="799"/>
    <n v="1999"/>
    <x v="1"/>
    <n v="835582"/>
    <x v="1"/>
    <x v="0"/>
    <x v="0"/>
    <x v="2"/>
    <x v="7"/>
    <n v="0.6"/>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B9BD2YL4"/>
    <s v="KINGONE Wireless Charging Pencil (2nd Generation) for iPad with Magnetic and Tilt Sensitive, Palm Rejection, Compatible with Apple iPad Pro 11 inch 1/2/3/4, iPad Pro 12.9 Inch 3/4/5/6, iPad Air 4/5, mini6"/>
    <s v="Electronics|Mobiles&amp;Accessories|MobileAccessories|StylusPens"/>
    <n v="2599"/>
    <n v="6999"/>
    <x v="1"/>
    <n v="10680474"/>
    <x v="1"/>
    <x v="0"/>
    <x v="0"/>
    <x v="1"/>
    <x v="6"/>
    <n v="0.63"/>
    <n v="152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MXMLSMM"/>
    <s v="Lapster 65W compatible for OnePlus Dash Warp Charge Cable , type c to c cable fast charging Data Sync Cable Compatible with One Plus 10R / 9RT/ 9 pro/ 9R/ 8T/ 9/ Nord &amp; for All Type C Devices ‚Äì Red, 1 Meter"/>
    <s v="Computers&amp;Accessories|Accessories&amp;Peripherals|Cables&amp;Accessories|Cables|USBCables"/>
    <n v="199"/>
    <n v="999"/>
    <x v="0"/>
    <n v="126873"/>
    <x v="1"/>
    <x v="0"/>
    <x v="0"/>
    <x v="1"/>
    <x v="6"/>
    <n v="0.8"/>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x v="0"/>
    <n v="8107200"/>
    <x v="1"/>
    <x v="0"/>
    <x v="0"/>
    <x v="2"/>
    <x v="9"/>
    <n v="0.6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QMRHWJD"/>
    <s v="SWAPKART Portable Flexible Adjustable Eye Protection USB LED Desk Light Table Lamp for Reading, Working on PC, Laptop, Power Bank, Bedroom ( Multicolour )"/>
    <s v="Computers&amp;Accessories|Accessories&amp;Peripherals|USBGadgets|Lamps"/>
    <n v="298"/>
    <n v="999"/>
    <x v="0"/>
    <n v="1550448"/>
    <x v="1"/>
    <x v="0"/>
    <x v="0"/>
    <x v="1"/>
    <x v="4"/>
    <n v="0.7"/>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s v="Infinity (JBL Fuze 100, Wireless Portable Bluetooth Speaker with Mic, Deep Bass, Dual Equalizer, IPX7 Waterproof, Rugged Fabric Design (Black)"/>
    <s v="Electronics|HomeAudio|Speakers|OutdoorSpeakers"/>
    <n v="1499"/>
    <n v="2999"/>
    <x v="1"/>
    <n v="75760738"/>
    <x v="1"/>
    <x v="0"/>
    <x v="0"/>
    <x v="0"/>
    <x v="3"/>
    <n v="0.5"/>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n v="1245"/>
    <x v="4"/>
    <n v="153589425"/>
    <x v="1"/>
    <x v="1"/>
    <x v="0"/>
    <x v="0"/>
    <x v="2"/>
    <n v="0.48"/>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s v="USHA Quartz Room Heater with Overheating Protection (3002, Ivory, 800 Watts)"/>
    <s v="Home&amp;Kitchen|Heating,Cooling&amp;AirQuality|RoomHeaters|ElectricHeaters"/>
    <n v="1199"/>
    <n v="1695"/>
    <x v="4"/>
    <n v="22543500"/>
    <x v="1"/>
    <x v="1"/>
    <x v="0"/>
    <x v="2"/>
    <x v="9"/>
    <n v="0.28999999999999998"/>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s v="Amazon Brand - Solimo 2000/1000 Watts Room Heater with Adjustable Thermostat (ISI certified, White colour, Ideal for small to medium room/area)"/>
    <s v="Home&amp;Kitchen|Heating,Cooling&amp;AirQuality|RoomHeaters|FanHeaters"/>
    <n v="1199"/>
    <n v="2000"/>
    <x v="4"/>
    <n v="37086000"/>
    <x v="1"/>
    <x v="1"/>
    <x v="0"/>
    <x v="0"/>
    <x v="1"/>
    <n v="0.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s v="StyleHouse Lint Remover for Woolen Clothes, Electric Lint Remover, Best Lint Shaver for Clothes"/>
    <s v="Home&amp;Kitchen|Kitchen&amp;HomeAppliances|Vacuum,Cleaning&amp;Ironing|Irons,Steamers&amp;Accessories|LintShavers"/>
    <n v="455"/>
    <n v="999"/>
    <x v="4"/>
    <n v="3574422"/>
    <x v="1"/>
    <x v="0"/>
    <x v="0"/>
    <x v="0"/>
    <x v="3"/>
    <n v="0.54"/>
    <n v="3578"/>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s v="beatXP Kitchen Scale Multipurpose Portable Electronic Digital Weighing Scale | Weight Machine With Back light LCD Display | White |10 kg | 2 Year Warranty |"/>
    <s v="Home&amp;Kitchen|Kitchen&amp;HomeAppliances|SmallKitchenAppliances|DigitalKitchenScales"/>
    <n v="199"/>
    <n v="1999"/>
    <x v="4"/>
    <n v="4059969"/>
    <x v="1"/>
    <x v="0"/>
    <x v="0"/>
    <x v="2"/>
    <x v="7"/>
    <n v="0.9"/>
    <n v="2031"/>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s v="Glun Multipurpose Portable Electronic Digital Weighing Scale Weight Machine (10 Kg - with Back Light)"/>
    <s v="Home&amp;Kitchen|Kitchen&amp;HomeAppliances|SmallKitchenAppliances|DigitalKitchenScales"/>
    <n v="293"/>
    <n v="499"/>
    <x v="4"/>
    <n v="22452006"/>
    <x v="1"/>
    <x v="1"/>
    <x v="0"/>
    <x v="0"/>
    <x v="2"/>
    <n v="0.41"/>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s v="Pigeon Polypropylene Mini Handy and Compact Chopper with 3 Blades for Effortlessly Chopping Vegetables and Fruits for Your Kitchen (12420, Green, 400 ml)"/>
    <s v="Home&amp;Kitchen|Kitchen&amp;Dining|KitchenTools|ManualChoppers&amp;Chippers|Choppers"/>
    <n v="199"/>
    <n v="495"/>
    <x v="4"/>
    <n v="133928685"/>
    <x v="1"/>
    <x v="0"/>
    <x v="0"/>
    <x v="0"/>
    <x v="3"/>
    <n v="0.6"/>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s v="Prestige 1.5 Litre Kettle 1500-watts, Red"/>
    <s v="Home&amp;Kitchen|Kitchen&amp;HomeAppliances|SmallKitchenAppliances|Kettles&amp;HotWaterDispensers|ElectricKettles"/>
    <n v="749"/>
    <n v="1245"/>
    <x v="4"/>
    <n v="39569835"/>
    <x v="1"/>
    <x v="1"/>
    <x v="0"/>
    <x v="0"/>
    <x v="2"/>
    <n v="0.4"/>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s v="Bajaj RHX-2 800-Watt Room Heater (White)"/>
    <s v="Home&amp;Kitchen|Heating,Cooling&amp;AirQuality|RoomHeaters|ElectricHeaters"/>
    <n v="1399"/>
    <n v="1549"/>
    <x v="4"/>
    <n v="4030498"/>
    <x v="1"/>
    <x v="1"/>
    <x v="0"/>
    <x v="0"/>
    <x v="2"/>
    <n v="0.1"/>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s v="Prestige Electric Kettle PKOSS - 1500watts, Steel (1.5Ltr), Black"/>
    <s v="Home&amp;Kitchen|Kitchen&amp;HomeAppliances|SmallKitchenAppliances|Kettles&amp;HotWaterDispensers|ElectricKettles"/>
    <n v="749"/>
    <n v="1445"/>
    <x v="4"/>
    <n v="91540750"/>
    <x v="1"/>
    <x v="1"/>
    <x v="0"/>
    <x v="0"/>
    <x v="2"/>
    <n v="0.48"/>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s v="Pigeon by Stovekraft Cruise 1800 watt Induction Cooktop (Black)"/>
    <s v="Home&amp;Kitchen|Kitchen&amp;HomeAppliances|SmallKitchenAppliances|InductionCooktop"/>
    <n v="1699"/>
    <n v="3193"/>
    <x v="4"/>
    <n v="172524176"/>
    <x v="1"/>
    <x v="1"/>
    <x v="0"/>
    <x v="0"/>
    <x v="11"/>
    <n v="0.47"/>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s v="Prestige PKGSS 1.7L 1500W Electric Kettle (Stainless Steel)"/>
    <s v="Home&amp;Kitchen|Kitchen&amp;HomeAppliances|SmallKitchenAppliances|Kettles&amp;HotWaterDispensers|ElectricKettles"/>
    <n v="1043"/>
    <n v="1345"/>
    <x v="4"/>
    <n v="20971240"/>
    <x v="1"/>
    <x v="1"/>
    <x v="0"/>
    <x v="0"/>
    <x v="11"/>
    <n v="0.22"/>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s v="SHOPTOSHOP Electric Lint Remover, Best Lint Shaver for Clothes,Lint Remover for Woolen Clothes ,Lint Remover for Sweaters"/>
    <s v="Home&amp;Kitchen|Kitchen&amp;HomeAppliances|Vacuum,Cleaning&amp;Ironing|Irons,Steamers&amp;Accessories|LintShavers"/>
    <n v="499"/>
    <n v="999"/>
    <x v="4"/>
    <n v="4854141"/>
    <x v="1"/>
    <x v="0"/>
    <x v="0"/>
    <x v="0"/>
    <x v="3"/>
    <n v="0.5"/>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s v="Orpat OEH-1260 2000-Watt Fan Heater (Grey)"/>
    <s v="Home&amp;Kitchen|Heating,Cooling&amp;AirQuality|RoomHeaters|FanHeaters"/>
    <n v="1464"/>
    <n v="1650"/>
    <x v="4"/>
    <n v="23298000"/>
    <x v="1"/>
    <x v="1"/>
    <x v="0"/>
    <x v="0"/>
    <x v="3"/>
    <n v="0.11"/>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s v="PRO365 Indo Mocktails/Coffee Foamer/Cappuccino/Lemonade/Milk Frother (6 Months Warranty)"/>
    <s v="Home&amp;Kitchen|Kitchen&amp;HomeAppliances|SmallKitchenAppliances|HandBlenders"/>
    <n v="249"/>
    <n v="499"/>
    <x v="4"/>
    <n v="4205073"/>
    <x v="1"/>
    <x v="0"/>
    <x v="0"/>
    <x v="2"/>
    <x v="8"/>
    <n v="0.5"/>
    <n v="8427"/>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s v="Bajaj DX-6 1000W Dry Iron with Advance Soleplate and Anti-bacterial German Coating Technology, White"/>
    <s v="Home&amp;Kitchen|Kitchen&amp;HomeAppliances|Vacuum,Cleaning&amp;Ironing|Irons,Steamers&amp;Accessories|Irons|DryIrons"/>
    <n v="625"/>
    <n v="1400"/>
    <x v="4"/>
    <n v="32642400"/>
    <x v="1"/>
    <x v="0"/>
    <x v="0"/>
    <x v="0"/>
    <x v="0"/>
    <n v="0.55000000000000004"/>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s v="Croma 500W Mixer Grinder with 3 Stainless Steel Leak-proof Jars, 3 speed &amp; Pulse function, 2 years warranty (CRAK4184, White &amp; Purple)"/>
    <s v="Home&amp;Kitchen|Kitchen&amp;HomeAppliances|SmallKitchenAppliances|MixerGrinders"/>
    <n v="1290"/>
    <n v="2500"/>
    <x v="4"/>
    <n v="16325000"/>
    <x v="1"/>
    <x v="1"/>
    <x v="0"/>
    <x v="0"/>
    <x v="1"/>
    <n v="0.48"/>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s v="Havells Instanio 3-Litre Instant Geyser (White/Blue)"/>
    <s v="Home&amp;Kitchen|Heating,Cooling&amp;AirQuality|WaterHeaters&amp;Geysers|InstantWaterHeaters"/>
    <n v="3600"/>
    <n v="6190"/>
    <x v="4"/>
    <n v="73809560"/>
    <x v="1"/>
    <x v="1"/>
    <x v="0"/>
    <x v="1"/>
    <x v="4"/>
    <n v="0.42"/>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s v="Morphy Richards OFR Room Heater, 09 Fin 2000 Watts Oil Filled Room Heater , ISI Approved (OFR 9 Grey)"/>
    <s v="Home&amp;Kitchen|Heating,Cooling&amp;AirQuality|RoomHeaters"/>
    <n v="6549"/>
    <n v="13999"/>
    <x v="4"/>
    <n v="41451039"/>
    <x v="1"/>
    <x v="0"/>
    <x v="0"/>
    <x v="0"/>
    <x v="1"/>
    <n v="0.53"/>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s v="Havells Aqua Plus 1.2 litre Double Wall Kettle / 304 Stainless Steel Inner Body / Cool touch outer body / Wider mouth/ 2 Year warranty (Black, 1500 Watt)"/>
    <s v="Home&amp;Kitchen|Kitchen&amp;HomeAppliances|SmallKitchenAppliances|Kettles&amp;HotWaterDispensers|ElectricKettles"/>
    <n v="1625"/>
    <n v="2995"/>
    <x v="4"/>
    <n v="70334580"/>
    <x v="1"/>
    <x v="1"/>
    <x v="0"/>
    <x v="1"/>
    <x v="6"/>
    <n v="0.46"/>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97R2V1W8"/>
    <s v="Bajaj Splendora 3 Litre 3KW IWH Instant Water Heater (Geyser), White"/>
    <s v="Home&amp;Kitchen|Heating,Cooling&amp;AirQuality|WaterHeaters&amp;Geysers|InstantWaterHeaters"/>
    <n v="2599"/>
    <n v="5890"/>
    <x v="4"/>
    <n v="128301870"/>
    <x v="1"/>
    <x v="0"/>
    <x v="0"/>
    <x v="0"/>
    <x v="3"/>
    <n v="0.56000000000000005"/>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n v="2000"/>
    <x v="4"/>
    <n v="28060000"/>
    <x v="1"/>
    <x v="1"/>
    <x v="0"/>
    <x v="0"/>
    <x v="1"/>
    <n v="0.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n v="13150"/>
    <x v="4"/>
    <n v="84133700"/>
    <x v="1"/>
    <x v="0"/>
    <x v="0"/>
    <x v="0"/>
    <x v="0"/>
    <n v="0.57999999999999996"/>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s v="Lifelong LLMG23 Power Pro 500-Watt Mixer Grinder with 3 Jars (Liquidizing, Wet Grinding and Chutney Jar), Stainless Steel blades, 1 Year Warranty (Black)"/>
    <s v="Home&amp;Kitchen|Kitchen&amp;HomeAppliances|SmallKitchenAppliances|MixerGrinders"/>
    <n v="1299"/>
    <n v="3500"/>
    <x v="4"/>
    <n v="154175000"/>
    <x v="1"/>
    <x v="0"/>
    <x v="0"/>
    <x v="0"/>
    <x v="11"/>
    <n v="0.63"/>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s v="Bajaj Majesty DX-11 1000W Dry Iron with Advance Soleplate and Anti-bacterial German Coating Technology, White and Blue"/>
    <s v="Home&amp;Kitchen|Kitchen&amp;HomeAppliances|Vacuum,Cleaning&amp;Ironing|Irons,Steamers&amp;Accessories|Irons|DryIrons"/>
    <n v="599"/>
    <n v="785"/>
    <x v="4"/>
    <n v="19033895"/>
    <x v="1"/>
    <x v="1"/>
    <x v="0"/>
    <x v="0"/>
    <x v="0"/>
    <n v="0.24"/>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s v="Bajaj Rex 500W Mixer Grinder with Nutri-Pro Feature, 3 Jars, White"/>
    <s v="Home&amp;Kitchen|Kitchen&amp;HomeAppliances|SmallKitchenAppliances|MixerGrinders"/>
    <n v="1999"/>
    <n v="3210"/>
    <x v="4"/>
    <n v="132730290"/>
    <x v="1"/>
    <x v="1"/>
    <x v="0"/>
    <x v="0"/>
    <x v="0"/>
    <n v="0.38"/>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n v="549"/>
    <n v="1000"/>
    <x v="4"/>
    <n v="1074000"/>
    <x v="1"/>
    <x v="1"/>
    <x v="0"/>
    <x v="2"/>
    <x v="9"/>
    <n v="0.45"/>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s v="Lifelong LLQH922 Regalia 800 W (ISI Certified) Quartz Room Heater with 2 Power settings, Overheating Protection, 2 Rod Heater (1 Year Warranty, White)"/>
    <s v="Home&amp;Kitchen|Heating,Cooling&amp;AirQuality|RoomHeaters|ElectricHeaters"/>
    <n v="999"/>
    <n v="2000"/>
    <x v="4"/>
    <n v="2326000"/>
    <x v="1"/>
    <x v="0"/>
    <x v="0"/>
    <x v="0"/>
    <x v="11"/>
    <n v="0.5"/>
    <n v="1163"/>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s v="R B Nova Lint/Fabric Shaver for Cloths, Lint Remover for Woolen Sweaters, Blankets, Jackets/Burr Remover Pill Remover from Carpets, Pack of 1"/>
    <s v="Home&amp;Kitchen|Kitchen&amp;HomeAppliances|Vacuum,Cleaning&amp;Ironing|Irons,Steamers&amp;Accessories|LintShavers"/>
    <n v="398"/>
    <n v="1999"/>
    <x v="4"/>
    <n v="513743"/>
    <x v="1"/>
    <x v="0"/>
    <x v="0"/>
    <x v="0"/>
    <x v="3"/>
    <n v="0.8"/>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s v="Bajaj Immersion Rod Water Heater 1500 Watts, Silver"/>
    <s v="Home&amp;Kitchen|Heating,Cooling&amp;AirQuality|WaterHeaters&amp;Geysers|ImmersionRods"/>
    <n v="539"/>
    <n v="720"/>
    <x v="4"/>
    <n v="25932240"/>
    <x v="1"/>
    <x v="1"/>
    <x v="0"/>
    <x v="0"/>
    <x v="3"/>
    <n v="0.25"/>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n v="1595"/>
    <x v="4"/>
    <n v="12903550"/>
    <x v="1"/>
    <x v="0"/>
    <x v="0"/>
    <x v="0"/>
    <x v="3"/>
    <n v="0.56000000000000005"/>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s v="Prestige PIC 20 1600 Watt Induction Cooktop with Push button (Black)"/>
    <s v="Home&amp;Kitchen|Kitchen&amp;HomeAppliances|SmallKitchenAppliances|InductionCooktop"/>
    <n v="2148"/>
    <n v="3645"/>
    <x v="4"/>
    <n v="114409260"/>
    <x v="1"/>
    <x v="1"/>
    <x v="0"/>
    <x v="0"/>
    <x v="3"/>
    <n v="0.41"/>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B8XNPQPN"/>
    <s v="Pigeon Healthifry Digital Air Fryer, 360¬∞ High Speed Air Circulation Technology 1200 W with Non-Stick 4.2 L Basket - Green"/>
    <s v="Home&amp;Kitchen|Kitchen&amp;HomeAppliances|SmallKitchenAppliances|DeepFatFryers|AirFryers"/>
    <n v="3599"/>
    <n v="7950"/>
    <x v="4"/>
    <n v="1081200"/>
    <x v="1"/>
    <x v="0"/>
    <x v="0"/>
    <x v="0"/>
    <x v="0"/>
    <n v="0.55000000000000004"/>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s v="PrettyKrafts Laundry Basket for clothes with Lid &amp; Handles, Toys Organiser, 75 Ltr Black &amp; Grey"/>
    <s v="Home&amp;Kitchen|HomeStorage&amp;Organization|LaundryOrganization|LaundryBaskets"/>
    <n v="351"/>
    <n v="999"/>
    <x v="4"/>
    <n v="5374620"/>
    <x v="1"/>
    <x v="0"/>
    <x v="0"/>
    <x v="0"/>
    <x v="1"/>
    <n v="0.65"/>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s v="Philips GC1905 1440-Watt Steam Iron with Spray (Blue)"/>
    <s v="Home&amp;Kitchen|Kitchen&amp;HomeAppliances|Vacuum,Cleaning&amp;Ironing|Irons,Steamers&amp;Accessories|Irons|SteamIrons"/>
    <n v="1614"/>
    <n v="1745"/>
    <x v="4"/>
    <n v="66264630"/>
    <x v="1"/>
    <x v="1"/>
    <x v="0"/>
    <x v="1"/>
    <x v="4"/>
    <n v="0.08"/>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s v="Havells Immersion HB15 1500 Watt (White Blue)"/>
    <s v="Home&amp;Kitchen|Heating,Cooling&amp;AirQuality|WaterHeaters&amp;Geysers|ImmersionRods"/>
    <n v="719"/>
    <n v="1295"/>
    <x v="4"/>
    <n v="22297310"/>
    <x v="1"/>
    <x v="1"/>
    <x v="0"/>
    <x v="0"/>
    <x v="0"/>
    <n v="0.44"/>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s v="AGARO LR2007 Lint Remover, Rechargeable, for Woolen Sweaters, Blankets, Jackets, Burr Remover, Pill Remover From Carpets, Curtains"/>
    <s v="Home&amp;Kitchen|Kitchen&amp;HomeAppliances|Vacuum,Cleaning&amp;Ironing|Irons,Steamers&amp;Accessories|LintShavers"/>
    <n v="678"/>
    <n v="1499"/>
    <x v="4"/>
    <n v="1349100"/>
    <x v="1"/>
    <x v="0"/>
    <x v="0"/>
    <x v="0"/>
    <x v="0"/>
    <n v="0.55000000000000004"/>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n v="1545"/>
    <x v="4"/>
    <n v="1507920"/>
    <x v="1"/>
    <x v="1"/>
    <x v="0"/>
    <x v="2"/>
    <x v="7"/>
    <n v="0.48"/>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s v="NutriPro Juicer Mixer Grinder - Smoothie Maker - 500 Watts (3 Jars 2 Blades)"/>
    <s v="Home&amp;Kitchen|Kitchen&amp;HomeAppliances|SmallKitchenAppliances|JuicerMixerGrinders"/>
    <n v="1969"/>
    <n v="5000"/>
    <x v="4"/>
    <n v="24635000"/>
    <x v="1"/>
    <x v="0"/>
    <x v="0"/>
    <x v="0"/>
    <x v="3"/>
    <n v="0.61"/>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s v="Philips GC026/30 Fabric Shaver, Lint Remover for Woolen Sweaters, Blankets, Jackets/Burr Remover Pill Remover from Carpets, Curtains (White)"/>
    <s v="Home&amp;Kitchen|Kitchen&amp;HomeAppliances|Vacuum,Cleaning&amp;Ironing|Irons,Steamers&amp;Accessories|LintShavers"/>
    <n v="1490"/>
    <n v="1695"/>
    <x v="4"/>
    <n v="6005385"/>
    <x v="1"/>
    <x v="1"/>
    <x v="0"/>
    <x v="1"/>
    <x v="5"/>
    <n v="0.12"/>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s v="Havells Cista Room Heater, White, 2000 Watts"/>
    <s v="Home&amp;Kitchen|Heating,Cooling&amp;AirQuality|RoomHeaters|ElectricHeaters"/>
    <n v="2499"/>
    <n v="3945"/>
    <x v="4"/>
    <n v="10777740"/>
    <x v="1"/>
    <x v="1"/>
    <x v="0"/>
    <x v="0"/>
    <x v="11"/>
    <n v="0.37"/>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s v="AGARO Regal 800 Watts Handheld Vacuum Cleaner, Lightweight &amp; Durable Body, Small/Mini Size ( Black)"/>
    <s v="Home&amp;Kitchen|Kitchen&amp;HomeAppliances|Vacuum,Cleaning&amp;Ironing|Vacuums&amp;FloorCare|Vacuums|HandheldVacuums"/>
    <n v="1665"/>
    <n v="2099"/>
    <x v="4"/>
    <n v="30158432"/>
    <x v="1"/>
    <x v="1"/>
    <x v="0"/>
    <x v="0"/>
    <x v="1"/>
    <n v="0.21"/>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s v="Philips Viva Collection HD4928/01 2100-Watt Induction Cooktop with Feather Touch Sensor and Crystal Glass Plate (Black)"/>
    <s v="Home&amp;Kitchen|Kitchen&amp;HomeAppliances|SmallKitchenAppliances|InductionCooktop"/>
    <n v="3229"/>
    <n v="5295"/>
    <x v="4"/>
    <n v="210338580"/>
    <x v="1"/>
    <x v="1"/>
    <x v="0"/>
    <x v="0"/>
    <x v="0"/>
    <n v="0.39"/>
    <n v="39724"/>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832W3B7Q"/>
    <s v="Pigeon By Stovekraft ABS Plastic Acer Plus Induction Cooktop 1800 Watts With Feather Touch Control - Black"/>
    <s v="Home&amp;Kitchen|Kitchen&amp;HomeAppliances|SmallKitchenAppliances|InductionCooktop"/>
    <n v="1799"/>
    <n v="3595"/>
    <x v="4"/>
    <n v="35198645"/>
    <x v="1"/>
    <x v="0"/>
    <x v="0"/>
    <x v="0"/>
    <x v="11"/>
    <n v="0.5"/>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s v="AGARO Esteem Multi Kettle 1.2 Litre, 600W with 3 Heating Modes &amp; Rapid Boil Technology"/>
    <s v="Home&amp;Kitchen|Kitchen&amp;HomeAppliances|SmallKitchenAppliances|Kettles&amp;HotWaterDispensers|ElectricKettles"/>
    <n v="1260"/>
    <n v="1699"/>
    <x v="4"/>
    <n v="4911809"/>
    <x v="1"/>
    <x v="1"/>
    <x v="0"/>
    <x v="0"/>
    <x v="0"/>
    <n v="0.26"/>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s v="Bajaj Minor 1000 Watts Radiant Room Heater (Steel, ISI Approved)"/>
    <s v="Home&amp;Kitchen|Heating,Cooling&amp;AirQuality|RoomHeaters|ElectricHeaters"/>
    <n v="749"/>
    <n v="1129"/>
    <x v="4"/>
    <n v="2761534"/>
    <x v="1"/>
    <x v="1"/>
    <x v="0"/>
    <x v="0"/>
    <x v="1"/>
    <n v="0.3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s v="Butterfly Jet Elite Mixer Grinder, 750W, 4 Jars (Grey)"/>
    <s v="Home&amp;Kitchen|Kitchen&amp;HomeAppliances|SmallKitchenAppliances|MixerGrinders"/>
    <n v="3499"/>
    <n v="5795"/>
    <x v="4"/>
    <n v="146845300"/>
    <x v="1"/>
    <x v="1"/>
    <x v="0"/>
    <x v="0"/>
    <x v="2"/>
    <n v="0.4"/>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s v="SOFLIN Egg Boiler Electric Automatic Off 7 Egg Poacher for Steaming, Cooking, Boiling and Frying (400 Watts, Blue)"/>
    <s v="Home&amp;Kitchen|Kitchen&amp;HomeAppliances|SmallKitchenAppliances|EggBoilers"/>
    <n v="379"/>
    <n v="999"/>
    <x v="4"/>
    <n v="3092904"/>
    <x v="1"/>
    <x v="0"/>
    <x v="0"/>
    <x v="1"/>
    <x v="4"/>
    <n v="0.62"/>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s v="Lifelong LLQH925 Dyno Quartz Heater 2 Power settings Tip Over Cut-off Switch 800 Watt Silent operation Power Indicator 2 Rod Room Heater (1 Year Warranty, Grey)"/>
    <s v="Home&amp;Kitchen|Heating,Cooling&amp;AirQuality|RoomHeaters|ElectricHeaters"/>
    <n v="1099"/>
    <n v="2400"/>
    <x v="4"/>
    <n v="9600"/>
    <x v="1"/>
    <x v="0"/>
    <x v="2"/>
    <x v="0"/>
    <x v="11"/>
    <n v="0.54"/>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s v="Amazon Basics 1500 W Electric Kettle (Stainless Steel Body, 1.5 L)"/>
    <s v="Home&amp;Kitchen|Kitchen&amp;HomeAppliances|SmallKitchenAppliances|Kettles&amp;HotWaterDispensers|Kettle&amp;ToasterSets"/>
    <n v="749"/>
    <n v="1299"/>
    <x v="4"/>
    <n v="154581"/>
    <x v="1"/>
    <x v="1"/>
    <x v="0"/>
    <x v="0"/>
    <x v="1"/>
    <n v="0.42"/>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s v="Prestige Sandwich Maker PGMFD 01, Black"/>
    <s v="Home&amp;Kitchen|Kitchen&amp;HomeAppliances|SmallKitchenAppliances|SandwichMakers"/>
    <n v="1299"/>
    <n v="1299"/>
    <x v="4"/>
    <n v="52097694"/>
    <x v="1"/>
    <x v="1"/>
    <x v="0"/>
    <x v="0"/>
    <x v="0"/>
    <n v="0"/>
    <n v="40106"/>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s v="Orient Electric Fabrijoy DIFJ10BP 1000-Watt Dry Iron, Non-Stick (White and Blue)"/>
    <s v="Home&amp;Kitchen|Kitchen&amp;HomeAppliances|Vacuum,Cleaning&amp;Ironing|Irons,Steamers&amp;Accessories|Irons|DryIrons"/>
    <n v="549"/>
    <n v="1090"/>
    <x v="4"/>
    <n v="14201610"/>
    <x v="1"/>
    <x v="0"/>
    <x v="0"/>
    <x v="0"/>
    <x v="0"/>
    <n v="0.5"/>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s v="Lifelong LLFH921 Regalia 2000 W Fan Heater, 3 Air Settings, Room Heater with Overheating Protection, 1 Year Warranty ( White, (ISI Certified, Ideal for small to medium room/area)"/>
    <s v="Home&amp;Kitchen|Heating,Cooling&amp;AirQuality|RoomHeaters|FanHeaters"/>
    <n v="899"/>
    <n v="2000"/>
    <x v="4"/>
    <n v="582000"/>
    <x v="1"/>
    <x v="0"/>
    <x v="0"/>
    <x v="2"/>
    <x v="9"/>
    <n v="0.55000000000000004"/>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1EY310UM"/>
    <s v="Philips GC181 Heavy Weight 1000-Watt Dry Iron, Pack of 1"/>
    <s v="Home&amp;Kitchen|Kitchen&amp;HomeAppliances|Vacuum,Cleaning&amp;Ironing|Irons,Steamers&amp;Accessories|Irons|DryIrons"/>
    <n v="1321"/>
    <n v="1545"/>
    <x v="4"/>
    <n v="23874885"/>
    <x v="1"/>
    <x v="1"/>
    <x v="0"/>
    <x v="1"/>
    <x v="4"/>
    <n v="0.14000000000000001"/>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n v="1999"/>
    <x v="4"/>
    <n v="1207396"/>
    <x v="1"/>
    <x v="1"/>
    <x v="0"/>
    <x v="0"/>
    <x v="1"/>
    <n v="0.45"/>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s v="Bajaj DX-7 1000W Dry Iron with Advance Soleplate and Anti-bacterial German Coating Technology, White"/>
    <s v="Home&amp;Kitchen|Kitchen&amp;HomeAppliances|Vacuum,Cleaning&amp;Ironing|Irons,Steamers&amp;Accessories|Irons|DryIrons"/>
    <n v="775"/>
    <n v="875"/>
    <x v="4"/>
    <n v="40816125"/>
    <x v="1"/>
    <x v="1"/>
    <x v="0"/>
    <x v="0"/>
    <x v="0"/>
    <n v="0.11"/>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n v="15270"/>
    <x v="4"/>
    <n v="49367910"/>
    <x v="1"/>
    <x v="0"/>
    <x v="0"/>
    <x v="0"/>
    <x v="3"/>
    <n v="0.59"/>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n v="4195"/>
    <x v="4"/>
    <n v="5377990"/>
    <x v="1"/>
    <x v="1"/>
    <x v="0"/>
    <x v="0"/>
    <x v="1"/>
    <n v="0.2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BPBXNQQT"/>
    <s v="Room Heater Warmer Wall-Outlet 400 Watts Electric Handy Room Heater (Room Heaters Home for Bedroom, Reading Books, Work, bathrooms, Rooms, Offices, Home Offices,2022"/>
    <s v="Home&amp;Kitchen|Heating,Cooling&amp;AirQuality|RoomHeaters|ElectricHeaters"/>
    <n v="799"/>
    <n v="1989"/>
    <x v="4"/>
    <n v="139230"/>
    <x v="1"/>
    <x v="0"/>
    <x v="0"/>
    <x v="1"/>
    <x v="4"/>
    <n v="0.6"/>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n v="5000"/>
    <x v="4"/>
    <n v="130820000"/>
    <x v="1"/>
    <x v="1"/>
    <x v="0"/>
    <x v="0"/>
    <x v="1"/>
    <n v="0.46"/>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s v="USHA Armor AR1100WB 1100 W Dry Iron with Black Weilburger Soleplate (Purple)"/>
    <s v="Home&amp;Kitchen|Kitchen&amp;HomeAppliances|Vacuum,Cleaning&amp;Ironing|Irons,Steamers&amp;Accessories|Irons|DryIrons"/>
    <n v="599"/>
    <n v="990"/>
    <x v="4"/>
    <n v="16004340"/>
    <x v="1"/>
    <x v="1"/>
    <x v="0"/>
    <x v="0"/>
    <x v="2"/>
    <n v="0.39"/>
    <n v="16166"/>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s v="Butterfly EKN 1.5-Litre Electric Kettle (Silver with Black)"/>
    <s v="Home&amp;Kitchen|Kitchen&amp;HomeAppliances|SmallKitchenAppliances|Kettles&amp;HotWaterDispensers|Kettle&amp;ToasterSets"/>
    <n v="749"/>
    <n v="1111"/>
    <x v="4"/>
    <n v="39654923"/>
    <x v="1"/>
    <x v="1"/>
    <x v="0"/>
    <x v="0"/>
    <x v="0"/>
    <n v="0.33"/>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8GSQXLJ2"/>
    <s v="Crompton Arno Neo 15-L 5 Star Rated Storage Water Heater (Geyser) with Advanced 3 Level Safety (Grey)"/>
    <s v="Home&amp;Kitchen|Heating,Cooling&amp;AirQuality|WaterHeaters&amp;Geysers|StorageWaterHeaters"/>
    <n v="6199"/>
    <n v="10400"/>
    <x v="4"/>
    <n v="149666400"/>
    <x v="1"/>
    <x v="1"/>
    <x v="0"/>
    <x v="0"/>
    <x v="3"/>
    <n v="0.4"/>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s v="Borosil Chef Delite BCH20DBB21 300-Watt Chopper (Black)"/>
    <s v="Home&amp;Kitchen|Kitchen&amp;HomeAppliances|SmallKitchenAppliances|MiniFoodProcessors&amp;Choppers"/>
    <n v="1819"/>
    <n v="2490"/>
    <x v="4"/>
    <n v="19785540"/>
    <x v="1"/>
    <x v="1"/>
    <x v="0"/>
    <x v="1"/>
    <x v="5"/>
    <n v="0.27"/>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n v="1900"/>
    <x v="4"/>
    <n v="3353500"/>
    <x v="1"/>
    <x v="1"/>
    <x v="0"/>
    <x v="0"/>
    <x v="1"/>
    <n v="0.37"/>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s v="Prestige IRIS Plus 750 watt mixer grinder"/>
    <s v="Home&amp;Kitchen|Kitchen&amp;HomeAppliances|SmallKitchenAppliances|MixerGrinders"/>
    <n v="3249"/>
    <n v="6295"/>
    <x v="4"/>
    <n v="88520290"/>
    <x v="1"/>
    <x v="1"/>
    <x v="0"/>
    <x v="0"/>
    <x v="11"/>
    <n v="0.4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s v="Simxen Egg Boiler Electric Automatic Off 7 Egg Poacher for Steaming, Cooking Also Boiling and Frying 400 W (Blue, Pink)"/>
    <s v="Home&amp;Kitchen|Kitchen&amp;HomeAppliances|SmallKitchenAppliances|EggBoilers"/>
    <n v="349"/>
    <n v="999"/>
    <x v="4"/>
    <n v="15630354"/>
    <x v="1"/>
    <x v="0"/>
    <x v="0"/>
    <x v="0"/>
    <x v="1"/>
    <n v="0.65"/>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s v="Amazon Basics 2000/1000 Watt Room Heater with Adjustable Thermostat (ISI certified, White color, Ideal for small to medium room/area)"/>
    <s v="Home&amp;Kitchen|Heating,Cooling&amp;AirQuality|RoomHeaters|FanHeaters"/>
    <n v="1049"/>
    <n v="1699"/>
    <x v="4"/>
    <n v="188589"/>
    <x v="1"/>
    <x v="1"/>
    <x v="0"/>
    <x v="3"/>
    <x v="19"/>
    <n v="0.38"/>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s v="HealthSense Weight Machine for Kitchen, Kitchen Food Weighing Scale for Health, Fitness, Home Baking &amp; Cooking with Hanging Design, Touch Button, Tare Function &amp; 1 Year Warranty ‚Äì Chef-Mate KS 40"/>
    <s v="Home&amp;Kitchen|Kitchen&amp;HomeAppliances|SmallKitchenAppliances|DigitalKitchenScales|DigitalScales"/>
    <n v="799"/>
    <n v="1500"/>
    <x v="4"/>
    <n v="14542500"/>
    <x v="1"/>
    <x v="1"/>
    <x v="0"/>
    <x v="1"/>
    <x v="4"/>
    <n v="0.47"/>
    <n v="9695"/>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n v="9650"/>
    <x v="4"/>
    <n v="17099800"/>
    <x v="1"/>
    <x v="1"/>
    <x v="0"/>
    <x v="0"/>
    <x v="0"/>
    <n v="0.48"/>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s v="Bosch Pro 1000W Mixer Grinder MGM8842MIN - Black"/>
    <s v="Home&amp;Kitchen|Kitchen&amp;HomeAppliances|SmallKitchenAppliances|MixerGrinders"/>
    <n v="6999"/>
    <n v="10590"/>
    <x v="4"/>
    <n v="121774410"/>
    <x v="1"/>
    <x v="1"/>
    <x v="0"/>
    <x v="1"/>
    <x v="5"/>
    <n v="0.3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s v="Bulfyss Stainless Steel Digital Kitchen Weighing Scale &amp; Food Weight Machine for Diet, Nutrition, Health, Fitness, Baking &amp; Cooking (5Kgs, Stainless Steel, 2 Years Warranty)"/>
    <s v="Home&amp;Kitchen|Kitchen&amp;HomeAppliances|SmallKitchenAppliances|DigitalKitchenScales"/>
    <n v="799"/>
    <n v="1999"/>
    <x v="4"/>
    <n v="4321838"/>
    <x v="1"/>
    <x v="0"/>
    <x v="0"/>
    <x v="0"/>
    <x v="3"/>
    <n v="0.6"/>
    <n v="2162"/>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s v="VR 18 Pcs - 3 Different Size Plastic Food Snack Bag Pouch Clip Sealer Large, Medium, Small Plastic Snack Seal Sealing Bag Clips Vacuum Sealer (Set of 18, Multi-Color) (Multicolor)"/>
    <s v="Home&amp;Kitchen|Kitchen&amp;HomeAppliances|SmallKitchenAppliances|VacuumSealers"/>
    <n v="89"/>
    <n v="89"/>
    <x v="4"/>
    <n v="1746269"/>
    <x v="1"/>
    <x v="1"/>
    <x v="0"/>
    <x v="0"/>
    <x v="0"/>
    <n v="0"/>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s v="Orient Electric Apex-FX 1200mm Ultra High Speed 400 RPM Ceiling Fan (Brown)"/>
    <s v="Home&amp;Kitchen|Heating,Cooling&amp;AirQuality|Fans|CeilingFans"/>
    <n v="1400"/>
    <n v="2485"/>
    <x v="4"/>
    <n v="49695030"/>
    <x v="1"/>
    <x v="1"/>
    <x v="0"/>
    <x v="0"/>
    <x v="3"/>
    <n v="0.44"/>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s v="PrettyKrafts Folding Laundry Basket for Clothes with Lid &amp; Handle, Toys Organiser, 75 Litre, (Pack of 1), Mushroom Print"/>
    <s v="Home&amp;Kitchen|HomeStorage&amp;Organization|LaundryOrganization|LaundryBaskets"/>
    <n v="355"/>
    <n v="899"/>
    <x v="4"/>
    <n v="944849"/>
    <x v="1"/>
    <x v="0"/>
    <x v="0"/>
    <x v="0"/>
    <x v="3"/>
    <n v="0.61"/>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s v="Bajaj Majesty RX11 2000 Watts Heat Convector Room Heater (White, ISI Approved)"/>
    <s v="Home&amp;Kitchen|Heating,Cooling&amp;AirQuality|RoomHeaters|ElectricHeaters"/>
    <n v="2169"/>
    <n v="3279"/>
    <x v="4"/>
    <n v="5626764"/>
    <x v="1"/>
    <x v="1"/>
    <x v="0"/>
    <x v="0"/>
    <x v="3"/>
    <n v="0.34"/>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n v="3799"/>
    <x v="4"/>
    <n v="125104869"/>
    <x v="1"/>
    <x v="1"/>
    <x v="0"/>
    <x v="0"/>
    <x v="2"/>
    <n v="0.26"/>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n v="1249"/>
    <x v="4"/>
    <n v="21762576"/>
    <x v="1"/>
    <x v="1"/>
    <x v="0"/>
    <x v="0"/>
    <x v="2"/>
    <n v="0.28000000000000003"/>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0KRCBA6E"/>
    <s v="Maharaja Whiteline Lava Neo 1200-Watts Halogen Heater (White and Red)"/>
    <s v="Home&amp;Kitchen|Heating,Cooling&amp;AirQuality|RoomHeaters"/>
    <n v="2499"/>
    <n v="5000"/>
    <x v="4"/>
    <n v="9445000"/>
    <x v="1"/>
    <x v="0"/>
    <x v="0"/>
    <x v="0"/>
    <x v="11"/>
    <n v="0.5"/>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s v="Crompton Gracee 5-L Instant Water Heater (Geyser)"/>
    <s v="Home&amp;Kitchen|Heating,Cooling&amp;AirQuality|WaterHeaters&amp;Geysers|InstantWaterHeaters"/>
    <n v="3599"/>
    <n v="7299"/>
    <x v="4"/>
    <n v="75354876"/>
    <x v="1"/>
    <x v="0"/>
    <x v="0"/>
    <x v="0"/>
    <x v="1"/>
    <n v="0.51"/>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s v="Bajaj DX-2 600W Dry Iron with Advance Soleplate and Anti-bacterial German Coating Technology, Black"/>
    <s v="Home&amp;Kitchen|Kitchen&amp;HomeAppliances|Vacuum,Cleaning&amp;Ironing|Irons,Steamers&amp;Accessories|Irons|DryIrons"/>
    <n v="499"/>
    <n v="625"/>
    <x v="4"/>
    <n v="3346875"/>
    <x v="1"/>
    <x v="1"/>
    <x v="0"/>
    <x v="0"/>
    <x v="0"/>
    <n v="0.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s v="Bajaj Waterproof 1500 Watts Immersion Rod Heater"/>
    <s v="Home&amp;Kitchen|Heating,Cooling&amp;AirQuality|WaterHeaters&amp;Geysers|ImmersionRods"/>
    <n v="653"/>
    <n v="1020"/>
    <x v="4"/>
    <n v="3433320"/>
    <x v="1"/>
    <x v="1"/>
    <x v="0"/>
    <x v="0"/>
    <x v="3"/>
    <n v="0.3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n v="4789"/>
    <n v="8990"/>
    <x v="4"/>
    <n v="9142830"/>
    <x v="1"/>
    <x v="1"/>
    <x v="0"/>
    <x v="1"/>
    <x v="4"/>
    <n v="0.47"/>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s v="Bajaj Deluxe 2000 Watts Halogen Room Heater (Steel, ISI Approved), Multicolor"/>
    <s v="Home&amp;Kitchen|Heating,Cooling&amp;AirQuality|RoomHeaters|HalogenHeaters"/>
    <n v="1409"/>
    <n v="1639"/>
    <x v="4"/>
    <n v="1289893"/>
    <x v="1"/>
    <x v="1"/>
    <x v="0"/>
    <x v="2"/>
    <x v="7"/>
    <n v="0.14000000000000001"/>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s v="Orpat HHB-100E WOB 250-Watt Hand Blender (White)"/>
    <s v="Home&amp;Kitchen|Kitchen&amp;HomeAppliances|SmallKitchenAppliances|HandBlenders"/>
    <n v="753"/>
    <n v="899"/>
    <x v="4"/>
    <n v="16597338"/>
    <x v="1"/>
    <x v="1"/>
    <x v="0"/>
    <x v="0"/>
    <x v="0"/>
    <n v="0.16"/>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s v="GILTON Egg Boiler Electric Automatic Off 7 Egg Poacher for Steaming, Cooking Also Boiling and Frying, Multi Color"/>
    <s v="Home&amp;Kitchen|Kitchen&amp;HomeAppliances|SmallKitchenAppliances|EggBoilers"/>
    <n v="353"/>
    <n v="1199"/>
    <x v="4"/>
    <n v="754171"/>
    <x v="1"/>
    <x v="0"/>
    <x v="0"/>
    <x v="1"/>
    <x v="4"/>
    <n v="0.71"/>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n v="1099"/>
    <n v="1899"/>
    <x v="4"/>
    <n v="29009124"/>
    <x v="1"/>
    <x v="1"/>
    <x v="0"/>
    <x v="1"/>
    <x v="4"/>
    <n v="0.42"/>
    <n v="15276"/>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s v="PHILIPS Digital Air Fryer HD9252/90 with Touch Panel, uses up to 90% less fat, 7 Pre-set Menu, 1400W, 4.1 Liter, with Rapid Air Technology (Black), Large"/>
    <s v="Home&amp;Kitchen|Kitchen&amp;HomeAppliances|SmallKitchenAppliances|DeepFatFryers|AirFryers"/>
    <n v="8799"/>
    <n v="11595"/>
    <x v="4"/>
    <n v="34564695"/>
    <x v="1"/>
    <x v="1"/>
    <x v="0"/>
    <x v="1"/>
    <x v="5"/>
    <n v="0.2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n v="1750"/>
    <x v="4"/>
    <n v="4315500"/>
    <x v="1"/>
    <x v="1"/>
    <x v="0"/>
    <x v="0"/>
    <x v="11"/>
    <n v="0.23"/>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s v="Philips Daily Collection HD2582/00 830-Watt 2-Slice Pop-up Toaster (White)"/>
    <s v="Home&amp;Kitchen|Kitchen&amp;HomeAppliances|SmallKitchenAppliances|Pop-upToasters"/>
    <n v="2095"/>
    <n v="2095"/>
    <x v="4"/>
    <n v="16653155"/>
    <x v="1"/>
    <x v="1"/>
    <x v="0"/>
    <x v="1"/>
    <x v="6"/>
    <n v="0"/>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8MVSGXMY"/>
    <s v="Crompton Insta Comfy 800 Watt Room Heater with 2 Heat Settings(Grey Blue)"/>
    <s v="Home&amp;Kitchen|Heating,Cooling&amp;AirQuality|RoomHeaters|ElectricHeaters"/>
    <n v="1498"/>
    <n v="2300"/>
    <x v="4"/>
    <n v="218500"/>
    <x v="1"/>
    <x v="1"/>
    <x v="0"/>
    <x v="0"/>
    <x v="11"/>
    <n v="0.35"/>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s v="USHA Heat Convector 812 T 2000-Watt with Instant Heating Feature (Black)"/>
    <s v="Home&amp;Kitchen|Heating,Cooling&amp;AirQuality|RoomHeaters|HeatConvectors"/>
    <n v="2199"/>
    <n v="2990"/>
    <x v="4"/>
    <n v="4658420"/>
    <x v="1"/>
    <x v="1"/>
    <x v="0"/>
    <x v="0"/>
    <x v="11"/>
    <n v="0.26"/>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s v="Philips HL7756/00 Mixer Grinder, 750W, 3 Jars (Black)"/>
    <s v="Home&amp;Kitchen|Kitchen&amp;HomeAppliances|SmallKitchenAppliances|MixerGrinders"/>
    <n v="3699"/>
    <n v="4295"/>
    <x v="4"/>
    <n v="114002185"/>
    <x v="1"/>
    <x v="1"/>
    <x v="0"/>
    <x v="0"/>
    <x v="3"/>
    <n v="0.14000000000000001"/>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s v="Kuber Industries Waterproof Round Non Wovan Laundry Bag/Hamper|Metalic Printed With Handles|Foldable Bin &amp; 45 Liter Capicity|Size 37 x 37 x 49, Pack of 1 (Beige &amp; Brown)-KUBMART11450"/>
    <s v="Home&amp;Kitchen|HomeStorage&amp;Organization|LaundryOrganization|LaundryBaskets"/>
    <n v="177"/>
    <n v="199"/>
    <x v="4"/>
    <n v="733912"/>
    <x v="1"/>
    <x v="1"/>
    <x v="0"/>
    <x v="0"/>
    <x v="3"/>
    <n v="0.11"/>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s v="Lifelong LLMG93 500 Watt Duos Mixer Grinder, 2 Stainless Steel Jar (Liquidizing and Chutney Jar)| ABS Body, Stainless Steel Blades, 3 Speed Options with Whip (1 Year Warranty, Black)"/>
    <s v="Home&amp;Kitchen|Kitchen&amp;HomeAppliances|SmallKitchenAppliances|MixerGrinders"/>
    <n v="1149"/>
    <n v="2499"/>
    <x v="4"/>
    <n v="10953117"/>
    <x v="1"/>
    <x v="0"/>
    <x v="0"/>
    <x v="0"/>
    <x v="11"/>
    <n v="0.54"/>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s v="IKEA Frother for Milk"/>
    <s v="Home&amp;Kitchen|Kitchen&amp;HomeAppliances|Coffee,Tea&amp;Espresso|CoffeeGrinders|ElectricGrinders"/>
    <n v="244"/>
    <n v="499"/>
    <x v="4"/>
    <n v="238522"/>
    <x v="1"/>
    <x v="0"/>
    <x v="0"/>
    <x v="2"/>
    <x v="8"/>
    <n v="0.51"/>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s v="Crompton Insta Comfort Heater 2000 Watts Heat Convector with Adjustable Thermostats, Hybrid Cyan, Standard (‚ÄéACGRH- INSTACOMFORT)"/>
    <s v="Home&amp;Kitchen|Heating,Cooling&amp;AirQuality|RoomHeaters|ElectricHeaters"/>
    <n v="1959"/>
    <n v="2400"/>
    <x v="4"/>
    <n v="568800"/>
    <x v="1"/>
    <x v="1"/>
    <x v="0"/>
    <x v="0"/>
    <x v="1"/>
    <n v="0.18"/>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s v="Lint Remover Woolen Clothes Lint Extractor Battery Lint Removing Machine Bhur Remover"/>
    <s v="Home&amp;Kitchen|Kitchen&amp;HomeAppliances|Vacuum,Cleaning&amp;Ironing|Irons,Steamers&amp;Accessories|LintShavers"/>
    <n v="319"/>
    <n v="749"/>
    <x v="4"/>
    <n v="92876"/>
    <x v="1"/>
    <x v="0"/>
    <x v="0"/>
    <x v="1"/>
    <x v="13"/>
    <n v="0.56999999999999995"/>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n v="1775"/>
    <x v="4"/>
    <n v="26033925"/>
    <x v="1"/>
    <x v="1"/>
    <x v="0"/>
    <x v="0"/>
    <x v="2"/>
    <n v="0.16"/>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s v="C (DEVICE) Lint Remover for Woolen Clothes, Electric Lint Remover, Best Lint Shaver for Clothes Pack of 1"/>
    <s v="Home&amp;Kitchen|Kitchen&amp;HomeAppliances|Vacuum,Cleaning&amp;Ironing|Irons,Steamers&amp;Accessories|LintShavers"/>
    <n v="469"/>
    <n v="1599"/>
    <x v="4"/>
    <n v="9594"/>
    <x v="1"/>
    <x v="0"/>
    <x v="7"/>
    <x v="2"/>
    <x v="7"/>
    <n v="0.71"/>
    <n v="6"/>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6XPYRWV5"/>
    <s v="Pigeon by Stovekraft 2 Slice Auto Pop up Toaster. A Smart Bread Toaster for Your Home (750 Watt) (black)"/>
    <s v="Home&amp;Kitchen|Kitchen&amp;HomeAppliances|SmallKitchenAppliances|Pop-upToasters"/>
    <n v="1099"/>
    <n v="1795"/>
    <x v="4"/>
    <n v="7617980"/>
    <x v="1"/>
    <x v="1"/>
    <x v="0"/>
    <x v="0"/>
    <x v="0"/>
    <n v="0.39"/>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s v="Bajaj OFR Room Heater, 13 Fin 2900 Watts Oil Filled Room Heater with 400W PTC Ceramic Fan Heater, ISI Approved (Majesty 13F Plus Black)"/>
    <s v="Home&amp;Kitchen|Heating,Cooling&amp;AirQuality|RoomHeaters|FanHeaters"/>
    <n v="9590"/>
    <n v="15999"/>
    <x v="4"/>
    <n v="16270983"/>
    <x v="1"/>
    <x v="1"/>
    <x v="0"/>
    <x v="0"/>
    <x v="3"/>
    <n v="0.4"/>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0O2R38C4"/>
    <s v="Luminous Vento Deluxe 150 mm Exhaust Fan for Kitchen, Bathroom with Strong Air Suction, Rust Proof Body and Dust Protection Shutters (2-Year Warranty, White)"/>
    <s v="Home&amp;Kitchen|Heating,Cooling&amp;AirQuality|Fans|ExhaustFans"/>
    <n v="999"/>
    <n v="1490"/>
    <x v="4"/>
    <n v="19368510"/>
    <x v="1"/>
    <x v="1"/>
    <x v="0"/>
    <x v="0"/>
    <x v="3"/>
    <n v="0.3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n v="1999"/>
    <x v="4"/>
    <n v="621689"/>
    <x v="1"/>
    <x v="1"/>
    <x v="0"/>
    <x v="0"/>
    <x v="11"/>
    <n v="0.35"/>
    <n v="311"/>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s v="Kitchen Mart Stainless Steel South Indian Filter Coffee Drip Maker, Madras Kappi, Drip Decotion Maker160ml (2 Cup)"/>
    <s v="Home&amp;Kitchen|Kitchen&amp;HomeAppliances|Coffee,Tea&amp;Espresso|DripCoffeeMachines"/>
    <n v="292"/>
    <n v="499"/>
    <x v="4"/>
    <n v="2114762"/>
    <x v="1"/>
    <x v="1"/>
    <x v="0"/>
    <x v="0"/>
    <x v="3"/>
    <n v="0.41"/>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s v="Ikea 903.391.72 Polypropylene Plastic Solid Bevara Sealing Clip (Multicolour) - 30 Pack, Adjustable"/>
    <s v="Home&amp;Kitchen|Kitchen&amp;HomeAppliances|SmallKitchenAppliances|VacuumSealers"/>
    <n v="160"/>
    <n v="299"/>
    <x v="4"/>
    <n v="831519"/>
    <x v="1"/>
    <x v="1"/>
    <x v="0"/>
    <x v="1"/>
    <x v="13"/>
    <n v="0.4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s v="HUL Pureit Germkill kit for Classic 23 L water purifier - 1500 L Capacity"/>
    <s v="Home&amp;Kitchen|Kitchen&amp;HomeAppliances|WaterPurifiers&amp;Accessories|WaterPurifierAccessories"/>
    <n v="600"/>
    <n v="600"/>
    <x v="4"/>
    <n v="6544200"/>
    <x v="1"/>
    <x v="1"/>
    <x v="0"/>
    <x v="0"/>
    <x v="3"/>
    <n v="0"/>
    <n v="10907"/>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s v="HUL Pureit Germkill kit for Classic 23 L water purifier - 3000 L Capacity"/>
    <s v="Home&amp;Kitchen|Kitchen&amp;HomeAppliances|WaterPurifiers&amp;Accessories|WaterCartridges"/>
    <n v="1130"/>
    <n v="1130"/>
    <x v="4"/>
    <n v="14972500"/>
    <x v="1"/>
    <x v="1"/>
    <x v="0"/>
    <x v="0"/>
    <x v="0"/>
    <n v="0"/>
    <n v="1325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s v="Prestige Iris 750 Watt Mixer Grinder with 3 Stainless Steel Jar + 1 Juicer Jar (White and Blue)"/>
    <s v="Home&amp;Kitchen|Kitchen&amp;HomeAppliances|SmallKitchenAppliances|MixerGrinders"/>
    <n v="3249"/>
    <n v="6295"/>
    <x v="4"/>
    <n v="271125650"/>
    <x v="1"/>
    <x v="1"/>
    <x v="0"/>
    <x v="0"/>
    <x v="2"/>
    <n v="0.48"/>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s v="Preethi Blue Leaf Diamond MG-214 mixer grinder 750 watt (Blue/White), 3 jars &amp; Flexi Lid, FBT motor with 2yr Guarantee &amp; Lifelong Free Service"/>
    <s v="Home&amp;Kitchen|Kitchen&amp;HomeAppliances|SmallKitchenAppliances|MixerGrinders"/>
    <n v="3599"/>
    <n v="9455"/>
    <x v="4"/>
    <n v="111833740"/>
    <x v="1"/>
    <x v="0"/>
    <x v="0"/>
    <x v="0"/>
    <x v="3"/>
    <n v="0.62"/>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s v="Themisto 350 Watts Egg Boiler-Blue"/>
    <s v="Home&amp;Kitchen|Kitchen&amp;HomeAppliances|SmallKitchenAppliances|EggBoilers"/>
    <n v="368"/>
    <n v="699"/>
    <x v="4"/>
    <n v="866760"/>
    <x v="1"/>
    <x v="1"/>
    <x v="0"/>
    <x v="0"/>
    <x v="3"/>
    <n v="0.47"/>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s v="Butterfly Smart Mixer Grinder, 750W, 4 Jars (Grey)"/>
    <s v="Home&amp;Kitchen|Kitchen&amp;HomeAppliances|SmallKitchenAppliances|MixerGrinders"/>
    <n v="3199"/>
    <n v="4999"/>
    <x v="4"/>
    <n v="104324131"/>
    <x v="1"/>
    <x v="1"/>
    <x v="0"/>
    <x v="0"/>
    <x v="1"/>
    <n v="0.36"/>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n v="2900"/>
    <x v="4"/>
    <n v="1278900"/>
    <x v="1"/>
    <x v="1"/>
    <x v="0"/>
    <x v="2"/>
    <x v="7"/>
    <n v="0.45"/>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n v="1999"/>
    <n v="2499"/>
    <x v="4"/>
    <n v="2583966"/>
    <x v="1"/>
    <x v="1"/>
    <x v="0"/>
    <x v="0"/>
    <x v="3"/>
    <n v="0.2"/>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s v="USHA EI 1602 1000 W Lightweight Dry Iron with Non-Stick Soleplate (Multi-colour)"/>
    <s v="Home&amp;Kitchen|Kitchen&amp;HomeAppliances|Vacuum,Cleaning&amp;Ironing|Irons,Steamers&amp;Accessories|Irons|DryIrons"/>
    <n v="616"/>
    <n v="1190"/>
    <x v="4"/>
    <n v="44179940"/>
    <x v="1"/>
    <x v="1"/>
    <x v="0"/>
    <x v="0"/>
    <x v="3"/>
    <n v="0.48"/>
    <n v="37126"/>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s v="KENT 16044 Hand Blender Stainless Steel 400 W | Variable Speed Control | Easy to Clean and Store | Low Noise Operation"/>
    <s v="Home&amp;Kitchen|Kitchen&amp;HomeAppliances|SmallKitchenAppliances|HandBlenders"/>
    <n v="1499"/>
    <n v="2100"/>
    <x v="4"/>
    <n v="13345500"/>
    <x v="1"/>
    <x v="1"/>
    <x v="0"/>
    <x v="0"/>
    <x v="3"/>
    <n v="0.28999999999999998"/>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s v="White Feather Portable Heat Sealer Mini Sealing Machine for Food Storage Vacuum Bag, Chip, Plastic, Snack Bags, Package Home Closer Storage Tool (Multicolor) Random Colour"/>
    <s v="Home&amp;Kitchen|Kitchen&amp;HomeAppliances|SmallKitchenAppliances|VacuumSealers"/>
    <n v="199"/>
    <n v="499"/>
    <x v="4"/>
    <n v="5988"/>
    <x v="1"/>
    <x v="0"/>
    <x v="6"/>
    <x v="2"/>
    <x v="8"/>
    <n v="0.6"/>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s v="Crompton IHL 152 1500-Watt Immersion Water Heater with Copper Heating Element (Black)"/>
    <s v="Home&amp;Kitchen|Heating,Cooling&amp;AirQuality|WaterHeaters&amp;Geysers|ImmersionRods"/>
    <n v="610"/>
    <n v="825"/>
    <x v="4"/>
    <n v="10861125"/>
    <x v="1"/>
    <x v="1"/>
    <x v="0"/>
    <x v="0"/>
    <x v="3"/>
    <n v="0.2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n v="999"/>
    <n v="1499"/>
    <x v="4"/>
    <n v="2467354"/>
    <x v="1"/>
    <x v="1"/>
    <x v="0"/>
    <x v="0"/>
    <x v="3"/>
    <n v="0.3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s v="Philips PowerPro FC9352/01 Compact Bagless Vacuum Cleaner (Blue)"/>
    <s v="Home&amp;Kitchen|Kitchen&amp;HomeAppliances|Vacuum,Cleaning&amp;Ironing|Vacuums&amp;FloorCare|Vacuums|CanisterVacuums"/>
    <n v="8999"/>
    <n v="9995"/>
    <x v="4"/>
    <n v="179850030"/>
    <x v="1"/>
    <x v="1"/>
    <x v="0"/>
    <x v="1"/>
    <x v="5"/>
    <n v="0.1"/>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n v="999"/>
    <x v="4"/>
    <n v="609390"/>
    <x v="1"/>
    <x v="0"/>
    <x v="0"/>
    <x v="1"/>
    <x v="4"/>
    <n v="0.55000000000000004"/>
    <n v="61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7XJQZ8H"/>
    <s v="Cookwell Bullet Mixer Grinder (5 Jars, 3 Blades, Silver)"/>
    <s v="Home&amp;Kitchen|Kitchen&amp;HomeAppliances|SmallKitchenAppliances|MixerGrinders"/>
    <n v="2464"/>
    <n v="6000"/>
    <x v="4"/>
    <n v="53196000"/>
    <x v="1"/>
    <x v="0"/>
    <x v="0"/>
    <x v="0"/>
    <x v="3"/>
    <n v="0.59"/>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0935MD1C"/>
    <s v="Prestige PRWO 1.8-2 700-Watts Delight Electric Rice Cooker with 2 Aluminium Cooking Pans - 1.8 Liters, White"/>
    <s v="Home&amp;Kitchen|Kitchen&amp;HomeAppliances|SmallKitchenAppliances|Rice&amp;PastaCookers"/>
    <n v="2719"/>
    <n v="3945"/>
    <x v="4"/>
    <n v="52886670"/>
    <x v="1"/>
    <x v="1"/>
    <x v="0"/>
    <x v="2"/>
    <x v="7"/>
    <n v="0.31"/>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n v="1439"/>
    <n v="1999"/>
    <x v="4"/>
    <n v="107552197"/>
    <x v="1"/>
    <x v="1"/>
    <x v="2"/>
    <x v="4"/>
    <x v="20"/>
    <n v="0.28000000000000003"/>
    <n v="53803"/>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n v="2799"/>
    <n v="3499"/>
    <x v="4"/>
    <n v="1910454"/>
    <x v="1"/>
    <x v="1"/>
    <x v="0"/>
    <x v="1"/>
    <x v="6"/>
    <n v="0.2"/>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s v="Lifelong LLWH106 Flash 3 Litres Instant Water Heater for Home Use, 8 Bar Pressure,Power On/Off Indicator and Advanced Safety, (3000W, ISI Certified, 2 Years Warranty)"/>
    <s v="Home&amp;Kitchen|Heating,Cooling&amp;AirQuality|WaterHeaters&amp;Geysers|InstantWaterHeaters"/>
    <n v="2088"/>
    <n v="5550"/>
    <x v="4"/>
    <n v="29370600"/>
    <x v="1"/>
    <x v="0"/>
    <x v="0"/>
    <x v="0"/>
    <x v="1"/>
    <n v="0.62"/>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s v="Hindware Atlantic Compacto 3 Litre Instant water heater with Stainless Steel Tank, Robust Construction, Pressure Relief Valve And I-thermostat Feature (White And Grey)"/>
    <s v="Home&amp;Kitchen|Heating,Cooling&amp;AirQuality|WaterHeaters&amp;Geysers|InstantWaterHeaters"/>
    <n v="2399"/>
    <n v="4590"/>
    <x v="4"/>
    <n v="2037960"/>
    <x v="1"/>
    <x v="1"/>
    <x v="0"/>
    <x v="0"/>
    <x v="3"/>
    <n v="0.48"/>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s v="ATOM Selves-MH 200 GM Digital Pocket Scale"/>
    <s v="Home&amp;Kitchen|Kitchen&amp;HomeAppliances|SmallKitchenAppliances|DigitalKitchenScales"/>
    <n v="308"/>
    <n v="499"/>
    <x v="4"/>
    <n v="2287416"/>
    <x v="1"/>
    <x v="1"/>
    <x v="0"/>
    <x v="0"/>
    <x v="2"/>
    <n v="0.38"/>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s v="Crompton InstaBliss 3-L Instant Water Heater (Geyser) with Advanced 4 Level Safety"/>
    <s v="Home&amp;Kitchen|Heating,Cooling&amp;AirQuality|WaterHeaters&amp;Geysers|InstantWaterHeaters"/>
    <n v="2599"/>
    <n v="4400"/>
    <x v="4"/>
    <n v="65766800"/>
    <x v="1"/>
    <x v="1"/>
    <x v="0"/>
    <x v="0"/>
    <x v="3"/>
    <n v="0.41"/>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s v="Croma 1100 W Dry Iron with Weilburger Dual Soleplate Coating (CRSHAH702SIR11, White)"/>
    <s v="Home&amp;Kitchen|Kitchen&amp;HomeAppliances|Vacuum,Cleaning&amp;Ironing|Irons,Steamers&amp;Accessories|Irons|DryIrons"/>
    <n v="479"/>
    <n v="1000"/>
    <x v="4"/>
    <n v="1559000"/>
    <x v="1"/>
    <x v="0"/>
    <x v="0"/>
    <x v="0"/>
    <x v="0"/>
    <n v="0.5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s v="Lint Roller with 40 Paper Sheets, 22 x 5 cm (Grey)"/>
    <s v="Home&amp;Kitchen|Kitchen&amp;HomeAppliances|Vacuum,Cleaning&amp;Ironing|Irons,Steamers&amp;Accessories|LintShavers"/>
    <n v="245"/>
    <n v="299"/>
    <x v="4"/>
    <n v="496340"/>
    <x v="1"/>
    <x v="1"/>
    <x v="0"/>
    <x v="0"/>
    <x v="3"/>
    <n v="0.18"/>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n v="799"/>
    <x v="4"/>
    <n v="105468"/>
    <x v="1"/>
    <x v="0"/>
    <x v="0"/>
    <x v="2"/>
    <x v="12"/>
    <n v="0.78"/>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s v="atomberg Renesa 1200mm BLDC Motor with Remote 3 Blade Energy Saving Ceiling Fan (Matt Black)"/>
    <s v="Home&amp;Kitchen|Heating,Cooling&amp;AirQuality|Fans|CeilingFans"/>
    <n v="3569"/>
    <n v="5190"/>
    <x v="4"/>
    <n v="148584510"/>
    <x v="1"/>
    <x v="1"/>
    <x v="0"/>
    <x v="1"/>
    <x v="4"/>
    <n v="0.31"/>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n v="1345"/>
    <x v="4"/>
    <n v="11359870"/>
    <x v="1"/>
    <x v="1"/>
    <x v="0"/>
    <x v="0"/>
    <x v="2"/>
    <n v="0.48"/>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s v="Usha CookJoy (CJ1600WPC) 1600 Watt Induction cooktop (Black)"/>
    <s v="Home&amp;Kitchen|Kitchen&amp;HomeAppliances|SmallKitchenAppliances|InductionCooktop"/>
    <n v="2089"/>
    <n v="4000"/>
    <x v="4"/>
    <n v="44796000"/>
    <x v="1"/>
    <x v="1"/>
    <x v="0"/>
    <x v="0"/>
    <x v="0"/>
    <n v="0.48"/>
    <n v="11199"/>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s v="Reffair AX30 [MAX] Portable Air Purifier for Car, Home &amp; Office | Smart Ionizer Function | H13 Grade True HEPA Filter [Internationally Tested] Aromabuds Fragrance Option - Black"/>
    <s v="Car&amp;Motorbike|CarAccessories|InteriorAccessories|AirPurifiers&amp;Ionizers"/>
    <n v="2339"/>
    <n v="4000"/>
    <x v="7"/>
    <n v="4472000"/>
    <x v="1"/>
    <x v="1"/>
    <x v="0"/>
    <x v="0"/>
    <x v="11"/>
    <n v="0.42"/>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s v="!!1000 Watt/2000-Watt Room Heater!! Fan Heater!!Pure White!!HN-2500!!Made in India!!"/>
    <s v="Home&amp;Kitchen|Heating,Cooling&amp;AirQuality|RoomHeaters|FanHeaters"/>
    <n v="784"/>
    <n v="1599"/>
    <x v="4"/>
    <n v="17589"/>
    <x v="1"/>
    <x v="0"/>
    <x v="5"/>
    <x v="1"/>
    <x v="6"/>
    <n v="0.51"/>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n v="9999"/>
    <x v="4"/>
    <n v="43525647"/>
    <x v="1"/>
    <x v="1"/>
    <x v="0"/>
    <x v="0"/>
    <x v="11"/>
    <n v="0.45"/>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s v="Activa Heat-Max 2000 Watts Room Heater (White color ) with ABS body"/>
    <s v="Home&amp;Kitchen|Heating,Cooling&amp;AirQuality|RoomHeaters|FanHeaters"/>
    <n v="899"/>
    <n v="1990"/>
    <x v="4"/>
    <n v="368150"/>
    <x v="1"/>
    <x v="0"/>
    <x v="0"/>
    <x v="0"/>
    <x v="3"/>
    <n v="0.55000000000000004"/>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s v="PHILIPS HL1655/00 Hand Blender, White Jar 250W"/>
    <s v="Home&amp;Kitchen|Kitchen&amp;HomeAppliances|SmallKitchenAppliances|HandBlenders"/>
    <n v="1695"/>
    <n v="1695"/>
    <x v="4"/>
    <n v="24221550"/>
    <x v="1"/>
    <x v="1"/>
    <x v="0"/>
    <x v="0"/>
    <x v="0"/>
    <n v="0"/>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s v="Bajaj DX-2 600W Dry Iron with Advance Soleplate and Anti-Bacterial German Coating Technology, Grey"/>
    <s v="Home&amp;Kitchen|Kitchen&amp;HomeAppliances|Vacuum,Cleaning&amp;Ironing|Irons,Steamers&amp;Accessories|Irons|DryIrons"/>
    <n v="499"/>
    <n v="940"/>
    <x v="4"/>
    <n v="2853840"/>
    <x v="1"/>
    <x v="1"/>
    <x v="0"/>
    <x v="0"/>
    <x v="3"/>
    <n v="0.47"/>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s v="V-Guard Zio Instant Water Geyser | 3 Litre | 3000 W Heating | White-Blue | | 2 Year Warranty"/>
    <s v="Home&amp;Kitchen|Heating,Cooling&amp;AirQuality|WaterHeaters&amp;Geysers|InstantWaterHeaters"/>
    <n v="2699"/>
    <n v="4700"/>
    <x v="4"/>
    <n v="6091200"/>
    <x v="1"/>
    <x v="1"/>
    <x v="0"/>
    <x v="0"/>
    <x v="0"/>
    <n v="0.43"/>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s v="Homeistic Applience‚Ñ¢ Instant Electric Water Heater Faucet Tap For Kitchen And Bathroom Sink Digital Water Heating Tap with Shower Head ABS Body- Shock Proof (Pack Of 1. White)"/>
    <s v="Home&amp;Kitchen|Heating,Cooling&amp;AirQuality|WaterHeaters&amp;Geysers|InstantWaterHeaters"/>
    <n v="1448"/>
    <n v="2999"/>
    <x v="4"/>
    <n v="56981"/>
    <x v="1"/>
    <x v="0"/>
    <x v="0"/>
    <x v="1"/>
    <x v="6"/>
    <n v="0.52"/>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s v="Kitchenwell 18Pc Plastic Food Snack Bag Pouch Clip Sealer for Keeping Food Fresh for Home, Kitchen, Camping Snack Seal Sealing Bag Clips (Multi-Color) | (Pack of 18)|"/>
    <s v="Home&amp;Kitchen|Kitchen&amp;HomeAppliances|SmallKitchenAppliances|VacuumSealers"/>
    <n v="79"/>
    <n v="79"/>
    <x v="4"/>
    <n v="7663"/>
    <x v="1"/>
    <x v="1"/>
    <x v="0"/>
    <x v="0"/>
    <x v="1"/>
    <n v="0"/>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s v="Havells Instanio 10 Litre Storage Water Heater with Flexi Pipe and Free installation (White Blue)"/>
    <s v="Home&amp;Kitchen|Heating,Cooling&amp;AirQuality|WaterHeaters&amp;Geysers|StorageWaterHeaters"/>
    <n v="6990"/>
    <n v="14290"/>
    <x v="4"/>
    <n v="25307590"/>
    <x v="1"/>
    <x v="0"/>
    <x v="0"/>
    <x v="1"/>
    <x v="5"/>
    <n v="0.51"/>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s v="Prestige PIC 16.0+ 1900W Induction Cooktop with Soft Touch Push Buttons (Black)"/>
    <s v="Home&amp;Kitchen|Kitchen&amp;HomeAppliances|SmallKitchenAppliances|InductionCooktop"/>
    <n v="2698"/>
    <n v="3945"/>
    <x v="4"/>
    <n v="59309130"/>
    <x v="1"/>
    <x v="1"/>
    <x v="0"/>
    <x v="0"/>
    <x v="1"/>
    <n v="0.32"/>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s v="AGARO 33398 Rapid 1000-Watt, 10-Litre Wet &amp; Dry Vacuum Cleaner, with Blower Function (Red &amp; Black)"/>
    <s v="Home&amp;Kitchen|Kitchen&amp;HomeAppliances|Vacuum,Cleaning&amp;Ironing|Vacuums&amp;FloorCare|Vacuums|Wet-DryVacuums"/>
    <n v="3199"/>
    <n v="5999"/>
    <x v="4"/>
    <n v="19448758"/>
    <x v="1"/>
    <x v="1"/>
    <x v="0"/>
    <x v="0"/>
    <x v="1"/>
    <n v="0.47"/>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s v="KENT 16026 Electric Kettle Stainless Steel 1.8 L | 1500W | Superfast Boiling | Auto Shut-Off | Boil Dry Protection | 360¬∞ Rotating Base | Water Level Indicator"/>
    <s v="Home&amp;Kitchen|Kitchen&amp;HomeAppliances|SmallKitchenAppliances|Kettles&amp;HotWaterDispensers|Kettle&amp;ToasterSets"/>
    <n v="1199"/>
    <n v="1950"/>
    <x v="4"/>
    <n v="5522400"/>
    <x v="1"/>
    <x v="1"/>
    <x v="0"/>
    <x v="0"/>
    <x v="2"/>
    <n v="0.39"/>
    <n v="2832"/>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s v="SKYTONE Stainless Steel Electric Meat Grinders with Bowl 700W Heavy for Kitchen Food Chopper, Meat, Vegetables, Onion , Garlic Slicer Dicer, Fruit &amp; Nuts Blender (2L, 700 Watts)"/>
    <s v="Home&amp;Kitchen|Kitchen&amp;HomeAppliances|SmallKitchenAppliances|MiniFoodProcessors&amp;Choppers"/>
    <n v="1414"/>
    <n v="2799"/>
    <x v="4"/>
    <n v="4192902"/>
    <x v="1"/>
    <x v="1"/>
    <x v="0"/>
    <x v="0"/>
    <x v="1"/>
    <n v="0.49"/>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s v="KENT 16088 Vogue Electric Kettle 1.8 Litre 1500 W | Stainless Steel body | Auto shut off over heating protection | 1 Year Warranty"/>
    <s v="Home&amp;Kitchen|Kitchen&amp;HomeAppliances|SmallKitchenAppliances|Kettles&amp;HotWaterDispensers|ElectricKettles"/>
    <n v="999"/>
    <n v="1950"/>
    <x v="4"/>
    <n v="594750"/>
    <x v="1"/>
    <x v="1"/>
    <x v="0"/>
    <x v="0"/>
    <x v="11"/>
    <n v="0.49"/>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n v="9999"/>
    <x v="4"/>
    <n v="11908809"/>
    <x v="1"/>
    <x v="1"/>
    <x v="0"/>
    <x v="0"/>
    <x v="0"/>
    <n v="0.4"/>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s v="Mi Air Purifier 3 with True HEPA Filter, removes air pollutants, smoke, odor, bacteria &amp; viruses with 99.97% efficiency, coverage area up to 484 sq. ft., Wi-Fi &amp; Voice control - Alexa/GA (white)"/>
    <s v="Home&amp;Kitchen|Heating,Cooling&amp;AirQuality|AirPurifiers|HEPAAirPurifiers"/>
    <n v="9970"/>
    <n v="12999"/>
    <x v="4"/>
    <n v="52632951"/>
    <x v="1"/>
    <x v="1"/>
    <x v="0"/>
    <x v="1"/>
    <x v="4"/>
    <n v="0.2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s v="Tata Swach Bulb 6000-Litre Cartridge, 1 Piece, White, Hollow Fiber Membrane"/>
    <s v="Home&amp;Kitchen|Kitchen&amp;HomeAppliances|WaterPurifiers&amp;Accessories|WaterFilters&amp;Purifiers"/>
    <n v="698"/>
    <n v="699"/>
    <x v="4"/>
    <n v="2208840"/>
    <x v="1"/>
    <x v="1"/>
    <x v="0"/>
    <x v="0"/>
    <x v="0"/>
    <n v="0"/>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1LYU3BZF"/>
    <s v="Havells Ambrose 1200mm Ceiling Fan (Gold Mist Wood)"/>
    <s v="Home&amp;Kitchen|Heating,Cooling&amp;AirQuality|Fans|CeilingFans"/>
    <n v="2199"/>
    <n v="3190"/>
    <x v="4"/>
    <n v="30783500"/>
    <x v="1"/>
    <x v="1"/>
    <x v="0"/>
    <x v="1"/>
    <x v="4"/>
    <n v="0.31"/>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s v="PrettyKrafts Laundry Bag / Basket for Dirty Clothes, Folding Round Laundry Bag,Set of 2, Black Wave"/>
    <s v="Home&amp;Kitchen|HomeStorage&amp;Organization|LaundryOrganization|LaundryBags"/>
    <n v="320"/>
    <n v="799"/>
    <x v="4"/>
    <n v="3072954"/>
    <x v="1"/>
    <x v="0"/>
    <x v="0"/>
    <x v="0"/>
    <x v="0"/>
    <n v="0.6"/>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n v="499"/>
    <x v="4"/>
    <n v="144710"/>
    <x v="1"/>
    <x v="1"/>
    <x v="0"/>
    <x v="1"/>
    <x v="5"/>
    <n v="0.4"/>
    <n v="29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s v="Brayden Fito Atom Rechargeable Smoothie Blender with 2000 mAh Battery and 3.7V Motor with 400ml Tritan Jar (Blue)"/>
    <s v="Home&amp;Kitchen|Kitchen&amp;HomeAppliances|SmallKitchenAppliances|JuicerMixerGrinders"/>
    <n v="1199"/>
    <n v="1499"/>
    <x v="4"/>
    <n v="3306794"/>
    <x v="1"/>
    <x v="1"/>
    <x v="0"/>
    <x v="0"/>
    <x v="11"/>
    <n v="0.2"/>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s v="Bajaj Frore 1200 mm Ceiling Fan (Brown)"/>
    <s v="Home&amp;Kitchen|Heating,Cooling&amp;AirQuality|Fans|CeilingFans"/>
    <n v="1399"/>
    <n v="2660"/>
    <x v="4"/>
    <n v="24868340"/>
    <x v="1"/>
    <x v="1"/>
    <x v="0"/>
    <x v="0"/>
    <x v="3"/>
    <n v="0.47"/>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n v="2799"/>
    <x v="4"/>
    <n v="1617822"/>
    <x v="1"/>
    <x v="0"/>
    <x v="0"/>
    <x v="0"/>
    <x v="2"/>
    <n v="0.7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s v="Bajaj ATX 4 750-Watt Pop-up Toaster (White)"/>
    <s v="Home&amp;Kitchen|Kitchen&amp;HomeAppliances|SmallKitchenAppliances|Pop-upToasters"/>
    <n v="1499"/>
    <n v="1499"/>
    <x v="4"/>
    <n v="13987169"/>
    <x v="1"/>
    <x v="1"/>
    <x v="0"/>
    <x v="1"/>
    <x v="4"/>
    <n v="0"/>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s v="Coway Professional Air Purifier for Home, Longest Filter Life 8500 Hrs, Green True HEPA Filter, Traps 99.99% Virus &amp; PM 0.1 Particles, Warranty 7 Years (AirMega 150 (AP-1019C))"/>
    <s v="Home&amp;Kitchen|Heating,Cooling&amp;AirQuality|AirPurifiers|HEPAAirPurifiers"/>
    <n v="14400"/>
    <n v="59900"/>
    <x v="4"/>
    <n v="229836300"/>
    <x v="1"/>
    <x v="0"/>
    <x v="0"/>
    <x v="1"/>
    <x v="5"/>
    <n v="0.76"/>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s v="KENT Gold Optima Gravity Water Purifier (11016) | UF Technology Based | Non-Electric &amp; Chemical Free | Counter Top | 10L Storage | White"/>
    <s v="Home&amp;Kitchen|Kitchen&amp;HomeAppliances|WaterPurifiers&amp;Accessories|WaterFilters&amp;Purifiers"/>
    <n v="1699"/>
    <n v="1900"/>
    <x v="4"/>
    <n v="21766400"/>
    <x v="1"/>
    <x v="1"/>
    <x v="0"/>
    <x v="2"/>
    <x v="9"/>
    <n v="0.11"/>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s v="HOMEPACK 750W Radiant Room Home Office Heaters For Winter"/>
    <s v="Home&amp;Kitchen|Heating,Cooling&amp;AirQuality|RoomHeaters|ElectricHeaters"/>
    <n v="649"/>
    <n v="999"/>
    <x v="4"/>
    <n v="48951"/>
    <x v="1"/>
    <x v="1"/>
    <x v="0"/>
    <x v="0"/>
    <x v="11"/>
    <n v="0.35"/>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8G8H8DPL"/>
    <s v="Bajaj Rex 750W Mixer Grinder with Nutri Pro Feature, 4 Jars, White"/>
    <s v="Home&amp;Kitchen|Kitchen&amp;HomeAppliances|SmallKitchenAppliances|MixerGrinders"/>
    <n v="3249"/>
    <n v="6375"/>
    <x v="4"/>
    <n v="31734750"/>
    <x v="1"/>
    <x v="1"/>
    <x v="0"/>
    <x v="0"/>
    <x v="1"/>
    <n v="0.49"/>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s v="Heart Home Waterproof Round Non Wovan Laundry Bag/Hamper|Metalic Printed With Handles|Foldable Bin &amp; 45 Liter Capicity|Size 37 x 37 x 49, Pack of 1 (Grey &amp; Black)-HEARTXY11447"/>
    <s v="Home&amp;Kitchen|HomeStorage&amp;Organization|LaundryOrganization|LaundryBaskets"/>
    <n v="199"/>
    <n v="499"/>
    <x v="4"/>
    <n v="996004"/>
    <x v="1"/>
    <x v="0"/>
    <x v="0"/>
    <x v="0"/>
    <x v="3"/>
    <n v="0.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s v="MILTON Smart Egg Boiler 360-Watts (Transparent and Silver Grey), Boil Up to 7 Eggs"/>
    <s v="Home&amp;Kitchen|Kitchen&amp;HomeAppliances|SmallKitchenAppliances|EggBoilers"/>
    <n v="1099"/>
    <n v="1899"/>
    <x v="4"/>
    <n v="3439089"/>
    <x v="1"/>
    <x v="1"/>
    <x v="0"/>
    <x v="1"/>
    <x v="4"/>
    <n v="0.42"/>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s v="iBELL SEK15L Premium 1.5 Litre Stainless Steel Electric Kettle,1500W Auto Cut-Off Feature,Silver with Black"/>
    <s v="Home&amp;Kitchen|Kitchen&amp;HomeAppliances|SmallKitchenAppliances|Kettles&amp;HotWaterDispensers|ElectricKettles"/>
    <n v="664"/>
    <n v="1490"/>
    <x v="4"/>
    <n v="3275020"/>
    <x v="1"/>
    <x v="0"/>
    <x v="0"/>
    <x v="0"/>
    <x v="1"/>
    <n v="0.5500000000000000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s v="Tosaa T2STSR Sandwich Gas Toaster Regular (Black)"/>
    <s v="Home&amp;Kitchen|Kitchen&amp;HomeAppliances|SmallKitchenAppliances|SandwichMakers"/>
    <n v="260"/>
    <n v="350"/>
    <x v="4"/>
    <n v="4594450"/>
    <x v="1"/>
    <x v="1"/>
    <x v="0"/>
    <x v="0"/>
    <x v="2"/>
    <n v="0.26"/>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s v="V-Guard Divino 5 Star Rated 15 Litre Storage Water Heater (Geyser) with Advanced Safety Features, White"/>
    <s v="Home&amp;Kitchen|Heating,Cooling&amp;AirQuality|WaterHeaters&amp;Geysers|StorageWaterHeaters"/>
    <n v="6499"/>
    <n v="8500"/>
    <x v="4"/>
    <n v="49852500"/>
    <x v="1"/>
    <x v="1"/>
    <x v="0"/>
    <x v="1"/>
    <x v="5"/>
    <n v="0.24"/>
    <n v="5865"/>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s v="Akiara¬Æ - Makes life easy Mini Sewing Machine with Table Set | Tailoring Machine | Hand Sewing Machine with extension table, foot pedal, adapter"/>
    <s v="Home&amp;Kitchen|Kitchen&amp;HomeAppliances|SewingMachines&amp;Accessories|Sewing&amp;EmbroideryMachines"/>
    <n v="1484"/>
    <n v="2499"/>
    <x v="4"/>
    <n v="2666433"/>
    <x v="1"/>
    <x v="1"/>
    <x v="0"/>
    <x v="2"/>
    <x v="7"/>
    <n v="0.41"/>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s v="Usha Steam Pro SI 3713, 1300 W Steam Iron, Powerful steam Output up to 18 g/min, Non-Stick Soleplate (White &amp; Blue)"/>
    <s v="Home&amp;Kitchen|Kitchen&amp;HomeAppliances|Vacuum,Cleaning&amp;Ironing|Irons,Steamers&amp;Accessories|Irons|SteamIrons"/>
    <n v="999"/>
    <n v="1560"/>
    <x v="4"/>
    <n v="7614360"/>
    <x v="1"/>
    <x v="1"/>
    <x v="0"/>
    <x v="2"/>
    <x v="9"/>
    <n v="0.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n v="6500"/>
    <x v="4"/>
    <n v="72910500"/>
    <x v="1"/>
    <x v="1"/>
    <x v="0"/>
    <x v="2"/>
    <x v="7"/>
    <n v="0.49"/>
    <n v="11217"/>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s v="WIDEWINGS Electric Handheld Milk Wand Mixer Frother for Latte Coffee Hot Milk, Milk Frother for Coffee, Egg Beater, Hand Blender, Coffee Beater with Stand"/>
    <s v="Home&amp;Kitchen|Kitchen&amp;HomeAppliances|SmallKitchenAppliances|HandBlenders"/>
    <n v="259"/>
    <n v="999"/>
    <x v="4"/>
    <n v="42957"/>
    <x v="1"/>
    <x v="0"/>
    <x v="0"/>
    <x v="0"/>
    <x v="1"/>
    <n v="0.7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s v="Morphy Richards Icon Superb 750W Mixer Grinder, 4 Jars, Silver and Black"/>
    <s v="Home&amp;Kitchen|Kitchen&amp;HomeAppliances|SmallKitchenAppliances|MixerGrinders"/>
    <n v="3249"/>
    <n v="7795"/>
    <x v="4"/>
    <n v="36355880"/>
    <x v="1"/>
    <x v="0"/>
    <x v="0"/>
    <x v="0"/>
    <x v="0"/>
    <n v="0.57999999999999996"/>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s v="Philips Handheld Garment Steamer GC360/30 - Vertical &amp; Horizontal Steaming, 1200 Watt, up to 22g/min"/>
    <s v="Home&amp;Kitchen|Kitchen&amp;HomeAppliances|Vacuum,Cleaning&amp;Ironing|Irons,Steamers&amp;Accessories|Irons|SteamIrons"/>
    <n v="4280"/>
    <n v="5995"/>
    <x v="4"/>
    <n v="12661440"/>
    <x v="1"/>
    <x v="1"/>
    <x v="0"/>
    <x v="0"/>
    <x v="11"/>
    <n v="0.2899999999999999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s v="Vedini Transparent Empty Refillable Reusable Fine Mist Spray Bottle for Perfume, Travel with DIY Sticker Set ( 100ml, Pack of 4)"/>
    <s v="Home&amp;Kitchen|HomeStorage&amp;Organization|LaundryOrganization|IroningAccessories|SprayBottles"/>
    <n v="189"/>
    <n v="299"/>
    <x v="4"/>
    <n v="818363"/>
    <x v="1"/>
    <x v="1"/>
    <x v="0"/>
    <x v="0"/>
    <x v="0"/>
    <n v="0.37"/>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s v="Crompton Sea Sapphira 1200 mm Ultra High Speed 3 Blade Ceiling Fan (Lustre Brown, Pack of 1)"/>
    <s v="Home&amp;Kitchen|Heating,Cooling&amp;AirQuality|Fans|CeilingFans"/>
    <n v="1449"/>
    <n v="2349"/>
    <x v="4"/>
    <n v="21185631"/>
    <x v="1"/>
    <x v="1"/>
    <x v="0"/>
    <x v="0"/>
    <x v="2"/>
    <n v="0.38"/>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s v="Kuber Industries Waterproof Canvas Laundry Bag/Hamper|Metalic Printed With Handles|Foldable Bin &amp; 45 Liter Capicity|Size 37 x 37 x 46, Pack of 1 (Brown)"/>
    <s v="Home&amp;Kitchen|HomeStorage&amp;Organization|LaundryOrganization|LaundryBaskets"/>
    <n v="199"/>
    <n v="499"/>
    <x v="4"/>
    <n v="5106766"/>
    <x v="1"/>
    <x v="0"/>
    <x v="0"/>
    <x v="0"/>
    <x v="1"/>
    <n v="0.6"/>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s v="JM SELLER 180 W 2021 Edition Electric Beater High Speed Hand Mixer Egg Beater for Cake Making and Whipping Cream with 7 Speed Control (White) with Free Spatula and Oil Brush"/>
    <s v="Home&amp;Kitchen|Kitchen&amp;HomeAppliances|SmallKitchenAppliances|HandMixers"/>
    <n v="474"/>
    <n v="1299"/>
    <x v="4"/>
    <n v="714450"/>
    <x v="1"/>
    <x v="0"/>
    <x v="0"/>
    <x v="0"/>
    <x v="3"/>
    <n v="0.64"/>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n v="499"/>
    <x v="4"/>
    <n v="13972"/>
    <x v="1"/>
    <x v="1"/>
    <x v="0"/>
    <x v="4"/>
    <x v="20"/>
    <n v="0.44"/>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s v="Havells Glaze 74W Pearl Ivory Gold Ceiling Fan, Sweep: 1200 Mm"/>
    <s v="Home&amp;Kitchen|Heating,Cooling&amp;AirQuality|Fans|CeilingFans"/>
    <n v="1999"/>
    <n v="4775"/>
    <x v="4"/>
    <n v="6460575"/>
    <x v="1"/>
    <x v="0"/>
    <x v="0"/>
    <x v="0"/>
    <x v="0"/>
    <n v="0.57999999999999996"/>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s v="Pick Ur Needs¬Æ Lint Remover for Clothes High Range Rechargeable Lint Shaver for All Types of Clothes, Fabrics, Blanket with 1 Extra Blade Multicolor (Rechargeable)"/>
    <s v="Home&amp;Kitchen|Kitchen&amp;HomeAppliances|Vacuum,Cleaning&amp;Ironing|Irons,Steamers&amp;Accessories|LintShavers"/>
    <n v="799"/>
    <n v="1230"/>
    <x v="4"/>
    <n v="2629740"/>
    <x v="1"/>
    <x v="1"/>
    <x v="0"/>
    <x v="0"/>
    <x v="3"/>
    <n v="0.35"/>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n v="1999"/>
    <x v="4"/>
    <n v="3356321"/>
    <x v="1"/>
    <x v="0"/>
    <x v="0"/>
    <x v="0"/>
    <x v="1"/>
    <n v="0.53"/>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s v="Butterfly Smart Wet Grinder, 2L (White) with Coconut Scrapper Attachment, Output - 150 W, Input 260 W"/>
    <s v="Home&amp;Kitchen|Kitchen&amp;HomeAppliances|SmallKitchenAppliances|Mills&amp;Grinders|WetGrinders"/>
    <n v="3657.66"/>
    <n v="5156"/>
    <x v="4"/>
    <n v="66187572"/>
    <x v="1"/>
    <x v="1"/>
    <x v="0"/>
    <x v="0"/>
    <x v="2"/>
    <n v="0.28999999999999998"/>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s v="AGARO Marvel 9 Liters Oven Toaster Griller, Cake Baking OTG (Black)"/>
    <s v="Home&amp;Kitchen|Kitchen&amp;HomeAppliances|SmallKitchenAppliances|OvenToasterGrills"/>
    <n v="1699"/>
    <n v="1999"/>
    <x v="4"/>
    <n v="17737127"/>
    <x v="1"/>
    <x v="1"/>
    <x v="0"/>
    <x v="0"/>
    <x v="3"/>
    <n v="0.15"/>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s v="Philips GC1920/28 1440-Watt Non-Stick Soleplate Steam Iron"/>
    <s v="Home&amp;Kitchen|Kitchen&amp;HomeAppliances|Vacuum,Cleaning&amp;Ironing|Irons,Steamers&amp;Accessories|Irons|SteamIrons"/>
    <n v="1849"/>
    <n v="2095"/>
    <x v="4"/>
    <n v="16091695"/>
    <x v="1"/>
    <x v="1"/>
    <x v="0"/>
    <x v="1"/>
    <x v="4"/>
    <n v="0.12"/>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s v="Havells OFR 13 Wave Fin with PTC Fan Heater 2900 Watts (Black)"/>
    <s v="Home&amp;Kitchen|Heating,Cooling&amp;AirQuality|RoomHeaters|FanHeaters"/>
    <n v="12499"/>
    <n v="19825"/>
    <x v="4"/>
    <n v="6383650"/>
    <x v="1"/>
    <x v="1"/>
    <x v="0"/>
    <x v="0"/>
    <x v="3"/>
    <n v="0.37"/>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s v="Bajaj DHX-9 1000W Heavy Weight Dry Iron with Advance Soleplate and Anti-Bacterial German Coating Technology, Ivory"/>
    <s v="Home&amp;Kitchen|Kitchen&amp;HomeAppliances|Vacuum,Cleaning&amp;Ironing|Irons,Steamers&amp;Accessories|Irons|DryIrons"/>
    <n v="1099"/>
    <n v="1920"/>
    <x v="4"/>
    <n v="18762240"/>
    <x v="1"/>
    <x v="1"/>
    <x v="0"/>
    <x v="0"/>
    <x v="0"/>
    <n v="0.43"/>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7YC8JHMB"/>
    <s v="Aquasure From Aquaguard Amaze RO+UV+MTDS,7L storage water purifier,suitable for borewell,tanker,municipal water (Grey) from Eureka Forbes"/>
    <s v="Home&amp;Kitchen|Kitchen&amp;HomeAppliances|WaterPurifiers&amp;Accessories|WaterFilters&amp;Purifiers"/>
    <n v="8199"/>
    <n v="16000"/>
    <x v="4"/>
    <n v="295952000"/>
    <x v="1"/>
    <x v="1"/>
    <x v="0"/>
    <x v="0"/>
    <x v="2"/>
    <n v="0.4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s v="ROYAL STEP Portable Electric USB Juice Maker Juicer Bottle Blender Grinder Mixer,6 Blades Rechargeable Bottle with (MULTII) (MULTI COLOUR 6 BLED JUICER MIXER)"/>
    <s v="Home&amp;Kitchen|Kitchen&amp;HomeAppliances|SmallKitchenAppliances|JuicerMixerGrinders"/>
    <n v="499"/>
    <n v="2199"/>
    <x v="4"/>
    <n v="116547"/>
    <x v="1"/>
    <x v="0"/>
    <x v="0"/>
    <x v="2"/>
    <x v="7"/>
    <n v="0.7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n v="14999"/>
    <x v="4"/>
    <n v="25918272"/>
    <x v="1"/>
    <x v="0"/>
    <x v="0"/>
    <x v="0"/>
    <x v="3"/>
    <n v="0.5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n v="1799"/>
    <x v="4"/>
    <n v="5175723"/>
    <x v="1"/>
    <x v="1"/>
    <x v="0"/>
    <x v="0"/>
    <x v="1"/>
    <n v="0.11"/>
    <n v="2877"/>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n v="1049"/>
    <n v="1950"/>
    <x v="4"/>
    <n v="487500"/>
    <x v="1"/>
    <x v="1"/>
    <x v="0"/>
    <x v="0"/>
    <x v="11"/>
    <n v="0.46"/>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n v="1182"/>
    <n v="2995"/>
    <x v="4"/>
    <n v="15508110"/>
    <x v="1"/>
    <x v="0"/>
    <x v="0"/>
    <x v="0"/>
    <x v="0"/>
    <n v="0.61"/>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n v="999"/>
    <x v="4"/>
    <n v="78921"/>
    <x v="1"/>
    <x v="0"/>
    <x v="0"/>
    <x v="1"/>
    <x v="13"/>
    <n v="0.5"/>
    <n v="79"/>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s v="Philips AC1215/20 Air purifier, removes 99.97% airborne pollutants, 4-stage filtration with True HEPA filter (white)"/>
    <s v="Home&amp;Kitchen|Heating,Cooling&amp;AirQuality|AirPurifiers|HEPAAirPurifiers"/>
    <n v="8799"/>
    <n v="11995"/>
    <x v="4"/>
    <n v="49863215"/>
    <x v="1"/>
    <x v="1"/>
    <x v="0"/>
    <x v="0"/>
    <x v="3"/>
    <n v="0.27"/>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s v="Eopora PTC Ceramic Fast Heating Room Heater for Bedroom, 1500/1000 Watts Room Heater for Home, Electric Heater, Electric Fan Heater for Home Office Bedroom (White)"/>
    <s v="Home&amp;Kitchen|Heating,Cooling&amp;AirQuality|RoomHeaters|ElectricHeaters"/>
    <n v="1529"/>
    <n v="2999"/>
    <x v="4"/>
    <n v="86971"/>
    <x v="1"/>
    <x v="1"/>
    <x v="0"/>
    <x v="2"/>
    <x v="8"/>
    <n v="0.49"/>
    <n v="29"/>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s v="Usha Goliath GO1200WG Heavy Weight 1200-Watt Dry Iron, 1.8 Kg(Red)"/>
    <s v="Home&amp;Kitchen|Kitchen&amp;HomeAppliances|Vacuum,Cleaning&amp;Ironing|Irons,Steamers&amp;Accessories|Irons|DryIrons"/>
    <n v="1199"/>
    <n v="1690"/>
    <x v="4"/>
    <n v="7740200"/>
    <x v="1"/>
    <x v="1"/>
    <x v="0"/>
    <x v="0"/>
    <x v="0"/>
    <n v="0.28999999999999998"/>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s v="Wipro Vesta Electric Egg Boiler, 360 Watts, 3 Boiling Modes, Stainless Steel Body and Heating Plate, Boils up to 7 Eggs at a time, Automatic Shut Down, White, Standard (VB021070)"/>
    <s v="Home&amp;Kitchen|Kitchen&amp;HomeAppliances|SmallKitchenAppliances|EggBoilers"/>
    <n v="1052"/>
    <n v="1790"/>
    <x v="4"/>
    <n v="2513160"/>
    <x v="1"/>
    <x v="1"/>
    <x v="0"/>
    <x v="1"/>
    <x v="4"/>
    <n v="0.41"/>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s v="Philips Viva Collection HR1832/00 1.5-Litre400-Watt Juicer (Ink Black)"/>
    <s v="Home&amp;Kitchen|Kitchen&amp;HomeAppliances|SmallKitchenAppliances|Juicers"/>
    <n v="6499"/>
    <n v="8995"/>
    <x v="4"/>
    <n v="25275950"/>
    <x v="1"/>
    <x v="1"/>
    <x v="0"/>
    <x v="1"/>
    <x v="4"/>
    <n v="0.2800000000000000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s v="Kitchenwell Multipurpose Portable Electronic Digital Weighing Scale Weight Machine | Weight Machine | 10 Kg"/>
    <s v="Home&amp;Kitchen|Kitchen&amp;HomeAppliances|SmallKitchenAppliances|DigitalKitchenScales|DigitalScales"/>
    <n v="239"/>
    <n v="239"/>
    <x v="4"/>
    <n v="1673"/>
    <x v="1"/>
    <x v="1"/>
    <x v="6"/>
    <x v="1"/>
    <x v="4"/>
    <n v="0"/>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s v="FIGMENT Handheld Milk Frother Rechargeable, 3-Speed Electric Frother for Coffee with 2 Whisks and Coffee Decoration Tool, Coffee Frother Mixer, CRESCENT ENTERPRISES VRW0.50BK (A1)"/>
    <s v="Home&amp;Kitchen|Kitchen&amp;HomeAppliances|SmallKitchenAppliances|HandBlenders"/>
    <n v="699"/>
    <n v="1599"/>
    <x v="4"/>
    <n v="2764671"/>
    <x v="1"/>
    <x v="0"/>
    <x v="6"/>
    <x v="1"/>
    <x v="16"/>
    <n v="0.56000000000000005"/>
    <n v="1729"/>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s v="Balzano High Speed Nutri Blender/Mixer/Smoothie Maker - 500 Watt - Silver, 2 Jar"/>
    <s v="Home&amp;Kitchen|Kitchen&amp;HomeAppliances|SmallKitchenAppliances"/>
    <n v="2599"/>
    <n v="4290"/>
    <x v="4"/>
    <n v="9077640"/>
    <x v="1"/>
    <x v="1"/>
    <x v="0"/>
    <x v="1"/>
    <x v="5"/>
    <n v="0.39"/>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n v="2890"/>
    <x v="4"/>
    <n v="1338070"/>
    <x v="1"/>
    <x v="1"/>
    <x v="0"/>
    <x v="0"/>
    <x v="2"/>
    <n v="0.46"/>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s v="Zuvexa USB Rechargeable Electric Foam Maker - Handheld Milk Wand Mixer Frother for Hot Milk, Hand Blender Coffee, Egg Beater (Black)"/>
    <s v="Home&amp;Kitchen|Kitchen&amp;HomeAppliances|SmallKitchenAppliances|HandBlenders"/>
    <n v="499"/>
    <n v="1299"/>
    <x v="4"/>
    <n v="70146"/>
    <x v="1"/>
    <x v="0"/>
    <x v="0"/>
    <x v="1"/>
    <x v="16"/>
    <n v="0.62"/>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0P0R95EA"/>
    <s v="Usha IH2415 1500-Watt Immersion Heater (Silver)"/>
    <s v="Home&amp;Kitchen|Heating,Cooling&amp;AirQuality|WaterHeaters&amp;Geysers|ImmersionRods"/>
    <n v="510"/>
    <n v="640"/>
    <x v="4"/>
    <n v="4626560"/>
    <x v="1"/>
    <x v="1"/>
    <x v="0"/>
    <x v="0"/>
    <x v="3"/>
    <n v="0.2"/>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s v="ACTIVA Instant 3 LTR 3 KVA SPECIAL Anti Rust Coated Tank Geyser with Full ABS Body with 5 Year Warranty Premium (White)"/>
    <s v="Home&amp;Kitchen|Heating,Cooling&amp;AirQuality|WaterHeaters&amp;Geysers|InstantWaterHeaters"/>
    <n v="1899"/>
    <n v="3790"/>
    <x v="4"/>
    <n v="14561180"/>
    <x v="1"/>
    <x v="0"/>
    <x v="0"/>
    <x v="0"/>
    <x v="11"/>
    <n v="0.5"/>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s v="Havells Instanio 1-Litre 3KW Instant Water Heater (Geyser), White Blue"/>
    <s v="Home&amp;Kitchen|Heating,Cooling&amp;AirQuality|WaterHeaters&amp;Geysers|InstantWaterHeaters"/>
    <n v="2599"/>
    <n v="4560"/>
    <x v="4"/>
    <n v="2945760"/>
    <x v="1"/>
    <x v="1"/>
    <x v="0"/>
    <x v="1"/>
    <x v="5"/>
    <n v="0.43"/>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n v="1199"/>
    <n v="3500"/>
    <x v="4"/>
    <n v="6307000"/>
    <x v="1"/>
    <x v="0"/>
    <x v="0"/>
    <x v="1"/>
    <x v="4"/>
    <n v="0.66"/>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s v="INDIAS¬Æ‚Ñ¢ Electro-Instant Water Geyser A.B.S. Body Shock Proof Can be Used in Bathroom, Kitchen, wash Area, Hotels, Hospital etc."/>
    <s v="Home&amp;Kitchen|Heating,Cooling&amp;AirQuality|WaterHeaters&amp;Geysers|InstantWaterHeaters"/>
    <n v="999"/>
    <n v="2600"/>
    <x v="4"/>
    <n v="655200"/>
    <x v="1"/>
    <x v="0"/>
    <x v="0"/>
    <x v="2"/>
    <x v="10"/>
    <n v="0.62"/>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s v="AmazonBasics Induction Cooktop 1600 Watt (Black)"/>
    <s v="Home&amp;Kitchen|Kitchen&amp;HomeAppliances|SmallKitchenAppliances|InductionCooktop"/>
    <n v="1999"/>
    <n v="3300"/>
    <x v="4"/>
    <n v="2574000"/>
    <x v="1"/>
    <x v="1"/>
    <x v="0"/>
    <x v="0"/>
    <x v="0"/>
    <n v="0.39"/>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n v="210"/>
    <n v="699"/>
    <x v="4"/>
    <n v="51726"/>
    <x v="1"/>
    <x v="0"/>
    <x v="0"/>
    <x v="2"/>
    <x v="7"/>
    <n v="0.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n v="14499"/>
    <n v="23559"/>
    <x v="4"/>
    <n v="47730534"/>
    <x v="1"/>
    <x v="1"/>
    <x v="0"/>
    <x v="1"/>
    <x v="4"/>
    <n v="0.38"/>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s v="Esquire Laundry Basket Brown, 50 Ltr Capacity(Plastic)"/>
    <s v="Home&amp;Kitchen|HomeStorage&amp;Organization|LaundryOrganization|LaundryBaskets"/>
    <n v="950"/>
    <n v="1599"/>
    <x v="4"/>
    <n v="9451689"/>
    <x v="1"/>
    <x v="1"/>
    <x v="0"/>
    <x v="1"/>
    <x v="4"/>
    <n v="0.41"/>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s v="PHILIPS Air Fryer HD9200/90, uses up to 90% less fat, 1400W, 4.1 Liter, with Rapid Air Technology (Black), Large"/>
    <s v="Home&amp;Kitchen|Kitchen&amp;HomeAppliances|SmallKitchenAppliances|DeepFatFryers|AirFryers"/>
    <n v="7199"/>
    <n v="9995"/>
    <x v="4"/>
    <n v="19630180"/>
    <x v="1"/>
    <x v="1"/>
    <x v="0"/>
    <x v="1"/>
    <x v="5"/>
    <n v="0.28000000000000003"/>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s v="Havells Bero Quartz Heater Black 800w 2 Heat Settings 2 Year Product Warranty"/>
    <s v="Home&amp;Kitchen|Heating,Cooling&amp;AirQuality|RoomHeaters|ElectricHeaters"/>
    <n v="2439"/>
    <n v="2545"/>
    <x v="4"/>
    <n v="63625"/>
    <x v="1"/>
    <x v="1"/>
    <x v="2"/>
    <x v="0"/>
    <x v="3"/>
    <n v="0.04"/>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s v="Philips EasyTouch Plus Standing Garment Steamer GC523/60 - 1600 Watt, 5 Steam Settings, Up to 32 g/min steam, with Double Pole"/>
    <s v="Home&amp;Kitchen|Kitchen&amp;HomeAppliances|Vacuum,Cleaning&amp;Ironing|Irons,Steamers&amp;Accessories|Irons|SteamIrons"/>
    <n v="7799"/>
    <n v="8995"/>
    <x v="4"/>
    <n v="28424200"/>
    <x v="1"/>
    <x v="1"/>
    <x v="0"/>
    <x v="0"/>
    <x v="1"/>
    <n v="0.13"/>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7KKJPTWB"/>
    <s v="Brayden Chopro, Electric Vegetable Chopper for Kitchen with 500 ML Capacity, 400 Watts Copper Motor and 4 Bi-Level SS Blades (Black)"/>
    <s v="Home&amp;Kitchen|Kitchen&amp;HomeAppliances|SmallKitchenAppliances|MiniFoodProcessors&amp;Choppers"/>
    <n v="1599"/>
    <n v="1999"/>
    <x v="4"/>
    <n v="3114442"/>
    <x v="1"/>
    <x v="1"/>
    <x v="0"/>
    <x v="1"/>
    <x v="5"/>
    <n v="0.2"/>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n v="5500"/>
    <x v="4"/>
    <n v="49269000"/>
    <x v="1"/>
    <x v="1"/>
    <x v="0"/>
    <x v="0"/>
    <x v="11"/>
    <n v="0.47"/>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s v="Usha Janome Dream Stitch Automatic Zig-Zag Electric Sewing Machine with 14 Stitch Function (White and Blue) with Free Sewing KIT Worth RS 500"/>
    <s v="Home&amp;Kitchen|Kitchen&amp;HomeAppliances|SewingMachines&amp;Accessories|Sewing&amp;EmbroideryMachines"/>
    <n v="9799"/>
    <n v="12150"/>
    <x v="4"/>
    <n v="160999650"/>
    <x v="1"/>
    <x v="1"/>
    <x v="0"/>
    <x v="1"/>
    <x v="4"/>
    <n v="0.19"/>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s v="Black+Decker Handheld Portable Garment Steamer 1500 Watts with Anti Calc (Violet)"/>
    <s v="Home&amp;Kitchen|Kitchen&amp;HomeAppliances|Vacuum,Cleaning&amp;Ironing|Irons,Steamers&amp;Accessories|Irons|SteamIrons"/>
    <n v="3299"/>
    <n v="4995"/>
    <x v="4"/>
    <n v="6958035"/>
    <x v="1"/>
    <x v="1"/>
    <x v="0"/>
    <x v="0"/>
    <x v="11"/>
    <n v="0.34"/>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s v="Personal Size Blender, Portable Blender, Battery Powered USB Blender, with Four Blades, Mini Blender Travel Bottle for Juice, Shakes, and Smoothies (Pink)"/>
    <s v="Home&amp;Kitchen|Kitchen&amp;HomeAppliances|SmallKitchenAppliances|HandBlenders"/>
    <n v="669"/>
    <n v="1499"/>
    <x v="4"/>
    <n v="19487"/>
    <x v="1"/>
    <x v="0"/>
    <x v="5"/>
    <x v="5"/>
    <x v="21"/>
    <n v="0.55000000000000004"/>
    <n v="13"/>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s v="Sujata Powermatic Plus 900 Watts Juicer Mixer Grinder"/>
    <s v="Home&amp;Kitchen|Kitchen&amp;HomeAppliances|SmallKitchenAppliances|JuicerMixerGrinders"/>
    <n v="5890"/>
    <n v="7506"/>
    <x v="4"/>
    <n v="54350946"/>
    <x v="1"/>
    <x v="1"/>
    <x v="0"/>
    <x v="1"/>
    <x v="6"/>
    <n v="0.22"/>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s v="Sure From Aquaguard Delight NXT RO+UV+UF+Taste Adjuster(MTDS),6L water purifier,8 stages purification,Suitable for borewell,tanker,municipal water(Black) from Eureka Forbes"/>
    <s v="Home&amp;Kitchen|Kitchen&amp;HomeAppliances|WaterPurifiers&amp;Accessories|WaterFilters&amp;Purifiers"/>
    <n v="9199"/>
    <n v="18000"/>
    <x v="4"/>
    <n v="288360000"/>
    <x v="1"/>
    <x v="1"/>
    <x v="0"/>
    <x v="0"/>
    <x v="1"/>
    <n v="0.49"/>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s v="PrettyKrafts Laundry Basket for clothes with Lid &amp; Handles, Toys Organiser, 75 Ltr Grey"/>
    <s v="Home&amp;Kitchen|HomeStorage&amp;Organization|LaundryOrganization|LaundryBaskets"/>
    <n v="351"/>
    <n v="1099"/>
    <x v="4"/>
    <n v="1615530"/>
    <x v="1"/>
    <x v="0"/>
    <x v="0"/>
    <x v="2"/>
    <x v="7"/>
    <n v="0.68"/>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s v="Dr Trust Electronic Kitchen Digital Scale Weighing Machine (Blue)"/>
    <s v="Health&amp;PersonalCare|HomeMedicalSupplies&amp;Equipment|HealthMonitors|WeighingScales|DigitalBathroomScales"/>
    <n v="899"/>
    <n v="1900"/>
    <x v="8"/>
    <n v="6959700"/>
    <x v="1"/>
    <x v="0"/>
    <x v="1"/>
    <x v="0"/>
    <x v="1"/>
    <n v="0.53"/>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n v="1850"/>
    <x v="4"/>
    <n v="1180300"/>
    <x v="1"/>
    <x v="1"/>
    <x v="0"/>
    <x v="1"/>
    <x v="5"/>
    <n v="0.27"/>
    <n v="638"/>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s v="AGARO Ace 1600 Watts, 21.5 kPa Suction Power, 21 litres Wet &amp; Dry Stainless Steel Vacuum Cleaner with Blower Function and Washable Dust Bag"/>
    <s v="Home&amp;Kitchen|Kitchen&amp;HomeAppliances|Vacuum,Cleaning&amp;Ironing|Vacuums&amp;FloorCare|Vacuums|Wet-DryVacuums"/>
    <n v="6236"/>
    <n v="9999"/>
    <x v="4"/>
    <n v="35516448"/>
    <x v="1"/>
    <x v="1"/>
    <x v="0"/>
    <x v="0"/>
    <x v="3"/>
    <n v="0.38"/>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s v="INALSA Hand Blender 1000 Watt with Chopper, Whisker, 600 ml Multipurpose Jar|Variable Speed And Turbo Speed Function |100% Copper Motor |Low Noise |ANTI-SPLASH TECHNOLOGY|2 Year Warranty"/>
    <s v="Home&amp;Kitchen|Kitchen&amp;HomeAppliances|SmallKitchenAppliances|HandBlenders"/>
    <n v="2742"/>
    <n v="3995"/>
    <x v="4"/>
    <n v="44536260"/>
    <x v="1"/>
    <x v="1"/>
    <x v="0"/>
    <x v="1"/>
    <x v="5"/>
    <n v="0.31"/>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n v="1499"/>
    <x v="4"/>
    <n v="3671051"/>
    <x v="1"/>
    <x v="0"/>
    <x v="0"/>
    <x v="3"/>
    <x v="19"/>
    <n v="0.52"/>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n v="3295"/>
    <x v="4"/>
    <n v="7575205"/>
    <x v="1"/>
    <x v="1"/>
    <x v="0"/>
    <x v="1"/>
    <x v="4"/>
    <n v="0.12"/>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n v="2695"/>
    <x v="4"/>
    <n v="16242765"/>
    <x v="1"/>
    <x v="1"/>
    <x v="0"/>
    <x v="1"/>
    <x v="5"/>
    <n v="0.39"/>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s v="Borosil Electric Egg Boiler, 8 Egg Capacity, For Hard, Soft, Medium Boiled Eggs, Steamed Vegetables, Transparent Lid, Stainless Steel Exterior (500 Watts)"/>
    <s v="Home&amp;Kitchen|Kitchen&amp;HomeAppliances|SmallKitchenAppliances|EggBoilers"/>
    <n v="1399"/>
    <n v="2290"/>
    <x v="4"/>
    <n v="1055690"/>
    <x v="1"/>
    <x v="1"/>
    <x v="0"/>
    <x v="1"/>
    <x v="5"/>
    <n v="0.39"/>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s v="Wipro Vesta Grill 1000 Watt Sandwich Maker |Dual function-SW Maker&amp;Griller|Non stick Coat -BPA&amp;PTFE Free |Auto Temp Cut-off| Height Control -180·∂ø&amp;105·∂ø |2 year warranty|SS Finish|Standard size"/>
    <s v="Home&amp;Kitchen|Kitchen&amp;HomeAppliances|SmallKitchenAppliances|SandwichMakers"/>
    <n v="2079"/>
    <n v="3099"/>
    <x v="4"/>
    <n v="873918"/>
    <x v="1"/>
    <x v="1"/>
    <x v="0"/>
    <x v="0"/>
    <x v="3"/>
    <n v="0.33"/>
    <n v="282"/>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n v="1075"/>
    <x v="4"/>
    <n v="9970625"/>
    <x v="1"/>
    <x v="1"/>
    <x v="0"/>
    <x v="0"/>
    <x v="3"/>
    <n v="7.0000000000000007E-2"/>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n v="6999"/>
    <x v="4"/>
    <n v="5200257"/>
    <x v="1"/>
    <x v="0"/>
    <x v="0"/>
    <x v="0"/>
    <x v="1"/>
    <n v="0.5500000000000000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s v="CSI INTERNATIONAL¬Æ Instant Water Geyser, Water Heater, Portable Water Heater, Geyser Made of First Class ABS Plastic 3KW (White)"/>
    <s v="Home&amp;Kitchen|Heating,Cooling&amp;AirQuality|WaterHeaters&amp;Geysers|InstantWaterHeaters"/>
    <n v="1049"/>
    <n v="2499"/>
    <x v="4"/>
    <n v="819672"/>
    <x v="1"/>
    <x v="0"/>
    <x v="0"/>
    <x v="2"/>
    <x v="9"/>
    <n v="0.5799999999999999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s v="Hindware Atlantic Xceed 5L 3kW Instant Water Heater with Copper Heating Element and High Grade Stainless Steel Tank"/>
    <s v="Home&amp;Kitchen|Heating,Cooling&amp;AirQuality|WaterHeaters&amp;Geysers|InstantWaterHeaters"/>
    <n v="3599"/>
    <n v="7290"/>
    <x v="4"/>
    <n v="6867180"/>
    <x v="1"/>
    <x v="0"/>
    <x v="0"/>
    <x v="0"/>
    <x v="2"/>
    <n v="0.51"/>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s v="Morphy Richards New Europa 800-Watt Espresso and Cappuccino 4-Cup Coffee Maker (Black)"/>
    <s v="Home&amp;Kitchen|Kitchen&amp;HomeAppliances|Coffee,Tea&amp;Espresso|EspressoMachines"/>
    <n v="4799"/>
    <n v="5795"/>
    <x v="4"/>
    <n v="22107925"/>
    <x v="1"/>
    <x v="1"/>
    <x v="0"/>
    <x v="0"/>
    <x v="2"/>
    <n v="0.17"/>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s v="Lifelong Power - Pro 500 Watt 3 Jar Mixer Grinder with 3 Speed Control and 1100 Watt Dry Non-Stick soleplate Iron Super Combo (White and Grey, 1 Year Warranty)"/>
    <s v="Home&amp;Kitchen|Kitchen&amp;HomeAppliances|SmallKitchenAppliances|MixerGrinders"/>
    <n v="1699"/>
    <n v="3398"/>
    <x v="4"/>
    <n v="27143224"/>
    <x v="1"/>
    <x v="0"/>
    <x v="0"/>
    <x v="0"/>
    <x v="11"/>
    <n v="0.5"/>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s v="iBELL Castor CTEK15L Premium 1.5 Litre Stainless Steel Electric Kettle,1500W Auto Cut-Off Feature,Silver"/>
    <s v="Home&amp;Kitchen|Kitchen&amp;HomeAppliances|SmallKitchenAppliances|Kettles&amp;HotWaterDispensers|Kettle&amp;ToasterSets"/>
    <n v="664"/>
    <n v="1490"/>
    <x v="4"/>
    <n v="1378250"/>
    <x v="1"/>
    <x v="0"/>
    <x v="0"/>
    <x v="0"/>
    <x v="3"/>
    <n v="0.55000000000000004"/>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s v="BAJAJ PYGMY MINI 110 MM 10 W HIGH SPEED OPERATION, USB CHARGING, MULTI-CLIP FUNCTION PERSONAL FAN"/>
    <s v="Home&amp;Kitchen|Heating,Cooling&amp;AirQuality|Fans|TableFans"/>
    <n v="948"/>
    <n v="1620"/>
    <x v="4"/>
    <n v="7079400"/>
    <x v="1"/>
    <x v="1"/>
    <x v="0"/>
    <x v="0"/>
    <x v="3"/>
    <n v="0.41"/>
    <n v="437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s v="Crompton InstaGlide 1000-Watts Dry Iron with American Heritage Coating, Pack of 1 Iron"/>
    <s v="Home&amp;Kitchen|Kitchen&amp;HomeAppliances|Vacuum,Cleaning&amp;Ironing|Irons,Steamers&amp;Accessories|Irons|DryIrons"/>
    <n v="850"/>
    <n v="1000"/>
    <x v="4"/>
    <n v="7619000"/>
    <x v="1"/>
    <x v="1"/>
    <x v="0"/>
    <x v="0"/>
    <x v="3"/>
    <n v="0.15"/>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s v="Prestige Clean Home Water Purifier Cartridge"/>
    <s v="Home&amp;Kitchen|Kitchen&amp;HomeAppliances|WaterPurifiers&amp;Accessories|WaterCartridges"/>
    <n v="600"/>
    <n v="640"/>
    <x v="4"/>
    <n v="1659520"/>
    <x v="1"/>
    <x v="1"/>
    <x v="0"/>
    <x v="0"/>
    <x v="11"/>
    <n v="0.06"/>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s v="Morphy Richards Aristo 2000 Watts PTC Room Heater (White)"/>
    <s v="Home&amp;Kitchen|Heating,Cooling&amp;AirQuality|RoomHeaters|ElectricHeaters"/>
    <n v="3711"/>
    <n v="4495"/>
    <x v="4"/>
    <n v="1600220"/>
    <x v="1"/>
    <x v="1"/>
    <x v="0"/>
    <x v="1"/>
    <x v="4"/>
    <n v="0.17"/>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s v="Gadgetronics Digital Kitchen Weighing Scale &amp; Food Weight Machine for Health, Fitness, Home Baking &amp; Cooking (10 KGs,1 Year Warranty &amp; Batteries Included)"/>
    <s v="Home&amp;Kitchen|Kitchen&amp;HomeAppliances|SmallKitchenAppliances|DigitalKitchenScales"/>
    <n v="799"/>
    <n v="2999"/>
    <x v="4"/>
    <n v="188937"/>
    <x v="1"/>
    <x v="0"/>
    <x v="0"/>
    <x v="1"/>
    <x v="6"/>
    <n v="0.73"/>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s v="HUL Pureit Germkill kit for Advanced 23 L water purifier - 3000 L Capacity, Sand, Multicolour"/>
    <s v="Home&amp;Kitchen|Kitchen&amp;HomeAppliances|WaterPurifiers&amp;Accessories|WaterPurifierAccessories"/>
    <n v="980"/>
    <n v="980"/>
    <x v="4"/>
    <n v="4645200"/>
    <x v="1"/>
    <x v="1"/>
    <x v="0"/>
    <x v="0"/>
    <x v="0"/>
    <n v="0"/>
    <n v="474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s v="Tom &amp; Jerry Folding Laundry Basket for Clothes with Lid &amp; Handle, Toys Organiser, 75 Litre, Green"/>
    <s v="Home&amp;Kitchen|HomeStorage&amp;Organization|LaundryOrganization|LaundryBaskets"/>
    <n v="351"/>
    <n v="899"/>
    <x v="4"/>
    <n v="266104"/>
    <x v="1"/>
    <x v="0"/>
    <x v="0"/>
    <x v="0"/>
    <x v="2"/>
    <n v="0.61"/>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s v="Ikea Little Loved Corner PRODUKT Milk-frother, Coffee/Tea Frother, Handheld Milk Wand Mixer Frother, Black"/>
    <s v="Home&amp;Kitchen|Kitchen&amp;HomeAppliances|Coffee,Tea&amp;Espresso|MilkFrothers"/>
    <n v="229"/>
    <n v="499"/>
    <x v="4"/>
    <n v="92315"/>
    <x v="1"/>
    <x v="0"/>
    <x v="0"/>
    <x v="2"/>
    <x v="12"/>
    <n v="0.54"/>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n v="3995"/>
    <x v="4"/>
    <n v="7806230"/>
    <x v="1"/>
    <x v="1"/>
    <x v="0"/>
    <x v="1"/>
    <x v="4"/>
    <n v="0.16"/>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9N3BFP4M"/>
    <s v="Bajaj New Shakti Neo Plus 15 Litre 4 Star Rated Storage Water Heater (Geyser) with Multiple Safety System, White"/>
    <s v="Home&amp;Kitchen|Heating,Cooling&amp;AirQuality|WaterHeaters&amp;Geysers|StorageWaterHeaters"/>
    <n v="5499"/>
    <n v="11500"/>
    <x v="4"/>
    <n v="11028500"/>
    <x v="1"/>
    <x v="0"/>
    <x v="0"/>
    <x v="0"/>
    <x v="2"/>
    <n v="0.5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n v="499"/>
    <x v="4"/>
    <n v="506485"/>
    <x v="1"/>
    <x v="1"/>
    <x v="0"/>
    <x v="0"/>
    <x v="2"/>
    <n v="0.4"/>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s v="Allin Exporters J66 Ultrasonic Humidifier Cool Mist Air Purifier for Dryness, Cold &amp; Cough Large Capacity for Room, Baby, Plants, Bedroom (2.4 L) (1 Year Warranty)"/>
    <s v="Home&amp;Kitchen|Heating,Cooling&amp;AirQuality|Humidifiers"/>
    <n v="2249"/>
    <n v="3550"/>
    <x v="4"/>
    <n v="14104150"/>
    <x v="1"/>
    <x v="1"/>
    <x v="0"/>
    <x v="0"/>
    <x v="1"/>
    <n v="0.37"/>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s v="Multifunctional 2 in 1 Electric Egg Boiling Steamer Egg Frying Pan Egg Boiler Electric Automatic Off with Egg Boiler Machine Non-Stick Electric Egg Frying Pan-Tiger Woods (Multy)"/>
    <s v="Home&amp;Kitchen|Kitchen&amp;HomeAppliances|SmallKitchenAppliances|EggBoilers"/>
    <n v="699"/>
    <n v="1599"/>
    <x v="4"/>
    <n v="3677700"/>
    <x v="1"/>
    <x v="0"/>
    <x v="0"/>
    <x v="1"/>
    <x v="16"/>
    <n v="0.56000000000000005"/>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s v="Maharaja Whiteline Nano Carbon Neo, 500 Watts Room Heater (Black, White), Standard (5200100986)"/>
    <s v="Home&amp;Kitchen|Heating,Cooling&amp;AirQuality|RoomHeaters|ElectricHeaters"/>
    <n v="1235"/>
    <n v="1499"/>
    <x v="4"/>
    <n v="304297"/>
    <x v="1"/>
    <x v="1"/>
    <x v="0"/>
    <x v="0"/>
    <x v="3"/>
    <n v="0.18"/>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n v="2999"/>
    <x v="4"/>
    <n v="1322559"/>
    <x v="1"/>
    <x v="0"/>
    <x v="0"/>
    <x v="0"/>
    <x v="11"/>
    <n v="0.55000000000000004"/>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s v="Crompton Amica 15-L 5 Star Rated Storage Water Heater (Geyser) with Free Installation (White)"/>
    <s v="Home&amp;Kitchen|Heating,Cooling&amp;AirQuality|WaterHeaters&amp;Geysers|StorageWaterHeaters"/>
    <n v="6800"/>
    <n v="11500"/>
    <x v="4"/>
    <n v="118542000"/>
    <x v="1"/>
    <x v="1"/>
    <x v="0"/>
    <x v="0"/>
    <x v="3"/>
    <n v="0.41"/>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n v="2099"/>
    <n v="2499"/>
    <x v="4"/>
    <n v="2479008"/>
    <x v="1"/>
    <x v="1"/>
    <x v="0"/>
    <x v="6"/>
    <x v="22"/>
    <n v="0.16"/>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s v="KENT 16025 Sandwich Grill 700W | Non-Toxic Ceramic Coating | Automatic Temperature Cut-off with LED Indicator | Adjustable Height Control, Metallic Silver, Standard"/>
    <s v="Home&amp;Kitchen|Kitchen&amp;HomeAppliances|SmallKitchenAppliances|SandwichMakers"/>
    <n v="1699"/>
    <n v="1975"/>
    <x v="4"/>
    <n v="9314100"/>
    <x v="1"/>
    <x v="1"/>
    <x v="0"/>
    <x v="0"/>
    <x v="3"/>
    <n v="0.14000000000000001"/>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s v="Candes Gloster All in One Silent Blower Fan Room Heater Ideal for Small and Medium Area, 2000 Watts (White)"/>
    <s v="Home&amp;Kitchen|Heating,Cooling&amp;AirQuality|RoomHeaters|FanHeaters"/>
    <n v="1069"/>
    <n v="1699"/>
    <x v="4"/>
    <n v="531787"/>
    <x v="1"/>
    <x v="1"/>
    <x v="0"/>
    <x v="0"/>
    <x v="2"/>
    <n v="0.37"/>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s v="Inalsa Electric Fan Heater Hotty - 2000 Watts Variable Temperature Control Cool/Warm/Hot Air Selector | Over Heat Protection | ISI Certification, White"/>
    <s v="Home&amp;Kitchen|Heating,Cooling&amp;AirQuality|RoomHeaters|FanHeaters"/>
    <n v="1349"/>
    <n v="2495"/>
    <x v="4"/>
    <n v="414170"/>
    <x v="1"/>
    <x v="1"/>
    <x v="0"/>
    <x v="0"/>
    <x v="11"/>
    <n v="0.46"/>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s v="Havells Zella Flap Auto Immersion Rod 1500 Watts"/>
    <s v="Home&amp;Kitchen|Heating,Cooling&amp;AirQuality|WaterHeaters&amp;Geysers|ImmersionRods"/>
    <n v="1499"/>
    <n v="3500"/>
    <x v="4"/>
    <n v="1060500"/>
    <x v="1"/>
    <x v="0"/>
    <x v="0"/>
    <x v="0"/>
    <x v="3"/>
    <n v="0.56999999999999995"/>
    <n v="303"/>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s v="iBELL SM1301 3-in-1 Sandwich Maker with Detachable Plates for Toast / Waffle / Grill , 750 Watt (Black)"/>
    <s v="Home&amp;Kitchen|Kitchen&amp;HomeAppliances|SmallKitchenAppliances|SandwichMakers"/>
    <n v="2092"/>
    <n v="4600"/>
    <x v="4"/>
    <n v="2585200"/>
    <x v="1"/>
    <x v="0"/>
    <x v="0"/>
    <x v="1"/>
    <x v="4"/>
    <n v="0.55000000000000004"/>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s v="Inalsa Vacuum Cleaner Wet and Dry Micro WD10 with 3in1 Multifunction Wet/Dry/Blowing| 14KPA Suction and Impact Resistant Polymer Tank,(Yellow/Black)"/>
    <s v="Home&amp;Kitchen|Kitchen&amp;HomeAppliances|Vacuum,Cleaning&amp;Ironing|Vacuums&amp;FloorCare|Vacuums|Wet-DryVacuums"/>
    <n v="3859"/>
    <n v="10295"/>
    <x v="4"/>
    <n v="83338025"/>
    <x v="1"/>
    <x v="0"/>
    <x v="0"/>
    <x v="0"/>
    <x v="2"/>
    <n v="0.63"/>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s v="MR. BRAND Portable USB Juicer Electric USB Juice Maker Mixer Bottle Blender Grinder Mixer,6 Blades Rechargeable Bottle with (Multi color) (MULTI MIXER 6 BLED)"/>
    <s v="Home&amp;Kitchen|Kitchen&amp;HomeAppliances|SmallKitchenAppliances|JuicerMixerGrinders"/>
    <n v="499"/>
    <n v="2199"/>
    <x v="4"/>
    <n v="239691"/>
    <x v="1"/>
    <x v="0"/>
    <x v="0"/>
    <x v="3"/>
    <x v="18"/>
    <n v="0.77"/>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s v="Crompton Hill Briz Deco 1200mm (48 inch) High Speed Designer Ceiling Fan (Smoked Brown)"/>
    <s v="Home&amp;Kitchen|Heating,Cooling&amp;AirQuality|Fans|CeilingFans"/>
    <n v="1804"/>
    <n v="2380"/>
    <x v="4"/>
    <n v="36609160"/>
    <x v="1"/>
    <x v="1"/>
    <x v="0"/>
    <x v="0"/>
    <x v="1"/>
    <n v="0.2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s v="Sujata Powermatic Plus, Juicer Mixer Grinder with Chutney Jar, 900 Watts, 3 Jars (White)"/>
    <s v="Home&amp;Kitchen|Kitchen&amp;HomeAppliances|SmallKitchenAppliances|JuicerMixerGrinders"/>
    <n v="6525"/>
    <n v="8820"/>
    <x v="4"/>
    <n v="45308340"/>
    <x v="1"/>
    <x v="1"/>
    <x v="0"/>
    <x v="1"/>
    <x v="6"/>
    <n v="0.26"/>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n v="4999"/>
    <n v="24999"/>
    <x v="4"/>
    <n v="3099876"/>
    <x v="1"/>
    <x v="0"/>
    <x v="0"/>
    <x v="1"/>
    <x v="13"/>
    <n v="0.8"/>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s v="Amazon Basics 650 Watt Drip Coffee Maker with Borosilicate Carafe"/>
    <s v="Home&amp;Kitchen|Kitchen&amp;HomeAppliances|Coffee,Tea&amp;Espresso|DripCoffeeMachines"/>
    <n v="1189"/>
    <n v="2400"/>
    <x v="4"/>
    <n v="1483200"/>
    <x v="1"/>
    <x v="0"/>
    <x v="0"/>
    <x v="0"/>
    <x v="3"/>
    <n v="0.5"/>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s v="Crompton Insta Delight Fan Circulator Room Heater with 3 Heat Settings (Slate Grey &amp; Black, 2000 Watt)"/>
    <s v="Home&amp;Kitchen|Heating,Cooling&amp;AirQuality|RoomHeaters|FanHeaters"/>
    <n v="2590"/>
    <n v="4200"/>
    <x v="4"/>
    <n v="264600"/>
    <x v="1"/>
    <x v="1"/>
    <x v="0"/>
    <x v="0"/>
    <x v="3"/>
    <n v="0.38"/>
    <n v="63"/>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s v="!!HANEUL!!1000 Watt/2000-Watt Room Heater!! Fan Heater!!Pure White!!HN-2500!!Made in India!!Thermoset!!"/>
    <s v="Home&amp;Kitchen|Heating,Cooling&amp;AirQuality|RoomHeaters|FanHeaters"/>
    <n v="899"/>
    <n v="1599"/>
    <x v="4"/>
    <n v="23985"/>
    <x v="1"/>
    <x v="1"/>
    <x v="0"/>
    <x v="2"/>
    <x v="10"/>
    <n v="0.4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s v="Melbon VM-905 2000-Watt Room Heater (ISI Certified, White Color) Ideal Electric Fan Heater for Small to Medium Room/Area (Plastic Body)"/>
    <s v="Home&amp;Kitchen|Heating,Cooling&amp;AirQuality|RoomHeaters|FanHeaters"/>
    <n v="998"/>
    <n v="2999"/>
    <x v="4"/>
    <n v="26991"/>
    <x v="1"/>
    <x v="0"/>
    <x v="4"/>
    <x v="1"/>
    <x v="13"/>
    <n v="0.67"/>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s v="Cello Eliza Plastic Laundry Bag/Basket, 50 litres, Light Grey"/>
    <s v="Home&amp;Kitchen|HomeStorage&amp;Organization|LaundryOrganization|LaundryBaskets"/>
    <n v="998.06"/>
    <n v="1282"/>
    <x v="4"/>
    <n v="9325268"/>
    <x v="1"/>
    <x v="1"/>
    <x v="0"/>
    <x v="0"/>
    <x v="0"/>
    <n v="0.2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7ZJND9B9"/>
    <s v="ACTIVA 1200 MM HIGH SPEED 390 RPM BEE APPROVED 5 STAR RATED APSRA CEILING FAN BROWN 2 Years Warranty"/>
    <s v="Home&amp;Kitchen|Heating,Cooling&amp;AirQuality|Fans|CeilingFans"/>
    <n v="1099"/>
    <n v="1990"/>
    <x v="4"/>
    <n v="11762890"/>
    <x v="1"/>
    <x v="1"/>
    <x v="0"/>
    <x v="0"/>
    <x v="2"/>
    <n v="0.45"/>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s v="Shakti Technology S5 High Pressure Car Washer Machine 1900 Watts and Pressure 125 Bar with 10 Meter Hose Pipe"/>
    <s v="Home&amp;Kitchen|Kitchen&amp;HomeAppliances|Vacuum,Cleaning&amp;Ironing|PressureWashers,Steam&amp;WindowCleaners"/>
    <n v="5999"/>
    <n v="9999"/>
    <x v="4"/>
    <n v="1699830"/>
    <x v="1"/>
    <x v="1"/>
    <x v="0"/>
    <x v="0"/>
    <x v="0"/>
    <n v="0.4"/>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n v="11850"/>
    <x v="4"/>
    <n v="36320250"/>
    <x v="1"/>
    <x v="1"/>
    <x v="0"/>
    <x v="0"/>
    <x v="0"/>
    <n v="0.25"/>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s v="Demokrazy New Nova Lint Cum Fuzz Remover for All Woolens Sweaters, Blankets, Jackets Remover Pill Remover from Carpets, Curtains (Pack of 1)"/>
    <s v="Home&amp;Kitchen|Kitchen&amp;HomeAppliances|Vacuum,Cleaning&amp;Ironing|Irons,Steamers&amp;Accessories|LintShavers"/>
    <n v="475"/>
    <n v="999"/>
    <x v="4"/>
    <n v="1019979"/>
    <x v="1"/>
    <x v="0"/>
    <x v="0"/>
    <x v="0"/>
    <x v="3"/>
    <n v="0.52"/>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B53DS4TF"/>
    <s v="Instant Pot Air Fryer, Vortex 2QT, Touch Control Panel, 360¬∞ EvenCrisp‚Ñ¢ Technology, Uses 95 % less Oil, 4-in-1 Appliance: Air Fry, Roast, Bake, Reheat (Vortex 1.97Litre, Black)"/>
    <s v="Home&amp;Kitchen|Kitchen&amp;HomeAppliances|SmallKitchenAppliances|DeepFatFryers|AirFryers"/>
    <n v="4995"/>
    <n v="20049"/>
    <x v="4"/>
    <n v="79474236"/>
    <x v="1"/>
    <x v="0"/>
    <x v="0"/>
    <x v="4"/>
    <x v="20"/>
    <n v="0.75"/>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s v="HUL Pureit Eco Water Saver Mineral RO+UV+MF AS wall mounted/Counter top Black 10L Water Purifier"/>
    <s v="Home&amp;Kitchen|Kitchen&amp;HomeAppliances|WaterPurifiers&amp;Accessories|WaterFilters&amp;Purifiers"/>
    <n v="13999"/>
    <n v="24850"/>
    <x v="4"/>
    <n v="222357800"/>
    <x v="1"/>
    <x v="1"/>
    <x v="0"/>
    <x v="1"/>
    <x v="5"/>
    <n v="0.44"/>
    <n v="8948"/>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BCYQY9X5"/>
    <s v="Livpure Glo Star RO+UV+UF+Mineraliser - 7 L Storage Tank, 15 LPH Water Purifier for Home, Black"/>
    <s v="Home&amp;Kitchen|Kitchen&amp;HomeAppliances|WaterPurifiers&amp;Accessories|WaterFilters&amp;Purifiers"/>
    <n v="8499"/>
    <n v="16490"/>
    <x v="4"/>
    <n v="1599530"/>
    <x v="1"/>
    <x v="1"/>
    <x v="0"/>
    <x v="1"/>
    <x v="4"/>
    <n v="0.48"/>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s v="Philips Hi113 1000-Watt Plastic Body Ptfe Coating Dry Iron, Pack of 1"/>
    <s v="Home&amp;Kitchen|Kitchen&amp;HomeAppliances|Vacuum,Cleaning&amp;Ironing|Irons,Steamers&amp;Accessories|Irons|DryIrons"/>
    <n v="949"/>
    <n v="975"/>
    <x v="4"/>
    <n v="7042425"/>
    <x v="1"/>
    <x v="1"/>
    <x v="0"/>
    <x v="1"/>
    <x v="4"/>
    <n v="0.0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8VGDBF3B"/>
    <s v="Kuber Industries Round Non Woven Fabric Foldable Laundry Basket|Toy Storage Basket|Cloth Storage Basket With Handles| Capicity 45 Ltr (Grey &amp; Black)-KUBMART11446"/>
    <s v="Home&amp;Kitchen|HomeStorage&amp;Organization|LaundryOrganization|LaundryBaskets"/>
    <n v="395"/>
    <n v="499"/>
    <x v="4"/>
    <n v="164670"/>
    <x v="1"/>
    <x v="1"/>
    <x v="0"/>
    <x v="0"/>
    <x v="1"/>
    <n v="0.21"/>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s v="Preethi MGA-502 0.4-Litre Grind and Store Jar (White), stainless steel, Set of 1"/>
    <s v="Home&amp;Kitchen|Kitchen&amp;HomeAppliances|SmallKitchenAppliances|SmallApplianceParts&amp;Accessories|StandMixerAccessories"/>
    <n v="635"/>
    <n v="635"/>
    <x v="4"/>
    <n v="2901950"/>
    <x v="1"/>
    <x v="1"/>
    <x v="0"/>
    <x v="1"/>
    <x v="4"/>
    <n v="0"/>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s v="Usha Aurora 1000 W Dry Iron with Innovative Tail Light Indicator, Weilburger Soleplate (White &amp; Grey)"/>
    <s v="Home&amp;Kitchen|Kitchen&amp;HomeAppliances|Vacuum,Cleaning&amp;Ironing|Irons,Steamers&amp;Accessories|Irons|DryIrons"/>
    <n v="717"/>
    <n v="1390"/>
    <x v="4"/>
    <n v="6765130"/>
    <x v="1"/>
    <x v="1"/>
    <x v="0"/>
    <x v="0"/>
    <x v="1"/>
    <n v="0.48"/>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n v="59900"/>
    <x v="4"/>
    <n v="317350200"/>
    <x v="1"/>
    <x v="0"/>
    <x v="7"/>
    <x v="1"/>
    <x v="5"/>
    <n v="0.53"/>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s v="Kent Gold, Optima, Gold+ Spare Kit"/>
    <s v="Home&amp;Kitchen|Kitchen&amp;HomeAppliances|WaterPurifiers&amp;Accessories|WaterCartridges"/>
    <n v="649"/>
    <n v="670"/>
    <x v="4"/>
    <n v="5216620"/>
    <x v="1"/>
    <x v="1"/>
    <x v="0"/>
    <x v="0"/>
    <x v="3"/>
    <n v="0.0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n v="399"/>
    <x v="4"/>
    <n v="14763"/>
    <x v="1"/>
    <x v="0"/>
    <x v="0"/>
    <x v="2"/>
    <x v="9"/>
    <n v="0.52"/>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s v="Khaitan ORFin Fan heater for Home and kitchen-K0 2215"/>
    <s v="Home&amp;Kitchen|Heating,Cooling&amp;AirQuality|RoomHeaters|FanHeaters"/>
    <n v="1299"/>
    <n v="2495"/>
    <x v="4"/>
    <n v="4990"/>
    <x v="1"/>
    <x v="1"/>
    <x v="7"/>
    <x v="7"/>
    <x v="23"/>
    <n v="0.48"/>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s v="USHA RapidMix 500-Watt Copper Motor Mixer Grinder with 3 Jars and 5 Years Warranty(Sea Green/White)"/>
    <s v="Home&amp;Kitchen|Kitchen&amp;HomeAppliances|SmallKitchenAppliances|MixerGrinders"/>
    <n v="2449"/>
    <n v="3390"/>
    <x v="4"/>
    <n v="17648340"/>
    <x v="1"/>
    <x v="1"/>
    <x v="0"/>
    <x v="0"/>
    <x v="1"/>
    <n v="0.28000000000000003"/>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81B1JL35"/>
    <s v="CSI INTERNATIONAL¬Æ Instant Water Geyser, Water Heater, Portable Water Heater, Geyser Made of First Class ABS Plastic 3KW (Red)"/>
    <s v="Home&amp;Kitchen|Heating,Cooling&amp;AirQuality|WaterHeaters&amp;Geysers|InstantWaterHeaters"/>
    <n v="1049"/>
    <n v="2499"/>
    <x v="4"/>
    <n v="1594362"/>
    <x v="1"/>
    <x v="0"/>
    <x v="0"/>
    <x v="2"/>
    <x v="7"/>
    <n v="0.57999999999999996"/>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s v="Havells Gatik Neo 400mm Pedestal Fan (Aqua Blue)"/>
    <s v="Home&amp;Kitchen|Heating,Cooling&amp;AirQuality|Fans|TableFans"/>
    <n v="2399"/>
    <n v="4200"/>
    <x v="4"/>
    <n v="1667400"/>
    <x v="1"/>
    <x v="1"/>
    <x v="0"/>
    <x v="0"/>
    <x v="11"/>
    <n v="0.43"/>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n v="4495"/>
    <x v="4"/>
    <n v="1465370"/>
    <x v="1"/>
    <x v="1"/>
    <x v="0"/>
    <x v="0"/>
    <x v="2"/>
    <n v="0.4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s v="ROYAL STEP - AMAZON'S BRAND - Portable Electric USB Juice Maker Juicer Bottle Blender Grinder Mixer,4 Blades Rechargeable Bottle with (Multi color) (MULTI)"/>
    <s v="Home&amp;Kitchen|Kitchen&amp;HomeAppliances|SmallKitchenAppliances|Juicers"/>
    <n v="499"/>
    <n v="2199"/>
    <x v="4"/>
    <n v="7755873"/>
    <x v="1"/>
    <x v="0"/>
    <x v="0"/>
    <x v="3"/>
    <x v="19"/>
    <n v="0.77"/>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n v="429"/>
    <n v="999"/>
    <x v="4"/>
    <n v="616383"/>
    <x v="1"/>
    <x v="0"/>
    <x v="0"/>
    <x v="3"/>
    <x v="17"/>
    <n v="0.56999999999999995"/>
    <n v="617"/>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s v="Cello Non-Stick Aluminium Sandwich Gas Toaster(Black)"/>
    <s v="Home&amp;Kitchen|Kitchen&amp;HomeAppliances|SmallKitchenAppliances|SandwichMakers"/>
    <n v="299"/>
    <n v="595"/>
    <x v="4"/>
    <n v="186830"/>
    <x v="1"/>
    <x v="0"/>
    <x v="0"/>
    <x v="0"/>
    <x v="1"/>
    <n v="0.5"/>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s v="Proven¬Æ Copper + Mineral RO+UV+UF 10 to 12 Liter RO + UV + TDS ADJUSTER Water Purifier with Copper Charge Technology black &amp; copper Best For Home and Office (Made In India)"/>
    <s v="Home&amp;Kitchen|Kitchen&amp;HomeAppliances|WaterPurifiers&amp;Accessories|WaterFilters&amp;Purifiers"/>
    <n v="5395"/>
    <n v="19990"/>
    <x v="4"/>
    <n v="10694650"/>
    <x v="1"/>
    <x v="0"/>
    <x v="0"/>
    <x v="1"/>
    <x v="5"/>
    <n v="0.73"/>
    <n v="535"/>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s v="Morphy Richards Daisy 1000W Dry Iron with American Heritage Non-Stick Coated Soleplate, White"/>
    <s v="Home&amp;Kitchen|Kitchen&amp;HomeAppliances|Vacuum,Cleaning&amp;Ironing|Irons,Steamers&amp;Accessories|Irons|DryIrons"/>
    <n v="559"/>
    <n v="1010"/>
    <x v="4"/>
    <n v="17498250"/>
    <x v="1"/>
    <x v="1"/>
    <x v="0"/>
    <x v="0"/>
    <x v="3"/>
    <n v="0.45"/>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n v="1100"/>
    <x v="4"/>
    <n v="100100"/>
    <x v="1"/>
    <x v="1"/>
    <x v="0"/>
    <x v="2"/>
    <x v="9"/>
    <n v="0.4"/>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B8ZM9RVV"/>
    <s v="Zuvexa Egg Boiler Poacher Automatic Off Steaming, Cooking, Boiling Double Layer 14 Egg Boiler (Multicolor)‚Ä¶"/>
    <s v="Home&amp;Kitchen|Kitchen&amp;HomeAppliances|SmallKitchenAppliances|EggBoilers"/>
    <n v="419"/>
    <n v="999"/>
    <x v="4"/>
    <n v="226773"/>
    <x v="1"/>
    <x v="0"/>
    <x v="0"/>
    <x v="1"/>
    <x v="5"/>
    <n v="0.57999999999999996"/>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s v="AO Smith HSE-VAS-X-015 Storage 15 Litre Vertical Water Heater (Geyser) White 4 Star"/>
    <s v="Home&amp;Kitchen|Heating,Cooling&amp;AirQuality|WaterHeaters&amp;Geysers|StorageWaterHeaters"/>
    <n v="7349"/>
    <n v="10900"/>
    <x v="4"/>
    <n v="130331300"/>
    <x v="1"/>
    <x v="1"/>
    <x v="0"/>
    <x v="0"/>
    <x v="0"/>
    <n v="0.33"/>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s v="Havells Festiva 1200mm Dust Resistant Ceiling Fan (Gold Mist)"/>
    <s v="Home&amp;Kitchen|Heating,Cooling&amp;AirQuality|Fans|CeilingFans"/>
    <n v="2899"/>
    <n v="4005"/>
    <x v="4"/>
    <n v="28595700"/>
    <x v="1"/>
    <x v="1"/>
    <x v="0"/>
    <x v="1"/>
    <x v="4"/>
    <n v="0.2800000000000000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n v="3295"/>
    <x v="4"/>
    <n v="2263665"/>
    <x v="1"/>
    <x v="1"/>
    <x v="0"/>
    <x v="0"/>
    <x v="11"/>
    <n v="0.45"/>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s v="iBELL SM1515NEW Sandwich Maker with Floating Hinges, 1000Watt, Panini / Grill / Toast (Black)"/>
    <s v="Home&amp;Kitchen|Kitchen&amp;HomeAppliances|SmallKitchenAppliances|SandwichMakers"/>
    <n v="1474"/>
    <n v="4650"/>
    <x v="4"/>
    <n v="4859250"/>
    <x v="1"/>
    <x v="0"/>
    <x v="0"/>
    <x v="0"/>
    <x v="3"/>
    <n v="0.68"/>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n v="24500"/>
    <x v="4"/>
    <n v="274547000"/>
    <x v="1"/>
    <x v="1"/>
    <x v="0"/>
    <x v="0"/>
    <x v="1"/>
    <n v="0.35"/>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s v="Havells Instanio 3-Litre 4.5KW Instant Water Heater (Geyser), White Blue"/>
    <s v="Home&amp;Kitchen|Heating,Cooling&amp;AirQuality|WaterHeaters&amp;Geysers|InstantWaterHeaters"/>
    <n v="3645"/>
    <n v="6070"/>
    <x v="4"/>
    <n v="3405270"/>
    <x v="1"/>
    <x v="1"/>
    <x v="0"/>
    <x v="0"/>
    <x v="0"/>
    <n v="0.4"/>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s v="Milk Frother, Immersion Blender Cordlesss Foam Maker USB Rechargeable Small Mixer Handheld with 2 Stainless WhisksÔºåWisker for Stirring 3-Speed Adjustable Mini Frother for Cappuccino Latte Coffee Egg"/>
    <s v="Home&amp;Kitchen|Kitchen&amp;HomeAppliances|SmallKitchenAppliances|HandBlenders"/>
    <n v="375"/>
    <n v="999"/>
    <x v="4"/>
    <n v="1986012"/>
    <x v="1"/>
    <x v="0"/>
    <x v="0"/>
    <x v="2"/>
    <x v="9"/>
    <n v="0.62"/>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s v="Panasonic SR-WA22H (E) Automatic Rice Cooker, Apple Green, 2.2 Liters"/>
    <s v="Home&amp;Kitchen|Kitchen&amp;HomeAppliances|SmallKitchenAppliances|Rice&amp;PastaCookers"/>
    <n v="2976"/>
    <n v="3945"/>
    <x v="4"/>
    <n v="14754300"/>
    <x v="1"/>
    <x v="1"/>
    <x v="0"/>
    <x v="0"/>
    <x v="0"/>
    <n v="0.25"/>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n v="1099"/>
    <n v="1499"/>
    <x v="4"/>
    <n v="6597099"/>
    <x v="1"/>
    <x v="1"/>
    <x v="0"/>
    <x v="0"/>
    <x v="3"/>
    <n v="0.27"/>
    <n v="4401"/>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n v="6700"/>
    <x v="4"/>
    <n v="4093700"/>
    <x v="1"/>
    <x v="0"/>
    <x v="0"/>
    <x v="0"/>
    <x v="0"/>
    <n v="0.6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s v="Solidaire 550-Watt Mixer Grinder with 3 Jars (Black) (SLD-550-B)"/>
    <s v="Home&amp;Kitchen|Kitchen&amp;HomeAppliances|SmallKitchenAppliances|MixerGrinders"/>
    <n v="1649"/>
    <n v="2800"/>
    <x v="4"/>
    <n v="6053600"/>
    <x v="1"/>
    <x v="1"/>
    <x v="0"/>
    <x v="0"/>
    <x v="2"/>
    <n v="0.41"/>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B9RZ4G4W"/>
    <s v="Amazon Basics 300 W Hand Blender with Stainless Steel Stem for Hot/Cold Blending and In-Built Cord Hook, ISI-Marked, Black"/>
    <s v="Home&amp;Kitchen|Kitchen&amp;HomeAppliances|SmallKitchenAppliances|HandBlenders"/>
    <n v="799"/>
    <n v="1699"/>
    <x v="4"/>
    <n v="164803"/>
    <x v="1"/>
    <x v="0"/>
    <x v="0"/>
    <x v="0"/>
    <x v="1"/>
    <n v="0.53"/>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085W2MUQ"/>
    <s v="Orpat HHB-100E 250-Watt Hand Blender (White)"/>
    <s v="Home&amp;Kitchen|Kitchen&amp;HomeAppliances|SmallKitchenAppliances|HandBlenders"/>
    <n v="765"/>
    <n v="970"/>
    <x v="4"/>
    <n v="5873350"/>
    <x v="1"/>
    <x v="1"/>
    <x v="0"/>
    <x v="0"/>
    <x v="0"/>
    <n v="0.21"/>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n v="1500"/>
    <x v="4"/>
    <n v="579000"/>
    <x v="1"/>
    <x v="1"/>
    <x v="0"/>
    <x v="0"/>
    <x v="0"/>
    <n v="0.33"/>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s v="AGARO Classic Portable Yogurt Maker, 1.2L Capacity, Electric, Automatic, Grey and White, Medium (33603)"/>
    <s v="Home&amp;Kitchen|Kitchen&amp;HomeAppliances|SmallKitchenAppliances|YogurtMakers"/>
    <n v="587"/>
    <n v="1295"/>
    <x v="4"/>
    <n v="721315"/>
    <x v="1"/>
    <x v="0"/>
    <x v="0"/>
    <x v="0"/>
    <x v="3"/>
    <n v="0.55000000000000004"/>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s v="AGARO Imperial 240-Watt Slow Juicer with Cold Press Technology"/>
    <s v="Home&amp;Kitchen|Kitchen&amp;HomeAppliances|SmallKitchenAppliances|Juicers|ColdPressJuicers"/>
    <n v="12609"/>
    <n v="23999"/>
    <x v="4"/>
    <n v="54909712"/>
    <x v="1"/>
    <x v="1"/>
    <x v="0"/>
    <x v="1"/>
    <x v="5"/>
    <n v="0.47"/>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s v="Wipro Smartlife Super Deluxe Dry Iron- 1000W"/>
    <s v="Home&amp;Kitchen|Kitchen&amp;HomeAppliances|Vacuum,Cleaning&amp;Ironing|Irons,Steamers&amp;Accessories|Irons|DryIrons"/>
    <n v="699"/>
    <n v="850"/>
    <x v="4"/>
    <n v="940100"/>
    <x v="1"/>
    <x v="1"/>
    <x v="0"/>
    <x v="0"/>
    <x v="3"/>
    <n v="0.18"/>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7H3N8RJH"/>
    <s v="AmazonBasics Cylinder Bagless Vacuum Cleaner with Power Suction, Low Sound, High Energy Efficiency and 2 Years Warranty (1.5L, Black)"/>
    <s v="Home&amp;Kitchen|Kitchen&amp;HomeAppliances|Vacuum,Cleaning&amp;Ironing|Vacuums&amp;FloorCare|Vacuums|CanisterVacuums"/>
    <n v="3799"/>
    <n v="6000"/>
    <x v="4"/>
    <n v="71610000"/>
    <x v="1"/>
    <x v="1"/>
    <x v="0"/>
    <x v="0"/>
    <x v="0"/>
    <n v="0.37"/>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s v="Crompton IHL 251 1500-Watt Immersion Water Heater with Copper Heating Element and IP 68 Protection"/>
    <s v="Home&amp;Kitchen|Heating,Cooling&amp;AirQuality|WaterHeaters&amp;Geysers|ImmersionRods"/>
    <n v="640"/>
    <n v="1020"/>
    <x v="4"/>
    <n v="5160180"/>
    <x v="1"/>
    <x v="1"/>
    <x v="0"/>
    <x v="0"/>
    <x v="3"/>
    <n v="0.37"/>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9MQ9PDHR"/>
    <s v="SaiEllin Room Heater For Home 2000 Watts Room Heater For Bedroom | ISI Approved With 1 Year Warranty | For 250 Sq. Feet Blower Heater &amp; Room Heaters Home For Winters"/>
    <s v="Home&amp;Kitchen|Heating,Cooling&amp;AirQuality|RoomHeaters|FanHeaters"/>
    <n v="979"/>
    <n v="1999"/>
    <x v="4"/>
    <n v="313843"/>
    <x v="1"/>
    <x v="0"/>
    <x v="0"/>
    <x v="0"/>
    <x v="2"/>
    <n v="0.51"/>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s v="Bajaj Majesty Duetto Gas 6 Ltr Vertical Water Heater ( LPG), White"/>
    <s v="Home&amp;Kitchen|Heating,Cooling&amp;AirQuality|WaterHeaters&amp;Geysers|InstantWaterHeaters"/>
    <n v="5365"/>
    <n v="7445"/>
    <x v="4"/>
    <n v="26682880"/>
    <x v="1"/>
    <x v="1"/>
    <x v="0"/>
    <x v="0"/>
    <x v="2"/>
    <n v="0.28000000000000003"/>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s v="Black + Decker BD BXIR2201IN 2200-Watt Cord &amp; Cordless Steam Iron (Green)"/>
    <s v="Home&amp;Kitchen|Kitchen&amp;HomeAppliances|Vacuum,Cleaning&amp;Ironing|Irons,Steamers&amp;Accessories|Irons|SteamIrons"/>
    <n v="3199"/>
    <n v="3500"/>
    <x v="4"/>
    <n v="6646500"/>
    <x v="1"/>
    <x v="1"/>
    <x v="0"/>
    <x v="0"/>
    <x v="0"/>
    <n v="0.09"/>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s v="Inalsa Hand Blender| Hand Mixer|Beater - Easy Mix, Powerful 250 Watt Motor | Variable 7 Speed Control | 1 Year Warranty | (White/Red)"/>
    <s v="Home&amp;Kitchen|Kitchen&amp;HomeAppliances|SmallKitchenAppliances|HandMixers"/>
    <n v="979"/>
    <n v="1395"/>
    <x v="4"/>
    <n v="21276540"/>
    <x v="1"/>
    <x v="1"/>
    <x v="0"/>
    <x v="0"/>
    <x v="0"/>
    <n v="0.3"/>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s v="Longway Blaze 2 Rod Quartz Room Heater (White, Gray, 800 watts)"/>
    <s v="Home&amp;Kitchen|Heating,Cooling&amp;AirQuality|RoomHeaters|ElectricHeaters"/>
    <n v="929"/>
    <n v="2199"/>
    <x v="4"/>
    <n v="8796"/>
    <x v="1"/>
    <x v="0"/>
    <x v="2"/>
    <x v="2"/>
    <x v="7"/>
    <n v="0.57999999999999996"/>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s v="Prestige PWG 07 Wet Grinder, 2L (Multicolor) with Coconut Scraper and Atta Kneader Attachments, 200 Watt"/>
    <s v="Home&amp;Kitchen|Kitchen&amp;HomeAppliances|SmallKitchenAppliances|Mills&amp;Grinders|WetGrinders"/>
    <n v="3710"/>
    <n v="4330"/>
    <x v="4"/>
    <n v="7196460"/>
    <x v="1"/>
    <x v="1"/>
    <x v="0"/>
    <x v="2"/>
    <x v="7"/>
    <n v="0.14000000000000001"/>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n v="2033"/>
    <n v="4295"/>
    <x v="4"/>
    <n v="1812490"/>
    <x v="1"/>
    <x v="0"/>
    <x v="0"/>
    <x v="2"/>
    <x v="10"/>
    <n v="0.53"/>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s v="Borosil Volcano 13 Fin Oil Filled Radiator Room Heater, 2900 W, Black"/>
    <s v="Home&amp;Kitchen|Heating,Cooling&amp;AirQuality|RoomHeaters|ElectricHeaters"/>
    <n v="9495"/>
    <n v="18990"/>
    <x v="4"/>
    <n v="1500210"/>
    <x v="1"/>
    <x v="0"/>
    <x v="0"/>
    <x v="0"/>
    <x v="0"/>
    <n v="0.5"/>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s v="Crompton Solarium Qube 15-L 5 Star Rated Storage Water Heater (Geyser) with Free Installation and Connection Pipes (White and Black)"/>
    <s v="Home&amp;Kitchen|Heating,Cooling&amp;AirQuality|WaterHeaters&amp;Geysers|StorageWaterHeaters"/>
    <n v="7799"/>
    <n v="12500"/>
    <x v="4"/>
    <n v="64500000"/>
    <x v="1"/>
    <x v="1"/>
    <x v="0"/>
    <x v="0"/>
    <x v="1"/>
    <n v="0.38"/>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n v="2385"/>
    <x v="4"/>
    <n v="5511735"/>
    <x v="1"/>
    <x v="0"/>
    <x v="0"/>
    <x v="0"/>
    <x v="3"/>
    <n v="0.6"/>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s v="Orient Electric Aura Neo Instant 3L Water Heater (Geyser), 5-level Safety Shield, Stainless Steel Tank (White &amp; Turquoise)"/>
    <s v="Home&amp;Kitchen|Heating,Cooling&amp;AirQuality|WaterHeaters&amp;Geysers|InstantWaterHeaters"/>
    <n v="2790"/>
    <n v="4890"/>
    <x v="4"/>
    <n v="2875320"/>
    <x v="1"/>
    <x v="1"/>
    <x v="0"/>
    <x v="0"/>
    <x v="2"/>
    <n v="0.43"/>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s v="Crompton Brio 1000-Watts Dry Iron with Weilburger Coating (Sky Blue and White)"/>
    <s v="Home&amp;Kitchen|Kitchen&amp;HomeAppliances|Vacuum,Cleaning&amp;Ironing|Irons,Steamers&amp;Accessories|Irons|DryIrons"/>
    <n v="645"/>
    <n v="1100"/>
    <x v="4"/>
    <n v="3598100"/>
    <x v="1"/>
    <x v="1"/>
    <x v="0"/>
    <x v="0"/>
    <x v="1"/>
    <n v="0.41"/>
    <n v="3271"/>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s v="Butterfly Hero Mixer Grinder, 500W, 3 Jars (Grey)"/>
    <s v="Home&amp;Kitchen|Kitchen&amp;HomeAppliances|SmallKitchenAppliances|MixerGrinders"/>
    <n v="2237.81"/>
    <n v="3899"/>
    <x v="4"/>
    <n v="42904596"/>
    <x v="1"/>
    <x v="1"/>
    <x v="0"/>
    <x v="0"/>
    <x v="2"/>
    <n v="0.43"/>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s v="Racold Eterno Pro 25L Vertical 5 Star Storage Water Heater (Geyser) with free Standard Installation and free Installation Pipes"/>
    <s v="Home&amp;Kitchen|Heating,Cooling&amp;AirQuality|WaterHeaters&amp;Geysers|StorageWaterHeaters"/>
    <n v="8699"/>
    <n v="16899"/>
    <x v="4"/>
    <n v="53992305"/>
    <x v="1"/>
    <x v="1"/>
    <x v="0"/>
    <x v="0"/>
    <x v="0"/>
    <n v="0.49"/>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s v="LG 1.5 Ton 5 Star AI DUAL Inverter Split AC (Copper, Super Convertible 6-in-1 Cooling, HD Filter with Anti-Virus Protection, 2022 Model, PS-Q19YNZE, White)"/>
    <s v="Home&amp;Kitchen|Heating,Cooling&amp;AirQuality|AirConditioners|Split-SystemAirConditioners"/>
    <n v="42990"/>
    <n v="75990"/>
    <x v="4"/>
    <n v="245523690"/>
    <x v="1"/>
    <x v="1"/>
    <x v="0"/>
    <x v="1"/>
    <x v="4"/>
    <n v="0.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s v="Eureka Forbes Aquasure Amrit Twin Cartridge (Pack of 2), White"/>
    <s v="Home&amp;Kitchen|Kitchen&amp;HomeAppliances|WaterPurifiers&amp;Accessories|WaterPurifierAccessories"/>
    <n v="825"/>
    <n v="825"/>
    <x v="4"/>
    <n v="2677950"/>
    <x v="1"/>
    <x v="1"/>
    <x v="0"/>
    <x v="0"/>
    <x v="1"/>
    <n v="0"/>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s v="Green Tales Heat Seal Mini Food Sealer-Impulse Machine for Sealing Plastic Bags Packaging"/>
    <s v="Home&amp;Kitchen|Kitchen&amp;HomeAppliances|SmallKitchenAppliances|VacuumSealers"/>
    <n v="161"/>
    <n v="300"/>
    <x v="4"/>
    <n v="7200"/>
    <x v="1"/>
    <x v="1"/>
    <x v="0"/>
    <x v="5"/>
    <x v="24"/>
    <n v="0.4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s v="SaleOn Instant Coal Heater 500W Charcoal Burner Electric Stove Hot Plate - Mix Colors - Pack of 1 - Only Charcoal Heater"/>
    <s v="Home&amp;Kitchen|Kitchen&amp;HomeAppliances|SmallKitchenAppliances|InductionCooktop"/>
    <n v="697"/>
    <n v="1499"/>
    <x v="4"/>
    <n v="215856"/>
    <x v="1"/>
    <x v="0"/>
    <x v="0"/>
    <x v="0"/>
    <x v="11"/>
    <n v="0.54"/>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1MUAUOCX"/>
    <s v="Sujata Chutney Steel Jar, 400 ml, (White), Stainless Steel"/>
    <s v="Home&amp;Kitchen|Kitchen&amp;HomeAppliances|SmallKitchenAppliances|SmallApplianceParts&amp;Accessories"/>
    <n v="688"/>
    <n v="747"/>
    <x v="4"/>
    <n v="1703160"/>
    <x v="1"/>
    <x v="1"/>
    <x v="0"/>
    <x v="1"/>
    <x v="6"/>
    <n v="0.08"/>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9MB3DKG1"/>
    <s v="KHAITAN AVAANTE KA-2013 1200 Watt 3-Rod Halogen Heater (1200 Watts, Grey)"/>
    <s v="Home&amp;Kitchen|Heating,Cooling&amp;AirQuality|RoomHeaters|HalogenHeaters"/>
    <n v="2199"/>
    <n v="3999"/>
    <x v="4"/>
    <n v="1359660"/>
    <x v="1"/>
    <x v="1"/>
    <x v="0"/>
    <x v="2"/>
    <x v="12"/>
    <n v="0.4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s v="Kenstar 2400 Watts 9 Fins Oil Filled Radiator with PTC Fan Heater (BLACK GOLD)"/>
    <s v="Home&amp;Kitchen|Heating,Cooling&amp;AirQuality|RoomHeaters|FanHeaters"/>
    <n v="6850"/>
    <n v="11990"/>
    <x v="4"/>
    <n v="1726560"/>
    <x v="1"/>
    <x v="1"/>
    <x v="0"/>
    <x v="0"/>
    <x v="2"/>
    <n v="0.43"/>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s v="NEXOMS Instant Heating Water Tap Wall Mounted with 3 Pin Indian Plug (16Amp)"/>
    <s v="Home&amp;Kitchen|Heating,Cooling&amp;AirQuality|WaterHeaters&amp;Geysers|InstantWaterHeaters"/>
    <n v="2699"/>
    <n v="3799"/>
    <x v="4"/>
    <n v="2761873"/>
    <x v="1"/>
    <x v="1"/>
    <x v="0"/>
    <x v="0"/>
    <x v="1"/>
    <n v="0.28999999999999998"/>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s v="JIALTO Mini Waffle Maker 4 Inch- 350 Watts: Stainless Steel Non-Stick Electric Iron Machine for Individual Belgian Waffles, Pan Cakes, Paninis or Other Snacks - Aqua blue"/>
    <s v="Home&amp;Kitchen|Kitchen&amp;HomeAppliances|SmallKitchenAppliances|WaffleMakers&amp;Irons"/>
    <n v="899"/>
    <n v="1999"/>
    <x v="4"/>
    <n v="1663168"/>
    <x v="1"/>
    <x v="0"/>
    <x v="0"/>
    <x v="0"/>
    <x v="1"/>
    <n v="0.5500000000000000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s v="Candes BlowHot All in One Silent Blower Fan Room Heater (ABS Body, White, Brown) 2000 Watts"/>
    <s v="Home&amp;Kitchen|Heating,Cooling&amp;AirQuality|RoomHeaters|FanHeaters"/>
    <n v="1090"/>
    <n v="2999"/>
    <x v="4"/>
    <n v="170943"/>
    <x v="1"/>
    <x v="0"/>
    <x v="4"/>
    <x v="2"/>
    <x v="12"/>
    <n v="0.64"/>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n v="295"/>
    <n v="599"/>
    <x v="4"/>
    <n v="984756"/>
    <x v="1"/>
    <x v="0"/>
    <x v="0"/>
    <x v="0"/>
    <x v="1"/>
    <n v="0.51"/>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s v="Kitchen Kit Electric Kettle, 1.8L Stainless Steel Tea Kettle, Fast Boil Water Warmer with Auto Shut Off and Boil Dry Protection Tech"/>
    <s v="Home&amp;Kitchen|Kitchen&amp;HomeAppliances|SmallKitchenAppliances|Kettles&amp;HotWaterDispensers|Kettle&amp;ToasterSets"/>
    <n v="479"/>
    <n v="1999"/>
    <x v="4"/>
    <n v="2130934"/>
    <x v="1"/>
    <x v="0"/>
    <x v="0"/>
    <x v="2"/>
    <x v="10"/>
    <n v="0.76"/>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s v="Racold Pronto Pro 3Litres 3KW Vertical Instant Water Heater (Geyser)"/>
    <s v="Home&amp;Kitchen|Heating,Cooling&amp;AirQuality|WaterHeaters&amp;Geysers|InstantWaterHeaters"/>
    <n v="2949"/>
    <n v="4849"/>
    <x v="4"/>
    <n v="38636832"/>
    <x v="1"/>
    <x v="1"/>
    <x v="0"/>
    <x v="0"/>
    <x v="0"/>
    <n v="0.39"/>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s v="ESN 999 Supreme Quality 1500W Immersion Water Heater Rod (Black)"/>
    <s v="Home&amp;Kitchen|Heating,Cooling&amp;AirQuality|WaterHeaters&amp;Geysers|ImmersionRods"/>
    <n v="335"/>
    <n v="510"/>
    <x v="4"/>
    <n v="1629450"/>
    <x v="1"/>
    <x v="1"/>
    <x v="0"/>
    <x v="0"/>
    <x v="11"/>
    <n v="0.34"/>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n v="499"/>
    <x v="4"/>
    <n v="726544"/>
    <x v="1"/>
    <x v="1"/>
    <x v="0"/>
    <x v="0"/>
    <x v="3"/>
    <n v="0.41"/>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s v="Saiyam Stainless Steel Espresso Maker Stovetop Coffee Percolator Italian Coffee Maker Moka Pot (4 Cup - 200 ml, Silver)"/>
    <s v="Home&amp;Kitchen|Kitchen&amp;HomeAppliances|Coffee,Tea&amp;Espresso|StovetopEspressoPots"/>
    <n v="599"/>
    <n v="1299"/>
    <x v="4"/>
    <n v="766410"/>
    <x v="1"/>
    <x v="0"/>
    <x v="0"/>
    <x v="0"/>
    <x v="0"/>
    <n v="0.54"/>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s v="KONVIO NEER 10 Inch Spun Filter (PP SPUN) Cartridge Compatible for 10 Inch Pre-Filter Housing of Water Purifier | Pack of 4 Spun"/>
    <s v="Home&amp;Kitchen|Kitchen&amp;HomeAppliances|WaterPurifiers&amp;Accessories|WaterPurifierAccessories"/>
    <n v="499"/>
    <n v="999"/>
    <x v="4"/>
    <n v="1434564"/>
    <x v="1"/>
    <x v="0"/>
    <x v="0"/>
    <x v="1"/>
    <x v="4"/>
    <n v="0.5"/>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n v="849"/>
    <n v="1190"/>
    <x v="4"/>
    <n v="4978960"/>
    <x v="1"/>
    <x v="1"/>
    <x v="0"/>
    <x v="0"/>
    <x v="0"/>
    <n v="0.28999999999999998"/>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s v="Raffles Premium Stainless Steel South Indian Coffee Filter/Drip Coffee Maker, 2-3 Cups, 150 ml"/>
    <s v="Home&amp;Kitchen|Kitchen&amp;HomeAppliances|Coffee,Tea&amp;Espresso|DripCoffeeMachines"/>
    <n v="249"/>
    <n v="400"/>
    <x v="4"/>
    <n v="277200"/>
    <x v="1"/>
    <x v="1"/>
    <x v="0"/>
    <x v="0"/>
    <x v="3"/>
    <n v="0.38"/>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n v="599"/>
    <x v="4"/>
    <n v="782294"/>
    <x v="1"/>
    <x v="0"/>
    <x v="0"/>
    <x v="0"/>
    <x v="2"/>
    <n v="0.6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s v="KNYUC MART Mini Electric Handy Room Heater Compact Plug-in, The Wall Outlet 400 Watts, Handy Air Warmer Blower Adjustable Timer Digital Display"/>
    <s v="Home&amp;Kitchen|Heating,Cooling&amp;AirQuality|RoomHeaters|FanHeaters"/>
    <n v="778"/>
    <n v="999"/>
    <x v="4"/>
    <n v="7992"/>
    <x v="1"/>
    <x v="1"/>
    <x v="5"/>
    <x v="2"/>
    <x v="8"/>
    <n v="0.22"/>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n v="699"/>
    <x v="4"/>
    <n v="1625874"/>
    <x v="1"/>
    <x v="0"/>
    <x v="0"/>
    <x v="1"/>
    <x v="4"/>
    <n v="0.6"/>
    <n v="2326"/>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9JFR8H3Q"/>
    <s v="Macmillan Aquafresh 5 Micron PS-05 10&quot; in PP Spun Filter Candle Set for All Type RO Water Purifier 10 inch (4)"/>
    <s v="Home&amp;Kitchen|Kitchen&amp;HomeAppliances|WaterPurifiers&amp;Accessories|WaterPurifierAccessories"/>
    <n v="215"/>
    <n v="1499"/>
    <x v="4"/>
    <n v="1504996"/>
    <x v="1"/>
    <x v="0"/>
    <x v="0"/>
    <x v="0"/>
    <x v="2"/>
    <n v="0.86"/>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s v="Havells D'zire 1000 watt Dry Iron With American Heritage Sole Plate, Aerodynamic Design, Easy Grip Temperature Knob &amp; 2 years Warranty. (Mint)"/>
    <s v="Home&amp;Kitchen|Kitchen&amp;HomeAppliances|Vacuum,Cleaning&amp;Ironing|Irons,Steamers&amp;Accessories|Irons|DryIrons"/>
    <n v="889"/>
    <n v="1295"/>
    <x v="4"/>
    <n v="8288000"/>
    <x v="1"/>
    <x v="1"/>
    <x v="0"/>
    <x v="1"/>
    <x v="4"/>
    <n v="0.31"/>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s v="TE‚Ñ¢ Instant Electric Heating Hot and Cold Water Geyser Tap Water with Digital Display (White)"/>
    <s v="Home&amp;Kitchen|Heating,Cooling&amp;AirQuality|WaterHeaters&amp;Geysers|InstantWaterHeaters"/>
    <n v="1449"/>
    <n v="4999"/>
    <x v="4"/>
    <n v="314937"/>
    <x v="1"/>
    <x v="0"/>
    <x v="0"/>
    <x v="2"/>
    <x v="9"/>
    <n v="0.71"/>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s v="ZIGMA WinoteK WinoteK Sun Instant Water Geyser, Water Heater, Portable Water Heater, Geysers Made of First Class ABS Plastic, automatic Reset Model, AE10-3 W (Yellow)"/>
    <s v="Home&amp;Kitchen|Heating,Cooling&amp;AirQuality|WaterHeaters&amp;Geysers|InstantWaterHeaters"/>
    <n v="1190"/>
    <n v="2550"/>
    <x v="4"/>
    <n v="3011550"/>
    <x v="1"/>
    <x v="0"/>
    <x v="0"/>
    <x v="0"/>
    <x v="11"/>
    <n v="0.53"/>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n v="1799"/>
    <n v="1950"/>
    <x v="4"/>
    <n v="3681600"/>
    <x v="1"/>
    <x v="1"/>
    <x v="0"/>
    <x v="0"/>
    <x v="2"/>
    <n v="0.08"/>
    <n v="1888"/>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s v="Sujata Dynamix DX Mixer Grinder, 900W, 3 Jars (White)"/>
    <s v="Home&amp;Kitchen|Kitchen&amp;HomeAppliances|SmallKitchenAppliances|MixerGrinders"/>
    <n v="6120"/>
    <n v="8478"/>
    <x v="4"/>
    <n v="55530900"/>
    <x v="1"/>
    <x v="1"/>
    <x v="0"/>
    <x v="1"/>
    <x v="13"/>
    <n v="0.2800000000000000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s v="Lifelong LLMG74 750 Watt Mixer Grinder with 3 Jars (White and Grey)"/>
    <s v="Home&amp;Kitchen|Kitchen&amp;HomeAppliances|SmallKitchenAppliances|MixerGrinders"/>
    <n v="1799"/>
    <n v="3299"/>
    <x v="4"/>
    <n v="6089954"/>
    <x v="1"/>
    <x v="1"/>
    <x v="0"/>
    <x v="0"/>
    <x v="11"/>
    <n v="0.45"/>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s v="TTK Prestige Limited Orion Mixer Grinder 500 Watts, 3 Jars (1200ml, 1000ml, 500ml) (Red)"/>
    <s v="Home&amp;Kitchen|Kitchen&amp;HomeAppliances|SmallKitchenAppliances|MixerGrinders"/>
    <n v="2199"/>
    <n v="3895"/>
    <x v="4"/>
    <n v="4226075"/>
    <x v="1"/>
    <x v="1"/>
    <x v="0"/>
    <x v="0"/>
    <x v="2"/>
    <n v="0.44"/>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s v="AGARO Regal Electric Rice Cooker, 3L Ceramic Inner Bowl, Cooks Up to 600 Gms Raw Rice, SS Steamer, Preset Cooking Functions, Preset Timer, Keep Warm Function, LED Display, Black"/>
    <s v="Home&amp;Kitchen|Kitchen&amp;HomeAppliances|SmallKitchenAppliances|Rice&amp;PastaCookers"/>
    <n v="3685"/>
    <n v="5495"/>
    <x v="4"/>
    <n v="1593550"/>
    <x v="1"/>
    <x v="1"/>
    <x v="0"/>
    <x v="0"/>
    <x v="3"/>
    <n v="0.3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s v="VAPJA¬Æ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n v="999"/>
    <x v="4"/>
    <n v="3996"/>
    <x v="1"/>
    <x v="1"/>
    <x v="7"/>
    <x v="2"/>
    <x v="9"/>
    <n v="0.35"/>
    <n v="4"/>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s v="Philips HD6975/00 25 Litre Digital Oven Toaster Grill, Grey, 25 liter"/>
    <s v="Home&amp;Kitchen|Kitchen&amp;HomeAppliances|SmallKitchenAppliances|OvenToasterGrills"/>
    <n v="8599"/>
    <n v="8995"/>
    <x v="4"/>
    <n v="87557330"/>
    <x v="1"/>
    <x v="1"/>
    <x v="0"/>
    <x v="1"/>
    <x v="5"/>
    <n v="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s v="Usha EI 3710 Heavy Weight 1000-Watt Dry Iron with Golden American Heritage Soleplate, 1.75 Kg(White)"/>
    <s v="Home&amp;Kitchen|Kitchen&amp;HomeAppliances|Vacuum,Cleaning&amp;Ironing|Irons,Steamers&amp;Accessories|Irons|DryIrons"/>
    <n v="1110"/>
    <n v="1599"/>
    <x v="4"/>
    <n v="6431178"/>
    <x v="1"/>
    <x v="1"/>
    <x v="0"/>
    <x v="1"/>
    <x v="4"/>
    <n v="0.31"/>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n v="3500"/>
    <x v="4"/>
    <n v="9068500"/>
    <x v="1"/>
    <x v="0"/>
    <x v="4"/>
    <x v="1"/>
    <x v="16"/>
    <n v="0.56999999999999995"/>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9W9V2PXG"/>
    <s v="Themisto TH-WS20 Digital Kitchen Weighing Scale Stainless Steel (5Kg)"/>
    <s v="Home&amp;Kitchen|Kitchen&amp;HomeAppliances|SmallKitchenAppliances|DigitalKitchenScales"/>
    <n v="759"/>
    <n v="1999"/>
    <x v="4"/>
    <n v="1063468"/>
    <x v="1"/>
    <x v="0"/>
    <x v="0"/>
    <x v="1"/>
    <x v="4"/>
    <n v="0.62"/>
    <n v="532"/>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n v="3199"/>
    <x v="4"/>
    <n v="831740"/>
    <x v="1"/>
    <x v="1"/>
    <x v="0"/>
    <x v="0"/>
    <x v="2"/>
    <n v="0.17"/>
    <n v="26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s v="Lifelong LLSM120G Sandwich Griller , Classic Pro 750 W Sandwich Maker with 4 Slice Non-Stick Fixed Plates for Sandwiches at Home with 1 Year Warranty (Black)"/>
    <s v="Home&amp;Kitchen|Kitchen&amp;HomeAppliances|SmallKitchenAppliances|SandwichMakers"/>
    <n v="929"/>
    <n v="1300"/>
    <x v="4"/>
    <n v="2173600"/>
    <x v="1"/>
    <x v="1"/>
    <x v="0"/>
    <x v="0"/>
    <x v="2"/>
    <n v="0.28999999999999998"/>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s v="Kuber Industries Nylon Mesh Laundry Basket|Sturdy Material &amp; Durable Handles|Netted Lightweight Laundry Bag, Size 36 x 36 x 58, Capicity 30 Ltr (Pink)"/>
    <s v="Home&amp;Kitchen|HomeStorage&amp;Organization|LaundryOrganization|LaundryBaskets"/>
    <n v="199"/>
    <n v="399"/>
    <x v="4"/>
    <n v="3170055"/>
    <x v="1"/>
    <x v="0"/>
    <x v="0"/>
    <x v="2"/>
    <x v="7"/>
    <n v="0.5"/>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n v="599"/>
    <x v="4"/>
    <n v="818833"/>
    <x v="1"/>
    <x v="0"/>
    <x v="0"/>
    <x v="2"/>
    <x v="12"/>
    <n v="0.53"/>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s v="T TOPLINE 180 W Electric Hand Mixer,Hand Blender , Egg Beater, Cake maker , Beater Cream Mix, Food Blender, Beater for Whipping Cream Beater for Cake With 7 -Speed with spatula and oil brush"/>
    <s v="Home&amp;Kitchen|Kitchen&amp;HomeAppliances|SmallKitchenAppliances|HandBlenders"/>
    <n v="549"/>
    <n v="999"/>
    <x v="4"/>
    <n v="1311687"/>
    <x v="1"/>
    <x v="1"/>
    <x v="0"/>
    <x v="0"/>
    <x v="1"/>
    <n v="0.45"/>
    <n v="1313"/>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s v="Empty Mist Trigger Plastic Spray Bottle for Multi use 200ml Pack of 2"/>
    <s v="Home&amp;Kitchen|HomeStorage&amp;Organization|LaundryOrganization|IroningAccessories|SprayBottles"/>
    <n v="85"/>
    <n v="199"/>
    <x v="4"/>
    <n v="42188"/>
    <x v="1"/>
    <x v="0"/>
    <x v="0"/>
    <x v="0"/>
    <x v="3"/>
    <n v="0.56999999999999995"/>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s v="LONAXA Mini Travel Rechargeable Fruit Juicer - USB Electric Fruit &amp; Vegetable Juice Blender/Grinder for Home and Office Use (Multicolor)‚Ä¶"/>
    <s v="Home&amp;Kitchen|Kitchen&amp;HomeAppliances|SmallKitchenAppliances|JuicerMixerGrinders"/>
    <n v="499"/>
    <n v="1299"/>
    <x v="4"/>
    <n v="84435"/>
    <x v="1"/>
    <x v="0"/>
    <x v="0"/>
    <x v="0"/>
    <x v="2"/>
    <n v="0.6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s v="SUJATA Powermatic Plus, Juicer Mixer Grinder, 900 Watts, 2 Jars (White)"/>
    <s v="Home&amp;Kitchen|Kitchen&amp;HomeAppliances|SmallKitchenAppliances|JuicerMixerGrinders"/>
    <n v="5865"/>
    <n v="7776"/>
    <x v="4"/>
    <n v="21282912"/>
    <x v="1"/>
    <x v="1"/>
    <x v="0"/>
    <x v="1"/>
    <x v="5"/>
    <n v="0.2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s v="AGARO Royal Double Layered Kettle, 1.5 Litres, Double Layered Cool Touch , Dry Boiling Protection, Black"/>
    <s v="Home&amp;Kitchen|Kitchen&amp;HomeAppliances|SmallKitchenAppliances|Kettles&amp;HotWaterDispensers|ElectricKettles"/>
    <n v="1260"/>
    <n v="2299"/>
    <x v="4"/>
    <n v="126445"/>
    <x v="1"/>
    <x v="1"/>
    <x v="0"/>
    <x v="1"/>
    <x v="4"/>
    <n v="0.45"/>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s v="Cafe JEI French Press Coffee and Tea Maker 600ml with 4 Level Filtration System, Heat Resistant Borosilicate Glass (Black, 600ml)"/>
    <s v="Home&amp;Kitchen|Kitchen&amp;HomeAppliances|Coffee,Tea&amp;Espresso|CoffeePresses"/>
    <n v="1099"/>
    <n v="1500"/>
    <x v="4"/>
    <n v="1597500"/>
    <x v="1"/>
    <x v="1"/>
    <x v="0"/>
    <x v="1"/>
    <x v="6"/>
    <n v="0.27"/>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s v="Borosil Prime Grill Sandwich Maker (Grey)"/>
    <s v="Home&amp;Kitchen|Kitchen&amp;HomeAppliances|SmallKitchenAppliances|SandwichMakers"/>
    <n v="1928"/>
    <n v="2590"/>
    <x v="4"/>
    <n v="6156430"/>
    <x v="1"/>
    <x v="1"/>
    <x v="0"/>
    <x v="0"/>
    <x v="1"/>
    <n v="0.26"/>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s v="Candes 10 Litre Perfecto 5 Star Rated Automatic Instant Storage Electric Water Heater with Special Metal Body Anti Rust Coating With Installation Kit, 2KW Geyser (Ivory)"/>
    <s v="Home&amp;Kitchen|Heating,Cooling&amp;AirQuality|WaterHeaters&amp;Geysers|StorageWaterHeaters"/>
    <n v="3249"/>
    <n v="6299"/>
    <x v="4"/>
    <n v="16182131"/>
    <x v="1"/>
    <x v="1"/>
    <x v="0"/>
    <x v="0"/>
    <x v="2"/>
    <n v="0.48"/>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s v="Prestige PSMFB 800 Watt Sandwich Toaster with Fixed Plates, Black"/>
    <s v="Home&amp;Kitchen|Kitchen&amp;HomeAppliances|SmallKitchenAppliances|SandwichMakers"/>
    <n v="1199"/>
    <n v="1795"/>
    <x v="4"/>
    <n v="10710765"/>
    <x v="1"/>
    <x v="1"/>
    <x v="0"/>
    <x v="0"/>
    <x v="0"/>
    <n v="0.33"/>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s v="iBELL MPK120L Premium Stainless Steel Multi Purpose Kettle/Cooker with Inner Pot 1.2 Litre (Silver)"/>
    <s v="Home&amp;Kitchen|Kitchen&amp;HomeAppliances|SmallKitchenAppliances|Kettles&amp;HotWaterDispensers|ElectricKettles"/>
    <n v="1456"/>
    <n v="3190"/>
    <x v="4"/>
    <n v="5665440"/>
    <x v="1"/>
    <x v="0"/>
    <x v="0"/>
    <x v="0"/>
    <x v="3"/>
    <n v="0.54"/>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s v="Maharaja Whiteline Odacio Plus 550-Watt Juicer Mixer Grinder with 3 Jars (Black/Silver)"/>
    <s v="Home&amp;Kitchen|Kitchen&amp;HomeAppliances|SmallKitchenAppliances|JuicerMixerGrinders"/>
    <n v="3349"/>
    <n v="4799"/>
    <x v="4"/>
    <n v="20155800"/>
    <x v="1"/>
    <x v="1"/>
    <x v="0"/>
    <x v="2"/>
    <x v="7"/>
    <n v="0.3"/>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s v="Shakti Technology S3 High Pressure Car Washer Machine 1800 Watts and Pressure 120 Bar for Cleaning Car, Bike &amp; Home"/>
    <s v="Home&amp;Kitchen|Kitchen&amp;HomeAppliances|Vacuum,Cleaning&amp;Ironing|PressureWashers,Steam&amp;WindowCleaners"/>
    <n v="4899"/>
    <n v="8999"/>
    <x v="4"/>
    <n v="2672703"/>
    <x v="1"/>
    <x v="1"/>
    <x v="0"/>
    <x v="0"/>
    <x v="3"/>
    <n v="0.4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s v="Cello Quick Boil Popular Electric Kettle 1 Litre 1200 Watts | Stainless Steel body | Boiler for Water, Silver"/>
    <s v="Home&amp;Kitchen|Kitchen&amp;HomeAppliances|SmallKitchenAppliances|Kettles&amp;HotWaterDispensers|Kettle&amp;ToasterSets"/>
    <n v="1199"/>
    <n v="1899"/>
    <x v="4"/>
    <n v="7326342"/>
    <x v="1"/>
    <x v="1"/>
    <x v="0"/>
    <x v="0"/>
    <x v="0"/>
    <n v="0.37"/>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s v="AGARO Glory Cool Mist Ultrasonic Humidifier, 4.5Litres, For Large Area, Room, Home, Office, Adjustable Mist Output, Ceramic Ball Filter, Ultra Quiet, 360¬∞ Rotatable Nozzle, Auto Shut Off, Grey"/>
    <s v="Home&amp;Kitchen|Heating,Cooling&amp;AirQuality|Humidifiers"/>
    <n v="3290"/>
    <n v="5799"/>
    <x v="4"/>
    <n v="974232"/>
    <x v="1"/>
    <x v="1"/>
    <x v="0"/>
    <x v="1"/>
    <x v="4"/>
    <n v="0.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s v="Wolpin 1 Lint Roller with 60 Sheets Remove Clothes Lint Dog Hair Dust (19 x 13 cm) Orange"/>
    <s v="Home&amp;Kitchen|Kitchen&amp;HomeAppliances|Vacuum,Cleaning&amp;Ironing|Irons,Steamers&amp;Accessories|LintShavers"/>
    <n v="179"/>
    <n v="799"/>
    <x v="4"/>
    <n v="80699"/>
    <x v="1"/>
    <x v="0"/>
    <x v="0"/>
    <x v="2"/>
    <x v="9"/>
    <n v="0.78"/>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s v="Abode Kitchen Essential Measuring Cup &amp; Spoon for Spices | for Cooking and Baking Cake | Multipurpose Tablespoon Cups with Ring Holder | (Black)"/>
    <s v="Home&amp;Kitchen|Kitchen&amp;HomeAppliances|Coffee,Tea&amp;Espresso|CoffeeMakerAccessories|MeasuringSpoons"/>
    <n v="149"/>
    <n v="300"/>
    <x v="4"/>
    <n v="1222200"/>
    <x v="1"/>
    <x v="0"/>
    <x v="0"/>
    <x v="0"/>
    <x v="3"/>
    <n v="0.5"/>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s v="Sujata Supermix, Mixer Grinder, 900 Watts, 3 Jars (White)"/>
    <s v="Home&amp;Kitchen|Kitchen&amp;HomeAppliances|SmallKitchenAppliances|MixerGrinders"/>
    <n v="5490"/>
    <n v="7200"/>
    <x v="4"/>
    <n v="10137600"/>
    <x v="1"/>
    <x v="1"/>
    <x v="0"/>
    <x v="1"/>
    <x v="6"/>
    <n v="0.24"/>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8SJVD8QD"/>
    <s v="CARDEX Digital Kitchen Weighing Machine Multipurpose Electronic Weight Scale With Back Lite LCD Display for Measuring Food, Cake, Vegetable, Fruit (KITCHEN SCALE)"/>
    <s v="Home&amp;Kitchen|Kitchen&amp;HomeAppliances|SmallKitchenAppliances|DigitalKitchenScales"/>
    <n v="379"/>
    <n v="389"/>
    <x v="4"/>
    <n v="1454471"/>
    <x v="1"/>
    <x v="1"/>
    <x v="0"/>
    <x v="0"/>
    <x v="0"/>
    <n v="0.03"/>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n v="13049"/>
    <x v="4"/>
    <n v="76871659"/>
    <x v="1"/>
    <x v="1"/>
    <x v="0"/>
    <x v="1"/>
    <x v="4"/>
    <n v="0.33"/>
    <n v="5891"/>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s v="Bajaj Rex DLX 750 W 4 Jars Mixer Grinder, White and Blue"/>
    <s v="Home&amp;Kitchen|Kitchen&amp;HomeAppliances|SmallKitchenAppliances|MixerGrinders"/>
    <n v="3041.67"/>
    <n v="5999"/>
    <x v="4"/>
    <n v="4661223"/>
    <x v="1"/>
    <x v="1"/>
    <x v="0"/>
    <x v="0"/>
    <x v="1"/>
    <n v="0.49"/>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s v="KENT 16051 Hand Blender 300 W | 5 Variable Speed Control | Multiple Beaters &amp; Dough Hooks | Turbo Function"/>
    <s v="Home&amp;Kitchen|Kitchen&amp;HomeAppliances|SmallKitchenAppliances|HandBlenders"/>
    <n v="1745"/>
    <n v="2400"/>
    <x v="4"/>
    <n v="33984000"/>
    <x v="1"/>
    <x v="1"/>
    <x v="0"/>
    <x v="0"/>
    <x v="0"/>
    <n v="0.27"/>
    <n v="1416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s v="Prestige PIC 15.0+ 1900-Watt Induction Cooktop (Black)"/>
    <s v="Home&amp;Kitchen|Kitchen&amp;HomeAppliances|SmallKitchenAppliances|InductionCooktop"/>
    <n v="3180"/>
    <n v="5295"/>
    <x v="4"/>
    <n v="36636105"/>
    <x v="1"/>
    <x v="1"/>
    <x v="0"/>
    <x v="0"/>
    <x v="0"/>
    <n v="0.4"/>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s v="Aqua d pure Active Copper 12-L RO+UV Water Filter Purifier for Home, Kitchen Fully Automatic UF+TDS Controller"/>
    <s v="Home&amp;Kitchen|Kitchen&amp;HomeAppliances|WaterPurifiers&amp;Accessories|WaterFilters&amp;Purifiers"/>
    <n v="4999"/>
    <n v="24999"/>
    <x v="4"/>
    <n v="7174713"/>
    <x v="1"/>
    <x v="0"/>
    <x v="0"/>
    <x v="1"/>
    <x v="6"/>
    <n v="0.8"/>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s v="PrettyKrafts Laundry Square Shape Basket Bag/Foldable/Multipurpose/Carry Handles/Slanting Lid for Home, Cloth Storage,(Single) Jute Grey"/>
    <s v="Home&amp;Kitchen|HomeStorage&amp;Organization|LaundryOrganization|LaundryBaskets"/>
    <n v="390"/>
    <n v="799"/>
    <x v="4"/>
    <n v="229313"/>
    <x v="1"/>
    <x v="0"/>
    <x v="0"/>
    <x v="0"/>
    <x v="11"/>
    <n v="0.5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18SJJ0GE"/>
    <s v="Libra Roti Maker Electric Automatic | chapati Maker Electric Automatic | roti Maker Machine with 900 Watts for Making Roti/Chapati/Parathas - Stainless Steel"/>
    <s v="Home&amp;Kitchen|Kitchen&amp;HomeAppliances|SmallKitchenAppliances|RotiMakers"/>
    <n v="1999"/>
    <n v="2999"/>
    <x v="4"/>
    <n v="1163612"/>
    <x v="1"/>
    <x v="1"/>
    <x v="0"/>
    <x v="1"/>
    <x v="5"/>
    <n v="0.33"/>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s v="Glen 3 in 1 Electric Multi Cooker - Steam, Cook &amp; Egg Boiler with 350 W (SA 3035MC) - 350 Watts"/>
    <s v="Home&amp;Kitchen|Kitchen&amp;HomeAppliances|SmallKitchenAppliances|EggBoilers"/>
    <n v="1624"/>
    <n v="2495"/>
    <x v="4"/>
    <n v="2063365"/>
    <x v="1"/>
    <x v="1"/>
    <x v="0"/>
    <x v="0"/>
    <x v="3"/>
    <n v="0.35"/>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s v="Dynore Stainless Steel Set of 4 Measuring Cup and 4 Measuring Spoon"/>
    <s v="Home&amp;Kitchen|Kitchen&amp;HomeAppliances|Coffee,Tea&amp;Espresso|CoffeeMakerAccessories|MeasuringSpoons"/>
    <n v="184"/>
    <n v="450"/>
    <x v="4"/>
    <n v="2236950"/>
    <x v="1"/>
    <x v="0"/>
    <x v="0"/>
    <x v="0"/>
    <x v="0"/>
    <n v="0.59"/>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n v="999"/>
    <x v="4"/>
    <n v="228771"/>
    <x v="1"/>
    <x v="0"/>
    <x v="0"/>
    <x v="1"/>
    <x v="4"/>
    <n v="0.55000000000000004"/>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s v="Monitor AC Stand/Heavy Duty Air Conditioner Outdoor Unit Mounting Bracket"/>
    <s v="Home&amp;Kitchen|Heating,Cooling&amp;AirQuality|Parts&amp;Accessories|FanParts&amp;Accessories"/>
    <n v="699"/>
    <n v="1690"/>
    <x v="4"/>
    <n v="5955560"/>
    <x v="1"/>
    <x v="0"/>
    <x v="0"/>
    <x v="0"/>
    <x v="3"/>
    <n v="0.59"/>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s v="iBELL Induction Cooktop, 2000W with Auto Shut Off and Overheat Protection, BIS Certified, Black"/>
    <s v="Home&amp;Kitchen|Kitchen&amp;HomeAppliances|SmallKitchenAppliances|InductionCooktop"/>
    <n v="1601"/>
    <n v="3890"/>
    <x v="4"/>
    <n v="606840"/>
    <x v="1"/>
    <x v="0"/>
    <x v="0"/>
    <x v="0"/>
    <x v="0"/>
    <n v="0.59"/>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s v="KENT POWP-Sediment Filter 10'' Thread WCAP"/>
    <s v="Home&amp;Kitchen|Kitchen&amp;HomeAppliances|WaterPurifiers&amp;Accessories|WaterPurifierAccessories"/>
    <n v="231"/>
    <n v="260"/>
    <x v="4"/>
    <n v="127400"/>
    <x v="1"/>
    <x v="1"/>
    <x v="0"/>
    <x v="0"/>
    <x v="3"/>
    <n v="0.11"/>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s v="LACOPINE Mini Pocket Size Lint Roller (White)"/>
    <s v="Home&amp;Kitchen|Kitchen&amp;HomeAppliances|Vacuum,Cleaning&amp;Ironing|Irons,Steamers&amp;Accessories|LintShavers"/>
    <n v="369"/>
    <n v="599"/>
    <x v="4"/>
    <n v="49118"/>
    <x v="1"/>
    <x v="1"/>
    <x v="0"/>
    <x v="0"/>
    <x v="2"/>
    <n v="0.38"/>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s v="iBELL SEK170BM Premium Electric Kettle, 1.7 Litre, Stainless Steel with Coating,1500W Auto Cut-Off, Silver with Black"/>
    <s v="Home&amp;Kitchen|Kitchen&amp;HomeAppliances|SmallKitchenAppliances|Kettles&amp;HotWaterDispensers|ElectricKettles"/>
    <n v="809"/>
    <n v="1950"/>
    <x v="4"/>
    <n v="1384500"/>
    <x v="1"/>
    <x v="0"/>
    <x v="0"/>
    <x v="0"/>
    <x v="2"/>
    <n v="0.5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s v="Activa Easy Mix Nutri Mixer Grinder 500 Watt | Long Lasting Shock Proof ABS Body | Heavy Duty Motor With Nano - Grinding Technology"/>
    <s v="Home&amp;Kitchen|Kitchen&amp;HomeAppliances|SmallKitchenAppliances|MixerGrinders"/>
    <n v="1199"/>
    <n v="2990"/>
    <x v="4"/>
    <n v="397670"/>
    <x v="1"/>
    <x v="0"/>
    <x v="0"/>
    <x v="0"/>
    <x v="11"/>
    <n v="0.6"/>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s v="Sujata Dynamix, Mixer Grinder, 900 Watts, 3 Jars (White)"/>
    <s v="Home&amp;Kitchen|Kitchen&amp;HomeAppliances|SmallKitchenAppliances|MixerGrinders"/>
    <n v="6120"/>
    <n v="8073"/>
    <x v="4"/>
    <n v="22208823"/>
    <x v="1"/>
    <x v="1"/>
    <x v="0"/>
    <x v="1"/>
    <x v="13"/>
    <n v="0.24"/>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n v="2599"/>
    <x v="4"/>
    <n v="2003829"/>
    <x v="1"/>
    <x v="1"/>
    <x v="0"/>
    <x v="2"/>
    <x v="9"/>
    <n v="0.31"/>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n v="29999"/>
    <x v="4"/>
    <n v="76077464"/>
    <x v="1"/>
    <x v="1"/>
    <x v="0"/>
    <x v="0"/>
    <x v="3"/>
    <n v="0.37"/>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s v="Havells Ventil Air DX 200mm Exhaust Fan (White)"/>
    <s v="Home&amp;Kitchen|Heating,Cooling&amp;AirQuality|Fans|ExhaustFans"/>
    <n v="1999"/>
    <n v="2360"/>
    <x v="4"/>
    <n v="18410360"/>
    <x v="1"/>
    <x v="1"/>
    <x v="0"/>
    <x v="0"/>
    <x v="0"/>
    <n v="0.15"/>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s v="AGARO Royal Stand 1000W Mixer with 5L SS Bowl and 8 Speed Setting, Includes Whisking Cone, Mixing Beater &amp; Dough Hook, and Splash Guard, 2 Years Warranty, (Black), Medium (33554)"/>
    <s v="Home&amp;Kitchen|Kitchen&amp;HomeAppliances|SmallKitchenAppliances|StandMixers"/>
    <n v="5999"/>
    <n v="11495"/>
    <x v="4"/>
    <n v="6138330"/>
    <x v="1"/>
    <x v="1"/>
    <x v="0"/>
    <x v="1"/>
    <x v="4"/>
    <n v="0.48"/>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s v="Crompton Highspeed Markle Prime 1200 mm (48 inch) Anti-Dust Ceiling Fan with Energy Efficient 55W Motor (Burgundy)"/>
    <s v="Home&amp;Kitchen|Heating,Cooling&amp;AirQuality|Fans|CeilingFans"/>
    <n v="2599"/>
    <n v="4780"/>
    <x v="4"/>
    <n v="4292440"/>
    <x v="1"/>
    <x v="1"/>
    <x v="0"/>
    <x v="0"/>
    <x v="2"/>
    <n v="0.46"/>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s v="Lifelong LLWM105 750-Watt Belgian Waffle Maker for Home| Makes 2 Square Shape Waffles| Non-stick Plates| Easy to Use¬†with Indicator Lights (1 Year Warranty, Black)"/>
    <s v="Home&amp;Kitchen|Kitchen&amp;HomeAppliances|SmallKitchenAppliances|WaffleMakers&amp;Irons"/>
    <n v="1199"/>
    <n v="2400"/>
    <x v="4"/>
    <n v="2884800"/>
    <x v="1"/>
    <x v="0"/>
    <x v="0"/>
    <x v="0"/>
    <x v="2"/>
    <n v="0.5"/>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s v="Kuber Industries Waterproof Round Laundry Bag/Hamper|Polka Dots Print Print with Handles|Foldable Bin &amp; 45 Liter Capicity|Size 37 x 37 x 49, Pack of 1(Black &amp; White)- CTKTC044992"/>
    <s v="Home&amp;Kitchen|HomeStorage&amp;Organization|LaundryOrganization|LaundryBaskets"/>
    <n v="219"/>
    <n v="249"/>
    <x v="4"/>
    <n v="275892"/>
    <x v="1"/>
    <x v="1"/>
    <x v="0"/>
    <x v="0"/>
    <x v="1"/>
    <n v="0.12"/>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s v="Portable, Handy Compact Plug-in Portable Digital Electric Heater Fan Wall-Outlet Handy Air Warmer Blower Adjustable Timer Digital Display Heater for Home/Office/Camper (Black, 400 Watts)"/>
    <s v="Home&amp;Kitchen|Heating,Cooling&amp;AirQuality|RoomHeaters|FanHeaters"/>
    <n v="799"/>
    <n v="1199"/>
    <x v="4"/>
    <n v="20383"/>
    <x v="1"/>
    <x v="1"/>
    <x v="0"/>
    <x v="1"/>
    <x v="5"/>
    <n v="0.33"/>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s v="Karcher WD3 EU Wet and Dry Vacuum Cleaner, 1000 Watts Powerful Suction, 17 L Capacity, Blower Function, Easy Filter Removal for Home and Garden Cleaning¬† (Yellow/Black)"/>
    <s v="Home&amp;Kitchen|Kitchen&amp;HomeAppliances|Vacuum,Cleaning&amp;Ironing|Vacuums&amp;FloorCare|Vacuums|Wet-DryVacuums"/>
    <n v="6199"/>
    <n v="10999"/>
    <x v="4"/>
    <n v="114708571"/>
    <x v="1"/>
    <x v="1"/>
    <x v="0"/>
    <x v="0"/>
    <x v="0"/>
    <n v="0.44"/>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n v="10995"/>
    <x v="4"/>
    <n v="35096040"/>
    <x v="1"/>
    <x v="1"/>
    <x v="0"/>
    <x v="1"/>
    <x v="6"/>
    <n v="0.38"/>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s v="AmazonBasics High Speed 55 Watt Oscillating Pedestal Fan, 400mm Sweep Length, White (Without Remote)"/>
    <s v="Home&amp;Kitchen|Heating,Cooling&amp;AirQuality|Fans|PedestalFans"/>
    <n v="1982.84"/>
    <n v="3300"/>
    <x v="4"/>
    <n v="19380900"/>
    <x v="1"/>
    <x v="1"/>
    <x v="0"/>
    <x v="0"/>
    <x v="3"/>
    <n v="0.4"/>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s v="Eco Crystal J 5 inch Cartridge (Pack of 2)"/>
    <s v="Home&amp;Kitchen|Kitchen&amp;HomeAppliances|WaterPurifiers&amp;Accessories|WaterPurifierAccessories"/>
    <n v="199"/>
    <n v="400"/>
    <x v="4"/>
    <n v="551600"/>
    <x v="1"/>
    <x v="0"/>
    <x v="0"/>
    <x v="0"/>
    <x v="3"/>
    <n v="0.5"/>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s v="Borosil Rio 1.5 L Electric Kettle, Stainless Steel Inner Body, Boil Water For Tea, Coffee, Soup, Silver"/>
    <s v="Home&amp;Kitchen|Kitchen&amp;HomeAppliances|SmallKitchenAppliances|Kettles&amp;HotWaterDispensers|ElectricKettles"/>
    <n v="1180"/>
    <n v="1440"/>
    <x v="4"/>
    <n v="2198880"/>
    <x v="1"/>
    <x v="1"/>
    <x v="0"/>
    <x v="0"/>
    <x v="0"/>
    <n v="0.18"/>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s v="Havells Ambrose 1200mm Ceiling Fan (Pearl White Wood)"/>
    <s v="Home&amp;Kitchen|Heating,Cooling&amp;AirQuality|Fans|CeilingFans"/>
    <n v="2199"/>
    <n v="3045"/>
    <x v="4"/>
    <n v="8178870"/>
    <x v="1"/>
    <x v="1"/>
    <x v="0"/>
    <x v="0"/>
    <x v="0"/>
    <n v="0.28000000000000003"/>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s v="PHILIPS Drip Coffee Maker HD7432/20, 0.6 L, Ideal for 2-7 cups, Black, Medium"/>
    <s v="Home&amp;Kitchen|Kitchen&amp;HomeAppliances|Coffee,Tea&amp;Espresso|DripCoffeeMachines"/>
    <n v="2999"/>
    <n v="3595"/>
    <x v="4"/>
    <n v="639910"/>
    <x v="1"/>
    <x v="1"/>
    <x v="0"/>
    <x v="0"/>
    <x v="1"/>
    <n v="0.17"/>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s v="Eureka Forbes Euroclean Paper Vacuum Cleaner Dust Bags for Excel, Ace, 300, Jet Models - Set of 10"/>
    <s v="Home&amp;Kitchen|Kitchen&amp;HomeAppliances|Vacuum,Cleaning&amp;Ironing|Vacuums&amp;FloorCare|VacuumAccessories|VacuumBags|HandheldBags"/>
    <n v="253"/>
    <n v="500"/>
    <x v="4"/>
    <n v="1332000"/>
    <x v="1"/>
    <x v="1"/>
    <x v="0"/>
    <x v="1"/>
    <x v="4"/>
    <n v="0.49"/>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s v="Larrito wooden Cool Mist Humidifiers Essential Oil Diffuser Aroma Air Humidifier with Colorful Change for Car, Office, Babies, humidifiers for home, air humidifier for room (WOODEN HUMIDIFIRE-A)"/>
    <s v="Home&amp;Kitchen|Heating,Cooling&amp;AirQuality|Humidifiers"/>
    <n v="499"/>
    <n v="799"/>
    <x v="4"/>
    <n v="169388"/>
    <x v="1"/>
    <x v="1"/>
    <x v="0"/>
    <x v="2"/>
    <x v="9"/>
    <n v="0.38"/>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s v="Hilton Quartz Heater 400/800-Watt ISI 2 Rods Multi Mode Heater Long Lasting Quick Heating Extremely Warm (Grey)"/>
    <s v="Home&amp;Kitchen|Heating,Cooling&amp;AirQuality|RoomHeaters|ElectricHeaters"/>
    <n v="1149"/>
    <n v="1899"/>
    <x v="4"/>
    <n v="45576"/>
    <x v="1"/>
    <x v="1"/>
    <x v="0"/>
    <x v="2"/>
    <x v="12"/>
    <n v="0.39"/>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76VQS87V"/>
    <s v="Syska SDI-07 1000 W Stellar with Golden American Heritage Soleplate Dry Iron (Blue)"/>
    <s v="Home&amp;Kitchen|Kitchen&amp;HomeAppliances|Vacuum,Cleaning&amp;Ironing|Irons,Steamers&amp;Accessories|Irons|DryIrons"/>
    <n v="457"/>
    <n v="799"/>
    <x v="4"/>
    <n v="1492532"/>
    <x v="1"/>
    <x v="1"/>
    <x v="0"/>
    <x v="1"/>
    <x v="4"/>
    <n v="0.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s v="IKEA Milk Frother for Your Milk, Coffee,(Cold and hot Drinks), Black"/>
    <s v="Home&amp;Kitchen|Kitchen&amp;HomeAppliances|Coffee,Tea&amp;Espresso|MilkFrothers"/>
    <n v="229"/>
    <n v="399"/>
    <x v="4"/>
    <n v="179949"/>
    <x v="1"/>
    <x v="1"/>
    <x v="0"/>
    <x v="2"/>
    <x v="9"/>
    <n v="0.43"/>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n v="699"/>
    <x v="4"/>
    <n v="111141"/>
    <x v="1"/>
    <x v="0"/>
    <x v="0"/>
    <x v="3"/>
    <x v="25"/>
    <n v="0.72"/>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s v="Kitchengenix's Mini Waffle Maker 4 Inch- 350 Watts: Stainless Steel Non-Stick Electric Iron Machine for Individual Belgian Waffles, Pan Cakes, Paninis or Other Snacks (Red)"/>
    <s v="Home&amp;Kitchen|Kitchen&amp;HomeAppliances|SmallKitchenAppliances|WaffleMakers&amp;Irons"/>
    <n v="899"/>
    <n v="1999"/>
    <x v="4"/>
    <n v="77961"/>
    <x v="1"/>
    <x v="0"/>
    <x v="0"/>
    <x v="0"/>
    <x v="0"/>
    <n v="0.55000000000000004"/>
    <n v="39"/>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s v="Bajaj HM-01 Powerful 250W Hand Mixer, Black"/>
    <s v="Home&amp;Kitchen|Kitchen&amp;HomeAppliances|SmallKitchenAppliances|HandMixers"/>
    <n v="1499"/>
    <n v="2199"/>
    <x v="4"/>
    <n v="14361669"/>
    <x v="1"/>
    <x v="1"/>
    <x v="0"/>
    <x v="1"/>
    <x v="5"/>
    <n v="0.32"/>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s v="KNOWZA Electric Handheld Milk Wand Mixer Frother for Latte Coffee Hot Milk, Milk Frother for Coffee, Egg Beater, Hand Blender, Coffee Beater (BLACK COFFEE BEATER)"/>
    <s v="Home&amp;Kitchen|Kitchen&amp;HomeAppliances|SmallKitchenAppliances|HandBlenders"/>
    <n v="426"/>
    <n v="999"/>
    <x v="4"/>
    <n v="221778"/>
    <x v="1"/>
    <x v="0"/>
    <x v="0"/>
    <x v="0"/>
    <x v="3"/>
    <n v="0.56999999999999995"/>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s v="Usha Hc 812 T Thermo Fan Room Heater"/>
    <s v="Home&amp;Kitchen|Heating,Cooling&amp;AirQuality|RoomHeaters|FanHeaters"/>
    <n v="2320"/>
    <n v="3290"/>
    <x v="4"/>
    <n v="641550"/>
    <x v="1"/>
    <x v="1"/>
    <x v="0"/>
    <x v="0"/>
    <x v="11"/>
    <n v="0.2899999999999999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n v="3098"/>
    <x v="4"/>
    <n v="7072734"/>
    <x v="1"/>
    <x v="0"/>
    <x v="0"/>
    <x v="2"/>
    <x v="12"/>
    <n v="0.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s v="USHA 1212 PTC with Adjustable Thermostat Fan Heater (Black/Brown, 1500-Watts)."/>
    <s v="Home&amp;Kitchen|Heating,Cooling&amp;AirQuality|RoomHeaters|ElectricHeaters"/>
    <n v="3487.77"/>
    <n v="4990"/>
    <x v="4"/>
    <n v="5623730"/>
    <x v="1"/>
    <x v="1"/>
    <x v="0"/>
    <x v="0"/>
    <x v="3"/>
    <n v="0.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s v="4 in 1 Handheld Electric Vegetable Cutter Set,Wireless Food Processor Electric Food Chopper for Garlic Chili Pepper Onion Ginger Celery Meat with Brush"/>
    <s v="Home&amp;Kitchen|Kitchen&amp;HomeAppliances|SmallKitchenAppliances|MiniFoodProcessors&amp;Choppers"/>
    <n v="498"/>
    <n v="1200"/>
    <x v="4"/>
    <n v="135600"/>
    <x v="1"/>
    <x v="0"/>
    <x v="6"/>
    <x v="3"/>
    <x v="14"/>
    <n v="0.59"/>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s v="Philips HD9306/06 1.5-Litre Electric Kettle (Multicolor)"/>
    <s v="Home&amp;Kitchen|Kitchen&amp;HomeAppliances|SmallKitchenAppliances|Kettles&amp;HotWaterDispensers|ElectricKettles"/>
    <n v="2695"/>
    <n v="2695"/>
    <x v="4"/>
    <n v="6786010"/>
    <x v="1"/>
    <x v="1"/>
    <x v="0"/>
    <x v="1"/>
    <x v="5"/>
    <n v="0"/>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s v="Libra Room Heater for Home, Room Heaters Home for Winter, Electric Heater with 2000 Watts Power as per IS Specification for Small to Medium Rooms - FH12 (Grey)"/>
    <s v="Home&amp;Kitchen|Heating,Cooling&amp;AirQuality|RoomHeaters|ElectricHeaters"/>
    <n v="949"/>
    <n v="2299"/>
    <x v="4"/>
    <n v="1264450"/>
    <x v="1"/>
    <x v="0"/>
    <x v="0"/>
    <x v="2"/>
    <x v="9"/>
    <n v="0.59"/>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n v="999"/>
    <x v="4"/>
    <n v="1998"/>
    <x v="1"/>
    <x v="0"/>
    <x v="3"/>
    <x v="3"/>
    <x v="19"/>
    <n v="0.8"/>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n v="919"/>
    <x v="4"/>
    <n v="1001710"/>
    <x v="1"/>
    <x v="0"/>
    <x v="0"/>
    <x v="0"/>
    <x v="1"/>
    <n v="0.59"/>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s v="Prestige Delight PRWO Electric Rice Cooker (1 L, White)"/>
    <s v="Home&amp;Kitchen|Kitchen&amp;HomeAppliances|SmallKitchenAppliances|Rice&amp;PastaCookers"/>
    <n v="2280"/>
    <n v="3045"/>
    <x v="4"/>
    <n v="12539310"/>
    <x v="1"/>
    <x v="1"/>
    <x v="0"/>
    <x v="0"/>
    <x v="3"/>
    <n v="0.25"/>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s v="Bajaj Majesty RX10 2000 Watts Heat Convector Room Heater (White, ISI Approved)"/>
    <s v="Home&amp;Kitchen|Heating,Cooling&amp;AirQuality|RoomHeaters|HeatConvectors"/>
    <n v="2219"/>
    <n v="3080"/>
    <x v="4"/>
    <n v="1441440"/>
    <x v="1"/>
    <x v="1"/>
    <x v="0"/>
    <x v="2"/>
    <x v="9"/>
    <n v="0.28000000000000003"/>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s v="Havells Ventil Air DSP 230mm Exhaust Fan (Pista Green)"/>
    <s v="Home&amp;Kitchen|Heating,Cooling&amp;AirQuality|Fans|ExhaustFans"/>
    <n v="1399"/>
    <n v="1890"/>
    <x v="4"/>
    <n v="15178590"/>
    <x v="1"/>
    <x v="1"/>
    <x v="0"/>
    <x v="0"/>
    <x v="1"/>
    <n v="0.26"/>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s v="Borosil Jumbo 1000-Watt Grill Sandwich Maker (Black)"/>
    <s v="Home&amp;Kitchen|Kitchen&amp;HomeAppliances|SmallKitchenAppliances|SandwichMakers"/>
    <n v="2863"/>
    <n v="3690"/>
    <x v="4"/>
    <n v="25782030"/>
    <x v="1"/>
    <x v="1"/>
    <x v="0"/>
    <x v="1"/>
    <x v="4"/>
    <n v="0.22"/>
    <n v="6987"/>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m/>
    <m/>
    <m/>
    <m/>
    <m/>
    <x v="9"/>
    <n v="0"/>
    <x v="1"/>
    <x v="2"/>
    <x v="8"/>
    <x v="8"/>
    <x v="26"/>
    <m/>
    <m/>
    <m/>
    <m/>
    <m/>
    <m/>
    <m/>
    <m/>
    <m/>
    <m/>
  </r>
  <r>
    <m/>
    <m/>
    <m/>
    <m/>
    <m/>
    <x v="9"/>
    <n v="0"/>
    <x v="1"/>
    <x v="2"/>
    <x v="8"/>
    <x v="8"/>
    <x v="26"/>
    <m/>
    <m/>
    <m/>
    <m/>
    <m/>
    <m/>
    <m/>
    <m/>
    <m/>
    <m/>
  </r>
  <r>
    <m/>
    <m/>
    <m/>
    <m/>
    <m/>
    <x v="9"/>
    <n v="0"/>
    <x v="1"/>
    <x v="2"/>
    <x v="8"/>
    <x v="8"/>
    <x v="26"/>
    <m/>
    <m/>
    <m/>
    <m/>
    <m/>
    <m/>
    <m/>
    <m/>
    <m/>
    <m/>
  </r>
  <r>
    <m/>
    <m/>
    <m/>
    <m/>
    <m/>
    <x v="9"/>
    <n v="0"/>
    <x v="1"/>
    <x v="2"/>
    <x v="8"/>
    <x v="8"/>
    <x v="26"/>
    <m/>
    <m/>
    <m/>
    <m/>
    <m/>
    <m/>
    <m/>
    <m/>
    <m/>
    <m/>
  </r>
  <r>
    <m/>
    <m/>
    <m/>
    <m/>
    <m/>
    <x v="9"/>
    <n v="0"/>
    <x v="1"/>
    <x v="2"/>
    <x v="8"/>
    <x v="8"/>
    <x v="26"/>
    <m/>
    <m/>
    <m/>
    <m/>
    <m/>
    <m/>
    <m/>
    <m/>
    <m/>
    <m/>
  </r>
  <r>
    <m/>
    <m/>
    <m/>
    <m/>
    <m/>
    <x v="9"/>
    <n v="0"/>
    <x v="1"/>
    <x v="2"/>
    <x v="8"/>
    <x v="8"/>
    <x v="26"/>
    <m/>
    <m/>
    <m/>
    <m/>
    <m/>
    <m/>
    <m/>
    <m/>
    <m/>
    <m/>
  </r>
  <r>
    <m/>
    <m/>
    <m/>
    <m/>
    <m/>
    <x v="9"/>
    <n v="0"/>
    <x v="1"/>
    <x v="2"/>
    <x v="8"/>
    <x v="8"/>
    <x v="26"/>
    <m/>
    <m/>
    <m/>
    <m/>
    <m/>
    <m/>
    <m/>
    <m/>
    <m/>
    <m/>
  </r>
  <r>
    <m/>
    <m/>
    <m/>
    <m/>
    <m/>
    <x v="9"/>
    <n v="0"/>
    <x v="1"/>
    <x v="2"/>
    <x v="8"/>
    <x v="8"/>
    <x v="26"/>
    <m/>
    <m/>
    <m/>
    <m/>
    <m/>
    <m/>
    <m/>
    <m/>
    <m/>
    <m/>
  </r>
  <r>
    <m/>
    <m/>
    <m/>
    <m/>
    <m/>
    <x v="9"/>
    <n v="0"/>
    <x v="1"/>
    <x v="2"/>
    <x v="8"/>
    <x v="8"/>
    <x v="26"/>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H14" firstHeaderRow="1" firstDataRow="1" firstDataCol="1"/>
  <pivotFields count="22">
    <pivotField showAll="0"/>
    <pivotField showAll="0"/>
    <pivotField showAll="0"/>
    <pivotField showAll="0"/>
    <pivotField showAll="0"/>
    <pivotField axis="axisRow" showAll="0">
      <items count="11">
        <item x="7"/>
        <item x="0"/>
        <item x="1"/>
        <item x="8"/>
        <item x="4"/>
        <item x="5"/>
        <item x="2"/>
        <item x="3"/>
        <item x="6"/>
        <item x="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Count of REVIEW COUN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J3:K13" firstHeaderRow="1" firstDataRow="1" firstDataCol="1"/>
  <pivotFields count="22">
    <pivotField showAll="0"/>
    <pivotField showAll="0"/>
    <pivotField showAll="0"/>
    <pivotField showAll="0"/>
    <pivotField showAll="0"/>
    <pivotField showAll="0"/>
    <pivotField axis="axisRow" showAll="0" sortType="a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dataField="1" showAll="0"/>
    <pivotField showAll="0"/>
    <pivotField showAll="0"/>
    <pivotField showAll="0"/>
    <pivotField showAll="0"/>
    <pivotField showAll="0"/>
    <pivotField showAll="0"/>
    <pivotField showAll="0"/>
    <pivotField showAll="0"/>
    <pivotField showAll="0"/>
  </pivotFields>
  <rowFields count="1">
    <field x="6"/>
  </rowFields>
  <rowItems count="10">
    <i>
      <x/>
    </i>
    <i>
      <x v="6"/>
    </i>
    <i>
      <x v="3"/>
    </i>
    <i>
      <x v="4"/>
    </i>
    <i>
      <x v="2"/>
    </i>
    <i>
      <x v="1"/>
    </i>
    <i>
      <x v="5"/>
    </i>
    <i>
      <x v="8"/>
    </i>
    <i>
      <x v="7"/>
    </i>
    <i t="grand">
      <x/>
    </i>
  </rowItems>
  <colItems count="1">
    <i/>
  </colItems>
  <dataFields count="1">
    <dataField name="Average of rating" fld="12" subtotal="average"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3:R13" firstHeaderRow="1" firstDataRow="1" firstDataCol="1"/>
  <pivotFields count="22">
    <pivotField showAll="0"/>
    <pivotField showAll="0"/>
    <pivotField showAll="0"/>
    <pivotField showAll="0"/>
    <pivotField showAll="0"/>
    <pivotField showAll="0"/>
    <pivotField axis="axisRow"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v="2"/>
    </i>
    <i>
      <x v="4"/>
    </i>
    <i>
      <x v="1"/>
    </i>
    <i>
      <x v="7"/>
    </i>
    <i>
      <x v="6"/>
    </i>
    <i>
      <x v="5"/>
    </i>
    <i>
      <x/>
    </i>
    <i>
      <x v="8"/>
    </i>
    <i>
      <x v="3"/>
    </i>
    <i t="grand">
      <x/>
    </i>
  </rowItems>
  <colItems count="1">
    <i/>
  </colItems>
  <dataFields count="1">
    <dataField name="Sum of Review Count" fld="9" baseField="0" baseItem="0"/>
  </dataFields>
  <formats count="1">
    <format dxfId="0">
      <pivotArea dataOnly="0" fieldPosition="0">
        <references count="1">
          <reference field="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13" firstHeaderRow="1" firstDataRow="1" firstDataCol="1"/>
  <pivotFields count="22">
    <pivotField dataField="1" showAll="0"/>
    <pivotField showAll="0"/>
    <pivotField showAll="0"/>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T3:U13" firstHeaderRow="1" firstDataRow="1" firstDataCol="1"/>
  <pivotFields count="22">
    <pivotField showAll="0"/>
    <pivotField showAll="0"/>
    <pivotField showAll="0"/>
    <pivotField showAll="0"/>
    <pivotField showAll="0"/>
    <pivotField showAll="0"/>
    <pivotField axis="axisRow" showAll="0">
      <items count="10">
        <item x="7"/>
        <item x="0"/>
        <item x="1"/>
        <item x="8"/>
        <item x="4"/>
        <item x="5"/>
        <item x="2"/>
        <item x="3"/>
        <item x="6"/>
        <item t="default"/>
      </items>
    </pivotField>
    <pivotField dataField="1"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Potential Revenue" fld="7" subtotal="count" baseField="6"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5" firstHeaderRow="1" firstDataRow="1" firstDataCol="1"/>
  <pivotFields count="22">
    <pivotField showAll="0"/>
    <pivotField showAll="0"/>
    <pivotField showAll="0"/>
    <pivotField showAll="0"/>
    <pivotField showAll="0"/>
    <pivotField showAll="0"/>
    <pivotField axis="axisRow" showAll="0">
      <items count="10">
        <item x="7"/>
        <item h="1" x="0"/>
        <item h="1" x="1"/>
        <item h="1" x="8"/>
        <item h="1" x="4"/>
        <item h="1" x="5"/>
        <item h="1" x="2"/>
        <item h="1" x="3"/>
        <item h="1" x="6"/>
        <item t="default"/>
      </items>
    </pivotField>
    <pivotField showAll="0"/>
    <pivotField showAll="0"/>
    <pivotField showAll="0"/>
    <pivotField dataField="1" numFmtId="9" showAll="0">
      <items count="26">
        <item x="14"/>
        <item x="7"/>
        <item x="23"/>
        <item x="9"/>
        <item x="16"/>
        <item x="17"/>
        <item x="19"/>
        <item x="21"/>
        <item x="1"/>
        <item x="15"/>
        <item x="18"/>
        <item x="8"/>
        <item x="24"/>
        <item x="3"/>
        <item x="10"/>
        <item x="13"/>
        <item x="4"/>
        <item x="11"/>
        <item x="0"/>
        <item x="6"/>
        <item x="12"/>
        <item x="20"/>
        <item x="22"/>
        <item x="5"/>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Items count="1">
    <i/>
  </colItems>
  <dataFields count="1">
    <dataField name="Average of Discount_Percentage" fld="10" subtotal="average" baseField="6"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M3:O13" firstHeaderRow="0" firstDataRow="1" firstDataCol="1"/>
  <pivotFields count="22">
    <pivotField showAll="0"/>
    <pivotField showAll="0"/>
    <pivotField showAll="0"/>
    <pivotField dataField="1" showAll="0"/>
    <pivotField showAll="0"/>
    <pivotField dataField="1" showAll="0"/>
    <pivotField axis="axisRow" showAll="0">
      <items count="10">
        <item x="7"/>
        <item x="0"/>
        <item x="1"/>
        <item x="8"/>
        <item x="4"/>
        <item x="5"/>
        <item x="2"/>
        <item x="3"/>
        <item x="6"/>
        <item t="default"/>
      </items>
    </pivotField>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Fields count="1">
    <field x="-2"/>
  </colFields>
  <colItems count="2">
    <i>
      <x/>
    </i>
    <i i="1">
      <x v="1"/>
    </i>
  </colItems>
  <dataFields count="2">
    <dataField name="Average of Actual_Price" fld="5" subtotal="average" baseField="6" baseItem="0"/>
    <dataField name="Average of Discounted_Price" fld="3" subtotal="average" baseField="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in_Category" sourceName="Main Category">
  <pivotTables>
    <pivotTable tabId="5" name="PivotTable4"/>
  </pivotTables>
  <data>
    <tabular pivotCacheId="1">
      <items count="9">
        <i x="7" s="1"/>
        <i x="0"/>
        <i x="1"/>
        <i x="8"/>
        <i x="4"/>
        <i x="5"/>
        <i x="2"/>
        <i x="3"/>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in Category" cache="Slicer_Main_Category" caption="Main Category" columnCount="9" showCaption="0"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14"/>
  <sheetViews>
    <sheetView workbookViewId="0">
      <selection activeCell="U17" sqref="U17"/>
    </sheetView>
  </sheetViews>
  <sheetFormatPr defaultRowHeight="15"/>
  <cols>
    <col min="1" max="1" width="12.88671875" customWidth="1"/>
    <col min="2" max="2" width="29.33203125" customWidth="1"/>
    <col min="5" max="5" width="18.5546875" customWidth="1"/>
    <col min="7" max="7" width="20.6640625" bestFit="1" customWidth="1"/>
    <col min="8" max="8" width="23.109375" bestFit="1" customWidth="1"/>
    <col min="10" max="10" width="20.6640625" bestFit="1" customWidth="1"/>
    <col min="11" max="11" width="15.5546875" customWidth="1"/>
    <col min="12" max="12" width="11" customWidth="1"/>
    <col min="13" max="13" width="20.6640625" bestFit="1" customWidth="1"/>
    <col min="14" max="14" width="21.5546875" bestFit="1" customWidth="1"/>
    <col min="15" max="15" width="26.109375" bestFit="1" customWidth="1"/>
    <col min="17" max="17" width="20.6640625" bestFit="1" customWidth="1"/>
    <col min="18" max="18" width="19.5546875" bestFit="1" customWidth="1"/>
    <col min="20" max="20" width="20.6640625" bestFit="1" customWidth="1"/>
    <col min="21" max="21" width="24.5546875" customWidth="1"/>
  </cols>
  <sheetData>
    <row r="3" spans="1:21">
      <c r="A3" s="8" t="s">
        <v>0</v>
      </c>
      <c r="B3" t="s">
        <v>1</v>
      </c>
    </row>
    <row r="4" spans="1:21">
      <c r="A4" s="9" t="s">
        <v>2</v>
      </c>
      <c r="B4" s="10">
        <v>0.7</v>
      </c>
      <c r="E4" s="10">
        <v>1</v>
      </c>
      <c r="H4" s="10">
        <v>1</v>
      </c>
      <c r="K4" s="10">
        <v>3.8</v>
      </c>
      <c r="N4" s="10">
        <v>4000</v>
      </c>
      <c r="O4" s="10">
        <v>2339</v>
      </c>
      <c r="R4" s="11">
        <v>3810</v>
      </c>
      <c r="U4" s="10">
        <v>1</v>
      </c>
    </row>
    <row r="5" spans="1:21">
      <c r="A5" s="9" t="s">
        <v>3</v>
      </c>
      <c r="B5" s="10">
        <v>0.7</v>
      </c>
      <c r="E5" s="10">
        <v>375</v>
      </c>
      <c r="H5" s="10">
        <v>453</v>
      </c>
      <c r="K5" s="10">
        <v>3.9</v>
      </c>
      <c r="N5" s="10">
        <v>1857.7456533333336</v>
      </c>
      <c r="O5" s="10">
        <v>947.48895999999991</v>
      </c>
      <c r="R5" s="10">
        <v>3513</v>
      </c>
      <c r="U5" s="10">
        <v>375</v>
      </c>
    </row>
    <row r="6" spans="1:21">
      <c r="E6" s="10">
        <v>490</v>
      </c>
      <c r="H6" s="10">
        <v>526</v>
      </c>
      <c r="K6" s="10">
        <v>4</v>
      </c>
      <c r="N6" s="10">
        <v>10153.294478527607</v>
      </c>
      <c r="O6" s="10">
        <v>6225.8693877551023</v>
      </c>
      <c r="R6" s="10">
        <v>2975</v>
      </c>
      <c r="U6" s="10">
        <v>490</v>
      </c>
    </row>
    <row r="7" spans="1:21">
      <c r="E7" s="10">
        <v>1</v>
      </c>
      <c r="H7" s="10">
        <v>1</v>
      </c>
      <c r="K7" s="10">
        <v>4.0407158836689021</v>
      </c>
      <c r="N7" s="10">
        <v>1900</v>
      </c>
      <c r="O7" s="10">
        <v>899</v>
      </c>
      <c r="R7" s="10">
        <v>248</v>
      </c>
      <c r="U7" s="10">
        <v>1</v>
      </c>
    </row>
    <row r="8" spans="1:21">
      <c r="E8" s="10">
        <v>448</v>
      </c>
      <c r="H8" s="10">
        <v>448</v>
      </c>
      <c r="K8" s="10">
        <v>4.077755102040812</v>
      </c>
      <c r="N8" s="10">
        <v>4162.0736607142853</v>
      </c>
      <c r="O8" s="10">
        <v>2330.6156473214287</v>
      </c>
      <c r="R8" s="10">
        <v>16</v>
      </c>
      <c r="U8" s="10">
        <v>448</v>
      </c>
    </row>
    <row r="9" spans="1:21">
      <c r="E9" s="10">
        <v>2</v>
      </c>
      <c r="H9" s="10">
        <v>2</v>
      </c>
      <c r="K9" s="10">
        <v>4.1538666666666604</v>
      </c>
      <c r="N9" s="10">
        <v>799</v>
      </c>
      <c r="O9" s="10">
        <v>337</v>
      </c>
      <c r="R9" s="10">
        <v>16</v>
      </c>
      <c r="U9" s="10">
        <v>2</v>
      </c>
    </row>
    <row r="10" spans="1:21">
      <c r="E10" s="10">
        <v>2</v>
      </c>
      <c r="H10" s="10">
        <v>2</v>
      </c>
      <c r="K10" s="10">
        <v>4.25</v>
      </c>
      <c r="N10" s="10">
        <v>1347</v>
      </c>
      <c r="O10" s="10">
        <v>638</v>
      </c>
      <c r="R10" s="10">
        <v>8</v>
      </c>
      <c r="U10" s="10">
        <v>2</v>
      </c>
    </row>
    <row r="11" spans="1:21">
      <c r="E11" s="10">
        <v>31</v>
      </c>
      <c r="H11" s="10">
        <v>31</v>
      </c>
      <c r="K11" s="10">
        <v>4.3</v>
      </c>
      <c r="N11" s="10">
        <v>397.19354838709677</v>
      </c>
      <c r="O11" s="10">
        <v>301.58064516129031</v>
      </c>
      <c r="R11" s="10">
        <v>8</v>
      </c>
      <c r="U11" s="10">
        <v>31</v>
      </c>
    </row>
    <row r="12" spans="1:21">
      <c r="E12" s="10">
        <v>1</v>
      </c>
      <c r="H12" s="10">
        <v>1</v>
      </c>
      <c r="K12" s="10">
        <v>4.3096774193548377</v>
      </c>
      <c r="N12" s="10">
        <v>150</v>
      </c>
      <c r="O12" s="10">
        <v>150</v>
      </c>
      <c r="R12" s="10">
        <v>4</v>
      </c>
      <c r="U12" s="10">
        <v>1</v>
      </c>
    </row>
    <row r="13" spans="1:21">
      <c r="E13" s="10">
        <v>1351</v>
      </c>
      <c r="H13" s="10"/>
      <c r="K13" s="10">
        <v>4.091851851851855</v>
      </c>
      <c r="N13" s="10">
        <v>5591.7626814814812</v>
      </c>
      <c r="O13" s="10">
        <v>3304.8017542561065</v>
      </c>
      <c r="R13" s="10">
        <v>10598</v>
      </c>
      <c r="U13" s="10">
        <v>1351</v>
      </c>
    </row>
    <row r="14" spans="1:21">
      <c r="H14" s="10">
        <v>1465</v>
      </c>
    </row>
  </sheetData>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N1483"/>
  <sheetViews>
    <sheetView workbookViewId="0">
      <selection activeCell="J19" sqref="J19"/>
    </sheetView>
  </sheetViews>
  <sheetFormatPr defaultColWidth="11.5546875" defaultRowHeight="15"/>
  <cols>
    <col min="2" max="2" width="15.5546875" customWidth="1"/>
    <col min="3" max="3" width="14.33203125" customWidth="1"/>
    <col min="4" max="4" width="9.33203125" customWidth="1"/>
    <col min="5" max="5" width="16.5546875" style="6" customWidth="1"/>
    <col min="7" max="7" width="22.88671875" customWidth="1"/>
    <col min="8" max="8" width="14.6640625" customWidth="1"/>
    <col min="9" max="9" width="13.77734375" customWidth="1"/>
    <col min="10" max="10" width="7.88671875" customWidth="1"/>
    <col min="11" max="11" width="8.88671875" customWidth="1"/>
    <col min="12" max="12" width="11.33203125" customWidth="1"/>
    <col min="13" max="13" width="6.88671875" customWidth="1"/>
    <col min="14" max="14" width="11.44140625" style="4" bestFit="1" customWidth="1"/>
  </cols>
  <sheetData>
    <row r="2" spans="4:14">
      <c r="D2">
        <v>399</v>
      </c>
      <c r="E2" s="7" t="str">
        <f>IF(F2&lt;200, "&lt; ₹200", IF(F2&lt;=500, "₹200–₹500", "&gt; ₹500"))</f>
        <v>&gt; ₹500</v>
      </c>
      <c r="F2" s="2">
        <v>1099</v>
      </c>
      <c r="G2" t="str">
        <f t="shared" ref="G2:G65" si="0">LEFT(C2,FIND("|",C2)-1)</f>
        <v>Computers&amp;Accessories</v>
      </c>
      <c r="H2" s="2">
        <f t="shared" ref="H2:H65" si="1">F2*N2</f>
        <v>26671631</v>
      </c>
      <c r="I2" s="2" t="str">
        <f>IF(K2&gt;=0.5,"YES","NO")</f>
        <v>YES</v>
      </c>
      <c r="J2">
        <f>LEN(R2)-LEN(SUBSTITUTE(R2,",",""))+1</f>
        <v>8</v>
      </c>
      <c r="K2" s="1">
        <v>0.64</v>
      </c>
      <c r="L2" s="5">
        <f>ROUND(M2*2,0)/2</f>
        <v>4</v>
      </c>
      <c r="M2" s="5">
        <v>4.2</v>
      </c>
      <c r="N2" s="4">
        <v>24269</v>
      </c>
    </row>
    <row r="3" spans="4:14">
      <c r="D3">
        <v>199</v>
      </c>
      <c r="E3" s="7" t="str">
        <f t="shared" ref="E3:E66" si="2">IF(F3&lt;200, "&lt; ₹200", IF(F3&lt;=500, "₹200–₹500", "&gt; ₹500"))</f>
        <v>₹200–₹500</v>
      </c>
      <c r="F3">
        <v>349</v>
      </c>
      <c r="G3" t="str">
        <f t="shared" si="0"/>
        <v>Computers&amp;Accessories</v>
      </c>
      <c r="H3" s="2">
        <f t="shared" si="1"/>
        <v>15353906</v>
      </c>
      <c r="I3" s="2" t="str">
        <f t="shared" ref="I3:I66" si="3">IF(K3&gt;=0.5,"YES","NO")</f>
        <v>NO</v>
      </c>
      <c r="J3">
        <f t="shared" ref="J3:J66" si="4">LEN(R3)-LEN(SUBSTITUTE(R3,",",""))+1</f>
        <v>8</v>
      </c>
      <c r="K3" s="1">
        <v>0.43</v>
      </c>
      <c r="L3" s="5">
        <f t="shared" ref="L3:L66" si="5">ROUND(M3*2,0)/2</f>
        <v>4</v>
      </c>
      <c r="M3">
        <v>4</v>
      </c>
      <c r="N3" s="4">
        <v>43994</v>
      </c>
    </row>
    <row r="4" spans="4:14">
      <c r="D4">
        <v>199</v>
      </c>
      <c r="E4" s="7" t="str">
        <f t="shared" si="2"/>
        <v>&gt; ₹500</v>
      </c>
      <c r="F4" s="2">
        <v>1899</v>
      </c>
      <c r="G4" t="str">
        <f t="shared" si="0"/>
        <v>Computers&amp;Accessories</v>
      </c>
      <c r="H4" s="2">
        <f t="shared" si="1"/>
        <v>15055272</v>
      </c>
      <c r="I4" s="2" t="str">
        <f t="shared" si="3"/>
        <v>YES</v>
      </c>
      <c r="J4">
        <f t="shared" si="4"/>
        <v>8</v>
      </c>
      <c r="K4" s="1">
        <v>0.9</v>
      </c>
      <c r="L4" s="5">
        <f t="shared" si="5"/>
        <v>4</v>
      </c>
      <c r="M4">
        <v>3.9</v>
      </c>
      <c r="N4" s="4">
        <v>7928</v>
      </c>
    </row>
    <row r="5" spans="4:14">
      <c r="D5">
        <v>329</v>
      </c>
      <c r="E5" s="7" t="str">
        <f t="shared" si="2"/>
        <v>&gt; ₹500</v>
      </c>
      <c r="F5">
        <v>699</v>
      </c>
      <c r="G5" t="str">
        <f t="shared" si="0"/>
        <v>Computers&amp;Accessories</v>
      </c>
      <c r="H5" s="2">
        <f t="shared" si="1"/>
        <v>65959737</v>
      </c>
      <c r="I5" s="2" t="str">
        <f t="shared" si="3"/>
        <v>YES</v>
      </c>
      <c r="J5">
        <f t="shared" si="4"/>
        <v>8</v>
      </c>
      <c r="K5" s="1">
        <v>0.53</v>
      </c>
      <c r="L5" s="5">
        <f t="shared" si="5"/>
        <v>4</v>
      </c>
      <c r="M5">
        <v>4.2</v>
      </c>
      <c r="N5" s="4">
        <v>94363</v>
      </c>
    </row>
    <row r="6" spans="4:14">
      <c r="D6">
        <v>154</v>
      </c>
      <c r="E6" s="7" t="str">
        <f t="shared" si="2"/>
        <v>₹200–₹500</v>
      </c>
      <c r="F6">
        <v>399</v>
      </c>
      <c r="G6" t="str">
        <f t="shared" si="0"/>
        <v>Computers&amp;Accessories</v>
      </c>
      <c r="H6" s="2">
        <f t="shared" si="1"/>
        <v>6745095</v>
      </c>
      <c r="I6" s="2" t="str">
        <f t="shared" si="3"/>
        <v>YES</v>
      </c>
      <c r="J6">
        <f t="shared" si="4"/>
        <v>8</v>
      </c>
      <c r="K6" s="1">
        <v>0.61</v>
      </c>
      <c r="L6" s="5">
        <f t="shared" si="5"/>
        <v>4</v>
      </c>
      <c r="M6">
        <v>4.2</v>
      </c>
      <c r="N6" s="4">
        <v>16905</v>
      </c>
    </row>
    <row r="7" spans="4:14">
      <c r="D7">
        <v>149</v>
      </c>
      <c r="E7" s="7" t="str">
        <f t="shared" si="2"/>
        <v>&gt; ₹500</v>
      </c>
      <c r="F7" s="2">
        <v>1000</v>
      </c>
      <c r="G7" t="str">
        <f t="shared" si="0"/>
        <v>Computers&amp;Accessories</v>
      </c>
      <c r="H7" s="2">
        <f t="shared" si="1"/>
        <v>24871000</v>
      </c>
      <c r="I7" s="2" t="str">
        <f t="shared" si="3"/>
        <v>YES</v>
      </c>
      <c r="J7">
        <f t="shared" si="4"/>
        <v>8</v>
      </c>
      <c r="K7" s="1">
        <v>0.85</v>
      </c>
      <c r="L7" s="5">
        <f t="shared" si="5"/>
        <v>4</v>
      </c>
      <c r="M7">
        <v>3.9</v>
      </c>
      <c r="N7" s="4">
        <v>24871</v>
      </c>
    </row>
    <row r="8" spans="4:14">
      <c r="D8">
        <v>176.63</v>
      </c>
      <c r="E8" s="7" t="str">
        <f t="shared" si="2"/>
        <v>₹200–₹500</v>
      </c>
      <c r="F8">
        <v>499</v>
      </c>
      <c r="G8" t="str">
        <f t="shared" si="0"/>
        <v>Computers&amp;Accessories</v>
      </c>
      <c r="H8" s="2">
        <f t="shared" si="1"/>
        <v>7578812</v>
      </c>
      <c r="I8" s="2" t="str">
        <f t="shared" si="3"/>
        <v>YES</v>
      </c>
      <c r="J8">
        <f t="shared" si="4"/>
        <v>8</v>
      </c>
      <c r="K8" s="1">
        <v>0.65</v>
      </c>
      <c r="L8" s="5">
        <f t="shared" si="5"/>
        <v>4</v>
      </c>
      <c r="M8">
        <v>4.0999999999999996</v>
      </c>
      <c r="N8" s="4">
        <v>15188</v>
      </c>
    </row>
    <row r="9" spans="4:14">
      <c r="D9">
        <v>229</v>
      </c>
      <c r="E9" s="7" t="str">
        <f t="shared" si="2"/>
        <v>₹200–₹500</v>
      </c>
      <c r="F9">
        <v>299</v>
      </c>
      <c r="G9" t="str">
        <f t="shared" si="0"/>
        <v>Computers&amp;Accessories</v>
      </c>
      <c r="H9" s="2">
        <f t="shared" si="1"/>
        <v>9092889</v>
      </c>
      <c r="I9" s="2" t="str">
        <f t="shared" si="3"/>
        <v>NO</v>
      </c>
      <c r="J9">
        <f t="shared" si="4"/>
        <v>8</v>
      </c>
      <c r="K9" s="1">
        <v>0.23</v>
      </c>
      <c r="L9" s="5">
        <f t="shared" si="5"/>
        <v>4.5</v>
      </c>
      <c r="M9">
        <v>4.3</v>
      </c>
      <c r="N9" s="4">
        <v>30411</v>
      </c>
    </row>
    <row r="10" spans="4:14">
      <c r="D10">
        <v>499</v>
      </c>
      <c r="E10" s="7" t="str">
        <f>IF(F10&lt;200, "&lt; ₹200", IF(F10&lt;=500, "₹200–₹500", "&gt; ₹500"))</f>
        <v>&gt; ₹500</v>
      </c>
      <c r="F10">
        <v>999</v>
      </c>
      <c r="G10" t="str">
        <f t="shared" si="0"/>
        <v>Computers&amp;Accessories</v>
      </c>
      <c r="H10" s="2">
        <f t="shared" si="1"/>
        <v>179511309</v>
      </c>
      <c r="I10" s="2" t="str">
        <f t="shared" si="3"/>
        <v>YES</v>
      </c>
      <c r="J10">
        <f t="shared" si="4"/>
        <v>8</v>
      </c>
      <c r="K10" s="1">
        <v>0.5</v>
      </c>
      <c r="L10" s="5">
        <f t="shared" si="5"/>
        <v>4</v>
      </c>
      <c r="M10">
        <v>4.2</v>
      </c>
      <c r="N10" s="4">
        <v>179691</v>
      </c>
    </row>
    <row r="11" spans="4:14">
      <c r="D11">
        <v>199</v>
      </c>
      <c r="E11" s="7" t="str">
        <f t="shared" si="2"/>
        <v>₹200–₹500</v>
      </c>
      <c r="F11">
        <v>299</v>
      </c>
      <c r="G11" t="str">
        <f t="shared" si="0"/>
        <v>Computers&amp;Accessories</v>
      </c>
      <c r="H11" s="2">
        <f t="shared" si="1"/>
        <v>13154206</v>
      </c>
      <c r="I11" s="2" t="str">
        <f t="shared" si="3"/>
        <v>NO</v>
      </c>
      <c r="J11">
        <f t="shared" si="4"/>
        <v>8</v>
      </c>
      <c r="K11" s="1">
        <v>0.33</v>
      </c>
      <c r="L11" s="5">
        <f t="shared" si="5"/>
        <v>4</v>
      </c>
      <c r="M11">
        <v>4</v>
      </c>
      <c r="N11" s="4">
        <v>43994</v>
      </c>
    </row>
    <row r="12" spans="4:14">
      <c r="D12">
        <v>154</v>
      </c>
      <c r="E12" s="7" t="str">
        <f t="shared" si="2"/>
        <v>₹200–₹500</v>
      </c>
      <c r="F12">
        <v>339</v>
      </c>
      <c r="G12" t="str">
        <f t="shared" si="0"/>
        <v>Computers&amp;Accessories</v>
      </c>
      <c r="H12" s="2">
        <f t="shared" si="1"/>
        <v>4539549</v>
      </c>
      <c r="I12" s="2" t="str">
        <f t="shared" si="3"/>
        <v>YES</v>
      </c>
      <c r="J12">
        <f>LEN(R12)-LEN(SUBSTITUTE(R12,",",""))+1</f>
        <v>8</v>
      </c>
      <c r="K12" s="1">
        <v>0.55000000000000004</v>
      </c>
      <c r="L12" s="5">
        <f t="shared" si="5"/>
        <v>4.5</v>
      </c>
      <c r="M12">
        <v>4.3</v>
      </c>
      <c r="N12" s="4">
        <v>13391</v>
      </c>
    </row>
    <row r="13" spans="4:14">
      <c r="D13">
        <v>299</v>
      </c>
      <c r="E13" s="7" t="str">
        <f t="shared" si="2"/>
        <v>&gt; ₹500</v>
      </c>
      <c r="F13">
        <v>799</v>
      </c>
      <c r="G13" t="str">
        <f t="shared" si="0"/>
        <v>Computers&amp;Accessories</v>
      </c>
      <c r="H13" s="2">
        <f t="shared" si="1"/>
        <v>75396037</v>
      </c>
      <c r="I13" s="2" t="str">
        <f t="shared" si="3"/>
        <v>YES</v>
      </c>
      <c r="J13">
        <f t="shared" si="4"/>
        <v>8</v>
      </c>
      <c r="K13" s="1">
        <v>0.63</v>
      </c>
      <c r="L13" s="5">
        <f t="shared" si="5"/>
        <v>4</v>
      </c>
      <c r="M13">
        <v>4.2</v>
      </c>
      <c r="N13" s="4">
        <v>94363</v>
      </c>
    </row>
    <row r="14" spans="4:14">
      <c r="D14">
        <v>219</v>
      </c>
      <c r="E14" s="7" t="str">
        <f t="shared" si="2"/>
        <v>&gt; ₹500</v>
      </c>
      <c r="F14">
        <v>700</v>
      </c>
      <c r="G14" t="str">
        <f t="shared" si="0"/>
        <v>Electronics</v>
      </c>
      <c r="H14" s="2">
        <f t="shared" si="1"/>
        <v>298881100</v>
      </c>
      <c r="I14" s="2" t="str">
        <f t="shared" si="3"/>
        <v>YES</v>
      </c>
      <c r="J14">
        <f t="shared" si="4"/>
        <v>8</v>
      </c>
      <c r="K14" s="1">
        <v>0.69</v>
      </c>
      <c r="L14" s="5">
        <f t="shared" si="5"/>
        <v>4.5</v>
      </c>
      <c r="M14">
        <v>4.4000000000000004</v>
      </c>
      <c r="N14" s="4">
        <v>426973</v>
      </c>
    </row>
    <row r="15" spans="4:14">
      <c r="D15">
        <v>350</v>
      </c>
      <c r="E15" s="7" t="str">
        <f t="shared" si="2"/>
        <v>&gt; ₹500</v>
      </c>
      <c r="F15">
        <v>899</v>
      </c>
      <c r="G15" t="str">
        <f t="shared" si="0"/>
        <v>Computers&amp;Accessories</v>
      </c>
      <c r="H15" s="2">
        <f t="shared" si="1"/>
        <v>2033538</v>
      </c>
      <c r="I15" s="2" t="str">
        <f t="shared" si="3"/>
        <v>YES</v>
      </c>
      <c r="J15">
        <f t="shared" si="4"/>
        <v>8</v>
      </c>
      <c r="K15" s="1">
        <v>0.61</v>
      </c>
      <c r="L15" s="5">
        <f t="shared" si="5"/>
        <v>4</v>
      </c>
      <c r="M15">
        <v>4.2</v>
      </c>
      <c r="N15" s="4">
        <v>2262</v>
      </c>
    </row>
    <row r="16" spans="4:14">
      <c r="D16">
        <v>159</v>
      </c>
      <c r="E16" s="7" t="str">
        <f>IF(F16&lt;200, "&lt; ₹200", IF(F16&lt;=500, "₹200–₹500", "&gt; ₹500"))</f>
        <v>₹200–₹500</v>
      </c>
      <c r="F16">
        <v>399</v>
      </c>
      <c r="G16" t="str">
        <f t="shared" si="0"/>
        <v>Computers&amp;Accessories</v>
      </c>
      <c r="H16" s="2">
        <f t="shared" si="1"/>
        <v>1902432</v>
      </c>
      <c r="I16" s="2" t="str">
        <f t="shared" si="3"/>
        <v>YES</v>
      </c>
      <c r="J16">
        <f t="shared" si="4"/>
        <v>8</v>
      </c>
      <c r="K16" s="1">
        <v>0.6</v>
      </c>
      <c r="L16" s="5">
        <f t="shared" si="5"/>
        <v>4</v>
      </c>
      <c r="M16">
        <v>4.0999999999999996</v>
      </c>
      <c r="N16" s="4">
        <v>4768</v>
      </c>
    </row>
    <row r="17" spans="4:14">
      <c r="D17">
        <v>349</v>
      </c>
      <c r="E17" s="7" t="str">
        <f t="shared" si="2"/>
        <v>₹200–₹500</v>
      </c>
      <c r="F17">
        <v>399</v>
      </c>
      <c r="G17" t="str">
        <f t="shared" si="0"/>
        <v>Computers&amp;Accessories</v>
      </c>
      <c r="H17" s="2">
        <f t="shared" si="1"/>
        <v>7484043</v>
      </c>
      <c r="I17" s="2" t="str">
        <f t="shared" si="3"/>
        <v>NO</v>
      </c>
      <c r="J17">
        <f t="shared" si="4"/>
        <v>8</v>
      </c>
      <c r="K17" s="1">
        <v>0.13</v>
      </c>
      <c r="L17" s="5">
        <f t="shared" si="5"/>
        <v>4.5</v>
      </c>
      <c r="M17">
        <v>4.4000000000000004</v>
      </c>
      <c r="N17" s="4">
        <v>18757</v>
      </c>
    </row>
    <row r="18" spans="4:14">
      <c r="D18" s="2">
        <v>13999</v>
      </c>
      <c r="E18" s="7" t="str">
        <f t="shared" si="2"/>
        <v>&gt; ₹500</v>
      </c>
      <c r="F18" s="2">
        <v>24999</v>
      </c>
      <c r="G18" t="str">
        <f t="shared" si="0"/>
        <v>Electronics</v>
      </c>
      <c r="H18" s="2">
        <f t="shared" si="1"/>
        <v>820967160</v>
      </c>
      <c r="I18" s="2" t="str">
        <f t="shared" si="3"/>
        <v>NO</v>
      </c>
      <c r="J18">
        <f t="shared" si="4"/>
        <v>8</v>
      </c>
      <c r="K18" s="1">
        <v>0.44</v>
      </c>
      <c r="L18" s="5">
        <f t="shared" si="5"/>
        <v>4</v>
      </c>
      <c r="M18">
        <v>4.2</v>
      </c>
      <c r="N18" s="4">
        <v>32840</v>
      </c>
    </row>
    <row r="19" spans="4:14">
      <c r="D19">
        <v>249</v>
      </c>
      <c r="E19" s="7" t="str">
        <f t="shared" si="2"/>
        <v>₹200–₹500</v>
      </c>
      <c r="F19">
        <v>399</v>
      </c>
      <c r="G19" t="str">
        <f t="shared" si="0"/>
        <v>Computers&amp;Accessories</v>
      </c>
      <c r="H19" s="2">
        <f t="shared" si="1"/>
        <v>17553606</v>
      </c>
      <c r="I19" s="2" t="str">
        <f t="shared" si="3"/>
        <v>NO</v>
      </c>
      <c r="J19">
        <f t="shared" si="4"/>
        <v>8</v>
      </c>
      <c r="K19" s="1">
        <v>0.38</v>
      </c>
      <c r="L19" s="5">
        <f t="shared" si="5"/>
        <v>4</v>
      </c>
      <c r="M19">
        <v>4</v>
      </c>
      <c r="N19" s="4">
        <v>43994</v>
      </c>
    </row>
    <row r="20" spans="4:14">
      <c r="D20">
        <v>199</v>
      </c>
      <c r="E20" s="7" t="str">
        <f t="shared" si="2"/>
        <v>₹200–₹500</v>
      </c>
      <c r="F20">
        <v>499</v>
      </c>
      <c r="G20" t="str">
        <f t="shared" si="0"/>
        <v>Computers&amp;Accessories</v>
      </c>
      <c r="H20" s="2">
        <f t="shared" si="1"/>
        <v>6509455</v>
      </c>
      <c r="I20" s="2" t="str">
        <f t="shared" si="3"/>
        <v>YES</v>
      </c>
      <c r="J20">
        <f t="shared" si="4"/>
        <v>8</v>
      </c>
      <c r="K20" s="1">
        <v>0.6</v>
      </c>
      <c r="L20" s="5">
        <f t="shared" si="5"/>
        <v>4</v>
      </c>
      <c r="M20">
        <v>4.0999999999999996</v>
      </c>
      <c r="N20" s="4">
        <v>13045</v>
      </c>
    </row>
    <row r="21" spans="4:14">
      <c r="D21" s="2">
        <v>13490</v>
      </c>
      <c r="E21" s="7" t="str">
        <f t="shared" si="2"/>
        <v>&gt; ₹500</v>
      </c>
      <c r="F21" s="2">
        <v>21990</v>
      </c>
      <c r="G21" t="str">
        <f t="shared" si="0"/>
        <v>Electronics</v>
      </c>
      <c r="H21" s="2">
        <f t="shared" si="1"/>
        <v>263352240</v>
      </c>
      <c r="I21" s="2" t="str">
        <f t="shared" si="3"/>
        <v>NO</v>
      </c>
      <c r="J21">
        <f t="shared" si="4"/>
        <v>8</v>
      </c>
      <c r="K21" s="1">
        <v>0.39</v>
      </c>
      <c r="L21" s="5">
        <f t="shared" si="5"/>
        <v>4.5</v>
      </c>
      <c r="M21">
        <v>4.3</v>
      </c>
      <c r="N21" s="4">
        <v>11976</v>
      </c>
    </row>
    <row r="22" spans="4:14">
      <c r="D22">
        <v>970</v>
      </c>
      <c r="E22" s="7" t="str">
        <f t="shared" si="2"/>
        <v>&gt; ₹500</v>
      </c>
      <c r="F22" s="2">
        <v>1799</v>
      </c>
      <c r="G22" t="str">
        <f t="shared" si="0"/>
        <v>Computers&amp;Accessories</v>
      </c>
      <c r="H22" s="2">
        <f t="shared" si="1"/>
        <v>1466185</v>
      </c>
      <c r="I22" s="2" t="str">
        <f t="shared" si="3"/>
        <v>NO</v>
      </c>
      <c r="J22">
        <f t="shared" si="4"/>
        <v>8</v>
      </c>
      <c r="K22" s="1">
        <v>0.46</v>
      </c>
      <c r="L22" s="5">
        <f t="shared" si="5"/>
        <v>4.5</v>
      </c>
      <c r="M22">
        <v>4.5</v>
      </c>
      <c r="N22" s="4">
        <v>815</v>
      </c>
    </row>
    <row r="23" spans="4:14">
      <c r="D23">
        <v>279</v>
      </c>
      <c r="E23" s="7" t="str">
        <f t="shared" si="2"/>
        <v>₹200–₹500</v>
      </c>
      <c r="F23">
        <v>499</v>
      </c>
      <c r="G23" t="str">
        <f t="shared" si="0"/>
        <v>Electronics</v>
      </c>
      <c r="H23" s="2">
        <f t="shared" si="1"/>
        <v>5470038</v>
      </c>
      <c r="I23" s="2" t="str">
        <f t="shared" si="3"/>
        <v>NO</v>
      </c>
      <c r="J23">
        <f t="shared" si="4"/>
        <v>8</v>
      </c>
      <c r="K23" s="1">
        <v>0.44</v>
      </c>
      <c r="L23" s="5">
        <f t="shared" si="5"/>
        <v>3.5</v>
      </c>
      <c r="M23">
        <v>3.7</v>
      </c>
      <c r="N23" s="4">
        <v>10962</v>
      </c>
    </row>
    <row r="24" spans="4:14">
      <c r="D24" s="2">
        <v>13490</v>
      </c>
      <c r="E24" s="7" t="str">
        <f>IF(F24&lt;200, "&lt; ₹200", IF(F24&lt;=500, "₹200–₹500", "&gt; ₹500"))</f>
        <v>&gt; ₹500</v>
      </c>
      <c r="F24" s="2">
        <v>22900</v>
      </c>
      <c r="G24" t="str">
        <f t="shared" si="0"/>
        <v>Electronics</v>
      </c>
      <c r="H24" s="2">
        <f t="shared" si="1"/>
        <v>373247100</v>
      </c>
      <c r="I24" s="2" t="str">
        <f t="shared" si="3"/>
        <v>NO</v>
      </c>
      <c r="J24">
        <f t="shared" si="4"/>
        <v>8</v>
      </c>
      <c r="K24" s="1">
        <v>0.41</v>
      </c>
      <c r="L24" s="5">
        <f t="shared" si="5"/>
        <v>4.5</v>
      </c>
      <c r="M24">
        <v>4.3</v>
      </c>
      <c r="N24" s="4">
        <v>16299</v>
      </c>
    </row>
    <row r="25" spans="4:14">
      <c r="D25">
        <v>59</v>
      </c>
      <c r="E25" s="7" t="str">
        <f t="shared" si="2"/>
        <v>&lt; ₹200</v>
      </c>
      <c r="F25">
        <v>199</v>
      </c>
      <c r="G25" t="str">
        <f t="shared" si="0"/>
        <v>Computers&amp;Accessories</v>
      </c>
      <c r="H25" s="2">
        <f t="shared" si="1"/>
        <v>1866222</v>
      </c>
      <c r="I25" s="2" t="str">
        <f t="shared" si="3"/>
        <v>YES</v>
      </c>
      <c r="J25">
        <f t="shared" si="4"/>
        <v>8</v>
      </c>
      <c r="K25" s="1">
        <v>0.7</v>
      </c>
      <c r="L25" s="5">
        <f t="shared" si="5"/>
        <v>4</v>
      </c>
      <c r="M25">
        <v>4</v>
      </c>
      <c r="N25" s="4">
        <v>9378</v>
      </c>
    </row>
    <row r="26" spans="4:14">
      <c r="D26" s="2">
        <v>11499</v>
      </c>
      <c r="E26" s="7" t="str">
        <f t="shared" si="2"/>
        <v>&gt; ₹500</v>
      </c>
      <c r="F26" s="2">
        <v>19990</v>
      </c>
      <c r="G26" t="str">
        <f t="shared" si="0"/>
        <v>Electronics</v>
      </c>
      <c r="H26" s="2">
        <f t="shared" si="1"/>
        <v>94012970</v>
      </c>
      <c r="I26" s="2" t="str">
        <f t="shared" si="3"/>
        <v>NO</v>
      </c>
      <c r="J26">
        <f t="shared" si="4"/>
        <v>8</v>
      </c>
      <c r="K26" s="1">
        <v>0.42</v>
      </c>
      <c r="L26" s="5">
        <f t="shared" si="5"/>
        <v>4.5</v>
      </c>
      <c r="M26">
        <v>4.3</v>
      </c>
      <c r="N26" s="4">
        <v>4703</v>
      </c>
    </row>
    <row r="27" spans="4:14">
      <c r="D27">
        <v>199</v>
      </c>
      <c r="E27" s="7" t="str">
        <f t="shared" si="2"/>
        <v>&gt; ₹500</v>
      </c>
      <c r="F27">
        <v>699</v>
      </c>
      <c r="G27" t="str">
        <f t="shared" si="0"/>
        <v>Electronics</v>
      </c>
      <c r="H27" s="2">
        <f t="shared" si="1"/>
        <v>8494947</v>
      </c>
      <c r="I27" s="2" t="str">
        <f t="shared" si="3"/>
        <v>YES</v>
      </c>
      <c r="J27">
        <f t="shared" si="4"/>
        <v>8</v>
      </c>
      <c r="K27" s="1">
        <v>0.72</v>
      </c>
      <c r="L27" s="5">
        <f t="shared" si="5"/>
        <v>4</v>
      </c>
      <c r="M27">
        <v>4.2</v>
      </c>
      <c r="N27" s="4">
        <v>12153</v>
      </c>
    </row>
    <row r="28" spans="4:14">
      <c r="D28" s="2">
        <v>14999</v>
      </c>
      <c r="E28" s="7" t="str">
        <f t="shared" si="2"/>
        <v>&gt; ₹500</v>
      </c>
      <c r="F28" s="2">
        <v>19999</v>
      </c>
      <c r="G28" t="str">
        <f t="shared" si="0"/>
        <v>Electronics</v>
      </c>
      <c r="H28" s="2">
        <f t="shared" si="1"/>
        <v>697945101</v>
      </c>
      <c r="I28" s="2" t="str">
        <f t="shared" si="3"/>
        <v>NO</v>
      </c>
      <c r="J28">
        <f t="shared" si="4"/>
        <v>8</v>
      </c>
      <c r="K28" s="1">
        <v>0.25</v>
      </c>
      <c r="L28" s="5">
        <f t="shared" si="5"/>
        <v>4</v>
      </c>
      <c r="M28">
        <v>4.2</v>
      </c>
      <c r="N28" s="4">
        <v>34899</v>
      </c>
    </row>
    <row r="29" spans="4:14">
      <c r="D29">
        <v>299</v>
      </c>
      <c r="E29" s="7" t="str">
        <f t="shared" si="2"/>
        <v>₹200–₹500</v>
      </c>
      <c r="F29">
        <v>399</v>
      </c>
      <c r="G29" t="str">
        <f t="shared" si="0"/>
        <v>Computers&amp;Accessories</v>
      </c>
      <c r="H29" s="2">
        <f t="shared" si="1"/>
        <v>1103634</v>
      </c>
      <c r="I29" s="2" t="str">
        <f t="shared" si="3"/>
        <v>NO</v>
      </c>
      <c r="J29">
        <f t="shared" si="4"/>
        <v>8</v>
      </c>
      <c r="K29" s="1">
        <v>0.25</v>
      </c>
      <c r="L29" s="5">
        <f t="shared" si="5"/>
        <v>4</v>
      </c>
      <c r="M29">
        <v>4</v>
      </c>
      <c r="N29" s="4">
        <v>2766</v>
      </c>
    </row>
    <row r="30" spans="4:14">
      <c r="D30">
        <v>970</v>
      </c>
      <c r="E30" s="7" t="str">
        <f t="shared" si="2"/>
        <v>&gt; ₹500</v>
      </c>
      <c r="F30" s="2">
        <v>1999</v>
      </c>
      <c r="G30" t="str">
        <f t="shared" si="0"/>
        <v>Computers&amp;Accessories</v>
      </c>
      <c r="H30" s="2">
        <f t="shared" si="1"/>
        <v>367816</v>
      </c>
      <c r="I30" s="2" t="str">
        <f t="shared" si="3"/>
        <v>YES</v>
      </c>
      <c r="J30">
        <f t="shared" si="4"/>
        <v>8</v>
      </c>
      <c r="K30" s="1">
        <v>0.51</v>
      </c>
      <c r="L30" s="5">
        <f t="shared" si="5"/>
        <v>4.5</v>
      </c>
      <c r="M30">
        <v>4.4000000000000004</v>
      </c>
      <c r="N30" s="4">
        <v>184</v>
      </c>
    </row>
    <row r="31" spans="4:14">
      <c r="D31">
        <v>299</v>
      </c>
      <c r="E31" s="7" t="str">
        <f t="shared" si="2"/>
        <v>&gt; ₹500</v>
      </c>
      <c r="F31">
        <v>999</v>
      </c>
      <c r="G31" t="str">
        <f t="shared" si="0"/>
        <v>Computers&amp;Accessories</v>
      </c>
      <c r="H31" s="2">
        <f t="shared" si="1"/>
        <v>20829150</v>
      </c>
      <c r="I31" s="2" t="str">
        <f t="shared" si="3"/>
        <v>YES</v>
      </c>
      <c r="J31">
        <f t="shared" si="4"/>
        <v>8</v>
      </c>
      <c r="K31" s="1">
        <v>0.7</v>
      </c>
      <c r="L31" s="5">
        <f t="shared" si="5"/>
        <v>4.5</v>
      </c>
      <c r="M31">
        <v>4.3</v>
      </c>
      <c r="N31" s="4">
        <v>20850</v>
      </c>
    </row>
    <row r="32" spans="4:14">
      <c r="D32">
        <v>199</v>
      </c>
      <c r="E32" s="7" t="str">
        <f t="shared" si="2"/>
        <v>&gt; ₹500</v>
      </c>
      <c r="F32">
        <v>750</v>
      </c>
      <c r="G32" t="str">
        <f t="shared" si="0"/>
        <v>Computers&amp;Accessories</v>
      </c>
      <c r="H32" s="2">
        <f t="shared" si="1"/>
        <v>56232000</v>
      </c>
      <c r="I32" s="2" t="str">
        <f t="shared" si="3"/>
        <v>YES</v>
      </c>
      <c r="J32">
        <f t="shared" si="4"/>
        <v>8</v>
      </c>
      <c r="K32" s="1">
        <v>0.7</v>
      </c>
      <c r="L32" s="5">
        <f t="shared" si="5"/>
        <v>4.5</v>
      </c>
      <c r="M32">
        <v>4.5</v>
      </c>
      <c r="N32" s="4">
        <v>74976</v>
      </c>
    </row>
    <row r="33" spans="4:14">
      <c r="D33">
        <v>179</v>
      </c>
      <c r="E33" s="7" t="str">
        <f t="shared" si="2"/>
        <v>₹200–₹500</v>
      </c>
      <c r="F33">
        <v>499</v>
      </c>
      <c r="G33" t="str">
        <f t="shared" si="0"/>
        <v>Computers&amp;Accessories</v>
      </c>
      <c r="H33" s="2">
        <f t="shared" si="1"/>
        <v>965066</v>
      </c>
      <c r="I33" s="2" t="str">
        <f t="shared" si="3"/>
        <v>YES</v>
      </c>
      <c r="J33">
        <f t="shared" si="4"/>
        <v>8</v>
      </c>
      <c r="K33" s="1">
        <v>0.7</v>
      </c>
      <c r="L33" s="5">
        <f t="shared" si="5"/>
        <v>4</v>
      </c>
      <c r="M33">
        <v>4</v>
      </c>
      <c r="N33" s="4">
        <v>1934</v>
      </c>
    </row>
    <row r="34" spans="4:14">
      <c r="D34">
        <v>389</v>
      </c>
      <c r="E34" s="7" t="str">
        <f t="shared" si="2"/>
        <v>&gt; ₹500</v>
      </c>
      <c r="F34" s="2">
        <v>1099</v>
      </c>
      <c r="G34" t="str">
        <f t="shared" si="0"/>
        <v>Computers&amp;Accessories</v>
      </c>
      <c r="H34" s="2">
        <f t="shared" si="1"/>
        <v>1070426</v>
      </c>
      <c r="I34" s="2" t="str">
        <f t="shared" si="3"/>
        <v>YES</v>
      </c>
      <c r="J34">
        <f t="shared" si="4"/>
        <v>8</v>
      </c>
      <c r="K34" s="1">
        <v>0.7</v>
      </c>
      <c r="L34" s="5">
        <f t="shared" si="5"/>
        <v>4.5</v>
      </c>
      <c r="M34">
        <v>4.3</v>
      </c>
      <c r="N34" s="4">
        <v>974</v>
      </c>
    </row>
    <row r="35" spans="4:14">
      <c r="D35">
        <v>599</v>
      </c>
      <c r="E35" s="7" t="str">
        <f t="shared" si="2"/>
        <v>&gt; ₹500</v>
      </c>
      <c r="F35">
        <v>599</v>
      </c>
      <c r="G35" t="str">
        <f t="shared" si="0"/>
        <v>Computers&amp;Accessories</v>
      </c>
      <c r="H35" s="2">
        <f t="shared" si="1"/>
        <v>212645</v>
      </c>
      <c r="I35" s="2" t="str">
        <f t="shared" si="3"/>
        <v>YES</v>
      </c>
      <c r="J35">
        <f t="shared" si="4"/>
        <v>8</v>
      </c>
      <c r="K35" s="1">
        <v>0.7</v>
      </c>
      <c r="L35" s="5">
        <f t="shared" si="5"/>
        <v>4.5</v>
      </c>
      <c r="M35">
        <v>4.3</v>
      </c>
      <c r="N35" s="4">
        <v>355</v>
      </c>
    </row>
    <row r="36" spans="4:14">
      <c r="D36">
        <v>199</v>
      </c>
      <c r="E36" s="7" t="str">
        <f t="shared" si="2"/>
        <v>&gt; ₹500</v>
      </c>
      <c r="F36">
        <v>999</v>
      </c>
      <c r="G36" t="str">
        <f t="shared" si="0"/>
        <v>Computers&amp;Accessories</v>
      </c>
      <c r="H36" s="2">
        <f t="shared" si="1"/>
        <v>1073925</v>
      </c>
      <c r="I36" s="2" t="str">
        <f t="shared" si="3"/>
        <v>YES</v>
      </c>
      <c r="J36">
        <f t="shared" si="4"/>
        <v>8</v>
      </c>
      <c r="K36" s="1">
        <v>0.7</v>
      </c>
      <c r="L36" s="5">
        <f t="shared" si="5"/>
        <v>4</v>
      </c>
      <c r="M36">
        <v>3.9</v>
      </c>
      <c r="N36" s="4">
        <v>1075</v>
      </c>
    </row>
    <row r="37" spans="4:14">
      <c r="D37">
        <v>99</v>
      </c>
      <c r="E37" s="7" t="str">
        <f t="shared" si="2"/>
        <v>&gt; ₹500</v>
      </c>
      <c r="F37">
        <v>666.66</v>
      </c>
      <c r="G37" t="str">
        <f t="shared" si="0"/>
        <v>Computers&amp;Accessories</v>
      </c>
      <c r="H37" s="2">
        <f t="shared" si="1"/>
        <v>16580500.859999999</v>
      </c>
      <c r="I37" s="2" t="str">
        <f t="shared" si="3"/>
        <v>YES</v>
      </c>
      <c r="J37">
        <f t="shared" si="4"/>
        <v>8</v>
      </c>
      <c r="K37" s="1">
        <v>0.7</v>
      </c>
      <c r="L37" s="5">
        <f t="shared" si="5"/>
        <v>4</v>
      </c>
      <c r="M37">
        <v>3.9</v>
      </c>
      <c r="N37" s="4">
        <v>24871</v>
      </c>
    </row>
    <row r="38" spans="4:14">
      <c r="D38">
        <v>899</v>
      </c>
      <c r="E38" s="7" t="str">
        <f t="shared" si="2"/>
        <v>&gt; ₹500</v>
      </c>
      <c r="F38" s="2">
        <v>1900</v>
      </c>
      <c r="G38" t="str">
        <f t="shared" si="0"/>
        <v>Computers&amp;Accessories</v>
      </c>
      <c r="H38" s="2">
        <f t="shared" si="1"/>
        <v>25748800</v>
      </c>
      <c r="I38" s="2" t="str">
        <f t="shared" si="3"/>
        <v>YES</v>
      </c>
      <c r="J38">
        <f t="shared" si="4"/>
        <v>8</v>
      </c>
      <c r="K38" s="1">
        <v>0.7</v>
      </c>
      <c r="L38" s="5">
        <f t="shared" si="5"/>
        <v>4.5</v>
      </c>
      <c r="M38">
        <v>4.4000000000000004</v>
      </c>
      <c r="N38" s="4">
        <v>13552</v>
      </c>
    </row>
    <row r="39" spans="4:14">
      <c r="D39">
        <v>199</v>
      </c>
      <c r="E39" s="7" t="str">
        <f t="shared" si="2"/>
        <v>&gt; ₹500</v>
      </c>
      <c r="F39">
        <v>999</v>
      </c>
      <c r="G39" t="str">
        <f t="shared" si="0"/>
        <v>Computers&amp;Accessories</v>
      </c>
      <c r="H39" s="2">
        <f t="shared" si="1"/>
        <v>575424</v>
      </c>
      <c r="I39" s="2" t="str">
        <f t="shared" si="3"/>
        <v>YES</v>
      </c>
      <c r="J39">
        <f t="shared" si="4"/>
        <v>8</v>
      </c>
      <c r="K39" s="1">
        <v>0.7</v>
      </c>
      <c r="L39" s="5">
        <f t="shared" si="5"/>
        <v>4</v>
      </c>
      <c r="M39">
        <v>4</v>
      </c>
      <c r="N39" s="4">
        <v>576</v>
      </c>
    </row>
    <row r="40" spans="4:14">
      <c r="D40" s="2">
        <v>32999</v>
      </c>
      <c r="E40" s="7" t="str">
        <f t="shared" si="2"/>
        <v>&gt; ₹500</v>
      </c>
      <c r="F40" s="2">
        <v>45999</v>
      </c>
      <c r="G40" t="str">
        <f t="shared" si="0"/>
        <v>Electronics</v>
      </c>
      <c r="H40" s="2">
        <f t="shared" si="1"/>
        <v>335700702</v>
      </c>
      <c r="I40" s="2" t="str">
        <f t="shared" si="3"/>
        <v>YES</v>
      </c>
      <c r="J40">
        <f t="shared" si="4"/>
        <v>8</v>
      </c>
      <c r="K40" s="1">
        <v>0.7</v>
      </c>
      <c r="L40" s="5">
        <f t="shared" si="5"/>
        <v>4</v>
      </c>
      <c r="M40">
        <v>4.2</v>
      </c>
      <c r="N40" s="4">
        <v>7298</v>
      </c>
    </row>
    <row r="41" spans="4:14">
      <c r="D41">
        <v>970</v>
      </c>
      <c r="E41" s="7" t="str">
        <f t="shared" si="2"/>
        <v>&gt; ₹500</v>
      </c>
      <c r="F41" s="2">
        <v>1999</v>
      </c>
      <c r="G41" t="str">
        <f t="shared" si="0"/>
        <v>Computers&amp;Accessories</v>
      </c>
      <c r="H41" s="2">
        <f t="shared" si="1"/>
        <v>923538</v>
      </c>
      <c r="I41" s="2" t="str">
        <f t="shared" si="3"/>
        <v>YES</v>
      </c>
      <c r="J41">
        <f t="shared" si="4"/>
        <v>8</v>
      </c>
      <c r="K41" s="1">
        <v>0.7</v>
      </c>
      <c r="L41" s="5">
        <f t="shared" si="5"/>
        <v>4</v>
      </c>
      <c r="M41">
        <v>4.2</v>
      </c>
      <c r="N41" s="4">
        <v>462</v>
      </c>
    </row>
    <row r="42" spans="4:14">
      <c r="D42">
        <v>209</v>
      </c>
      <c r="E42" s="7" t="str">
        <f t="shared" si="2"/>
        <v>&gt; ₹500</v>
      </c>
      <c r="F42">
        <v>695</v>
      </c>
      <c r="G42" t="str">
        <f t="shared" si="0"/>
        <v>Computers&amp;Accessories</v>
      </c>
      <c r="H42" s="2">
        <f t="shared" si="1"/>
        <v>74842465</v>
      </c>
      <c r="I42" s="2" t="str">
        <f t="shared" si="3"/>
        <v>YES</v>
      </c>
      <c r="J42">
        <f t="shared" si="4"/>
        <v>8</v>
      </c>
      <c r="K42" s="1">
        <v>0.7</v>
      </c>
      <c r="L42" s="5">
        <f t="shared" si="5"/>
        <v>4.5</v>
      </c>
      <c r="M42">
        <v>4.5</v>
      </c>
      <c r="N42" s="4">
        <v>107687</v>
      </c>
    </row>
    <row r="43" spans="4:14">
      <c r="D43" s="2">
        <v>19999</v>
      </c>
      <c r="E43" s="7" t="str">
        <f t="shared" si="2"/>
        <v>&gt; ₹500</v>
      </c>
      <c r="F43" s="2">
        <v>34999</v>
      </c>
      <c r="G43" t="str">
        <f t="shared" si="0"/>
        <v>Electronics</v>
      </c>
      <c r="H43" s="2">
        <f t="shared" si="1"/>
        <v>950257849</v>
      </c>
      <c r="I43" s="2" t="str">
        <f t="shared" si="3"/>
        <v>YES</v>
      </c>
      <c r="J43">
        <f t="shared" si="4"/>
        <v>8</v>
      </c>
      <c r="K43" s="1">
        <v>0.7</v>
      </c>
      <c r="L43" s="5">
        <f t="shared" si="5"/>
        <v>4.5</v>
      </c>
      <c r="M43">
        <v>4.3</v>
      </c>
      <c r="N43" s="4">
        <v>27151</v>
      </c>
    </row>
    <row r="44" spans="4:14">
      <c r="D44">
        <v>399</v>
      </c>
      <c r="E44" s="7" t="str">
        <f t="shared" si="2"/>
        <v>&gt; ₹500</v>
      </c>
      <c r="F44" s="2">
        <v>1099</v>
      </c>
      <c r="G44" t="str">
        <f t="shared" si="0"/>
        <v>Computers&amp;Accessories</v>
      </c>
      <c r="H44" s="2">
        <f t="shared" si="1"/>
        <v>26671631</v>
      </c>
      <c r="I44" s="2" t="str">
        <f t="shared" si="3"/>
        <v>YES</v>
      </c>
      <c r="J44">
        <f t="shared" si="4"/>
        <v>8</v>
      </c>
      <c r="K44" s="1">
        <v>0.7</v>
      </c>
      <c r="L44" s="5">
        <f t="shared" si="5"/>
        <v>4</v>
      </c>
      <c r="M44">
        <v>4.2</v>
      </c>
      <c r="N44" s="4">
        <v>24269</v>
      </c>
    </row>
    <row r="45" spans="4:14">
      <c r="D45">
        <v>999</v>
      </c>
      <c r="E45" s="7" t="str">
        <f t="shared" si="2"/>
        <v>&gt; ₹500</v>
      </c>
      <c r="F45" s="2">
        <v>1599</v>
      </c>
      <c r="G45" t="str">
        <f t="shared" si="0"/>
        <v>Computers&amp;Accessories</v>
      </c>
      <c r="H45" s="2">
        <f t="shared" si="1"/>
        <v>19336707</v>
      </c>
      <c r="I45" s="2" t="str">
        <f t="shared" si="3"/>
        <v>YES</v>
      </c>
      <c r="J45">
        <f t="shared" si="4"/>
        <v>8</v>
      </c>
      <c r="K45" s="1">
        <v>0.7</v>
      </c>
      <c r="L45" s="5">
        <f t="shared" si="5"/>
        <v>4.5</v>
      </c>
      <c r="M45">
        <v>4.3</v>
      </c>
      <c r="N45" s="4">
        <v>12093</v>
      </c>
    </row>
    <row r="46" spans="4:14">
      <c r="D46">
        <v>59</v>
      </c>
      <c r="E46" s="7" t="str">
        <f t="shared" si="2"/>
        <v>&lt; ₹200</v>
      </c>
      <c r="F46">
        <v>199</v>
      </c>
      <c r="G46" t="str">
        <f t="shared" si="0"/>
        <v>Computers&amp;Accessories</v>
      </c>
      <c r="H46" s="2">
        <f t="shared" si="1"/>
        <v>1866222</v>
      </c>
      <c r="I46" s="2" t="str">
        <f t="shared" si="3"/>
        <v>YES</v>
      </c>
      <c r="J46">
        <f t="shared" si="4"/>
        <v>8</v>
      </c>
      <c r="K46" s="1">
        <v>0.7</v>
      </c>
      <c r="L46" s="5">
        <f t="shared" si="5"/>
        <v>4</v>
      </c>
      <c r="M46">
        <v>4</v>
      </c>
      <c r="N46" s="4">
        <v>9378</v>
      </c>
    </row>
    <row r="47" spans="4:14">
      <c r="D47">
        <v>333</v>
      </c>
      <c r="E47" s="7" t="str">
        <f t="shared" si="2"/>
        <v>&gt; ₹500</v>
      </c>
      <c r="F47">
        <v>999</v>
      </c>
      <c r="G47" t="str">
        <f t="shared" si="0"/>
        <v>Computers&amp;Accessories</v>
      </c>
      <c r="H47" s="2">
        <f t="shared" si="1"/>
        <v>9782208</v>
      </c>
      <c r="I47" s="2" t="str">
        <f t="shared" si="3"/>
        <v>YES</v>
      </c>
      <c r="J47">
        <f t="shared" si="4"/>
        <v>8</v>
      </c>
      <c r="K47" s="1">
        <v>0.7</v>
      </c>
      <c r="L47" s="5">
        <f t="shared" si="5"/>
        <v>3.5</v>
      </c>
      <c r="M47">
        <v>3.3</v>
      </c>
      <c r="N47" s="4">
        <v>9792</v>
      </c>
    </row>
    <row r="48" spans="4:14">
      <c r="D48">
        <v>507</v>
      </c>
      <c r="E48" s="7" t="str">
        <f t="shared" si="2"/>
        <v>&gt; ₹500</v>
      </c>
      <c r="F48" s="2">
        <v>1208</v>
      </c>
      <c r="G48" t="str">
        <f t="shared" si="0"/>
        <v>Computers&amp;Accessories</v>
      </c>
      <c r="H48" s="2">
        <f t="shared" si="1"/>
        <v>9822248</v>
      </c>
      <c r="I48" s="2" t="str">
        <f t="shared" si="3"/>
        <v>YES</v>
      </c>
      <c r="J48">
        <f t="shared" si="4"/>
        <v>8</v>
      </c>
      <c r="K48" s="1">
        <v>0.7</v>
      </c>
      <c r="L48" s="5">
        <f t="shared" si="5"/>
        <v>4</v>
      </c>
      <c r="M48">
        <v>4.0999999999999996</v>
      </c>
      <c r="N48" s="4">
        <v>8131</v>
      </c>
    </row>
    <row r="49" spans="4:14">
      <c r="D49">
        <v>309</v>
      </c>
      <c r="E49" s="7" t="str">
        <f t="shared" si="2"/>
        <v>₹200–₹500</v>
      </c>
      <c r="F49">
        <v>475</v>
      </c>
      <c r="G49" t="str">
        <f t="shared" si="0"/>
        <v>Electronics</v>
      </c>
      <c r="H49" s="2">
        <f t="shared" si="1"/>
        <v>202812175</v>
      </c>
      <c r="I49" s="2" t="str">
        <f t="shared" si="3"/>
        <v>YES</v>
      </c>
      <c r="J49">
        <f t="shared" si="4"/>
        <v>8</v>
      </c>
      <c r="K49" s="1">
        <v>0.7</v>
      </c>
      <c r="L49" s="5">
        <f t="shared" si="5"/>
        <v>4.5</v>
      </c>
      <c r="M49">
        <v>4.4000000000000004</v>
      </c>
      <c r="N49" s="4">
        <v>426973</v>
      </c>
    </row>
    <row r="50" spans="4:14">
      <c r="D50">
        <v>399</v>
      </c>
      <c r="E50" s="7" t="str">
        <f t="shared" si="2"/>
        <v>&gt; ₹500</v>
      </c>
      <c r="F50">
        <v>999</v>
      </c>
      <c r="G50" t="str">
        <f t="shared" si="0"/>
        <v>Electronics</v>
      </c>
      <c r="H50" s="2">
        <f t="shared" si="1"/>
        <v>492507</v>
      </c>
      <c r="I50" s="2" t="str">
        <f t="shared" si="3"/>
        <v>YES</v>
      </c>
      <c r="J50">
        <f t="shared" si="4"/>
        <v>8</v>
      </c>
      <c r="K50" s="1">
        <v>0.7</v>
      </c>
      <c r="L50" s="5">
        <f t="shared" si="5"/>
        <v>3.5</v>
      </c>
      <c r="M50">
        <v>3.6</v>
      </c>
      <c r="N50" s="4">
        <v>493</v>
      </c>
    </row>
    <row r="51" spans="4:14">
      <c r="D51">
        <v>199</v>
      </c>
      <c r="E51" s="7" t="str">
        <f t="shared" si="2"/>
        <v>₹200–₹500</v>
      </c>
      <c r="F51">
        <v>395</v>
      </c>
      <c r="G51" t="str">
        <f t="shared" si="0"/>
        <v>Computers&amp;Accessories</v>
      </c>
      <c r="H51" s="2">
        <f t="shared" si="1"/>
        <v>36575025</v>
      </c>
      <c r="I51" s="2" t="str">
        <f t="shared" si="3"/>
        <v>YES</v>
      </c>
      <c r="J51">
        <f t="shared" si="4"/>
        <v>8</v>
      </c>
      <c r="K51" s="1">
        <v>0.7</v>
      </c>
      <c r="L51" s="5">
        <f t="shared" si="5"/>
        <v>4</v>
      </c>
      <c r="M51">
        <v>4.2</v>
      </c>
      <c r="N51" s="4">
        <v>92595</v>
      </c>
    </row>
    <row r="52" spans="4:14">
      <c r="D52" s="2">
        <v>1199</v>
      </c>
      <c r="E52" s="7" t="str">
        <f t="shared" si="2"/>
        <v>&gt; ₹500</v>
      </c>
      <c r="F52" s="2">
        <v>2199</v>
      </c>
      <c r="G52" t="str">
        <f t="shared" si="0"/>
        <v>Computers&amp;Accessories</v>
      </c>
      <c r="H52" s="2">
        <f t="shared" si="1"/>
        <v>54491220</v>
      </c>
      <c r="I52" s="2" t="str">
        <f t="shared" si="3"/>
        <v>YES</v>
      </c>
      <c r="J52">
        <f t="shared" si="4"/>
        <v>8</v>
      </c>
      <c r="K52" s="1">
        <v>0.7</v>
      </c>
      <c r="L52" s="5">
        <f t="shared" si="5"/>
        <v>4.5</v>
      </c>
      <c r="M52">
        <v>4.4000000000000004</v>
      </c>
      <c r="N52" s="4">
        <v>24780</v>
      </c>
    </row>
    <row r="53" spans="4:14">
      <c r="D53">
        <v>179</v>
      </c>
      <c r="E53" s="7" t="str">
        <f t="shared" si="2"/>
        <v>₹200–₹500</v>
      </c>
      <c r="F53">
        <v>500</v>
      </c>
      <c r="G53" t="str">
        <f t="shared" si="0"/>
        <v>Computers&amp;Accessories</v>
      </c>
      <c r="H53" s="2">
        <f t="shared" si="1"/>
        <v>46297500</v>
      </c>
      <c r="I53" s="2" t="str">
        <f t="shared" si="3"/>
        <v>YES</v>
      </c>
      <c r="J53">
        <f t="shared" si="4"/>
        <v>8</v>
      </c>
      <c r="K53" s="1">
        <v>0.7</v>
      </c>
      <c r="L53" s="5">
        <f t="shared" si="5"/>
        <v>4</v>
      </c>
      <c r="M53">
        <v>4.2</v>
      </c>
      <c r="N53" s="4">
        <v>92595</v>
      </c>
    </row>
    <row r="54" spans="4:14">
      <c r="D54">
        <v>799</v>
      </c>
      <c r="E54" s="7" t="str">
        <f t="shared" si="2"/>
        <v>&gt; ₹500</v>
      </c>
      <c r="F54" s="2">
        <v>2100</v>
      </c>
      <c r="G54" t="str">
        <f t="shared" si="0"/>
        <v>Computers&amp;Accessories</v>
      </c>
      <c r="H54" s="2">
        <f t="shared" si="1"/>
        <v>17194800</v>
      </c>
      <c r="I54" s="2" t="str">
        <f t="shared" si="3"/>
        <v>YES</v>
      </c>
      <c r="J54">
        <f t="shared" si="4"/>
        <v>8</v>
      </c>
      <c r="K54" s="1">
        <v>0.7</v>
      </c>
      <c r="L54" s="5">
        <f t="shared" si="5"/>
        <v>4.5</v>
      </c>
      <c r="M54">
        <v>4.3</v>
      </c>
      <c r="N54" s="4">
        <v>8188</v>
      </c>
    </row>
    <row r="55" spans="4:14">
      <c r="D55" s="2">
        <v>6999</v>
      </c>
      <c r="E55" s="7" t="str">
        <f t="shared" si="2"/>
        <v>&gt; ₹500</v>
      </c>
      <c r="F55" s="2">
        <v>12999</v>
      </c>
      <c r="G55" t="str">
        <f t="shared" si="0"/>
        <v>Electronics</v>
      </c>
      <c r="H55" s="2">
        <f t="shared" si="1"/>
        <v>52034997</v>
      </c>
      <c r="I55" s="2" t="str">
        <f t="shared" si="3"/>
        <v>YES</v>
      </c>
      <c r="J55">
        <f t="shared" si="4"/>
        <v>8</v>
      </c>
      <c r="K55" s="1">
        <v>0.7</v>
      </c>
      <c r="L55" s="5">
        <f t="shared" si="5"/>
        <v>4</v>
      </c>
      <c r="M55">
        <v>4.2</v>
      </c>
      <c r="N55" s="4">
        <v>4003</v>
      </c>
    </row>
    <row r="56" spans="4:14">
      <c r="D56">
        <v>199</v>
      </c>
      <c r="E56" s="7" t="str">
        <f t="shared" si="2"/>
        <v>₹200–₹500</v>
      </c>
      <c r="F56">
        <v>349</v>
      </c>
      <c r="G56" t="str">
        <f t="shared" si="0"/>
        <v>Computers&amp;Accessories</v>
      </c>
      <c r="H56" s="2">
        <f t="shared" si="1"/>
        <v>109586</v>
      </c>
      <c r="I56" s="2" t="str">
        <f t="shared" si="3"/>
        <v>YES</v>
      </c>
      <c r="J56">
        <f t="shared" si="4"/>
        <v>8</v>
      </c>
      <c r="K56" s="1">
        <v>0.7</v>
      </c>
      <c r="L56" s="5">
        <f t="shared" si="5"/>
        <v>4</v>
      </c>
      <c r="M56">
        <v>4.0999999999999996</v>
      </c>
      <c r="N56" s="4">
        <v>314</v>
      </c>
    </row>
    <row r="57" spans="4:14">
      <c r="D57">
        <v>230</v>
      </c>
      <c r="E57" s="7" t="str">
        <f t="shared" si="2"/>
        <v>₹200–₹500</v>
      </c>
      <c r="F57">
        <v>499</v>
      </c>
      <c r="G57" t="str">
        <f t="shared" si="0"/>
        <v>Electronics</v>
      </c>
      <c r="H57" s="2">
        <f t="shared" si="1"/>
        <v>1477040</v>
      </c>
      <c r="I57" s="2" t="str">
        <f t="shared" si="3"/>
        <v>YES</v>
      </c>
      <c r="J57">
        <f t="shared" si="4"/>
        <v>8</v>
      </c>
      <c r="K57" s="1">
        <v>0.7</v>
      </c>
      <c r="L57" s="5">
        <f t="shared" si="5"/>
        <v>3.5</v>
      </c>
      <c r="M57">
        <v>3.7</v>
      </c>
      <c r="N57" s="4">
        <v>2960</v>
      </c>
    </row>
    <row r="58" spans="4:14">
      <c r="D58">
        <v>649</v>
      </c>
      <c r="E58" s="7" t="str">
        <f t="shared" si="2"/>
        <v>&gt; ₹500</v>
      </c>
      <c r="F58" s="2">
        <v>1399</v>
      </c>
      <c r="G58" t="str">
        <f t="shared" si="0"/>
        <v>Computers&amp;Accessories</v>
      </c>
      <c r="H58" s="2">
        <f t="shared" si="1"/>
        <v>251387709</v>
      </c>
      <c r="I58" s="2" t="str">
        <f t="shared" si="3"/>
        <v>YES</v>
      </c>
      <c r="J58">
        <f t="shared" si="4"/>
        <v>8</v>
      </c>
      <c r="K58" s="1">
        <v>0.7</v>
      </c>
      <c r="L58" s="5">
        <f t="shared" si="5"/>
        <v>4</v>
      </c>
      <c r="M58">
        <v>4.2</v>
      </c>
      <c r="N58" s="4">
        <v>179691</v>
      </c>
    </row>
    <row r="59" spans="4:14">
      <c r="D59" s="2">
        <v>15999</v>
      </c>
      <c r="E59" s="7" t="str">
        <f t="shared" si="2"/>
        <v>&gt; ₹500</v>
      </c>
      <c r="F59" s="2">
        <v>21999</v>
      </c>
      <c r="G59" t="str">
        <f t="shared" si="0"/>
        <v>Electronics</v>
      </c>
      <c r="H59" s="2">
        <f t="shared" si="1"/>
        <v>767743101</v>
      </c>
      <c r="I59" s="2" t="str">
        <f t="shared" si="3"/>
        <v>YES</v>
      </c>
      <c r="J59">
        <f t="shared" si="4"/>
        <v>8</v>
      </c>
      <c r="K59" s="1">
        <v>0.7</v>
      </c>
      <c r="L59" s="5">
        <f t="shared" si="5"/>
        <v>4</v>
      </c>
      <c r="M59">
        <v>4.2</v>
      </c>
      <c r="N59" s="4">
        <v>34899</v>
      </c>
    </row>
    <row r="60" spans="4:14">
      <c r="D60">
        <v>348</v>
      </c>
      <c r="E60" s="7" t="str">
        <f t="shared" si="2"/>
        <v>&gt; ₹500</v>
      </c>
      <c r="F60" s="2">
        <v>1499</v>
      </c>
      <c r="G60" t="str">
        <f t="shared" si="0"/>
        <v>Computers&amp;Accessories</v>
      </c>
      <c r="H60" s="2">
        <f t="shared" si="1"/>
        <v>983344</v>
      </c>
      <c r="I60" s="2" t="str">
        <f t="shared" si="3"/>
        <v>YES</v>
      </c>
      <c r="J60">
        <f t="shared" si="4"/>
        <v>8</v>
      </c>
      <c r="K60" s="1">
        <v>0.7</v>
      </c>
      <c r="L60" s="5">
        <f t="shared" si="5"/>
        <v>4</v>
      </c>
      <c r="M60">
        <v>4.2</v>
      </c>
      <c r="N60" s="4">
        <v>656</v>
      </c>
    </row>
    <row r="61" spans="4:14">
      <c r="D61">
        <v>154</v>
      </c>
      <c r="E61" s="7" t="str">
        <f t="shared" si="2"/>
        <v>₹200–₹500</v>
      </c>
      <c r="F61">
        <v>349</v>
      </c>
      <c r="G61" t="str">
        <f t="shared" si="0"/>
        <v>Computers&amp;Accessories</v>
      </c>
      <c r="H61" s="2">
        <f t="shared" si="1"/>
        <v>2465336</v>
      </c>
      <c r="I61" s="2" t="str">
        <f t="shared" si="3"/>
        <v>YES</v>
      </c>
      <c r="J61">
        <f t="shared" si="4"/>
        <v>8</v>
      </c>
      <c r="K61" s="1">
        <v>0.7</v>
      </c>
      <c r="L61" s="5">
        <f t="shared" si="5"/>
        <v>4.5</v>
      </c>
      <c r="M61">
        <v>4.3</v>
      </c>
      <c r="N61" s="4">
        <v>7064</v>
      </c>
    </row>
    <row r="62" spans="4:14">
      <c r="D62">
        <v>179</v>
      </c>
      <c r="E62" s="7" t="str">
        <f t="shared" si="2"/>
        <v>&gt; ₹500</v>
      </c>
      <c r="F62">
        <v>799</v>
      </c>
      <c r="G62" t="str">
        <f t="shared" si="0"/>
        <v>Electronics</v>
      </c>
      <c r="H62" s="2">
        <f t="shared" si="1"/>
        <v>1758599</v>
      </c>
      <c r="I62" s="2" t="str">
        <f t="shared" si="3"/>
        <v>YES</v>
      </c>
      <c r="J62">
        <f t="shared" si="4"/>
        <v>8</v>
      </c>
      <c r="K62" s="1">
        <v>0.7</v>
      </c>
      <c r="L62" s="5">
        <f t="shared" si="5"/>
        <v>3.5</v>
      </c>
      <c r="M62">
        <v>3.7</v>
      </c>
      <c r="N62" s="4">
        <v>2201</v>
      </c>
    </row>
    <row r="63" spans="4:14">
      <c r="D63" s="2">
        <v>32990</v>
      </c>
      <c r="E63" s="7" t="str">
        <f t="shared" si="2"/>
        <v>&gt; ₹500</v>
      </c>
      <c r="F63" s="2">
        <v>47900</v>
      </c>
      <c r="G63" t="str">
        <f t="shared" si="0"/>
        <v>Electronics</v>
      </c>
      <c r="H63" s="2">
        <f t="shared" si="1"/>
        <v>340521100</v>
      </c>
      <c r="I63" s="2" t="str">
        <f t="shared" si="3"/>
        <v>YES</v>
      </c>
      <c r="J63">
        <f t="shared" si="4"/>
        <v>8</v>
      </c>
      <c r="K63" s="1">
        <v>0.7</v>
      </c>
      <c r="L63" s="5">
        <f t="shared" si="5"/>
        <v>4.5</v>
      </c>
      <c r="M63">
        <v>4.3</v>
      </c>
      <c r="N63" s="4">
        <v>7109</v>
      </c>
    </row>
    <row r="64" spans="4:14">
      <c r="D64">
        <v>139</v>
      </c>
      <c r="E64" s="7" t="str">
        <f t="shared" si="2"/>
        <v>&gt; ₹500</v>
      </c>
      <c r="F64">
        <v>999</v>
      </c>
      <c r="G64" t="str">
        <f t="shared" si="0"/>
        <v>Computers&amp;Accessories</v>
      </c>
      <c r="H64" s="2">
        <f t="shared" si="1"/>
        <v>1311687</v>
      </c>
      <c r="I64" s="2" t="str">
        <f t="shared" si="3"/>
        <v>YES</v>
      </c>
      <c r="J64">
        <f t="shared" si="4"/>
        <v>8</v>
      </c>
      <c r="K64" s="1">
        <v>0.7</v>
      </c>
      <c r="L64" s="5">
        <f t="shared" si="5"/>
        <v>4</v>
      </c>
      <c r="M64">
        <v>4</v>
      </c>
      <c r="N64" s="4">
        <v>1313</v>
      </c>
    </row>
    <row r="65" spans="4:14">
      <c r="D65">
        <v>329</v>
      </c>
      <c r="E65" s="7" t="str">
        <f t="shared" si="2"/>
        <v>&gt; ₹500</v>
      </c>
      <c r="F65">
        <v>845</v>
      </c>
      <c r="G65" t="str">
        <f t="shared" si="0"/>
        <v>Computers&amp;Accessories</v>
      </c>
      <c r="H65" s="2">
        <f t="shared" si="1"/>
        <v>25135370</v>
      </c>
      <c r="I65" s="2" t="str">
        <f t="shared" si="3"/>
        <v>YES</v>
      </c>
      <c r="J65">
        <f t="shared" si="4"/>
        <v>8</v>
      </c>
      <c r="K65" s="1">
        <v>0.7</v>
      </c>
      <c r="L65" s="5">
        <f t="shared" si="5"/>
        <v>4</v>
      </c>
      <c r="M65">
        <v>4.2</v>
      </c>
      <c r="N65" s="4">
        <v>29746</v>
      </c>
    </row>
    <row r="66" spans="4:14">
      <c r="D66" s="2">
        <v>13999</v>
      </c>
      <c r="E66" s="7" t="str">
        <f t="shared" si="2"/>
        <v>&gt; ₹500</v>
      </c>
      <c r="F66" s="2">
        <v>24999</v>
      </c>
      <c r="G66" t="str">
        <f t="shared" ref="G66:G129" si="6">LEFT(C66,FIND("|",C66)-1)</f>
        <v>Electronics</v>
      </c>
      <c r="H66" s="2">
        <f t="shared" ref="H66:H129" si="7">F66*N66</f>
        <v>1130904762</v>
      </c>
      <c r="I66" s="2" t="str">
        <f t="shared" si="3"/>
        <v>YES</v>
      </c>
      <c r="J66">
        <f t="shared" si="4"/>
        <v>8</v>
      </c>
      <c r="K66" s="1">
        <v>0.7</v>
      </c>
      <c r="L66" s="5">
        <f t="shared" si="5"/>
        <v>4</v>
      </c>
      <c r="M66">
        <v>4.2</v>
      </c>
      <c r="N66" s="4">
        <v>45238</v>
      </c>
    </row>
    <row r="67" spans="4:14">
      <c r="D67">
        <v>309</v>
      </c>
      <c r="E67" s="7" t="str">
        <f t="shared" ref="E67:E130" si="8">IF(F67&lt;200, "&lt; ₹200", IF(F67&lt;=500, "₹200–₹500", "&gt; ₹500"))</f>
        <v>&gt; ₹500</v>
      </c>
      <c r="F67" s="2">
        <v>1400</v>
      </c>
      <c r="G67" t="str">
        <f t="shared" si="6"/>
        <v>Electronics</v>
      </c>
      <c r="H67" s="2">
        <f t="shared" si="7"/>
        <v>597762200</v>
      </c>
      <c r="I67" s="2" t="str">
        <f t="shared" ref="I67:I130" si="9">IF(K67&gt;=0.5,"YES","NO")</f>
        <v>YES</v>
      </c>
      <c r="J67">
        <f t="shared" ref="J67:J130" si="10">LEN(R67)-LEN(SUBSTITUTE(R67,",",""))+1</f>
        <v>8</v>
      </c>
      <c r="K67" s="1">
        <v>0.7</v>
      </c>
      <c r="L67" s="5">
        <f t="shared" ref="L67:L130" si="11">ROUND(M67*2,0)/2</f>
        <v>4.5</v>
      </c>
      <c r="M67">
        <v>4.4000000000000004</v>
      </c>
      <c r="N67" s="4">
        <v>426973</v>
      </c>
    </row>
    <row r="68" spans="4:14">
      <c r="D68">
        <v>263</v>
      </c>
      <c r="E68" s="7" t="str">
        <f t="shared" si="8"/>
        <v>&gt; ₹500</v>
      </c>
      <c r="F68">
        <v>699</v>
      </c>
      <c r="G68" t="str">
        <f t="shared" si="6"/>
        <v>Computers&amp;Accessories</v>
      </c>
      <c r="H68" s="2">
        <f t="shared" si="7"/>
        <v>314550</v>
      </c>
      <c r="I68" s="2" t="str">
        <f t="shared" si="9"/>
        <v>YES</v>
      </c>
      <c r="J68">
        <f t="shared" si="10"/>
        <v>8</v>
      </c>
      <c r="K68" s="1">
        <v>0.7</v>
      </c>
      <c r="L68" s="5">
        <f t="shared" si="11"/>
        <v>4</v>
      </c>
      <c r="M68">
        <v>4.0999999999999996</v>
      </c>
      <c r="N68" s="4">
        <v>450</v>
      </c>
    </row>
    <row r="69" spans="4:14">
      <c r="D69" s="2">
        <v>7999</v>
      </c>
      <c r="E69" s="7" t="str">
        <f t="shared" si="8"/>
        <v>&gt; ₹500</v>
      </c>
      <c r="F69" s="2">
        <v>14990</v>
      </c>
      <c r="G69" t="str">
        <f t="shared" si="6"/>
        <v>Electronics</v>
      </c>
      <c r="H69" s="2">
        <f t="shared" si="7"/>
        <v>6850430</v>
      </c>
      <c r="I69" s="2" t="str">
        <f t="shared" si="9"/>
        <v>YES</v>
      </c>
      <c r="J69">
        <f t="shared" si="10"/>
        <v>8</v>
      </c>
      <c r="K69" s="1">
        <v>0.7</v>
      </c>
      <c r="L69" s="5">
        <f t="shared" si="11"/>
        <v>4.5</v>
      </c>
      <c r="M69">
        <v>4.3</v>
      </c>
      <c r="N69" s="4">
        <v>457</v>
      </c>
    </row>
    <row r="70" spans="4:14">
      <c r="D70" s="2">
        <v>1599</v>
      </c>
      <c r="E70" s="7" t="str">
        <f t="shared" si="8"/>
        <v>&gt; ₹500</v>
      </c>
      <c r="F70" s="2">
        <v>2999</v>
      </c>
      <c r="G70" t="str">
        <f t="shared" si="6"/>
        <v>Electronics</v>
      </c>
      <c r="H70" s="2">
        <f t="shared" si="7"/>
        <v>8178273</v>
      </c>
      <c r="I70" s="2" t="str">
        <f t="shared" si="9"/>
        <v>YES</v>
      </c>
      <c r="J70">
        <f t="shared" si="10"/>
        <v>8</v>
      </c>
      <c r="K70" s="1">
        <v>0.7</v>
      </c>
      <c r="L70" s="5">
        <f t="shared" si="11"/>
        <v>4</v>
      </c>
      <c r="M70">
        <v>4.2</v>
      </c>
      <c r="N70" s="4">
        <v>2727</v>
      </c>
    </row>
    <row r="71" spans="4:14">
      <c r="D71">
        <v>219</v>
      </c>
      <c r="E71" s="7" t="str">
        <f t="shared" si="8"/>
        <v>&gt; ₹500</v>
      </c>
      <c r="F71">
        <v>700</v>
      </c>
      <c r="G71" t="str">
        <f t="shared" si="6"/>
        <v>Computers&amp;Accessories</v>
      </c>
      <c r="H71" s="2">
        <f t="shared" si="7"/>
        <v>14037100</v>
      </c>
      <c r="I71" s="2" t="str">
        <f t="shared" si="9"/>
        <v>YES</v>
      </c>
      <c r="J71">
        <f t="shared" si="10"/>
        <v>8</v>
      </c>
      <c r="K71" s="1">
        <v>0.7</v>
      </c>
      <c r="L71" s="5">
        <f t="shared" si="11"/>
        <v>4.5</v>
      </c>
      <c r="M71">
        <v>4.3</v>
      </c>
      <c r="N71" s="4">
        <v>20053</v>
      </c>
    </row>
    <row r="72" spans="4:14">
      <c r="D72">
        <v>349</v>
      </c>
      <c r="E72" s="7" t="str">
        <f t="shared" si="8"/>
        <v>&gt; ₹500</v>
      </c>
      <c r="F72">
        <v>899</v>
      </c>
      <c r="G72" t="str">
        <f t="shared" si="6"/>
        <v>Computers&amp;Accessories</v>
      </c>
      <c r="H72" s="2">
        <f t="shared" si="7"/>
        <v>133951</v>
      </c>
      <c r="I72" s="2" t="str">
        <f t="shared" si="9"/>
        <v>YES</v>
      </c>
      <c r="J72">
        <f t="shared" si="10"/>
        <v>8</v>
      </c>
      <c r="K72" s="1">
        <v>0.7</v>
      </c>
      <c r="L72" s="5">
        <f t="shared" si="11"/>
        <v>4.5</v>
      </c>
      <c r="M72">
        <v>4.5</v>
      </c>
      <c r="N72" s="4">
        <v>149</v>
      </c>
    </row>
    <row r="73" spans="4:14">
      <c r="D73">
        <v>349</v>
      </c>
      <c r="E73" s="7" t="str">
        <f t="shared" si="8"/>
        <v>&gt; ₹500</v>
      </c>
      <c r="F73">
        <v>599</v>
      </c>
      <c r="G73" t="str">
        <f t="shared" si="6"/>
        <v>Computers&amp;Accessories</v>
      </c>
      <c r="H73" s="2">
        <f t="shared" si="7"/>
        <v>125790</v>
      </c>
      <c r="I73" s="2" t="str">
        <f t="shared" si="9"/>
        <v>YES</v>
      </c>
      <c r="J73">
        <f t="shared" si="10"/>
        <v>8</v>
      </c>
      <c r="K73" s="1">
        <v>0.7</v>
      </c>
      <c r="L73" s="5">
        <f t="shared" si="11"/>
        <v>4</v>
      </c>
      <c r="M73">
        <v>4.0999999999999996</v>
      </c>
      <c r="N73" s="4">
        <v>210</v>
      </c>
    </row>
    <row r="74" spans="4:14">
      <c r="D74" s="2">
        <v>26999</v>
      </c>
      <c r="E74" s="7" t="str">
        <f t="shared" si="8"/>
        <v>&gt; ₹500</v>
      </c>
      <c r="F74" s="2">
        <v>42999</v>
      </c>
      <c r="G74" t="str">
        <f t="shared" si="6"/>
        <v>Electronics</v>
      </c>
      <c r="H74" s="2">
        <f t="shared" si="7"/>
        <v>1945188762</v>
      </c>
      <c r="I74" s="2" t="str">
        <f t="shared" si="9"/>
        <v>YES</v>
      </c>
      <c r="J74">
        <f t="shared" si="10"/>
        <v>8</v>
      </c>
      <c r="K74" s="1">
        <v>0.7</v>
      </c>
      <c r="L74" s="5">
        <f t="shared" si="11"/>
        <v>4</v>
      </c>
      <c r="M74">
        <v>4.2</v>
      </c>
      <c r="N74" s="4">
        <v>45238</v>
      </c>
    </row>
    <row r="75" spans="4:14">
      <c r="D75">
        <v>115</v>
      </c>
      <c r="E75" s="7" t="str">
        <f t="shared" si="8"/>
        <v>₹200–₹500</v>
      </c>
      <c r="F75">
        <v>499</v>
      </c>
      <c r="G75" t="str">
        <f t="shared" si="6"/>
        <v>Computers&amp;Accessories</v>
      </c>
      <c r="H75" s="2">
        <f t="shared" si="7"/>
        <v>3858268</v>
      </c>
      <c r="I75" s="2" t="str">
        <f t="shared" si="9"/>
        <v>YES</v>
      </c>
      <c r="J75">
        <f t="shared" si="10"/>
        <v>8</v>
      </c>
      <c r="K75" s="1">
        <v>0.7</v>
      </c>
      <c r="L75" s="5">
        <f t="shared" si="11"/>
        <v>4</v>
      </c>
      <c r="M75">
        <v>4</v>
      </c>
      <c r="N75" s="4">
        <v>7732</v>
      </c>
    </row>
    <row r="76" spans="4:14">
      <c r="D76">
        <v>399</v>
      </c>
      <c r="E76" s="7" t="str">
        <f t="shared" si="8"/>
        <v>&gt; ₹500</v>
      </c>
      <c r="F76">
        <v>999</v>
      </c>
      <c r="G76" t="str">
        <f t="shared" si="6"/>
        <v>Computers&amp;Accessories</v>
      </c>
      <c r="H76" s="2">
        <f t="shared" si="7"/>
        <v>1778220</v>
      </c>
      <c r="I76" s="2" t="str">
        <f t="shared" si="9"/>
        <v>YES</v>
      </c>
      <c r="J76">
        <f t="shared" si="10"/>
        <v>8</v>
      </c>
      <c r="K76" s="1">
        <v>0.7</v>
      </c>
      <c r="L76" s="5">
        <f t="shared" si="11"/>
        <v>4</v>
      </c>
      <c r="M76">
        <v>4.0999999999999996</v>
      </c>
      <c r="N76" s="4">
        <v>1780</v>
      </c>
    </row>
    <row r="77" spans="4:14">
      <c r="D77">
        <v>199</v>
      </c>
      <c r="E77" s="7" t="str">
        <f t="shared" si="8"/>
        <v>₹200–₹500</v>
      </c>
      <c r="F77">
        <v>499</v>
      </c>
      <c r="G77" t="str">
        <f t="shared" si="6"/>
        <v>Computers&amp;Accessories</v>
      </c>
      <c r="H77" s="2">
        <f t="shared" si="7"/>
        <v>300398</v>
      </c>
      <c r="I77" s="2" t="str">
        <f t="shared" si="9"/>
        <v>YES</v>
      </c>
      <c r="J77">
        <f t="shared" si="10"/>
        <v>8</v>
      </c>
      <c r="K77" s="1">
        <v>0.7</v>
      </c>
      <c r="L77" s="5">
        <f t="shared" si="11"/>
        <v>4</v>
      </c>
      <c r="M77">
        <v>4.0999999999999996</v>
      </c>
      <c r="N77" s="4">
        <v>602</v>
      </c>
    </row>
    <row r="78" spans="4:14">
      <c r="D78">
        <v>179</v>
      </c>
      <c r="E78" s="7" t="str">
        <f t="shared" si="8"/>
        <v>₹200–₹500</v>
      </c>
      <c r="F78">
        <v>399</v>
      </c>
      <c r="G78" t="str">
        <f t="shared" si="6"/>
        <v>Computers&amp;Accessories</v>
      </c>
      <c r="H78" s="2">
        <f t="shared" si="7"/>
        <v>567777</v>
      </c>
      <c r="I78" s="2" t="str">
        <f t="shared" si="9"/>
        <v>YES</v>
      </c>
      <c r="J78">
        <f t="shared" si="10"/>
        <v>8</v>
      </c>
      <c r="K78" s="1">
        <v>0.7</v>
      </c>
      <c r="L78" s="5">
        <f t="shared" si="11"/>
        <v>4</v>
      </c>
      <c r="M78">
        <v>4</v>
      </c>
      <c r="N78" s="4">
        <v>1423</v>
      </c>
    </row>
    <row r="79" spans="4:14">
      <c r="D79" s="2">
        <v>10901</v>
      </c>
      <c r="E79" s="7" t="str">
        <f t="shared" si="8"/>
        <v>&gt; ₹500</v>
      </c>
      <c r="F79" s="2">
        <v>30990</v>
      </c>
      <c r="G79" t="str">
        <f t="shared" si="6"/>
        <v>Electronics</v>
      </c>
      <c r="H79" s="2">
        <f t="shared" si="7"/>
        <v>12334020</v>
      </c>
      <c r="I79" s="2" t="str">
        <f t="shared" si="9"/>
        <v>YES</v>
      </c>
      <c r="J79">
        <f t="shared" si="10"/>
        <v>8</v>
      </c>
      <c r="K79" s="1">
        <v>0.7</v>
      </c>
      <c r="L79" s="5">
        <f t="shared" si="11"/>
        <v>4</v>
      </c>
      <c r="M79">
        <v>4.0999999999999996</v>
      </c>
      <c r="N79" s="4">
        <v>398</v>
      </c>
    </row>
    <row r="80" spans="4:14">
      <c r="D80">
        <v>209</v>
      </c>
      <c r="E80" s="7" t="str">
        <f t="shared" si="8"/>
        <v>₹200–₹500</v>
      </c>
      <c r="F80">
        <v>499</v>
      </c>
      <c r="G80" t="str">
        <f t="shared" si="6"/>
        <v>Computers&amp;Accessories</v>
      </c>
      <c r="H80" s="2">
        <f t="shared" si="7"/>
        <v>267464</v>
      </c>
      <c r="I80" s="2" t="str">
        <f t="shared" si="9"/>
        <v>YES</v>
      </c>
      <c r="J80">
        <f t="shared" si="10"/>
        <v>8</v>
      </c>
      <c r="K80" s="1">
        <v>0.7</v>
      </c>
      <c r="L80" s="5">
        <f t="shared" si="11"/>
        <v>4</v>
      </c>
      <c r="M80">
        <v>3.9</v>
      </c>
      <c r="N80" s="4">
        <v>536</v>
      </c>
    </row>
    <row r="81" spans="4:14">
      <c r="D81" s="2">
        <v>1434</v>
      </c>
      <c r="E81" s="7" t="str">
        <f t="shared" si="8"/>
        <v>&gt; ₹500</v>
      </c>
      <c r="F81" s="2">
        <v>3999</v>
      </c>
      <c r="G81" t="str">
        <f t="shared" si="6"/>
        <v>Electronics</v>
      </c>
      <c r="H81" s="2">
        <f t="shared" si="7"/>
        <v>127968</v>
      </c>
      <c r="I81" s="2" t="str">
        <f t="shared" si="9"/>
        <v>YES</v>
      </c>
      <c r="J81">
        <f t="shared" si="10"/>
        <v>8</v>
      </c>
      <c r="K81" s="1">
        <v>0.7</v>
      </c>
      <c r="L81" s="5">
        <f t="shared" si="11"/>
        <v>4</v>
      </c>
      <c r="M81">
        <v>4</v>
      </c>
      <c r="N81" s="4">
        <v>32</v>
      </c>
    </row>
    <row r="82" spans="4:14">
      <c r="D82">
        <v>399</v>
      </c>
      <c r="E82" s="7" t="str">
        <f t="shared" si="8"/>
        <v>&gt; ₹500</v>
      </c>
      <c r="F82" s="2">
        <v>1099</v>
      </c>
      <c r="G82" t="str">
        <f t="shared" si="6"/>
        <v>Computers&amp;Accessories</v>
      </c>
      <c r="H82" s="2">
        <f t="shared" si="7"/>
        <v>26671631</v>
      </c>
      <c r="I82" s="2" t="str">
        <f t="shared" si="9"/>
        <v>YES</v>
      </c>
      <c r="J82">
        <f t="shared" si="10"/>
        <v>8</v>
      </c>
      <c r="K82" s="1">
        <v>0.7</v>
      </c>
      <c r="L82" s="5">
        <f t="shared" si="11"/>
        <v>4</v>
      </c>
      <c r="M82">
        <v>4.2</v>
      </c>
      <c r="N82" s="4">
        <v>24269</v>
      </c>
    </row>
    <row r="83" spans="4:14">
      <c r="D83">
        <v>139</v>
      </c>
      <c r="E83" s="7" t="str">
        <f t="shared" si="8"/>
        <v>₹200–₹500</v>
      </c>
      <c r="F83">
        <v>249</v>
      </c>
      <c r="G83" t="str">
        <f t="shared" si="6"/>
        <v>Computers&amp;Accessories</v>
      </c>
      <c r="H83" s="2">
        <f t="shared" si="7"/>
        <v>2335122</v>
      </c>
      <c r="I83" s="2" t="str">
        <f t="shared" si="9"/>
        <v>YES</v>
      </c>
      <c r="J83">
        <f t="shared" si="10"/>
        <v>8</v>
      </c>
      <c r="K83" s="1">
        <v>0.7</v>
      </c>
      <c r="L83" s="5">
        <f t="shared" si="11"/>
        <v>4</v>
      </c>
      <c r="M83">
        <v>4</v>
      </c>
      <c r="N83" s="4">
        <v>9378</v>
      </c>
    </row>
    <row r="84" spans="4:14">
      <c r="D84" s="2">
        <v>7299</v>
      </c>
      <c r="E84" s="7" t="str">
        <f t="shared" si="8"/>
        <v>&gt; ₹500</v>
      </c>
      <c r="F84" s="2">
        <v>19125</v>
      </c>
      <c r="G84" t="str">
        <f t="shared" si="6"/>
        <v>Electronics</v>
      </c>
      <c r="H84" s="2">
        <f t="shared" si="7"/>
        <v>17250750</v>
      </c>
      <c r="I84" s="2" t="str">
        <f t="shared" si="9"/>
        <v>YES</v>
      </c>
      <c r="J84">
        <f t="shared" si="10"/>
        <v>8</v>
      </c>
      <c r="K84" s="1">
        <v>0.7</v>
      </c>
      <c r="L84" s="5">
        <f t="shared" si="11"/>
        <v>3.5</v>
      </c>
      <c r="M84">
        <v>3.4</v>
      </c>
      <c r="N84" s="4">
        <v>902</v>
      </c>
    </row>
    <row r="85" spans="4:14">
      <c r="D85">
        <v>299</v>
      </c>
      <c r="E85" s="7" t="str">
        <f t="shared" si="8"/>
        <v>&gt; ₹500</v>
      </c>
      <c r="F85">
        <v>799</v>
      </c>
      <c r="G85" t="str">
        <f t="shared" si="6"/>
        <v>Computers&amp;Accessories</v>
      </c>
      <c r="H85" s="2">
        <f t="shared" si="7"/>
        <v>23004009</v>
      </c>
      <c r="I85" s="2" t="str">
        <f t="shared" si="9"/>
        <v>YES</v>
      </c>
      <c r="J85">
        <f t="shared" si="10"/>
        <v>8</v>
      </c>
      <c r="K85" s="1">
        <v>0.7</v>
      </c>
      <c r="L85" s="5">
        <f t="shared" si="11"/>
        <v>4.5</v>
      </c>
      <c r="M85">
        <v>4.4000000000000004</v>
      </c>
      <c r="N85" s="4">
        <v>28791</v>
      </c>
    </row>
    <row r="86" spans="4:14">
      <c r="D86">
        <v>325</v>
      </c>
      <c r="E86" s="7" t="str">
        <f t="shared" si="8"/>
        <v>&gt; ₹500</v>
      </c>
      <c r="F86" s="2">
        <v>1299</v>
      </c>
      <c r="G86" t="str">
        <f t="shared" si="6"/>
        <v>Computers&amp;Accessories</v>
      </c>
      <c r="H86" s="2">
        <f t="shared" si="7"/>
        <v>13738224</v>
      </c>
      <c r="I86" s="2" t="str">
        <f t="shared" si="9"/>
        <v>YES</v>
      </c>
      <c r="J86">
        <f t="shared" si="10"/>
        <v>8</v>
      </c>
      <c r="K86" s="1">
        <v>0.7</v>
      </c>
      <c r="L86" s="5">
        <f t="shared" si="11"/>
        <v>4</v>
      </c>
      <c r="M86">
        <v>4.2</v>
      </c>
      <c r="N86" s="4">
        <v>10576</v>
      </c>
    </row>
    <row r="87" spans="4:14">
      <c r="D87" s="2">
        <v>29999</v>
      </c>
      <c r="E87" s="7" t="str">
        <f t="shared" si="8"/>
        <v>&gt; ₹500</v>
      </c>
      <c r="F87" s="2">
        <v>39999</v>
      </c>
      <c r="G87" t="str">
        <f t="shared" si="6"/>
        <v>Electronics</v>
      </c>
      <c r="H87" s="2">
        <f t="shared" si="7"/>
        <v>291912702</v>
      </c>
      <c r="I87" s="2" t="str">
        <f t="shared" si="9"/>
        <v>YES</v>
      </c>
      <c r="J87">
        <f t="shared" si="10"/>
        <v>8</v>
      </c>
      <c r="K87" s="1">
        <v>0.7</v>
      </c>
      <c r="L87" s="5">
        <f t="shared" si="11"/>
        <v>4</v>
      </c>
      <c r="M87">
        <v>4.2</v>
      </c>
      <c r="N87" s="4">
        <v>7298</v>
      </c>
    </row>
    <row r="88" spans="4:14">
      <c r="D88" s="2">
        <v>27999</v>
      </c>
      <c r="E88" s="7" t="str">
        <f t="shared" si="8"/>
        <v>&gt; ₹500</v>
      </c>
      <c r="F88" s="2">
        <v>40990</v>
      </c>
      <c r="G88" t="str">
        <f t="shared" si="6"/>
        <v>Electronics</v>
      </c>
      <c r="H88" s="2">
        <f t="shared" si="7"/>
        <v>192775970</v>
      </c>
      <c r="I88" s="2" t="str">
        <f t="shared" si="9"/>
        <v>YES</v>
      </c>
      <c r="J88">
        <f t="shared" si="10"/>
        <v>8</v>
      </c>
      <c r="K88" s="1">
        <v>0.7</v>
      </c>
      <c r="L88" s="5">
        <f t="shared" si="11"/>
        <v>4.5</v>
      </c>
      <c r="M88">
        <v>4.3</v>
      </c>
      <c r="N88" s="4">
        <v>4703</v>
      </c>
    </row>
    <row r="89" spans="4:14">
      <c r="D89" s="2">
        <v>30990</v>
      </c>
      <c r="E89" s="7" t="str">
        <f t="shared" si="8"/>
        <v>&gt; ₹500</v>
      </c>
      <c r="F89" s="2">
        <v>52900</v>
      </c>
      <c r="G89" t="str">
        <f t="shared" si="6"/>
        <v>Electronics</v>
      </c>
      <c r="H89" s="2">
        <f t="shared" si="7"/>
        <v>376066100</v>
      </c>
      <c r="I89" s="2" t="str">
        <f t="shared" si="9"/>
        <v>YES</v>
      </c>
      <c r="J89">
        <f t="shared" si="10"/>
        <v>8</v>
      </c>
      <c r="K89" s="1">
        <v>0.7</v>
      </c>
      <c r="L89" s="5">
        <f t="shared" si="11"/>
        <v>4.5</v>
      </c>
      <c r="M89">
        <v>4.3</v>
      </c>
      <c r="N89" s="4">
        <v>7109</v>
      </c>
    </row>
    <row r="90" spans="4:14">
      <c r="D90">
        <v>199</v>
      </c>
      <c r="E90" s="7" t="str">
        <f t="shared" si="8"/>
        <v>&gt; ₹500</v>
      </c>
      <c r="F90">
        <v>999</v>
      </c>
      <c r="G90" t="str">
        <f t="shared" si="6"/>
        <v>Computers&amp;Accessories</v>
      </c>
      <c r="H90" s="2">
        <f t="shared" si="7"/>
        <v>126873</v>
      </c>
      <c r="I90" s="2" t="str">
        <f t="shared" si="9"/>
        <v>YES</v>
      </c>
      <c r="J90">
        <f t="shared" si="10"/>
        <v>8</v>
      </c>
      <c r="K90" s="1">
        <v>0.7</v>
      </c>
      <c r="L90" s="5">
        <f t="shared" si="11"/>
        <v>4.5</v>
      </c>
      <c r="M90">
        <v>4.5</v>
      </c>
      <c r="N90" s="4">
        <v>127</v>
      </c>
    </row>
    <row r="91" spans="4:14">
      <c r="D91">
        <v>649</v>
      </c>
      <c r="E91" s="7" t="str">
        <f t="shared" si="8"/>
        <v>&gt; ₹500</v>
      </c>
      <c r="F91" s="2">
        <v>1999</v>
      </c>
      <c r="G91" t="str">
        <f t="shared" si="6"/>
        <v>Computers&amp;Accessories</v>
      </c>
      <c r="H91" s="2">
        <f t="shared" si="7"/>
        <v>48513731</v>
      </c>
      <c r="I91" s="2" t="str">
        <f t="shared" si="9"/>
        <v>YES</v>
      </c>
      <c r="J91">
        <f t="shared" si="10"/>
        <v>8</v>
      </c>
      <c r="K91" s="1">
        <v>0.7</v>
      </c>
      <c r="L91" s="5">
        <f t="shared" si="11"/>
        <v>4</v>
      </c>
      <c r="M91">
        <v>4.2</v>
      </c>
      <c r="N91" s="4">
        <v>24269</v>
      </c>
    </row>
    <row r="92" spans="4:14">
      <c r="D92">
        <v>269</v>
      </c>
      <c r="E92" s="7" t="str">
        <f t="shared" si="8"/>
        <v>&gt; ₹500</v>
      </c>
      <c r="F92">
        <v>800</v>
      </c>
      <c r="G92" t="str">
        <f t="shared" si="6"/>
        <v>Computers&amp;Accessories</v>
      </c>
      <c r="H92" s="2">
        <f t="shared" si="7"/>
        <v>8107200</v>
      </c>
      <c r="I92" s="2" t="str">
        <f t="shared" si="9"/>
        <v>YES</v>
      </c>
      <c r="J92">
        <f t="shared" si="10"/>
        <v>8</v>
      </c>
      <c r="K92" s="1">
        <v>0.7</v>
      </c>
      <c r="L92" s="5">
        <f t="shared" si="11"/>
        <v>3.5</v>
      </c>
      <c r="M92">
        <v>3.6</v>
      </c>
      <c r="N92" s="4">
        <v>10134</v>
      </c>
    </row>
    <row r="93" spans="4:14">
      <c r="D93" s="2">
        <v>24999</v>
      </c>
      <c r="E93" s="7" t="str">
        <f t="shared" si="8"/>
        <v>&gt; ₹500</v>
      </c>
      <c r="F93" s="2">
        <v>31999</v>
      </c>
      <c r="G93" t="str">
        <f t="shared" si="6"/>
        <v>Electronics</v>
      </c>
      <c r="H93" s="2">
        <f t="shared" si="7"/>
        <v>1116733101</v>
      </c>
      <c r="I93" s="2" t="str">
        <f t="shared" si="9"/>
        <v>YES</v>
      </c>
      <c r="J93">
        <f t="shared" si="10"/>
        <v>8</v>
      </c>
      <c r="K93" s="1">
        <v>0.7</v>
      </c>
      <c r="L93" s="5">
        <f t="shared" si="11"/>
        <v>4</v>
      </c>
      <c r="M93">
        <v>4.2</v>
      </c>
      <c r="N93" s="4">
        <v>34899</v>
      </c>
    </row>
    <row r="94" spans="4:14">
      <c r="D94">
        <v>299</v>
      </c>
      <c r="E94" s="7" t="str">
        <f t="shared" si="8"/>
        <v>&gt; ₹500</v>
      </c>
      <c r="F94">
        <v>699</v>
      </c>
      <c r="G94" t="str">
        <f t="shared" si="6"/>
        <v>Computers&amp;Accessories</v>
      </c>
      <c r="H94" s="2">
        <f t="shared" si="7"/>
        <v>65959737</v>
      </c>
      <c r="I94" s="2" t="str">
        <f t="shared" si="9"/>
        <v>YES</v>
      </c>
      <c r="J94">
        <f t="shared" si="10"/>
        <v>8</v>
      </c>
      <c r="K94" s="1">
        <v>0.7</v>
      </c>
      <c r="L94" s="5">
        <f t="shared" si="11"/>
        <v>4</v>
      </c>
      <c r="M94">
        <v>4.2</v>
      </c>
      <c r="N94" s="4">
        <v>94363</v>
      </c>
    </row>
    <row r="95" spans="4:14">
      <c r="D95">
        <v>199</v>
      </c>
      <c r="E95" s="7" t="str">
        <f t="shared" si="8"/>
        <v>&gt; ₹500</v>
      </c>
      <c r="F95">
        <v>999</v>
      </c>
      <c r="G95" t="str">
        <f t="shared" si="6"/>
        <v>Computers&amp;Accessories</v>
      </c>
      <c r="H95" s="2">
        <f t="shared" si="7"/>
        <v>424575</v>
      </c>
      <c r="I95" s="2" t="str">
        <f t="shared" si="9"/>
        <v>YES</v>
      </c>
      <c r="J95">
        <f t="shared" si="10"/>
        <v>8</v>
      </c>
      <c r="K95" s="1">
        <v>0.7</v>
      </c>
      <c r="L95" s="5">
        <f t="shared" si="11"/>
        <v>4</v>
      </c>
      <c r="M95">
        <v>4.0999999999999996</v>
      </c>
      <c r="N95" s="4">
        <v>425</v>
      </c>
    </row>
    <row r="96" spans="4:14">
      <c r="D96" s="2">
        <v>18990</v>
      </c>
      <c r="E96" s="7" t="str">
        <f t="shared" si="8"/>
        <v>&gt; ₹500</v>
      </c>
      <c r="F96" s="2">
        <v>40990</v>
      </c>
      <c r="G96" t="str">
        <f t="shared" si="6"/>
        <v>Electronics</v>
      </c>
      <c r="H96" s="2">
        <f t="shared" si="7"/>
        <v>272952410</v>
      </c>
      <c r="I96" s="2" t="str">
        <f t="shared" si="9"/>
        <v>YES</v>
      </c>
      <c r="J96">
        <f t="shared" si="10"/>
        <v>8</v>
      </c>
      <c r="K96" s="1">
        <v>0.7</v>
      </c>
      <c r="L96" s="5">
        <f t="shared" si="11"/>
        <v>4</v>
      </c>
      <c r="M96">
        <v>4.2</v>
      </c>
      <c r="N96" s="4">
        <v>6659</v>
      </c>
    </row>
    <row r="97" spans="4:14">
      <c r="D97">
        <v>290</v>
      </c>
      <c r="E97" s="7" t="str">
        <f t="shared" si="8"/>
        <v>₹200–₹500</v>
      </c>
      <c r="F97">
        <v>349</v>
      </c>
      <c r="G97" t="str">
        <f t="shared" si="6"/>
        <v>Computers&amp;Accessories</v>
      </c>
      <c r="H97" s="2">
        <f t="shared" si="7"/>
        <v>689973</v>
      </c>
      <c r="I97" s="2" t="str">
        <f t="shared" si="9"/>
        <v>YES</v>
      </c>
      <c r="J97">
        <f t="shared" si="10"/>
        <v>8</v>
      </c>
      <c r="K97" s="1">
        <v>0.7</v>
      </c>
      <c r="L97" s="5">
        <f t="shared" si="11"/>
        <v>3.5</v>
      </c>
      <c r="M97">
        <v>3.7</v>
      </c>
      <c r="N97" s="4">
        <v>1977</v>
      </c>
    </row>
    <row r="98" spans="4:14">
      <c r="D98">
        <v>249</v>
      </c>
      <c r="E98" s="7" t="str">
        <f t="shared" si="8"/>
        <v>&gt; ₹500</v>
      </c>
      <c r="F98">
        <v>799</v>
      </c>
      <c r="G98" t="str">
        <f t="shared" si="6"/>
        <v>Electronics</v>
      </c>
      <c r="H98" s="2">
        <f t="shared" si="7"/>
        <v>862121</v>
      </c>
      <c r="I98" s="2" t="str">
        <f t="shared" si="9"/>
        <v>YES</v>
      </c>
      <c r="J98">
        <f t="shared" si="10"/>
        <v>8</v>
      </c>
      <c r="K98" s="1">
        <v>0.7</v>
      </c>
      <c r="L98" s="5">
        <f t="shared" si="11"/>
        <v>4</v>
      </c>
      <c r="M98">
        <v>3.8</v>
      </c>
      <c r="N98" s="4">
        <v>1079</v>
      </c>
    </row>
    <row r="99" spans="4:14">
      <c r="D99">
        <v>345</v>
      </c>
      <c r="E99" s="7" t="str">
        <f t="shared" si="8"/>
        <v>&gt; ₹500</v>
      </c>
      <c r="F99">
        <v>999</v>
      </c>
      <c r="G99" t="str">
        <f t="shared" si="6"/>
        <v>Computers&amp;Accessories</v>
      </c>
      <c r="H99" s="2">
        <f t="shared" si="7"/>
        <v>1095903</v>
      </c>
      <c r="I99" s="2" t="str">
        <f t="shared" si="9"/>
        <v>YES</v>
      </c>
      <c r="J99">
        <f t="shared" si="10"/>
        <v>8</v>
      </c>
      <c r="K99" s="1">
        <v>0.7</v>
      </c>
      <c r="L99" s="5">
        <f t="shared" si="11"/>
        <v>3.5</v>
      </c>
      <c r="M99">
        <v>3.7</v>
      </c>
      <c r="N99" s="4">
        <v>1097</v>
      </c>
    </row>
    <row r="100" spans="4:14">
      <c r="D100" s="2">
        <v>1099</v>
      </c>
      <c r="E100" s="7" t="str">
        <f t="shared" si="8"/>
        <v>&gt; ₹500</v>
      </c>
      <c r="F100" s="2">
        <v>1899</v>
      </c>
      <c r="G100" t="str">
        <f t="shared" si="6"/>
        <v>Computers&amp;Accessories</v>
      </c>
      <c r="H100" s="2">
        <f t="shared" si="7"/>
        <v>42575580</v>
      </c>
      <c r="I100" s="2" t="str">
        <f t="shared" si="9"/>
        <v>YES</v>
      </c>
      <c r="J100">
        <f t="shared" si="10"/>
        <v>8</v>
      </c>
      <c r="K100" s="1">
        <v>0.7</v>
      </c>
      <c r="L100" s="5">
        <f t="shared" si="11"/>
        <v>4.5</v>
      </c>
      <c r="M100">
        <v>4.5</v>
      </c>
      <c r="N100" s="4">
        <v>22420</v>
      </c>
    </row>
    <row r="101" spans="4:14">
      <c r="D101">
        <v>719</v>
      </c>
      <c r="E101" s="7" t="str">
        <f t="shared" si="8"/>
        <v>&gt; ₹500</v>
      </c>
      <c r="F101" s="2">
        <v>1499</v>
      </c>
      <c r="G101" t="str">
        <f t="shared" si="6"/>
        <v>Computers&amp;Accessories</v>
      </c>
      <c r="H101" s="2">
        <f t="shared" si="7"/>
        <v>1566455</v>
      </c>
      <c r="I101" s="2" t="str">
        <f t="shared" si="9"/>
        <v>YES</v>
      </c>
      <c r="J101">
        <f t="shared" si="10"/>
        <v>8</v>
      </c>
      <c r="K101" s="1">
        <v>0.7</v>
      </c>
      <c r="L101" s="5">
        <f t="shared" si="11"/>
        <v>4</v>
      </c>
      <c r="M101">
        <v>4.0999999999999996</v>
      </c>
      <c r="N101" s="4">
        <v>1045</v>
      </c>
    </row>
    <row r="102" spans="4:14">
      <c r="D102">
        <v>349</v>
      </c>
      <c r="E102" s="7" t="str">
        <f t="shared" si="8"/>
        <v>&gt; ₹500</v>
      </c>
      <c r="F102" s="2">
        <v>1499</v>
      </c>
      <c r="G102" t="str">
        <f t="shared" si="6"/>
        <v>Electronics</v>
      </c>
      <c r="H102" s="2">
        <f t="shared" si="7"/>
        <v>6213355</v>
      </c>
      <c r="I102" s="2" t="str">
        <f t="shared" si="9"/>
        <v>YES</v>
      </c>
      <c r="J102">
        <f t="shared" si="10"/>
        <v>8</v>
      </c>
      <c r="K102" s="1">
        <v>0.7</v>
      </c>
      <c r="L102" s="5">
        <f t="shared" si="11"/>
        <v>4.5</v>
      </c>
      <c r="M102">
        <v>4.3</v>
      </c>
      <c r="N102" s="4">
        <v>4145</v>
      </c>
    </row>
    <row r="103" spans="4:14">
      <c r="D103">
        <v>849</v>
      </c>
      <c r="E103" s="7" t="str">
        <f t="shared" si="8"/>
        <v>&gt; ₹500</v>
      </c>
      <c r="F103" s="2">
        <v>1809</v>
      </c>
      <c r="G103" t="str">
        <f t="shared" si="6"/>
        <v>Computers&amp;Accessories</v>
      </c>
      <c r="H103" s="2">
        <f t="shared" si="7"/>
        <v>11843523</v>
      </c>
      <c r="I103" s="2" t="str">
        <f t="shared" si="9"/>
        <v>YES</v>
      </c>
      <c r="J103">
        <f t="shared" si="10"/>
        <v>8</v>
      </c>
      <c r="K103" s="1">
        <v>0.7</v>
      </c>
      <c r="L103" s="5">
        <f t="shared" si="11"/>
        <v>4.5</v>
      </c>
      <c r="M103">
        <v>4.3</v>
      </c>
      <c r="N103" s="4">
        <v>6547</v>
      </c>
    </row>
    <row r="104" spans="4:14">
      <c r="D104">
        <v>299</v>
      </c>
      <c r="E104" s="7" t="str">
        <f t="shared" si="8"/>
        <v>&gt; ₹500</v>
      </c>
      <c r="F104">
        <v>899</v>
      </c>
      <c r="G104" t="str">
        <f t="shared" si="6"/>
        <v>Electronics</v>
      </c>
      <c r="H104" s="2">
        <f t="shared" si="7"/>
        <v>1427612</v>
      </c>
      <c r="I104" s="2" t="str">
        <f t="shared" si="9"/>
        <v>YES</v>
      </c>
      <c r="J104">
        <f t="shared" si="10"/>
        <v>8</v>
      </c>
      <c r="K104" s="1">
        <v>0.7</v>
      </c>
      <c r="L104" s="5">
        <f t="shared" si="11"/>
        <v>4</v>
      </c>
      <c r="M104">
        <v>4</v>
      </c>
      <c r="N104" s="4">
        <v>1588</v>
      </c>
    </row>
    <row r="105" spans="4:14">
      <c r="D105" s="2">
        <v>21999</v>
      </c>
      <c r="E105" s="7" t="str">
        <f t="shared" si="8"/>
        <v>&gt; ₹500</v>
      </c>
      <c r="F105" s="2">
        <v>29999</v>
      </c>
      <c r="G105" t="str">
        <f t="shared" si="6"/>
        <v>Electronics</v>
      </c>
      <c r="H105" s="2">
        <f t="shared" si="7"/>
        <v>985167160</v>
      </c>
      <c r="I105" s="2" t="str">
        <f t="shared" si="9"/>
        <v>YES</v>
      </c>
      <c r="J105">
        <f t="shared" si="10"/>
        <v>8</v>
      </c>
      <c r="K105" s="1">
        <v>0.7</v>
      </c>
      <c r="L105" s="5">
        <f t="shared" si="11"/>
        <v>4</v>
      </c>
      <c r="M105">
        <v>4.2</v>
      </c>
      <c r="N105" s="4">
        <v>32840</v>
      </c>
    </row>
    <row r="106" spans="4:14">
      <c r="D106">
        <v>349</v>
      </c>
      <c r="E106" s="7" t="str">
        <f t="shared" si="8"/>
        <v>&gt; ₹500</v>
      </c>
      <c r="F106">
        <v>999</v>
      </c>
      <c r="G106" t="str">
        <f t="shared" si="6"/>
        <v>Computers&amp;Accessories</v>
      </c>
      <c r="H106" s="2">
        <f t="shared" si="7"/>
        <v>13106880</v>
      </c>
      <c r="I106" s="2" t="str">
        <f t="shared" si="9"/>
        <v>YES</v>
      </c>
      <c r="J106">
        <f t="shared" si="10"/>
        <v>8</v>
      </c>
      <c r="K106" s="1">
        <v>0.7</v>
      </c>
      <c r="L106" s="5">
        <f t="shared" si="11"/>
        <v>4</v>
      </c>
      <c r="M106">
        <v>4.2</v>
      </c>
      <c r="N106" s="4">
        <v>13120</v>
      </c>
    </row>
    <row r="107" spans="4:14">
      <c r="D107">
        <v>399</v>
      </c>
      <c r="E107" s="7" t="str">
        <f t="shared" si="8"/>
        <v>&gt; ₹500</v>
      </c>
      <c r="F107">
        <v>999</v>
      </c>
      <c r="G107" t="str">
        <f t="shared" si="6"/>
        <v>Computers&amp;Accessories</v>
      </c>
      <c r="H107" s="2">
        <f t="shared" si="7"/>
        <v>2803194</v>
      </c>
      <c r="I107" s="2" t="str">
        <f t="shared" si="9"/>
        <v>YES</v>
      </c>
      <c r="J107">
        <f t="shared" si="10"/>
        <v>8</v>
      </c>
      <c r="K107" s="1">
        <v>0.7</v>
      </c>
      <c r="L107" s="5">
        <f t="shared" si="11"/>
        <v>4.5</v>
      </c>
      <c r="M107">
        <v>4.3</v>
      </c>
      <c r="N107" s="4">
        <v>2806</v>
      </c>
    </row>
    <row r="108" spans="4:14">
      <c r="D108">
        <v>449</v>
      </c>
      <c r="E108" s="7" t="str">
        <f t="shared" si="8"/>
        <v>&gt; ₹500</v>
      </c>
      <c r="F108" s="2">
        <v>1299</v>
      </c>
      <c r="G108" t="str">
        <f t="shared" si="6"/>
        <v>Computers&amp;Accessories</v>
      </c>
      <c r="H108" s="2">
        <f t="shared" si="7"/>
        <v>31525431</v>
      </c>
      <c r="I108" s="2" t="str">
        <f t="shared" si="9"/>
        <v>YES</v>
      </c>
      <c r="J108">
        <f t="shared" si="10"/>
        <v>8</v>
      </c>
      <c r="K108" s="1">
        <v>0.7</v>
      </c>
      <c r="L108" s="5">
        <f t="shared" si="11"/>
        <v>4</v>
      </c>
      <c r="M108">
        <v>4.2</v>
      </c>
      <c r="N108" s="4">
        <v>24269</v>
      </c>
    </row>
    <row r="109" spans="4:14">
      <c r="D109">
        <v>299</v>
      </c>
      <c r="E109" s="7" t="str">
        <f t="shared" si="8"/>
        <v>&gt; ₹500</v>
      </c>
      <c r="F109">
        <v>999</v>
      </c>
      <c r="G109" t="str">
        <f t="shared" si="6"/>
        <v>Computers&amp;Accessories</v>
      </c>
      <c r="H109" s="2">
        <f t="shared" si="7"/>
        <v>765234</v>
      </c>
      <c r="I109" s="2" t="str">
        <f t="shared" si="9"/>
        <v>YES</v>
      </c>
      <c r="J109">
        <f t="shared" si="10"/>
        <v>8</v>
      </c>
      <c r="K109" s="1">
        <v>0.7</v>
      </c>
      <c r="L109" s="5">
        <f t="shared" si="11"/>
        <v>4.5</v>
      </c>
      <c r="M109">
        <v>4.3</v>
      </c>
      <c r="N109" s="4">
        <v>766</v>
      </c>
    </row>
    <row r="110" spans="4:14">
      <c r="D110" s="2">
        <v>37999</v>
      </c>
      <c r="E110" s="7" t="str">
        <f t="shared" si="8"/>
        <v>&gt; ₹500</v>
      </c>
      <c r="F110" s="2">
        <v>65000</v>
      </c>
      <c r="G110" t="str">
        <f t="shared" si="6"/>
        <v>Electronics</v>
      </c>
      <c r="H110" s="2">
        <f t="shared" si="7"/>
        <v>233155000</v>
      </c>
      <c r="I110" s="2" t="str">
        <f t="shared" si="9"/>
        <v>YES</v>
      </c>
      <c r="J110">
        <f t="shared" si="10"/>
        <v>4</v>
      </c>
      <c r="K110" s="1">
        <v>0.7</v>
      </c>
      <c r="L110" s="5">
        <f t="shared" si="11"/>
        <v>4.5</v>
      </c>
      <c r="M110">
        <v>4.3</v>
      </c>
      <c r="N110" s="4">
        <v>3587</v>
      </c>
    </row>
    <row r="111" spans="4:14">
      <c r="D111">
        <v>99</v>
      </c>
      <c r="E111" s="7" t="str">
        <f t="shared" si="8"/>
        <v>&gt; ₹500</v>
      </c>
      <c r="F111">
        <v>800</v>
      </c>
      <c r="G111" t="str">
        <f t="shared" si="6"/>
        <v>Computers&amp;Accessories</v>
      </c>
      <c r="H111" s="2">
        <f t="shared" si="7"/>
        <v>19896800</v>
      </c>
      <c r="I111" s="2" t="str">
        <f t="shared" si="9"/>
        <v>YES</v>
      </c>
      <c r="J111">
        <f t="shared" si="10"/>
        <v>8</v>
      </c>
      <c r="K111" s="1">
        <v>0.7</v>
      </c>
      <c r="L111" s="5">
        <f t="shared" si="11"/>
        <v>4</v>
      </c>
      <c r="M111">
        <v>3.9</v>
      </c>
      <c r="N111" s="4">
        <v>24871</v>
      </c>
    </row>
    <row r="112" spans="4:14">
      <c r="D112" s="2">
        <v>7390</v>
      </c>
      <c r="E112" s="7" t="str">
        <f t="shared" si="8"/>
        <v>&gt; ₹500</v>
      </c>
      <c r="F112" s="2">
        <v>20000</v>
      </c>
      <c r="G112" t="str">
        <f t="shared" si="6"/>
        <v>Electronics</v>
      </c>
      <c r="H112" s="2">
        <f t="shared" si="7"/>
        <v>51620000</v>
      </c>
      <c r="I112" s="2" t="str">
        <f t="shared" si="9"/>
        <v>YES</v>
      </c>
      <c r="J112">
        <f t="shared" si="10"/>
        <v>8</v>
      </c>
      <c r="K112" s="1">
        <v>0.7</v>
      </c>
      <c r="L112" s="5">
        <f t="shared" si="11"/>
        <v>4</v>
      </c>
      <c r="M112">
        <v>4.0999999999999996</v>
      </c>
      <c r="N112" s="4">
        <v>2581</v>
      </c>
    </row>
    <row r="113" spans="4:14">
      <c r="D113">
        <v>273.10000000000002</v>
      </c>
      <c r="E113" s="7" t="str">
        <f t="shared" si="8"/>
        <v>&gt; ₹500</v>
      </c>
      <c r="F113">
        <v>999</v>
      </c>
      <c r="G113" t="str">
        <f t="shared" si="6"/>
        <v>Computers&amp;Accessories</v>
      </c>
      <c r="H113" s="2">
        <f t="shared" si="7"/>
        <v>20829150</v>
      </c>
      <c r="I113" s="2" t="str">
        <f t="shared" si="9"/>
        <v>YES</v>
      </c>
      <c r="J113">
        <f t="shared" si="10"/>
        <v>8</v>
      </c>
      <c r="K113" s="1">
        <v>0.7</v>
      </c>
      <c r="L113" s="5">
        <f t="shared" si="11"/>
        <v>4.5</v>
      </c>
      <c r="M113">
        <v>4.3</v>
      </c>
      <c r="N113" s="4">
        <v>20850</v>
      </c>
    </row>
    <row r="114" spans="4:14">
      <c r="D114" s="2">
        <v>15990</v>
      </c>
      <c r="E114" s="7" t="str">
        <f t="shared" si="8"/>
        <v>&gt; ₹500</v>
      </c>
      <c r="F114" s="2">
        <v>23990</v>
      </c>
      <c r="G114" t="str">
        <f t="shared" si="6"/>
        <v>Electronics</v>
      </c>
      <c r="H114" s="2">
        <f t="shared" si="7"/>
        <v>24829650</v>
      </c>
      <c r="I114" s="2" t="str">
        <f t="shared" si="9"/>
        <v>YES</v>
      </c>
      <c r="J114">
        <f t="shared" si="10"/>
        <v>8</v>
      </c>
      <c r="K114" s="1">
        <v>0.7</v>
      </c>
      <c r="L114" s="5">
        <f t="shared" si="11"/>
        <v>4.5</v>
      </c>
      <c r="M114">
        <v>4.3</v>
      </c>
      <c r="N114" s="4">
        <v>1035</v>
      </c>
    </row>
    <row r="115" spans="4:14">
      <c r="D115">
        <v>399</v>
      </c>
      <c r="E115" s="7" t="str">
        <f t="shared" si="8"/>
        <v>&gt; ₹500</v>
      </c>
      <c r="F115">
        <v>999</v>
      </c>
      <c r="G115" t="str">
        <f t="shared" si="6"/>
        <v>Computers&amp;Accessories</v>
      </c>
      <c r="H115" s="2">
        <f t="shared" si="7"/>
        <v>1778220</v>
      </c>
      <c r="I115" s="2" t="str">
        <f t="shared" si="9"/>
        <v>YES</v>
      </c>
      <c r="J115">
        <f t="shared" si="10"/>
        <v>8</v>
      </c>
      <c r="K115" s="1">
        <v>0.7</v>
      </c>
      <c r="L115" s="5">
        <f t="shared" si="11"/>
        <v>4</v>
      </c>
      <c r="M115">
        <v>4.0999999999999996</v>
      </c>
      <c r="N115" s="4">
        <v>1780</v>
      </c>
    </row>
    <row r="116" spans="4:14">
      <c r="D116">
        <v>399</v>
      </c>
      <c r="E116" s="7" t="str">
        <f t="shared" si="8"/>
        <v>&gt; ₹500</v>
      </c>
      <c r="F116" s="2">
        <v>1999</v>
      </c>
      <c r="G116" t="str">
        <f t="shared" si="6"/>
        <v>Electronics</v>
      </c>
      <c r="H116" s="2">
        <f t="shared" si="7"/>
        <v>1009495</v>
      </c>
      <c r="I116" s="2" t="str">
        <f t="shared" si="9"/>
        <v>YES</v>
      </c>
      <c r="J116">
        <f t="shared" si="10"/>
        <v>8</v>
      </c>
      <c r="K116" s="1">
        <v>0.7</v>
      </c>
      <c r="L116" s="5">
        <f t="shared" si="11"/>
        <v>4.5</v>
      </c>
      <c r="M116">
        <v>4.5</v>
      </c>
      <c r="N116" s="4">
        <v>505</v>
      </c>
    </row>
    <row r="117" spans="4:14">
      <c r="D117">
        <v>210</v>
      </c>
      <c r="E117" s="7" t="str">
        <f t="shared" si="8"/>
        <v>₹200–₹500</v>
      </c>
      <c r="F117">
        <v>399</v>
      </c>
      <c r="G117" t="str">
        <f t="shared" si="6"/>
        <v>Computers&amp;Accessories</v>
      </c>
      <c r="H117" s="2">
        <f t="shared" si="7"/>
        <v>685083</v>
      </c>
      <c r="I117" s="2" t="str">
        <f t="shared" si="9"/>
        <v>YES</v>
      </c>
      <c r="J117">
        <f t="shared" si="10"/>
        <v>8</v>
      </c>
      <c r="K117" s="1">
        <v>0.7</v>
      </c>
      <c r="L117" s="5">
        <f t="shared" si="11"/>
        <v>4</v>
      </c>
      <c r="M117">
        <v>4.0999999999999996</v>
      </c>
      <c r="N117" s="4">
        <v>1717</v>
      </c>
    </row>
    <row r="118" spans="4:14">
      <c r="D118" s="2">
        <v>1299</v>
      </c>
      <c r="E118" s="7" t="str">
        <f t="shared" si="8"/>
        <v>&gt; ₹500</v>
      </c>
      <c r="F118" s="2">
        <v>1999</v>
      </c>
      <c r="G118" t="str">
        <f t="shared" si="6"/>
        <v>Electronics</v>
      </c>
      <c r="H118" s="2">
        <f t="shared" si="7"/>
        <v>1179410</v>
      </c>
      <c r="I118" s="2" t="str">
        <f t="shared" si="9"/>
        <v>YES</v>
      </c>
      <c r="J118">
        <f t="shared" si="10"/>
        <v>8</v>
      </c>
      <c r="K118" s="1">
        <v>0.7</v>
      </c>
      <c r="L118" s="5">
        <f t="shared" si="11"/>
        <v>3.5</v>
      </c>
      <c r="M118">
        <v>3.6</v>
      </c>
      <c r="N118" s="4">
        <v>590</v>
      </c>
    </row>
    <row r="119" spans="4:14">
      <c r="D119">
        <v>347</v>
      </c>
      <c r="E119" s="7" t="str">
        <f t="shared" si="8"/>
        <v>&gt; ₹500</v>
      </c>
      <c r="F119">
        <v>999</v>
      </c>
      <c r="G119" t="str">
        <f t="shared" si="6"/>
        <v>Computers&amp;Accessories</v>
      </c>
      <c r="H119" s="2">
        <f t="shared" si="7"/>
        <v>1119879</v>
      </c>
      <c r="I119" s="2" t="str">
        <f t="shared" si="9"/>
        <v>YES</v>
      </c>
      <c r="J119">
        <f t="shared" si="10"/>
        <v>8</v>
      </c>
      <c r="K119" s="1">
        <v>0.7</v>
      </c>
      <c r="L119" s="5">
        <f t="shared" si="11"/>
        <v>3.5</v>
      </c>
      <c r="M119">
        <v>3.5</v>
      </c>
      <c r="N119" s="4">
        <v>1121</v>
      </c>
    </row>
    <row r="120" spans="4:14">
      <c r="D120">
        <v>149</v>
      </c>
      <c r="E120" s="7" t="str">
        <f t="shared" si="8"/>
        <v>&gt; ₹500</v>
      </c>
      <c r="F120">
        <v>999</v>
      </c>
      <c r="G120" t="str">
        <f t="shared" si="6"/>
        <v>Computers&amp;Accessories</v>
      </c>
      <c r="H120" s="2">
        <f t="shared" si="7"/>
        <v>1311687</v>
      </c>
      <c r="I120" s="2" t="str">
        <f t="shared" si="9"/>
        <v>YES</v>
      </c>
      <c r="J120">
        <f t="shared" si="10"/>
        <v>8</v>
      </c>
      <c r="K120" s="1">
        <v>0.7</v>
      </c>
      <c r="L120" s="5">
        <f t="shared" si="11"/>
        <v>4</v>
      </c>
      <c r="M120">
        <v>4</v>
      </c>
      <c r="N120" s="4">
        <v>1313</v>
      </c>
    </row>
    <row r="121" spans="4:14">
      <c r="D121">
        <v>228</v>
      </c>
      <c r="E121" s="7" t="str">
        <f t="shared" si="8"/>
        <v>&gt; ₹500</v>
      </c>
      <c r="F121">
        <v>899</v>
      </c>
      <c r="G121" t="str">
        <f t="shared" si="6"/>
        <v>Computers&amp;Accessories</v>
      </c>
      <c r="H121" s="2">
        <f t="shared" si="7"/>
        <v>118668</v>
      </c>
      <c r="I121" s="2" t="str">
        <f t="shared" si="9"/>
        <v>YES</v>
      </c>
      <c r="J121">
        <f t="shared" si="10"/>
        <v>8</v>
      </c>
      <c r="K121" s="1">
        <v>0.7</v>
      </c>
      <c r="L121" s="5">
        <f t="shared" si="11"/>
        <v>4</v>
      </c>
      <c r="M121">
        <v>3.8</v>
      </c>
      <c r="N121" s="4">
        <v>132</v>
      </c>
    </row>
    <row r="122" spans="4:14">
      <c r="D122" s="2">
        <v>1599</v>
      </c>
      <c r="E122" s="7" t="str">
        <f t="shared" si="8"/>
        <v>&gt; ₹500</v>
      </c>
      <c r="F122" s="2">
        <v>1999</v>
      </c>
      <c r="G122" t="str">
        <f t="shared" si="6"/>
        <v>Computers&amp;Accessories</v>
      </c>
      <c r="H122" s="2">
        <f t="shared" si="7"/>
        <v>3900049</v>
      </c>
      <c r="I122" s="2" t="str">
        <f t="shared" si="9"/>
        <v>YES</v>
      </c>
      <c r="J122">
        <f t="shared" si="10"/>
        <v>8</v>
      </c>
      <c r="K122" s="1">
        <v>0.7</v>
      </c>
      <c r="L122" s="5">
        <f t="shared" si="11"/>
        <v>4.5</v>
      </c>
      <c r="M122">
        <v>4.4000000000000004</v>
      </c>
      <c r="N122" s="4">
        <v>1951</v>
      </c>
    </row>
    <row r="123" spans="4:14">
      <c r="D123" s="2">
        <v>1499</v>
      </c>
      <c r="E123" s="7" t="str">
        <f t="shared" si="8"/>
        <v>&gt; ₹500</v>
      </c>
      <c r="F123" s="2">
        <v>3999</v>
      </c>
      <c r="G123" t="str">
        <f t="shared" si="6"/>
        <v>Electronics</v>
      </c>
      <c r="H123" s="2">
        <f t="shared" si="7"/>
        <v>147963</v>
      </c>
      <c r="I123" s="2" t="str">
        <f t="shared" si="9"/>
        <v>YES</v>
      </c>
      <c r="J123">
        <f t="shared" si="10"/>
        <v>8</v>
      </c>
      <c r="K123" s="1">
        <v>0.7</v>
      </c>
      <c r="L123" s="5">
        <f t="shared" si="11"/>
        <v>3.5</v>
      </c>
      <c r="M123">
        <v>3.7</v>
      </c>
      <c r="N123" s="4">
        <v>37</v>
      </c>
    </row>
    <row r="124" spans="4:14">
      <c r="D124" s="2">
        <v>8499</v>
      </c>
      <c r="E124" s="7" t="str">
        <f t="shared" si="8"/>
        <v>&gt; ₹500</v>
      </c>
      <c r="F124" s="2">
        <v>15999</v>
      </c>
      <c r="G124" t="str">
        <f t="shared" si="6"/>
        <v>Electronics</v>
      </c>
      <c r="H124" s="2">
        <f t="shared" si="7"/>
        <v>9471408</v>
      </c>
      <c r="I124" s="2" t="str">
        <f t="shared" si="9"/>
        <v>YES</v>
      </c>
      <c r="J124">
        <f t="shared" si="10"/>
        <v>8</v>
      </c>
      <c r="K124" s="1">
        <v>0.7</v>
      </c>
      <c r="L124" s="5">
        <f t="shared" si="11"/>
        <v>4.5</v>
      </c>
      <c r="M124">
        <v>4.3</v>
      </c>
      <c r="N124" s="4">
        <v>592</v>
      </c>
    </row>
    <row r="125" spans="4:14">
      <c r="D125" s="2">
        <v>20990</v>
      </c>
      <c r="E125" s="7" t="str">
        <f t="shared" si="8"/>
        <v>&gt; ₹500</v>
      </c>
      <c r="F125" s="2">
        <v>44990</v>
      </c>
      <c r="G125" t="str">
        <f t="shared" si="6"/>
        <v>Electronics</v>
      </c>
      <c r="H125" s="2">
        <f t="shared" si="7"/>
        <v>56642410</v>
      </c>
      <c r="I125" s="2" t="str">
        <f t="shared" si="9"/>
        <v>YES</v>
      </c>
      <c r="J125">
        <f t="shared" si="10"/>
        <v>8</v>
      </c>
      <c r="K125" s="1">
        <v>0.7</v>
      </c>
      <c r="L125" s="5">
        <f t="shared" si="11"/>
        <v>4</v>
      </c>
      <c r="M125">
        <v>4.0999999999999996</v>
      </c>
      <c r="N125" s="4">
        <v>1259</v>
      </c>
    </row>
    <row r="126" spans="4:14">
      <c r="D126" s="2">
        <v>32999</v>
      </c>
      <c r="E126" s="7" t="str">
        <f t="shared" si="8"/>
        <v>&gt; ₹500</v>
      </c>
      <c r="F126" s="2">
        <v>44999</v>
      </c>
      <c r="G126" t="str">
        <f t="shared" si="6"/>
        <v>Electronics</v>
      </c>
      <c r="H126" s="2">
        <f t="shared" si="7"/>
        <v>2035664762</v>
      </c>
      <c r="I126" s="2" t="str">
        <f t="shared" si="9"/>
        <v>YES</v>
      </c>
      <c r="J126">
        <f t="shared" si="10"/>
        <v>8</v>
      </c>
      <c r="K126" s="1">
        <v>0.7</v>
      </c>
      <c r="L126" s="5">
        <f t="shared" si="11"/>
        <v>4</v>
      </c>
      <c r="M126">
        <v>4.2</v>
      </c>
      <c r="N126" s="4">
        <v>45238</v>
      </c>
    </row>
    <row r="127" spans="4:14">
      <c r="D127">
        <v>799</v>
      </c>
      <c r="E127" s="7" t="str">
        <f t="shared" si="8"/>
        <v>&gt; ₹500</v>
      </c>
      <c r="F127" s="2">
        <v>1700</v>
      </c>
      <c r="G127" t="str">
        <f t="shared" si="6"/>
        <v>Electronics</v>
      </c>
      <c r="H127" s="2">
        <f t="shared" si="7"/>
        <v>48684600</v>
      </c>
      <c r="I127" s="2" t="str">
        <f t="shared" si="9"/>
        <v>YES</v>
      </c>
      <c r="J127">
        <f t="shared" si="10"/>
        <v>8</v>
      </c>
      <c r="K127" s="1">
        <v>0.7</v>
      </c>
      <c r="L127" s="5">
        <f t="shared" si="11"/>
        <v>4</v>
      </c>
      <c r="M127">
        <v>4.0999999999999996</v>
      </c>
      <c r="N127" s="4">
        <v>28638</v>
      </c>
    </row>
    <row r="128" spans="4:14">
      <c r="D128">
        <v>229</v>
      </c>
      <c r="E128" s="7" t="str">
        <f t="shared" si="8"/>
        <v>&gt; ₹500</v>
      </c>
      <c r="F128">
        <v>595</v>
      </c>
      <c r="G128" t="str">
        <f t="shared" si="6"/>
        <v>Electronics</v>
      </c>
      <c r="H128" s="2">
        <f t="shared" si="7"/>
        <v>7636825</v>
      </c>
      <c r="I128" s="2" t="str">
        <f t="shared" si="9"/>
        <v>YES</v>
      </c>
      <c r="J128">
        <f t="shared" si="10"/>
        <v>8</v>
      </c>
      <c r="K128" s="1">
        <v>0.7</v>
      </c>
      <c r="L128" s="5">
        <f t="shared" si="11"/>
        <v>4.5</v>
      </c>
      <c r="M128">
        <v>4.3</v>
      </c>
      <c r="N128" s="4">
        <v>12835</v>
      </c>
    </row>
    <row r="129" spans="4:14">
      <c r="D129" s="2">
        <v>9999</v>
      </c>
      <c r="E129" s="7" t="str">
        <f t="shared" si="8"/>
        <v>&gt; ₹500</v>
      </c>
      <c r="F129" s="2">
        <v>27990</v>
      </c>
      <c r="G129" t="str">
        <f t="shared" si="6"/>
        <v>Electronics</v>
      </c>
      <c r="H129" s="2">
        <f t="shared" si="7"/>
        <v>35519310</v>
      </c>
      <c r="I129" s="2" t="str">
        <f t="shared" si="9"/>
        <v>YES</v>
      </c>
      <c r="J129">
        <f t="shared" si="10"/>
        <v>8</v>
      </c>
      <c r="K129" s="1">
        <v>0.7</v>
      </c>
      <c r="L129" s="5">
        <f t="shared" si="11"/>
        <v>4</v>
      </c>
      <c r="M129">
        <v>4.2</v>
      </c>
      <c r="N129" s="4">
        <v>1269</v>
      </c>
    </row>
    <row r="130" spans="4:14">
      <c r="D130">
        <v>349</v>
      </c>
      <c r="E130" s="7" t="str">
        <f t="shared" si="8"/>
        <v>&gt; ₹500</v>
      </c>
      <c r="F130">
        <v>599</v>
      </c>
      <c r="G130" t="str">
        <f t="shared" ref="G130:G193" si="12">LEFT(C130,FIND("|",C130)-1)</f>
        <v>Electronics</v>
      </c>
      <c r="H130" s="2">
        <f t="shared" ref="H130:H193" si="13">F130*N130</f>
        <v>170116</v>
      </c>
      <c r="I130" s="2" t="str">
        <f t="shared" si="9"/>
        <v>YES</v>
      </c>
      <c r="J130">
        <f t="shared" si="10"/>
        <v>8</v>
      </c>
      <c r="K130" s="1">
        <v>0.7</v>
      </c>
      <c r="L130" s="5">
        <f t="shared" si="11"/>
        <v>4</v>
      </c>
      <c r="M130">
        <v>4.2</v>
      </c>
      <c r="N130" s="4">
        <v>284</v>
      </c>
    </row>
    <row r="131" spans="4:14">
      <c r="D131">
        <v>489</v>
      </c>
      <c r="E131" s="7" t="str">
        <f t="shared" ref="E131:E194" si="14">IF(F131&lt;200, "&lt; ₹200", IF(F131&lt;=500, "₹200–₹500", "&gt; ₹500"))</f>
        <v>&gt; ₹500</v>
      </c>
      <c r="F131" s="2">
        <v>1200</v>
      </c>
      <c r="G131" t="str">
        <f t="shared" si="12"/>
        <v>Electronics</v>
      </c>
      <c r="H131" s="2">
        <f t="shared" si="13"/>
        <v>83445600</v>
      </c>
      <c r="I131" s="2" t="str">
        <f t="shared" ref="I131:I194" si="15">IF(K131&gt;=0.5,"YES","NO")</f>
        <v>YES</v>
      </c>
      <c r="J131">
        <f t="shared" ref="J131:J194" si="16">LEN(R131)-LEN(SUBSTITUTE(R131,",",""))+1</f>
        <v>8</v>
      </c>
      <c r="K131" s="1">
        <v>0.7</v>
      </c>
      <c r="L131" s="5">
        <f t="shared" ref="L131:L194" si="17">ROUND(M131*2,0)/2</f>
        <v>4.5</v>
      </c>
      <c r="M131">
        <v>4.4000000000000004</v>
      </c>
      <c r="N131" s="4">
        <v>69538</v>
      </c>
    </row>
    <row r="132" spans="4:14">
      <c r="D132" s="2">
        <v>23999</v>
      </c>
      <c r="E132" s="7" t="str">
        <f t="shared" si="14"/>
        <v>&gt; ₹500</v>
      </c>
      <c r="F132" s="2">
        <v>34990</v>
      </c>
      <c r="G132" t="str">
        <f t="shared" si="12"/>
        <v>Electronics</v>
      </c>
      <c r="H132" s="2">
        <f t="shared" si="13"/>
        <v>164557970</v>
      </c>
      <c r="I132" s="2" t="str">
        <f t="shared" si="15"/>
        <v>YES</v>
      </c>
      <c r="J132">
        <f t="shared" si="16"/>
        <v>8</v>
      </c>
      <c r="K132" s="1">
        <v>0.7</v>
      </c>
      <c r="L132" s="5">
        <f t="shared" si="17"/>
        <v>4.5</v>
      </c>
      <c r="M132">
        <v>4.3</v>
      </c>
      <c r="N132" s="4">
        <v>4703</v>
      </c>
    </row>
    <row r="133" spans="4:14">
      <c r="D133">
        <v>399</v>
      </c>
      <c r="E133" s="7" t="str">
        <f t="shared" si="14"/>
        <v>&gt; ₹500</v>
      </c>
      <c r="F133">
        <v>999</v>
      </c>
      <c r="G133" t="str">
        <f t="shared" si="12"/>
        <v>Computers&amp;Accessories</v>
      </c>
      <c r="H133" s="2">
        <f t="shared" si="13"/>
        <v>2803194</v>
      </c>
      <c r="I133" s="2" t="str">
        <f t="shared" si="15"/>
        <v>YES</v>
      </c>
      <c r="J133">
        <f t="shared" si="16"/>
        <v>8</v>
      </c>
      <c r="K133" s="1">
        <v>0.7</v>
      </c>
      <c r="L133" s="5">
        <f t="shared" si="17"/>
        <v>4.5</v>
      </c>
      <c r="M133">
        <v>4.3</v>
      </c>
      <c r="N133" s="4">
        <v>2806</v>
      </c>
    </row>
    <row r="134" spans="4:14">
      <c r="D134">
        <v>349</v>
      </c>
      <c r="E134" s="7" t="str">
        <f t="shared" si="14"/>
        <v>&gt; ₹500</v>
      </c>
      <c r="F134" s="2">
        <v>1299</v>
      </c>
      <c r="G134" t="str">
        <f t="shared" si="12"/>
        <v>Electronics</v>
      </c>
      <c r="H134" s="2">
        <f t="shared" si="13"/>
        <v>4280205</v>
      </c>
      <c r="I134" s="2" t="str">
        <f t="shared" si="15"/>
        <v>YES</v>
      </c>
      <c r="J134">
        <f t="shared" si="16"/>
        <v>8</v>
      </c>
      <c r="K134" s="1">
        <v>0.7</v>
      </c>
      <c r="L134" s="5">
        <f t="shared" si="17"/>
        <v>4</v>
      </c>
      <c r="M134">
        <v>4</v>
      </c>
      <c r="N134" s="4">
        <v>3295</v>
      </c>
    </row>
    <row r="135" spans="4:14">
      <c r="D135">
        <v>179</v>
      </c>
      <c r="E135" s="7" t="str">
        <f t="shared" si="14"/>
        <v>₹200–₹500</v>
      </c>
      <c r="F135">
        <v>299</v>
      </c>
      <c r="G135" t="str">
        <f t="shared" si="12"/>
        <v>Computers&amp;Accessories</v>
      </c>
      <c r="H135" s="2">
        <f t="shared" si="13"/>
        <v>24219</v>
      </c>
      <c r="I135" s="2" t="str">
        <f t="shared" si="15"/>
        <v>YES</v>
      </c>
      <c r="J135">
        <f t="shared" si="16"/>
        <v>8</v>
      </c>
      <c r="K135" s="1">
        <v>0.7</v>
      </c>
      <c r="L135" s="5">
        <f t="shared" si="17"/>
        <v>4</v>
      </c>
      <c r="M135">
        <v>3.9</v>
      </c>
      <c r="N135" s="4">
        <v>81</v>
      </c>
    </row>
    <row r="136" spans="4:14">
      <c r="D136">
        <v>689</v>
      </c>
      <c r="E136" s="7" t="str">
        <f t="shared" si="14"/>
        <v>&gt; ₹500</v>
      </c>
      <c r="F136" s="2">
        <v>1500</v>
      </c>
      <c r="G136" t="str">
        <f t="shared" si="12"/>
        <v>Computers&amp;Accessories</v>
      </c>
      <c r="H136" s="2">
        <f t="shared" si="13"/>
        <v>63451500</v>
      </c>
      <c r="I136" s="2" t="str">
        <f t="shared" si="15"/>
        <v>YES</v>
      </c>
      <c r="J136">
        <f t="shared" si="16"/>
        <v>8</v>
      </c>
      <c r="K136" s="1">
        <v>0.7</v>
      </c>
      <c r="L136" s="5">
        <f t="shared" si="17"/>
        <v>4</v>
      </c>
      <c r="M136">
        <v>4.2</v>
      </c>
      <c r="N136" s="4">
        <v>42301</v>
      </c>
    </row>
    <row r="137" spans="4:14">
      <c r="D137" s="2">
        <v>30990</v>
      </c>
      <c r="E137" s="7" t="str">
        <f t="shared" si="14"/>
        <v>&gt; ₹500</v>
      </c>
      <c r="F137" s="2">
        <v>49990</v>
      </c>
      <c r="G137" t="str">
        <f t="shared" si="12"/>
        <v>Electronics</v>
      </c>
      <c r="H137" s="2">
        <f t="shared" si="13"/>
        <v>68786240</v>
      </c>
      <c r="I137" s="2" t="str">
        <f t="shared" si="15"/>
        <v>YES</v>
      </c>
      <c r="J137">
        <f t="shared" si="16"/>
        <v>8</v>
      </c>
      <c r="K137" s="1">
        <v>0.7</v>
      </c>
      <c r="L137" s="5">
        <f t="shared" si="17"/>
        <v>4.5</v>
      </c>
      <c r="M137">
        <v>4.3</v>
      </c>
      <c r="N137" s="4">
        <v>1376</v>
      </c>
    </row>
    <row r="138" spans="4:14">
      <c r="D138">
        <v>249</v>
      </c>
      <c r="E138" s="7" t="str">
        <f t="shared" si="14"/>
        <v>&gt; ₹500</v>
      </c>
      <c r="F138">
        <v>931</v>
      </c>
      <c r="G138" t="str">
        <f t="shared" si="12"/>
        <v>Computers&amp;Accessories</v>
      </c>
      <c r="H138" s="2">
        <f t="shared" si="13"/>
        <v>1000825</v>
      </c>
      <c r="I138" s="2" t="str">
        <f t="shared" si="15"/>
        <v>YES</v>
      </c>
      <c r="J138">
        <f t="shared" si="16"/>
        <v>8</v>
      </c>
      <c r="K138" s="1">
        <v>0.7</v>
      </c>
      <c r="L138" s="5">
        <f t="shared" si="17"/>
        <v>4</v>
      </c>
      <c r="M138">
        <v>3.9</v>
      </c>
      <c r="N138" s="4">
        <v>1075</v>
      </c>
    </row>
    <row r="139" spans="4:14">
      <c r="D139">
        <v>999</v>
      </c>
      <c r="E139" s="7" t="str">
        <f t="shared" si="14"/>
        <v>&gt; ₹500</v>
      </c>
      <c r="F139" s="2">
        <v>2399</v>
      </c>
      <c r="G139" t="str">
        <f t="shared" si="12"/>
        <v>Electronics</v>
      </c>
      <c r="H139" s="2">
        <f t="shared" si="13"/>
        <v>8789936</v>
      </c>
      <c r="I139" s="2" t="str">
        <f t="shared" si="15"/>
        <v>YES</v>
      </c>
      <c r="J139">
        <f t="shared" si="16"/>
        <v>3</v>
      </c>
      <c r="K139" s="1">
        <v>0.7</v>
      </c>
      <c r="L139" s="5">
        <f t="shared" si="17"/>
        <v>4.5</v>
      </c>
      <c r="M139">
        <v>4.5999999999999996</v>
      </c>
      <c r="N139" s="4">
        <v>3664</v>
      </c>
    </row>
    <row r="140" spans="4:14">
      <c r="D140">
        <v>399</v>
      </c>
      <c r="E140" s="7" t="str">
        <f t="shared" si="14"/>
        <v>₹200–₹500</v>
      </c>
      <c r="F140">
        <v>399</v>
      </c>
      <c r="G140" t="str">
        <f t="shared" si="12"/>
        <v>Electronics</v>
      </c>
      <c r="H140" s="2">
        <f t="shared" si="13"/>
        <v>778449</v>
      </c>
      <c r="I140" s="2" t="str">
        <f t="shared" si="15"/>
        <v>YES</v>
      </c>
      <c r="J140">
        <f t="shared" si="16"/>
        <v>8</v>
      </c>
      <c r="K140" s="1">
        <v>0.7</v>
      </c>
      <c r="L140" s="5">
        <f t="shared" si="17"/>
        <v>4</v>
      </c>
      <c r="M140">
        <v>3.9</v>
      </c>
      <c r="N140" s="4">
        <v>1951</v>
      </c>
    </row>
    <row r="141" spans="4:14">
      <c r="D141">
        <v>349</v>
      </c>
      <c r="E141" s="7" t="str">
        <f t="shared" si="14"/>
        <v>&gt; ₹500</v>
      </c>
      <c r="F141">
        <v>699</v>
      </c>
      <c r="G141" t="str">
        <f t="shared" si="12"/>
        <v>Computers&amp;Accessories</v>
      </c>
      <c r="H141" s="2">
        <f t="shared" si="13"/>
        <v>14574150</v>
      </c>
      <c r="I141" s="2" t="str">
        <f t="shared" si="15"/>
        <v>YES</v>
      </c>
      <c r="J141">
        <f t="shared" si="16"/>
        <v>8</v>
      </c>
      <c r="K141" s="1">
        <v>0.7</v>
      </c>
      <c r="L141" s="5">
        <f t="shared" si="17"/>
        <v>4.5</v>
      </c>
      <c r="M141">
        <v>4.3</v>
      </c>
      <c r="N141" s="4">
        <v>20850</v>
      </c>
    </row>
    <row r="142" spans="4:14">
      <c r="D142">
        <v>399</v>
      </c>
      <c r="E142" s="7" t="str">
        <f t="shared" si="14"/>
        <v>&gt; ₹500</v>
      </c>
      <c r="F142" s="2">
        <v>1099</v>
      </c>
      <c r="G142" t="str">
        <f t="shared" si="12"/>
        <v>Computers&amp;Accessories</v>
      </c>
      <c r="H142" s="2">
        <f t="shared" si="13"/>
        <v>2950815</v>
      </c>
      <c r="I142" s="2" t="str">
        <f t="shared" si="15"/>
        <v>YES</v>
      </c>
      <c r="J142">
        <f t="shared" si="16"/>
        <v>8</v>
      </c>
      <c r="K142" s="1">
        <v>0.7</v>
      </c>
      <c r="L142" s="5">
        <f t="shared" si="17"/>
        <v>4</v>
      </c>
      <c r="M142">
        <v>4.0999999999999996</v>
      </c>
      <c r="N142" s="4">
        <v>2685</v>
      </c>
    </row>
    <row r="143" spans="4:14">
      <c r="D143" s="2">
        <v>1699</v>
      </c>
      <c r="E143" s="7" t="str">
        <f t="shared" si="14"/>
        <v>&gt; ₹500</v>
      </c>
      <c r="F143" s="2">
        <v>2999</v>
      </c>
      <c r="G143" t="str">
        <f t="shared" si="12"/>
        <v>Computers&amp;Accessories</v>
      </c>
      <c r="H143" s="2">
        <f t="shared" si="13"/>
        <v>74315220</v>
      </c>
      <c r="I143" s="2" t="str">
        <f t="shared" si="15"/>
        <v>YES</v>
      </c>
      <c r="J143">
        <f t="shared" si="16"/>
        <v>8</v>
      </c>
      <c r="K143" s="1">
        <v>0.7</v>
      </c>
      <c r="L143" s="5">
        <f t="shared" si="17"/>
        <v>4.5</v>
      </c>
      <c r="M143">
        <v>4.4000000000000004</v>
      </c>
      <c r="N143" s="4">
        <v>24780</v>
      </c>
    </row>
    <row r="144" spans="4:14">
      <c r="D144">
        <v>655</v>
      </c>
      <c r="E144" s="7" t="str">
        <f t="shared" si="14"/>
        <v>&gt; ₹500</v>
      </c>
      <c r="F144" s="2">
        <v>1099</v>
      </c>
      <c r="G144" t="str">
        <f t="shared" si="12"/>
        <v>Electronics</v>
      </c>
      <c r="H144" s="2">
        <f t="shared" si="13"/>
        <v>313215</v>
      </c>
      <c r="I144" s="2" t="str">
        <f t="shared" si="15"/>
        <v>YES</v>
      </c>
      <c r="J144">
        <f t="shared" si="16"/>
        <v>8</v>
      </c>
      <c r="K144" s="1">
        <v>0.7</v>
      </c>
      <c r="L144" s="5">
        <f t="shared" si="17"/>
        <v>3</v>
      </c>
      <c r="M144">
        <v>3.2</v>
      </c>
      <c r="N144" s="4">
        <v>285</v>
      </c>
    </row>
    <row r="145" spans="4:14">
      <c r="D145">
        <v>749</v>
      </c>
      <c r="E145" s="7" t="str">
        <f t="shared" si="14"/>
        <v>&gt; ₹500</v>
      </c>
      <c r="F145" s="2">
        <v>1339</v>
      </c>
      <c r="G145" t="str">
        <f t="shared" si="12"/>
        <v>Computers&amp;Accessories</v>
      </c>
      <c r="H145" s="2">
        <f t="shared" si="13"/>
        <v>240607588</v>
      </c>
      <c r="I145" s="2" t="str">
        <f t="shared" si="15"/>
        <v>YES</v>
      </c>
      <c r="J145">
        <f t="shared" si="16"/>
        <v>8</v>
      </c>
      <c r="K145" s="1">
        <v>0.7</v>
      </c>
      <c r="L145" s="5">
        <f t="shared" si="17"/>
        <v>4</v>
      </c>
      <c r="M145">
        <v>4.2</v>
      </c>
      <c r="N145" s="4">
        <v>179692</v>
      </c>
    </row>
    <row r="146" spans="4:14">
      <c r="D146" s="2">
        <v>9999</v>
      </c>
      <c r="E146" s="7" t="str">
        <f t="shared" si="14"/>
        <v>&gt; ₹500</v>
      </c>
      <c r="F146" s="2">
        <v>12999</v>
      </c>
      <c r="G146" t="str">
        <f t="shared" si="12"/>
        <v>Electronics</v>
      </c>
      <c r="H146" s="2">
        <f t="shared" si="13"/>
        <v>79137912</v>
      </c>
      <c r="I146" s="2" t="str">
        <f t="shared" si="15"/>
        <v>YES</v>
      </c>
      <c r="J146">
        <f t="shared" si="16"/>
        <v>8</v>
      </c>
      <c r="K146" s="1">
        <v>0.7</v>
      </c>
      <c r="L146" s="5">
        <f t="shared" si="17"/>
        <v>4</v>
      </c>
      <c r="M146">
        <v>4.2</v>
      </c>
      <c r="N146" s="4">
        <v>6088</v>
      </c>
    </row>
    <row r="147" spans="4:14">
      <c r="D147">
        <v>195</v>
      </c>
      <c r="E147" s="7" t="str">
        <f t="shared" si="14"/>
        <v>₹200–₹500</v>
      </c>
      <c r="F147">
        <v>499</v>
      </c>
      <c r="G147" t="str">
        <f t="shared" si="12"/>
        <v>Electronics</v>
      </c>
      <c r="H147" s="2">
        <f t="shared" si="13"/>
        <v>690117</v>
      </c>
      <c r="I147" s="2" t="str">
        <f t="shared" si="15"/>
        <v>YES</v>
      </c>
      <c r="J147">
        <f t="shared" si="16"/>
        <v>8</v>
      </c>
      <c r="K147" s="1">
        <v>0.7</v>
      </c>
      <c r="L147" s="5">
        <f t="shared" si="17"/>
        <v>3.5</v>
      </c>
      <c r="M147">
        <v>3.7</v>
      </c>
      <c r="N147" s="4">
        <v>1383</v>
      </c>
    </row>
    <row r="148" spans="4:14">
      <c r="D148">
        <v>999</v>
      </c>
      <c r="E148" s="7" t="str">
        <f t="shared" si="14"/>
        <v>&gt; ₹500</v>
      </c>
      <c r="F148" s="2">
        <v>2100</v>
      </c>
      <c r="G148" t="str">
        <f t="shared" si="12"/>
        <v>Computers&amp;Accessories</v>
      </c>
      <c r="H148" s="2">
        <f t="shared" si="13"/>
        <v>11533200</v>
      </c>
      <c r="I148" s="2" t="str">
        <f t="shared" si="15"/>
        <v>YES</v>
      </c>
      <c r="J148">
        <f t="shared" si="16"/>
        <v>8</v>
      </c>
      <c r="K148" s="1">
        <v>0.7</v>
      </c>
      <c r="L148" s="5">
        <f t="shared" si="17"/>
        <v>4.5</v>
      </c>
      <c r="M148">
        <v>4.5</v>
      </c>
      <c r="N148" s="4">
        <v>5492</v>
      </c>
    </row>
    <row r="149" spans="4:14">
      <c r="D149">
        <v>499</v>
      </c>
      <c r="E149" s="7" t="str">
        <f t="shared" si="14"/>
        <v>&gt; ₹500</v>
      </c>
      <c r="F149">
        <v>899</v>
      </c>
      <c r="G149" t="str">
        <f t="shared" si="12"/>
        <v>Computers&amp;Accessories</v>
      </c>
      <c r="H149" s="2">
        <f t="shared" si="13"/>
        <v>826181</v>
      </c>
      <c r="I149" s="2" t="str">
        <f t="shared" si="15"/>
        <v>YES</v>
      </c>
      <c r="J149">
        <f t="shared" si="16"/>
        <v>8</v>
      </c>
      <c r="K149" s="1">
        <v>0.7</v>
      </c>
      <c r="L149" s="5">
        <f t="shared" si="17"/>
        <v>4</v>
      </c>
      <c r="M149">
        <v>4.2</v>
      </c>
      <c r="N149" s="4">
        <v>919</v>
      </c>
    </row>
    <row r="150" spans="4:14">
      <c r="D150">
        <v>416</v>
      </c>
      <c r="E150" s="7" t="str">
        <f t="shared" si="14"/>
        <v>&gt; ₹500</v>
      </c>
      <c r="F150">
        <v>599</v>
      </c>
      <c r="G150" t="str">
        <f t="shared" si="12"/>
        <v>Electronics</v>
      </c>
      <c r="H150" s="2">
        <f t="shared" si="13"/>
        <v>17983777</v>
      </c>
      <c r="I150" s="2" t="str">
        <f t="shared" si="15"/>
        <v>YES</v>
      </c>
      <c r="J150">
        <f t="shared" si="16"/>
        <v>8</v>
      </c>
      <c r="K150" s="1">
        <v>0.7</v>
      </c>
      <c r="L150" s="5">
        <f t="shared" si="17"/>
        <v>4</v>
      </c>
      <c r="M150">
        <v>4.2</v>
      </c>
      <c r="N150" s="4">
        <v>30023</v>
      </c>
    </row>
    <row r="151" spans="4:14">
      <c r="D151">
        <v>368</v>
      </c>
      <c r="E151" s="7" t="str">
        <f t="shared" si="14"/>
        <v>&gt; ₹500</v>
      </c>
      <c r="F151">
        <v>699</v>
      </c>
      <c r="G151" t="str">
        <f t="shared" si="12"/>
        <v>Computers&amp;Accessories</v>
      </c>
      <c r="H151" s="2">
        <f t="shared" si="13"/>
        <v>270513</v>
      </c>
      <c r="I151" s="2" t="str">
        <f t="shared" si="15"/>
        <v>YES</v>
      </c>
      <c r="J151">
        <f t="shared" si="16"/>
        <v>8</v>
      </c>
      <c r="K151" s="1">
        <v>0.7</v>
      </c>
      <c r="L151" s="5">
        <f t="shared" si="17"/>
        <v>4</v>
      </c>
      <c r="M151">
        <v>4.2</v>
      </c>
      <c r="N151" s="4">
        <v>387</v>
      </c>
    </row>
    <row r="152" spans="4:14">
      <c r="D152" s="2">
        <v>29990</v>
      </c>
      <c r="E152" s="7" t="str">
        <f t="shared" si="14"/>
        <v>&gt; ₹500</v>
      </c>
      <c r="F152" s="2">
        <v>65000</v>
      </c>
      <c r="G152" t="str">
        <f t="shared" si="12"/>
        <v>Electronics</v>
      </c>
      <c r="H152" s="2">
        <f t="shared" si="13"/>
        <v>13715000</v>
      </c>
      <c r="I152" s="2" t="str">
        <f t="shared" si="15"/>
        <v>YES</v>
      </c>
      <c r="J152">
        <f t="shared" si="16"/>
        <v>8</v>
      </c>
      <c r="K152" s="1">
        <v>0.7</v>
      </c>
      <c r="L152" s="5">
        <f t="shared" si="17"/>
        <v>4</v>
      </c>
      <c r="M152">
        <v>4.0999999999999996</v>
      </c>
      <c r="N152" s="4">
        <v>211</v>
      </c>
    </row>
    <row r="153" spans="4:14">
      <c r="D153">
        <v>339</v>
      </c>
      <c r="E153" s="7" t="str">
        <f t="shared" si="14"/>
        <v>&gt; ₹500</v>
      </c>
      <c r="F153" s="2">
        <v>1099</v>
      </c>
      <c r="G153" t="str">
        <f t="shared" si="12"/>
        <v>Computers&amp;Accessories</v>
      </c>
      <c r="H153" s="2">
        <f t="shared" si="13"/>
        <v>1070426</v>
      </c>
      <c r="I153" s="2" t="str">
        <f t="shared" si="15"/>
        <v>YES</v>
      </c>
      <c r="J153">
        <f t="shared" si="16"/>
        <v>8</v>
      </c>
      <c r="K153" s="1">
        <v>0.7</v>
      </c>
      <c r="L153" s="5">
        <f t="shared" si="17"/>
        <v>4.5</v>
      </c>
      <c r="M153">
        <v>4.3</v>
      </c>
      <c r="N153" s="4">
        <v>974</v>
      </c>
    </row>
    <row r="154" spans="4:14">
      <c r="D154" s="2">
        <v>15490</v>
      </c>
      <c r="E154" s="7" t="str">
        <f t="shared" si="14"/>
        <v>&gt; ₹500</v>
      </c>
      <c r="F154" s="2">
        <v>20900</v>
      </c>
      <c r="G154" t="str">
        <f t="shared" si="12"/>
        <v>Electronics</v>
      </c>
      <c r="H154" s="2">
        <f t="shared" si="13"/>
        <v>340649100</v>
      </c>
      <c r="I154" s="2" t="str">
        <f t="shared" si="15"/>
        <v>YES</v>
      </c>
      <c r="J154">
        <f t="shared" si="16"/>
        <v>8</v>
      </c>
      <c r="K154" s="1">
        <v>0.7</v>
      </c>
      <c r="L154" s="5">
        <f t="shared" si="17"/>
        <v>4.5</v>
      </c>
      <c r="M154">
        <v>4.3</v>
      </c>
      <c r="N154" s="4">
        <v>16299</v>
      </c>
    </row>
    <row r="155" spans="4:14">
      <c r="D155">
        <v>499</v>
      </c>
      <c r="E155" s="7" t="str">
        <f t="shared" si="14"/>
        <v>&gt; ₹500</v>
      </c>
      <c r="F155" s="2">
        <v>1299</v>
      </c>
      <c r="G155" t="str">
        <f t="shared" si="12"/>
        <v>Computers&amp;Accessories</v>
      </c>
      <c r="H155" s="2">
        <f t="shared" si="13"/>
        <v>39503889</v>
      </c>
      <c r="I155" s="2" t="str">
        <f t="shared" si="15"/>
        <v>YES</v>
      </c>
      <c r="J155">
        <f t="shared" si="16"/>
        <v>8</v>
      </c>
      <c r="K155" s="1">
        <v>0.7</v>
      </c>
      <c r="L155" s="5">
        <f t="shared" si="17"/>
        <v>4.5</v>
      </c>
      <c r="M155">
        <v>4.3</v>
      </c>
      <c r="N155" s="4">
        <v>30411</v>
      </c>
    </row>
    <row r="156" spans="4:14">
      <c r="D156">
        <v>249</v>
      </c>
      <c r="E156" s="7" t="str">
        <f t="shared" si="14"/>
        <v>₹200–₹500</v>
      </c>
      <c r="F156">
        <v>399</v>
      </c>
      <c r="G156" t="str">
        <f t="shared" si="12"/>
        <v>Computers&amp;Accessories</v>
      </c>
      <c r="H156" s="2">
        <f t="shared" si="13"/>
        <v>1852158</v>
      </c>
      <c r="I156" s="2" t="str">
        <f t="shared" si="15"/>
        <v>YES</v>
      </c>
      <c r="J156">
        <f t="shared" si="16"/>
        <v>8</v>
      </c>
      <c r="K156" s="1">
        <v>0.7</v>
      </c>
      <c r="L156" s="5">
        <f t="shared" si="17"/>
        <v>3.5</v>
      </c>
      <c r="M156">
        <v>3.4</v>
      </c>
      <c r="N156" s="4">
        <v>4642</v>
      </c>
    </row>
    <row r="157" spans="4:14">
      <c r="D157">
        <v>399</v>
      </c>
      <c r="E157" s="7" t="str">
        <f t="shared" si="14"/>
        <v>&gt; ₹500</v>
      </c>
      <c r="F157">
        <v>799</v>
      </c>
      <c r="G157" t="str">
        <f t="shared" si="12"/>
        <v>Electronics</v>
      </c>
      <c r="H157" s="2">
        <f t="shared" si="13"/>
        <v>9588</v>
      </c>
      <c r="I157" s="2" t="str">
        <f t="shared" si="15"/>
        <v>YES</v>
      </c>
      <c r="J157">
        <f t="shared" si="16"/>
        <v>1</v>
      </c>
      <c r="K157" s="1">
        <v>0.7</v>
      </c>
      <c r="L157" s="5">
        <f t="shared" si="17"/>
        <v>4.5</v>
      </c>
      <c r="M157">
        <v>4.3</v>
      </c>
      <c r="N157" s="4">
        <v>12</v>
      </c>
    </row>
    <row r="158" spans="4:14">
      <c r="D158" s="2">
        <v>1499</v>
      </c>
      <c r="E158" s="7" t="str">
        <f t="shared" si="14"/>
        <v>&gt; ₹500</v>
      </c>
      <c r="F158" s="2">
        <v>1999</v>
      </c>
      <c r="G158" t="str">
        <f t="shared" si="12"/>
        <v>Computers&amp;Accessories</v>
      </c>
      <c r="H158" s="2">
        <f t="shared" si="13"/>
        <v>3900049</v>
      </c>
      <c r="I158" s="2" t="str">
        <f t="shared" si="15"/>
        <v>YES</v>
      </c>
      <c r="J158">
        <f t="shared" si="16"/>
        <v>8</v>
      </c>
      <c r="K158" s="1">
        <v>0.7</v>
      </c>
      <c r="L158" s="5">
        <f t="shared" si="17"/>
        <v>4.5</v>
      </c>
      <c r="M158">
        <v>4.4000000000000004</v>
      </c>
      <c r="N158" s="4">
        <v>1951</v>
      </c>
    </row>
    <row r="159" spans="4:14">
      <c r="D159" s="2">
        <v>9490</v>
      </c>
      <c r="E159" s="7" t="str">
        <f t="shared" si="14"/>
        <v>&gt; ₹500</v>
      </c>
      <c r="F159" s="2">
        <v>15990</v>
      </c>
      <c r="G159" t="str">
        <f t="shared" si="12"/>
        <v>Electronics</v>
      </c>
      <c r="H159" s="2">
        <f t="shared" si="13"/>
        <v>167575200</v>
      </c>
      <c r="I159" s="2" t="str">
        <f t="shared" si="15"/>
        <v>YES</v>
      </c>
      <c r="J159">
        <f t="shared" si="16"/>
        <v>8</v>
      </c>
      <c r="K159" s="1">
        <v>0.7</v>
      </c>
      <c r="L159" s="5">
        <f t="shared" si="17"/>
        <v>4</v>
      </c>
      <c r="M159">
        <v>3.9</v>
      </c>
      <c r="N159" s="4">
        <v>10480</v>
      </c>
    </row>
    <row r="160" spans="4:14">
      <c r="D160">
        <v>637</v>
      </c>
      <c r="E160" s="7" t="str">
        <f t="shared" si="14"/>
        <v>&gt; ₹500</v>
      </c>
      <c r="F160" s="2">
        <v>1499</v>
      </c>
      <c r="G160" t="str">
        <f t="shared" si="12"/>
        <v>Electronics</v>
      </c>
      <c r="H160" s="2">
        <f t="shared" si="13"/>
        <v>35976</v>
      </c>
      <c r="I160" s="2" t="str">
        <f t="shared" si="15"/>
        <v>YES</v>
      </c>
      <c r="J160">
        <f t="shared" si="16"/>
        <v>7</v>
      </c>
      <c r="K160" s="1">
        <v>0.7</v>
      </c>
      <c r="L160" s="5">
        <f t="shared" si="17"/>
        <v>4</v>
      </c>
      <c r="M160">
        <v>4.0999999999999996</v>
      </c>
      <c r="N160" s="4">
        <v>24</v>
      </c>
    </row>
    <row r="161" spans="4:14">
      <c r="D161">
        <v>399</v>
      </c>
      <c r="E161" s="7" t="str">
        <f t="shared" si="14"/>
        <v>&gt; ₹500</v>
      </c>
      <c r="F161">
        <v>899</v>
      </c>
      <c r="G161" t="str">
        <f t="shared" si="12"/>
        <v>Electronics</v>
      </c>
      <c r="H161" s="2">
        <f t="shared" si="13"/>
        <v>228346</v>
      </c>
      <c r="I161" s="2" t="str">
        <f t="shared" si="15"/>
        <v>YES</v>
      </c>
      <c r="J161">
        <f t="shared" si="16"/>
        <v>8</v>
      </c>
      <c r="K161" s="1">
        <v>0.7</v>
      </c>
      <c r="L161" s="5">
        <f t="shared" si="17"/>
        <v>4</v>
      </c>
      <c r="M161">
        <v>3.9</v>
      </c>
      <c r="N161" s="4">
        <v>254</v>
      </c>
    </row>
    <row r="162" spans="4:14">
      <c r="D162" s="2">
        <v>1089</v>
      </c>
      <c r="E162" s="7" t="str">
        <f t="shared" si="14"/>
        <v>&gt; ₹500</v>
      </c>
      <c r="F162" s="2">
        <v>1600</v>
      </c>
      <c r="G162" t="str">
        <f t="shared" si="12"/>
        <v>Electronics</v>
      </c>
      <c r="H162" s="2">
        <f t="shared" si="13"/>
        <v>5704000</v>
      </c>
      <c r="I162" s="2" t="str">
        <f t="shared" si="15"/>
        <v>YES</v>
      </c>
      <c r="J162">
        <f t="shared" si="16"/>
        <v>8</v>
      </c>
      <c r="K162" s="1">
        <v>0.7</v>
      </c>
      <c r="L162" s="5">
        <f t="shared" si="17"/>
        <v>4</v>
      </c>
      <c r="M162">
        <v>4</v>
      </c>
      <c r="N162" s="4">
        <v>3565</v>
      </c>
    </row>
    <row r="163" spans="4:14">
      <c r="D163">
        <v>339</v>
      </c>
      <c r="E163" s="7" t="str">
        <f t="shared" si="14"/>
        <v>&gt; ₹500</v>
      </c>
      <c r="F163">
        <v>999</v>
      </c>
      <c r="G163" t="str">
        <f t="shared" si="12"/>
        <v>Computers&amp;Accessories</v>
      </c>
      <c r="H163" s="2">
        <f t="shared" si="13"/>
        <v>6248745</v>
      </c>
      <c r="I163" s="2" t="str">
        <f t="shared" si="15"/>
        <v>YES</v>
      </c>
      <c r="J163">
        <f t="shared" si="16"/>
        <v>8</v>
      </c>
      <c r="K163" s="1">
        <v>0.7</v>
      </c>
      <c r="L163" s="5">
        <f t="shared" si="17"/>
        <v>4.5</v>
      </c>
      <c r="M163">
        <v>4.3</v>
      </c>
      <c r="N163" s="4">
        <v>6255</v>
      </c>
    </row>
    <row r="164" spans="4:14">
      <c r="D164">
        <v>149</v>
      </c>
      <c r="E164" s="7" t="str">
        <f t="shared" si="14"/>
        <v>₹200–₹500</v>
      </c>
      <c r="F164">
        <v>499</v>
      </c>
      <c r="G164" t="str">
        <f t="shared" si="12"/>
        <v>Computers&amp;Accessories</v>
      </c>
      <c r="H164" s="2">
        <f t="shared" si="13"/>
        <v>3858268</v>
      </c>
      <c r="I164" s="2" t="str">
        <f t="shared" si="15"/>
        <v>YES</v>
      </c>
      <c r="J164">
        <f t="shared" si="16"/>
        <v>8</v>
      </c>
      <c r="K164" s="1">
        <v>0.7</v>
      </c>
      <c r="L164" s="5">
        <f t="shared" si="17"/>
        <v>4</v>
      </c>
      <c r="M164">
        <v>4</v>
      </c>
      <c r="N164" s="4">
        <v>7732</v>
      </c>
    </row>
    <row r="165" spans="4:14">
      <c r="D165">
        <v>149</v>
      </c>
      <c r="E165" s="7" t="str">
        <f t="shared" si="14"/>
        <v>₹200–₹500</v>
      </c>
      <c r="F165">
        <v>399</v>
      </c>
      <c r="G165" t="str">
        <f t="shared" si="12"/>
        <v>Computers&amp;Accessories</v>
      </c>
      <c r="H165" s="2">
        <f t="shared" si="13"/>
        <v>22743</v>
      </c>
      <c r="I165" s="2" t="str">
        <f t="shared" si="15"/>
        <v>YES</v>
      </c>
      <c r="J165">
        <f t="shared" si="16"/>
        <v>8</v>
      </c>
      <c r="K165" s="1">
        <v>0.7</v>
      </c>
      <c r="L165" s="5">
        <f t="shared" si="17"/>
        <v>4</v>
      </c>
      <c r="M165">
        <v>3.9</v>
      </c>
      <c r="N165" s="4">
        <v>57</v>
      </c>
    </row>
    <row r="166" spans="4:14">
      <c r="D166">
        <v>599</v>
      </c>
      <c r="E166" s="7" t="str">
        <f t="shared" si="14"/>
        <v>&gt; ₹500</v>
      </c>
      <c r="F166">
        <v>849</v>
      </c>
      <c r="G166" t="str">
        <f t="shared" si="12"/>
        <v>Computers&amp;Accessories</v>
      </c>
      <c r="H166" s="2">
        <f t="shared" si="13"/>
        <v>489873</v>
      </c>
      <c r="I166" s="2" t="str">
        <f t="shared" si="15"/>
        <v>YES</v>
      </c>
      <c r="J166">
        <f t="shared" si="16"/>
        <v>8</v>
      </c>
      <c r="K166" s="1">
        <v>0.7</v>
      </c>
      <c r="L166" s="5">
        <f t="shared" si="17"/>
        <v>4.5</v>
      </c>
      <c r="M166">
        <v>4.5</v>
      </c>
      <c r="N166" s="4">
        <v>577</v>
      </c>
    </row>
    <row r="167" spans="4:14">
      <c r="D167">
        <v>299</v>
      </c>
      <c r="E167" s="7" t="str">
        <f t="shared" si="14"/>
        <v>&gt; ₹500</v>
      </c>
      <c r="F167" s="2">
        <v>1199</v>
      </c>
      <c r="G167" t="str">
        <f t="shared" si="12"/>
        <v>Electronics</v>
      </c>
      <c r="H167" s="2">
        <f t="shared" si="13"/>
        <v>1430407</v>
      </c>
      <c r="I167" s="2" t="str">
        <f t="shared" si="15"/>
        <v>YES</v>
      </c>
      <c r="J167">
        <f t="shared" si="16"/>
        <v>8</v>
      </c>
      <c r="K167" s="1">
        <v>0.7</v>
      </c>
      <c r="L167" s="5">
        <f t="shared" si="17"/>
        <v>4</v>
      </c>
      <c r="M167">
        <v>3.9</v>
      </c>
      <c r="N167" s="4">
        <v>1193</v>
      </c>
    </row>
    <row r="168" spans="4:14">
      <c r="D168">
        <v>399</v>
      </c>
      <c r="E168" s="7" t="str">
        <f t="shared" si="14"/>
        <v>&gt; ₹500</v>
      </c>
      <c r="F168" s="2">
        <v>1299</v>
      </c>
      <c r="G168" t="str">
        <f t="shared" si="12"/>
        <v>Computers&amp;Accessories</v>
      </c>
      <c r="H168" s="2">
        <f t="shared" si="13"/>
        <v>17042880</v>
      </c>
      <c r="I168" s="2" t="str">
        <f t="shared" si="15"/>
        <v>YES</v>
      </c>
      <c r="J168">
        <f t="shared" si="16"/>
        <v>8</v>
      </c>
      <c r="K168" s="1">
        <v>0.7</v>
      </c>
      <c r="L168" s="5">
        <f t="shared" si="17"/>
        <v>4</v>
      </c>
      <c r="M168">
        <v>4.2</v>
      </c>
      <c r="N168" s="4">
        <v>13120</v>
      </c>
    </row>
    <row r="169" spans="4:14">
      <c r="D169">
        <v>339</v>
      </c>
      <c r="E169" s="7" t="str">
        <f t="shared" si="14"/>
        <v>&gt; ₹500</v>
      </c>
      <c r="F169" s="2">
        <v>1999</v>
      </c>
      <c r="G169" t="str">
        <f t="shared" si="12"/>
        <v>Electronics</v>
      </c>
      <c r="H169" s="2">
        <f t="shared" si="13"/>
        <v>685657</v>
      </c>
      <c r="I169" s="2" t="str">
        <f t="shared" si="15"/>
        <v>YES</v>
      </c>
      <c r="J169">
        <f t="shared" si="16"/>
        <v>8</v>
      </c>
      <c r="K169" s="1">
        <v>0.7</v>
      </c>
      <c r="L169" s="5">
        <f t="shared" si="17"/>
        <v>4</v>
      </c>
      <c r="M169">
        <v>4</v>
      </c>
      <c r="N169" s="4">
        <v>343</v>
      </c>
    </row>
    <row r="170" spans="4:14">
      <c r="D170" s="2">
        <v>12499</v>
      </c>
      <c r="E170" s="7" t="str">
        <f t="shared" si="14"/>
        <v>&gt; ₹500</v>
      </c>
      <c r="F170" s="2">
        <v>22990</v>
      </c>
      <c r="G170" t="str">
        <f t="shared" si="12"/>
        <v>Electronics</v>
      </c>
      <c r="H170" s="2">
        <f t="shared" si="13"/>
        <v>37036890</v>
      </c>
      <c r="I170" s="2" t="str">
        <f t="shared" si="15"/>
        <v>YES</v>
      </c>
      <c r="J170">
        <f t="shared" si="16"/>
        <v>8</v>
      </c>
      <c r="K170" s="1">
        <v>0.7</v>
      </c>
      <c r="L170" s="5">
        <f t="shared" si="17"/>
        <v>4.5</v>
      </c>
      <c r="M170">
        <v>4.3</v>
      </c>
      <c r="N170" s="4">
        <v>1611</v>
      </c>
    </row>
    <row r="171" spans="4:14">
      <c r="D171">
        <v>249</v>
      </c>
      <c r="E171" s="7" t="str">
        <f t="shared" si="14"/>
        <v>₹200–₹500</v>
      </c>
      <c r="F171">
        <v>399</v>
      </c>
      <c r="G171" t="str">
        <f t="shared" si="12"/>
        <v>Computers&amp;Accessories</v>
      </c>
      <c r="H171" s="2">
        <f t="shared" si="13"/>
        <v>2616642</v>
      </c>
      <c r="I171" s="2" t="str">
        <f t="shared" si="15"/>
        <v>YES</v>
      </c>
      <c r="J171">
        <f t="shared" si="16"/>
        <v>8</v>
      </c>
      <c r="K171" s="1">
        <v>0.7</v>
      </c>
      <c r="L171" s="5">
        <f t="shared" si="17"/>
        <v>4</v>
      </c>
      <c r="M171">
        <v>4</v>
      </c>
      <c r="N171" s="4">
        <v>6558</v>
      </c>
    </row>
    <row r="172" spans="4:14">
      <c r="D172" s="2">
        <v>1399</v>
      </c>
      <c r="E172" s="7" t="str">
        <f t="shared" si="14"/>
        <v>&gt; ₹500</v>
      </c>
      <c r="F172" s="2">
        <v>2499</v>
      </c>
      <c r="G172" t="str">
        <f t="shared" si="12"/>
        <v>Computers&amp;Accessories</v>
      </c>
      <c r="H172" s="2">
        <f t="shared" si="13"/>
        <v>57899331</v>
      </c>
      <c r="I172" s="2" t="str">
        <f t="shared" si="15"/>
        <v>YES</v>
      </c>
      <c r="J172">
        <f t="shared" si="16"/>
        <v>8</v>
      </c>
      <c r="K172" s="1">
        <v>0.7</v>
      </c>
      <c r="L172" s="5">
        <f t="shared" si="17"/>
        <v>4.5</v>
      </c>
      <c r="M172">
        <v>4.4000000000000004</v>
      </c>
      <c r="N172" s="4">
        <v>23169</v>
      </c>
    </row>
    <row r="173" spans="4:14">
      <c r="D173" s="2">
        <v>32999</v>
      </c>
      <c r="E173" s="7" t="str">
        <f t="shared" si="14"/>
        <v>&gt; ₹500</v>
      </c>
      <c r="F173" s="2">
        <v>47990</v>
      </c>
      <c r="G173" t="str">
        <f t="shared" si="12"/>
        <v>Electronics</v>
      </c>
      <c r="H173" s="2">
        <f t="shared" si="13"/>
        <v>225696970</v>
      </c>
      <c r="I173" s="2" t="str">
        <f t="shared" si="15"/>
        <v>YES</v>
      </c>
      <c r="J173">
        <f t="shared" si="16"/>
        <v>8</v>
      </c>
      <c r="K173" s="1">
        <v>0.7</v>
      </c>
      <c r="L173" s="5">
        <f t="shared" si="17"/>
        <v>4.5</v>
      </c>
      <c r="M173">
        <v>4.3</v>
      </c>
      <c r="N173" s="4">
        <v>4703</v>
      </c>
    </row>
    <row r="174" spans="4:14">
      <c r="D174">
        <v>149</v>
      </c>
      <c r="E174" s="7" t="str">
        <f t="shared" si="14"/>
        <v>₹200–₹500</v>
      </c>
      <c r="F174">
        <v>399</v>
      </c>
      <c r="G174" t="str">
        <f t="shared" si="12"/>
        <v>Computers&amp;Accessories</v>
      </c>
      <c r="H174" s="2">
        <f t="shared" si="13"/>
        <v>567777</v>
      </c>
      <c r="I174" s="2" t="str">
        <f t="shared" si="15"/>
        <v>YES</v>
      </c>
      <c r="J174">
        <f t="shared" si="16"/>
        <v>8</v>
      </c>
      <c r="K174" s="1">
        <v>0.7</v>
      </c>
      <c r="L174" s="5">
        <f t="shared" si="17"/>
        <v>4</v>
      </c>
      <c r="M174">
        <v>4</v>
      </c>
      <c r="N174" s="4">
        <v>1423</v>
      </c>
    </row>
    <row r="175" spans="4:14">
      <c r="D175">
        <v>325</v>
      </c>
      <c r="E175" s="7" t="str">
        <f t="shared" si="14"/>
        <v>&gt; ₹500</v>
      </c>
      <c r="F175">
        <v>999</v>
      </c>
      <c r="G175" t="str">
        <f t="shared" si="12"/>
        <v>Computers&amp;Accessories</v>
      </c>
      <c r="H175" s="2">
        <f t="shared" si="13"/>
        <v>2648349</v>
      </c>
      <c r="I175" s="2" t="str">
        <f t="shared" si="15"/>
        <v>YES</v>
      </c>
      <c r="J175">
        <f t="shared" si="16"/>
        <v>8</v>
      </c>
      <c r="K175" s="1">
        <v>0.7</v>
      </c>
      <c r="L175" s="5">
        <f t="shared" si="17"/>
        <v>4.5</v>
      </c>
      <c r="M175">
        <v>4.3</v>
      </c>
      <c r="N175" s="4">
        <v>2651</v>
      </c>
    </row>
    <row r="176" spans="4:14">
      <c r="D176">
        <v>399</v>
      </c>
      <c r="E176" s="7" t="str">
        <f t="shared" si="14"/>
        <v>&gt; ₹500</v>
      </c>
      <c r="F176" s="2">
        <v>1999</v>
      </c>
      <c r="G176" t="str">
        <f t="shared" si="12"/>
        <v>Computers&amp;Accessories</v>
      </c>
      <c r="H176" s="2">
        <f t="shared" si="13"/>
        <v>9995</v>
      </c>
      <c r="I176" s="2" t="str">
        <f t="shared" si="15"/>
        <v>YES</v>
      </c>
      <c r="J176">
        <f t="shared" si="16"/>
        <v>5</v>
      </c>
      <c r="K176" s="1">
        <v>0.7</v>
      </c>
      <c r="L176" s="5">
        <f t="shared" si="17"/>
        <v>5</v>
      </c>
      <c r="M176">
        <v>5</v>
      </c>
      <c r="N176" s="4">
        <v>5</v>
      </c>
    </row>
    <row r="177" spans="4:14">
      <c r="D177">
        <v>199</v>
      </c>
      <c r="E177" s="7" t="str">
        <f t="shared" si="14"/>
        <v>₹200–₹500</v>
      </c>
      <c r="F177">
        <v>499</v>
      </c>
      <c r="G177" t="str">
        <f t="shared" si="12"/>
        <v>Computers&amp;Accessories</v>
      </c>
      <c r="H177" s="2">
        <f t="shared" si="13"/>
        <v>305388</v>
      </c>
      <c r="I177" s="2" t="str">
        <f t="shared" si="15"/>
        <v>YES</v>
      </c>
      <c r="J177">
        <f t="shared" si="16"/>
        <v>8</v>
      </c>
      <c r="K177" s="1">
        <v>0.7</v>
      </c>
      <c r="L177" s="5">
        <f t="shared" si="17"/>
        <v>3.5</v>
      </c>
      <c r="M177">
        <v>3.7</v>
      </c>
      <c r="N177" s="4">
        <v>612</v>
      </c>
    </row>
    <row r="178" spans="4:14">
      <c r="D178">
        <v>88</v>
      </c>
      <c r="E178" s="7" t="str">
        <f t="shared" si="14"/>
        <v>₹200–₹500</v>
      </c>
      <c r="F178">
        <v>299</v>
      </c>
      <c r="G178" t="str">
        <f t="shared" si="12"/>
        <v>Computers&amp;Accessories</v>
      </c>
      <c r="H178" s="2">
        <f t="shared" si="13"/>
        <v>2804022</v>
      </c>
      <c r="I178" s="2" t="str">
        <f t="shared" si="15"/>
        <v>YES</v>
      </c>
      <c r="J178">
        <f t="shared" si="16"/>
        <v>8</v>
      </c>
      <c r="K178" s="1">
        <v>0.7</v>
      </c>
      <c r="L178" s="5">
        <f t="shared" si="17"/>
        <v>4</v>
      </c>
      <c r="M178">
        <v>4</v>
      </c>
      <c r="N178" s="4">
        <v>9378</v>
      </c>
    </row>
    <row r="179" spans="4:14">
      <c r="D179">
        <v>399</v>
      </c>
      <c r="E179" s="7" t="str">
        <f t="shared" si="14"/>
        <v>&gt; ₹500</v>
      </c>
      <c r="F179" s="2">
        <v>1099</v>
      </c>
      <c r="G179" t="str">
        <f t="shared" si="12"/>
        <v>Computers&amp;Accessories</v>
      </c>
      <c r="H179" s="2">
        <f t="shared" si="13"/>
        <v>2950815</v>
      </c>
      <c r="I179" s="2" t="str">
        <f t="shared" si="15"/>
        <v>YES</v>
      </c>
      <c r="J179">
        <f t="shared" si="16"/>
        <v>8</v>
      </c>
      <c r="K179" s="1">
        <v>0.7</v>
      </c>
      <c r="L179" s="5">
        <f t="shared" si="17"/>
        <v>4</v>
      </c>
      <c r="M179">
        <v>4.0999999999999996</v>
      </c>
      <c r="N179" s="4">
        <v>2685</v>
      </c>
    </row>
    <row r="180" spans="4:14">
      <c r="D180">
        <v>57.89</v>
      </c>
      <c r="E180" s="7" t="str">
        <f t="shared" si="14"/>
        <v>&lt; ₹200</v>
      </c>
      <c r="F180">
        <v>199</v>
      </c>
      <c r="G180" t="str">
        <f t="shared" si="12"/>
        <v>Computers&amp;Accessories</v>
      </c>
      <c r="H180" s="2">
        <f t="shared" si="13"/>
        <v>1866222</v>
      </c>
      <c r="I180" s="2" t="str">
        <f t="shared" si="15"/>
        <v>YES</v>
      </c>
      <c r="J180">
        <f t="shared" si="16"/>
        <v>8</v>
      </c>
      <c r="K180" s="1">
        <v>0.7</v>
      </c>
      <c r="L180" s="5">
        <f t="shared" si="17"/>
        <v>4</v>
      </c>
      <c r="M180">
        <v>4</v>
      </c>
      <c r="N180" s="4">
        <v>9378</v>
      </c>
    </row>
    <row r="181" spans="4:14">
      <c r="D181">
        <v>799</v>
      </c>
      <c r="E181" s="7" t="str">
        <f t="shared" si="14"/>
        <v>&gt; ₹500</v>
      </c>
      <c r="F181" s="2">
        <v>1999</v>
      </c>
      <c r="G181" t="str">
        <f t="shared" si="12"/>
        <v>Electronics</v>
      </c>
      <c r="H181" s="2">
        <f t="shared" si="13"/>
        <v>1151424</v>
      </c>
      <c r="I181" s="2" t="str">
        <f t="shared" si="15"/>
        <v>YES</v>
      </c>
      <c r="J181">
        <f t="shared" si="16"/>
        <v>8</v>
      </c>
      <c r="K181" s="1">
        <v>0.7</v>
      </c>
      <c r="L181" s="5">
        <f t="shared" si="17"/>
        <v>3.5</v>
      </c>
      <c r="M181">
        <v>3.3</v>
      </c>
      <c r="N181" s="4">
        <v>576</v>
      </c>
    </row>
    <row r="182" spans="4:14">
      <c r="D182">
        <v>205</v>
      </c>
      <c r="E182" s="7" t="str">
        <f t="shared" si="14"/>
        <v>₹200–₹500</v>
      </c>
      <c r="F182">
        <v>499</v>
      </c>
      <c r="G182" t="str">
        <f t="shared" si="12"/>
        <v>Electronics</v>
      </c>
      <c r="H182" s="2">
        <f t="shared" si="13"/>
        <v>156187</v>
      </c>
      <c r="I182" s="2" t="str">
        <f t="shared" si="15"/>
        <v>YES</v>
      </c>
      <c r="J182">
        <f t="shared" si="16"/>
        <v>8</v>
      </c>
      <c r="K182" s="1">
        <v>0.7</v>
      </c>
      <c r="L182" s="5">
        <f t="shared" si="17"/>
        <v>4</v>
      </c>
      <c r="M182">
        <v>3.8</v>
      </c>
      <c r="N182" s="4">
        <v>313</v>
      </c>
    </row>
    <row r="183" spans="4:14">
      <c r="D183">
        <v>299</v>
      </c>
      <c r="E183" s="7" t="str">
        <f t="shared" si="14"/>
        <v>&gt; ₹500</v>
      </c>
      <c r="F183">
        <v>699</v>
      </c>
      <c r="G183" t="str">
        <f t="shared" si="12"/>
        <v>Computers&amp;Accessories</v>
      </c>
      <c r="H183" s="2">
        <f t="shared" si="13"/>
        <v>2066943</v>
      </c>
      <c r="I183" s="2" t="str">
        <f t="shared" si="15"/>
        <v>YES</v>
      </c>
      <c r="J183">
        <f t="shared" si="16"/>
        <v>8</v>
      </c>
      <c r="K183" s="1">
        <v>0.7</v>
      </c>
      <c r="L183" s="5">
        <f t="shared" si="17"/>
        <v>4</v>
      </c>
      <c r="M183">
        <v>4.0999999999999996</v>
      </c>
      <c r="N183" s="4">
        <v>2957</v>
      </c>
    </row>
    <row r="184" spans="4:14">
      <c r="D184">
        <v>849</v>
      </c>
      <c r="E184" s="7" t="str">
        <f t="shared" si="14"/>
        <v>&gt; ₹500</v>
      </c>
      <c r="F184">
        <v>999</v>
      </c>
      <c r="G184" t="str">
        <f t="shared" si="12"/>
        <v>Computers&amp;Accessories</v>
      </c>
      <c r="H184" s="2">
        <f t="shared" si="13"/>
        <v>6729264</v>
      </c>
      <c r="I184" s="2" t="str">
        <f t="shared" si="15"/>
        <v>YES</v>
      </c>
      <c r="J184">
        <f t="shared" si="16"/>
        <v>8</v>
      </c>
      <c r="K184" s="1">
        <v>0.7</v>
      </c>
      <c r="L184" s="5">
        <f t="shared" si="17"/>
        <v>4</v>
      </c>
      <c r="M184">
        <v>4.0999999999999996</v>
      </c>
      <c r="N184" s="4">
        <v>6736</v>
      </c>
    </row>
    <row r="185" spans="4:14">
      <c r="D185">
        <v>949</v>
      </c>
      <c r="E185" s="7" t="str">
        <f t="shared" si="14"/>
        <v>&gt; ₹500</v>
      </c>
      <c r="F185" s="2">
        <v>1999</v>
      </c>
      <c r="G185" t="str">
        <f t="shared" si="12"/>
        <v>Computers&amp;Accessories</v>
      </c>
      <c r="H185" s="2">
        <f t="shared" si="13"/>
        <v>27090448</v>
      </c>
      <c r="I185" s="2" t="str">
        <f t="shared" si="15"/>
        <v>YES</v>
      </c>
      <c r="J185">
        <f t="shared" si="16"/>
        <v>8</v>
      </c>
      <c r="K185" s="1">
        <v>0.7</v>
      </c>
      <c r="L185" s="5">
        <f t="shared" si="17"/>
        <v>4.5</v>
      </c>
      <c r="M185">
        <v>4.4000000000000004</v>
      </c>
      <c r="N185" s="4">
        <v>13552</v>
      </c>
    </row>
    <row r="186" spans="4:14">
      <c r="D186">
        <v>499</v>
      </c>
      <c r="E186" s="7" t="str">
        <f t="shared" si="14"/>
        <v>&gt; ₹500</v>
      </c>
      <c r="F186" s="2">
        <v>1200</v>
      </c>
      <c r="G186" t="str">
        <f t="shared" si="12"/>
        <v>Computers&amp;Accessories</v>
      </c>
      <c r="H186" s="2">
        <f t="shared" si="13"/>
        <v>6541200</v>
      </c>
      <c r="I186" s="2" t="str">
        <f t="shared" si="15"/>
        <v>YES</v>
      </c>
      <c r="J186">
        <f t="shared" si="16"/>
        <v>8</v>
      </c>
      <c r="K186" s="1">
        <v>0.7</v>
      </c>
      <c r="L186" s="5">
        <f t="shared" si="17"/>
        <v>4.5</v>
      </c>
      <c r="M186">
        <v>4.3</v>
      </c>
      <c r="N186" s="4">
        <v>5451</v>
      </c>
    </row>
    <row r="187" spans="4:14">
      <c r="D187">
        <v>299</v>
      </c>
      <c r="E187" s="7" t="str">
        <f t="shared" si="14"/>
        <v>₹200–₹500</v>
      </c>
      <c r="F187">
        <v>485</v>
      </c>
      <c r="G187" t="str">
        <f t="shared" si="12"/>
        <v>Computers&amp;Accessories</v>
      </c>
      <c r="H187" s="2">
        <f t="shared" si="13"/>
        <v>5291835</v>
      </c>
      <c r="I187" s="2" t="str">
        <f t="shared" si="15"/>
        <v>YES</v>
      </c>
      <c r="J187">
        <f t="shared" si="16"/>
        <v>8</v>
      </c>
      <c r="K187" s="1">
        <v>0.7</v>
      </c>
      <c r="L187" s="5">
        <f t="shared" si="17"/>
        <v>4.5</v>
      </c>
      <c r="M187">
        <v>4.3</v>
      </c>
      <c r="N187" s="4">
        <v>10911</v>
      </c>
    </row>
    <row r="188" spans="4:14">
      <c r="D188">
        <v>949</v>
      </c>
      <c r="E188" s="7" t="str">
        <f t="shared" si="14"/>
        <v>&gt; ₹500</v>
      </c>
      <c r="F188" s="2">
        <v>1999</v>
      </c>
      <c r="G188" t="str">
        <f t="shared" si="12"/>
        <v>Computers&amp;Accessories</v>
      </c>
      <c r="H188" s="2">
        <f t="shared" si="13"/>
        <v>27090448</v>
      </c>
      <c r="I188" s="2" t="str">
        <f t="shared" si="15"/>
        <v>YES</v>
      </c>
      <c r="J188">
        <f t="shared" si="16"/>
        <v>8</v>
      </c>
      <c r="K188" s="1">
        <v>0.7</v>
      </c>
      <c r="L188" s="5">
        <f t="shared" si="17"/>
        <v>4.5</v>
      </c>
      <c r="M188">
        <v>4.4000000000000004</v>
      </c>
      <c r="N188" s="4">
        <v>13552</v>
      </c>
    </row>
    <row r="189" spans="4:14">
      <c r="D189">
        <v>379</v>
      </c>
      <c r="E189" s="7" t="str">
        <f t="shared" si="14"/>
        <v>&gt; ₹500</v>
      </c>
      <c r="F189" s="2">
        <v>1099</v>
      </c>
      <c r="G189" t="str">
        <f t="shared" si="12"/>
        <v>Computers&amp;Accessories</v>
      </c>
      <c r="H189" s="2">
        <f t="shared" si="13"/>
        <v>3083794</v>
      </c>
      <c r="I189" s="2" t="str">
        <f t="shared" si="15"/>
        <v>YES</v>
      </c>
      <c r="J189">
        <f t="shared" si="16"/>
        <v>8</v>
      </c>
      <c r="K189" s="1">
        <v>0.7</v>
      </c>
      <c r="L189" s="5">
        <f t="shared" si="17"/>
        <v>4.5</v>
      </c>
      <c r="M189">
        <v>4.3</v>
      </c>
      <c r="N189" s="4">
        <v>2806</v>
      </c>
    </row>
    <row r="190" spans="4:14">
      <c r="D190" s="2">
        <v>8990</v>
      </c>
      <c r="E190" s="7" t="str">
        <f t="shared" si="14"/>
        <v>&gt; ₹500</v>
      </c>
      <c r="F190" s="2">
        <v>18990</v>
      </c>
      <c r="G190" t="str">
        <f t="shared" si="12"/>
        <v>Electronics</v>
      </c>
      <c r="H190" s="2">
        <f t="shared" si="13"/>
        <v>6646500</v>
      </c>
      <c r="I190" s="2" t="str">
        <f t="shared" si="15"/>
        <v>YES</v>
      </c>
      <c r="J190">
        <f t="shared" si="16"/>
        <v>8</v>
      </c>
      <c r="K190" s="1">
        <v>0.7</v>
      </c>
      <c r="L190" s="5">
        <f t="shared" si="17"/>
        <v>4</v>
      </c>
      <c r="M190">
        <v>3.9</v>
      </c>
      <c r="N190" s="4">
        <v>350</v>
      </c>
    </row>
    <row r="191" spans="4:14">
      <c r="D191">
        <v>486</v>
      </c>
      <c r="E191" s="7" t="str">
        <f t="shared" si="14"/>
        <v>&gt; ₹500</v>
      </c>
      <c r="F191" s="2">
        <v>1999</v>
      </c>
      <c r="G191" t="str">
        <f t="shared" si="12"/>
        <v>Electronics</v>
      </c>
      <c r="H191" s="2">
        <f t="shared" si="13"/>
        <v>60015977</v>
      </c>
      <c r="I191" s="2" t="str">
        <f t="shared" si="15"/>
        <v>YES</v>
      </c>
      <c r="J191">
        <f t="shared" si="16"/>
        <v>8</v>
      </c>
      <c r="K191" s="1">
        <v>0.7</v>
      </c>
      <c r="L191" s="5">
        <f t="shared" si="17"/>
        <v>4</v>
      </c>
      <c r="M191">
        <v>4.2</v>
      </c>
      <c r="N191" s="4">
        <v>30023</v>
      </c>
    </row>
    <row r="192" spans="4:14">
      <c r="D192" s="2">
        <v>5699</v>
      </c>
      <c r="E192" s="7" t="str">
        <f t="shared" si="14"/>
        <v>&gt; ₹500</v>
      </c>
      <c r="F192" s="2">
        <v>11000</v>
      </c>
      <c r="G192" t="str">
        <f t="shared" si="12"/>
        <v>Electronics</v>
      </c>
      <c r="H192" s="2">
        <f t="shared" si="13"/>
        <v>44033000</v>
      </c>
      <c r="I192" s="2" t="str">
        <f t="shared" si="15"/>
        <v>YES</v>
      </c>
      <c r="J192">
        <f t="shared" si="16"/>
        <v>8</v>
      </c>
      <c r="K192" s="1">
        <v>0.7</v>
      </c>
      <c r="L192" s="5">
        <f t="shared" si="17"/>
        <v>4</v>
      </c>
      <c r="M192">
        <v>4.2</v>
      </c>
      <c r="N192" s="4">
        <v>4003</v>
      </c>
    </row>
    <row r="193" spans="4:14">
      <c r="D193">
        <v>709</v>
      </c>
      <c r="E193" s="7" t="str">
        <f t="shared" si="14"/>
        <v>&gt; ₹500</v>
      </c>
      <c r="F193" s="2">
        <v>1999</v>
      </c>
      <c r="G193" t="str">
        <f t="shared" si="12"/>
        <v>Computers&amp;Accessories</v>
      </c>
      <c r="H193" s="2">
        <f t="shared" si="13"/>
        <v>357455183</v>
      </c>
      <c r="I193" s="2" t="str">
        <f t="shared" si="15"/>
        <v>YES</v>
      </c>
      <c r="J193">
        <f t="shared" si="16"/>
        <v>8</v>
      </c>
      <c r="K193" s="1">
        <v>0.7</v>
      </c>
      <c r="L193" s="5">
        <f t="shared" si="17"/>
        <v>4</v>
      </c>
      <c r="M193">
        <v>4.0999999999999996</v>
      </c>
      <c r="N193" s="4">
        <v>178817</v>
      </c>
    </row>
    <row r="194" spans="4:14">
      <c r="D194" s="2">
        <v>47990</v>
      </c>
      <c r="E194" s="7" t="str">
        <f t="shared" si="14"/>
        <v>&gt; ₹500</v>
      </c>
      <c r="F194" s="2">
        <v>70900</v>
      </c>
      <c r="G194" t="str">
        <f t="shared" ref="G194:G257" si="18">LEFT(C194,FIND("|",C194)-1)</f>
        <v>Electronics</v>
      </c>
      <c r="H194" s="2">
        <f t="shared" ref="H194:H257" si="19">F194*N194</f>
        <v>504028100</v>
      </c>
      <c r="I194" s="2" t="str">
        <f t="shared" si="15"/>
        <v>YES</v>
      </c>
      <c r="J194">
        <f t="shared" si="16"/>
        <v>8</v>
      </c>
      <c r="K194" s="1">
        <v>0.7</v>
      </c>
      <c r="L194" s="5">
        <f t="shared" si="17"/>
        <v>4.5</v>
      </c>
      <c r="M194">
        <v>4.3</v>
      </c>
      <c r="N194" s="4">
        <v>7109</v>
      </c>
    </row>
    <row r="195" spans="4:14">
      <c r="D195">
        <v>299</v>
      </c>
      <c r="E195" s="7" t="str">
        <f t="shared" ref="E195:E258" si="20">IF(F195&lt;200, "&lt; ₹200", IF(F195&lt;=500, "₹200–₹500", "&gt; ₹500"))</f>
        <v>&gt; ₹500</v>
      </c>
      <c r="F195" s="2">
        <v>1199</v>
      </c>
      <c r="G195" t="str">
        <f t="shared" si="18"/>
        <v>Electronics</v>
      </c>
      <c r="H195" s="2">
        <f t="shared" si="19"/>
        <v>587510</v>
      </c>
      <c r="I195" s="2" t="str">
        <f t="shared" ref="I195:I258" si="21">IF(K195&gt;=0.5,"YES","NO")</f>
        <v>YES</v>
      </c>
      <c r="J195">
        <f t="shared" ref="J195:J258" si="22">LEN(R195)-LEN(SUBSTITUTE(R195,",",""))+1</f>
        <v>8</v>
      </c>
      <c r="K195" s="1">
        <v>0.7</v>
      </c>
      <c r="L195" s="5">
        <f t="shared" ref="L195:L258" si="23">ROUND(M195*2,0)/2</f>
        <v>3.5</v>
      </c>
      <c r="M195">
        <v>3.7</v>
      </c>
      <c r="N195" s="4">
        <v>490</v>
      </c>
    </row>
    <row r="196" spans="4:14">
      <c r="D196">
        <v>320</v>
      </c>
      <c r="E196" s="7" t="str">
        <f t="shared" si="20"/>
        <v>&gt; ₹500</v>
      </c>
      <c r="F196">
        <v>599</v>
      </c>
      <c r="G196" t="str">
        <f t="shared" si="18"/>
        <v>Computers&amp;Accessories</v>
      </c>
      <c r="H196" s="2">
        <f t="shared" si="19"/>
        <v>294109</v>
      </c>
      <c r="I196" s="2" t="str">
        <f t="shared" si="21"/>
        <v>YES</v>
      </c>
      <c r="J196">
        <f t="shared" si="22"/>
        <v>8</v>
      </c>
      <c r="K196" s="1">
        <v>0.7</v>
      </c>
      <c r="L196" s="5">
        <f t="shared" si="23"/>
        <v>4</v>
      </c>
      <c r="M196">
        <v>4.0999999999999996</v>
      </c>
      <c r="N196" s="4">
        <v>491</v>
      </c>
    </row>
    <row r="197" spans="4:14">
      <c r="D197">
        <v>139</v>
      </c>
      <c r="E197" s="7" t="str">
        <f t="shared" si="20"/>
        <v>&gt; ₹500</v>
      </c>
      <c r="F197">
        <v>549</v>
      </c>
      <c r="G197" t="str">
        <f t="shared" si="18"/>
        <v>Computers&amp;Accessories</v>
      </c>
      <c r="H197" s="2">
        <f t="shared" si="19"/>
        <v>33489</v>
      </c>
      <c r="I197" s="2" t="str">
        <f t="shared" si="21"/>
        <v>YES</v>
      </c>
      <c r="J197">
        <f t="shared" si="22"/>
        <v>8</v>
      </c>
      <c r="K197" s="1">
        <v>0.7</v>
      </c>
      <c r="L197" s="5">
        <f t="shared" si="23"/>
        <v>4</v>
      </c>
      <c r="M197">
        <v>3.9</v>
      </c>
      <c r="N197" s="4">
        <v>61</v>
      </c>
    </row>
    <row r="198" spans="4:14">
      <c r="D198">
        <v>129</v>
      </c>
      <c r="E198" s="7" t="str">
        <f t="shared" si="20"/>
        <v>₹200–₹500</v>
      </c>
      <c r="F198">
        <v>249</v>
      </c>
      <c r="G198" t="str">
        <f t="shared" si="18"/>
        <v>Computers&amp;Accessories</v>
      </c>
      <c r="H198" s="2">
        <f t="shared" si="19"/>
        <v>2335122</v>
      </c>
      <c r="I198" s="2" t="str">
        <f t="shared" si="21"/>
        <v>YES</v>
      </c>
      <c r="J198">
        <f t="shared" si="22"/>
        <v>8</v>
      </c>
      <c r="K198" s="1">
        <v>0.7</v>
      </c>
      <c r="L198" s="5">
        <f t="shared" si="23"/>
        <v>4</v>
      </c>
      <c r="M198">
        <v>4</v>
      </c>
      <c r="N198" s="4">
        <v>9378</v>
      </c>
    </row>
    <row r="199" spans="4:14">
      <c r="D199" s="2">
        <v>24999</v>
      </c>
      <c r="E199" s="7" t="str">
        <f t="shared" si="20"/>
        <v>&gt; ₹500</v>
      </c>
      <c r="F199" s="2">
        <v>35999</v>
      </c>
      <c r="G199" t="str">
        <f t="shared" si="18"/>
        <v>Electronics</v>
      </c>
      <c r="H199" s="2">
        <f t="shared" si="19"/>
        <v>1182207160</v>
      </c>
      <c r="I199" s="2" t="str">
        <f t="shared" si="21"/>
        <v>YES</v>
      </c>
      <c r="J199">
        <f t="shared" si="22"/>
        <v>8</v>
      </c>
      <c r="K199" s="1">
        <v>0.7</v>
      </c>
      <c r="L199" s="5">
        <f t="shared" si="23"/>
        <v>4</v>
      </c>
      <c r="M199">
        <v>4.2</v>
      </c>
      <c r="N199" s="4">
        <v>32840</v>
      </c>
    </row>
    <row r="200" spans="4:14">
      <c r="D200">
        <v>999</v>
      </c>
      <c r="E200" s="7" t="str">
        <f t="shared" si="20"/>
        <v>&gt; ₹500</v>
      </c>
      <c r="F200" s="2">
        <v>1699</v>
      </c>
      <c r="G200" t="str">
        <f t="shared" si="18"/>
        <v>Computers&amp;Accessories</v>
      </c>
      <c r="H200" s="2">
        <f t="shared" si="19"/>
        <v>12433282</v>
      </c>
      <c r="I200" s="2" t="str">
        <f t="shared" si="21"/>
        <v>YES</v>
      </c>
      <c r="J200">
        <f t="shared" si="22"/>
        <v>8</v>
      </c>
      <c r="K200" s="1">
        <v>0.7</v>
      </c>
      <c r="L200" s="5">
        <f t="shared" si="23"/>
        <v>4.5</v>
      </c>
      <c r="M200">
        <v>4.4000000000000004</v>
      </c>
      <c r="N200" s="4">
        <v>7318</v>
      </c>
    </row>
    <row r="201" spans="4:14">
      <c r="D201">
        <v>225</v>
      </c>
      <c r="E201" s="7" t="str">
        <f t="shared" si="20"/>
        <v>₹200–₹500</v>
      </c>
      <c r="F201">
        <v>499</v>
      </c>
      <c r="G201" t="str">
        <f t="shared" si="18"/>
        <v>Computers&amp;Accessories</v>
      </c>
      <c r="H201" s="2">
        <f t="shared" si="19"/>
        <v>393711</v>
      </c>
      <c r="I201" s="2" t="str">
        <f t="shared" si="21"/>
        <v>YES</v>
      </c>
      <c r="J201">
        <f t="shared" si="22"/>
        <v>8</v>
      </c>
      <c r="K201" s="1">
        <v>0.7</v>
      </c>
      <c r="L201" s="5">
        <f t="shared" si="23"/>
        <v>4</v>
      </c>
      <c r="M201">
        <v>4.0999999999999996</v>
      </c>
      <c r="N201" s="4">
        <v>789</v>
      </c>
    </row>
    <row r="202" spans="4:14">
      <c r="D202">
        <v>547</v>
      </c>
      <c r="E202" s="7" t="str">
        <f t="shared" si="20"/>
        <v>&gt; ₹500</v>
      </c>
      <c r="F202" s="2">
        <v>2999</v>
      </c>
      <c r="G202" t="str">
        <f t="shared" si="18"/>
        <v>Electronics</v>
      </c>
      <c r="H202" s="2">
        <f t="shared" si="19"/>
        <v>1220593</v>
      </c>
      <c r="I202" s="2" t="str">
        <f t="shared" si="21"/>
        <v>YES</v>
      </c>
      <c r="J202">
        <f t="shared" si="22"/>
        <v>8</v>
      </c>
      <c r="K202" s="1">
        <v>0.7</v>
      </c>
      <c r="L202" s="5">
        <f t="shared" si="23"/>
        <v>4.5</v>
      </c>
      <c r="M202">
        <v>4.3</v>
      </c>
      <c r="N202" s="4">
        <v>407</v>
      </c>
    </row>
    <row r="203" spans="4:14">
      <c r="D203">
        <v>259</v>
      </c>
      <c r="E203" s="7" t="str">
        <f t="shared" si="20"/>
        <v>&gt; ₹500</v>
      </c>
      <c r="F203">
        <v>699</v>
      </c>
      <c r="G203" t="str">
        <f t="shared" si="18"/>
        <v>Computers&amp;Accessories</v>
      </c>
      <c r="H203" s="2">
        <f t="shared" si="19"/>
        <v>1676901</v>
      </c>
      <c r="I203" s="2" t="str">
        <f t="shared" si="21"/>
        <v>YES</v>
      </c>
      <c r="J203">
        <f t="shared" si="22"/>
        <v>8</v>
      </c>
      <c r="K203" s="1">
        <v>0.7</v>
      </c>
      <c r="L203" s="5">
        <f t="shared" si="23"/>
        <v>4</v>
      </c>
      <c r="M203">
        <v>3.8</v>
      </c>
      <c r="N203" s="4">
        <v>2399</v>
      </c>
    </row>
    <row r="204" spans="4:14">
      <c r="D204">
        <v>239</v>
      </c>
      <c r="E204" s="7" t="str">
        <f t="shared" si="20"/>
        <v>&gt; ₹500</v>
      </c>
      <c r="F204">
        <v>699</v>
      </c>
      <c r="G204" t="str">
        <f t="shared" si="18"/>
        <v>Electronics</v>
      </c>
      <c r="H204" s="2">
        <f t="shared" si="19"/>
        <v>1845360</v>
      </c>
      <c r="I204" s="2" t="str">
        <f t="shared" si="21"/>
        <v>YES</v>
      </c>
      <c r="J204">
        <f t="shared" si="22"/>
        <v>6</v>
      </c>
      <c r="K204" s="1">
        <v>0.7</v>
      </c>
      <c r="L204" s="5">
        <f t="shared" si="23"/>
        <v>4.5</v>
      </c>
      <c r="M204">
        <v>4.4000000000000004</v>
      </c>
      <c r="N204" s="4">
        <v>2640</v>
      </c>
    </row>
    <row r="205" spans="4:14">
      <c r="D205">
        <v>349</v>
      </c>
      <c r="E205" s="7" t="str">
        <f t="shared" si="20"/>
        <v>&gt; ₹500</v>
      </c>
      <c r="F205">
        <v>999</v>
      </c>
      <c r="G205" t="str">
        <f t="shared" si="18"/>
        <v>Electronics</v>
      </c>
      <c r="H205" s="2">
        <f t="shared" si="19"/>
        <v>838161</v>
      </c>
      <c r="I205" s="2" t="str">
        <f t="shared" si="21"/>
        <v>YES</v>
      </c>
      <c r="J205">
        <f t="shared" si="22"/>
        <v>8</v>
      </c>
      <c r="K205" s="1">
        <v>0.7</v>
      </c>
      <c r="L205" s="5">
        <f t="shared" si="23"/>
        <v>4</v>
      </c>
      <c r="M205">
        <v>4</v>
      </c>
      <c r="N205" s="4">
        <v>839</v>
      </c>
    </row>
    <row r="206" spans="4:14">
      <c r="D206">
        <v>467</v>
      </c>
      <c r="E206" s="7" t="str">
        <f t="shared" si="20"/>
        <v>&gt; ₹500</v>
      </c>
      <c r="F206">
        <v>599</v>
      </c>
      <c r="G206" t="str">
        <f t="shared" si="18"/>
        <v>Electronics</v>
      </c>
      <c r="H206" s="2">
        <f t="shared" si="19"/>
        <v>26388346</v>
      </c>
      <c r="I206" s="2" t="str">
        <f t="shared" si="21"/>
        <v>YES</v>
      </c>
      <c r="J206">
        <f t="shared" si="22"/>
        <v>8</v>
      </c>
      <c r="K206" s="1">
        <v>0.7</v>
      </c>
      <c r="L206" s="5">
        <f t="shared" si="23"/>
        <v>4.5</v>
      </c>
      <c r="M206">
        <v>4.4000000000000004</v>
      </c>
      <c r="N206" s="4">
        <v>44054</v>
      </c>
    </row>
    <row r="207" spans="4:14">
      <c r="D207">
        <v>449</v>
      </c>
      <c r="E207" s="7" t="str">
        <f t="shared" si="20"/>
        <v>&gt; ₹500</v>
      </c>
      <c r="F207">
        <v>599</v>
      </c>
      <c r="G207" t="str">
        <f t="shared" si="18"/>
        <v>Computers&amp;Accessories</v>
      </c>
      <c r="H207" s="2">
        <f t="shared" si="19"/>
        <v>1935369</v>
      </c>
      <c r="I207" s="2" t="str">
        <f t="shared" si="21"/>
        <v>YES</v>
      </c>
      <c r="J207">
        <f t="shared" si="22"/>
        <v>8</v>
      </c>
      <c r="K207" s="1">
        <v>0.7</v>
      </c>
      <c r="L207" s="5">
        <f t="shared" si="23"/>
        <v>4</v>
      </c>
      <c r="M207">
        <v>4</v>
      </c>
      <c r="N207" s="4">
        <v>3231</v>
      </c>
    </row>
    <row r="208" spans="4:14">
      <c r="D208" s="2">
        <v>11990</v>
      </c>
      <c r="E208" s="7" t="str">
        <f t="shared" si="20"/>
        <v>&gt; ₹500</v>
      </c>
      <c r="F208" s="2">
        <v>31990</v>
      </c>
      <c r="G208" t="str">
        <f t="shared" si="18"/>
        <v>Electronics</v>
      </c>
      <c r="H208" s="2">
        <f t="shared" si="19"/>
        <v>2047360</v>
      </c>
      <c r="I208" s="2" t="str">
        <f t="shared" si="21"/>
        <v>YES</v>
      </c>
      <c r="J208">
        <f t="shared" si="22"/>
        <v>8</v>
      </c>
      <c r="K208" s="1">
        <v>0.7</v>
      </c>
      <c r="L208" s="5">
        <f t="shared" si="23"/>
        <v>4</v>
      </c>
      <c r="M208">
        <v>4.2</v>
      </c>
      <c r="N208" s="4">
        <v>64</v>
      </c>
    </row>
    <row r="209" spans="4:14">
      <c r="D209">
        <v>350</v>
      </c>
      <c r="E209" s="7" t="str">
        <f t="shared" si="20"/>
        <v>&gt; ₹500</v>
      </c>
      <c r="F209">
        <v>599</v>
      </c>
      <c r="G209" t="str">
        <f t="shared" si="18"/>
        <v>Computers&amp;Accessories</v>
      </c>
      <c r="H209" s="2">
        <f t="shared" si="19"/>
        <v>4980086</v>
      </c>
      <c r="I209" s="2" t="str">
        <f t="shared" si="21"/>
        <v>YES</v>
      </c>
      <c r="J209">
        <f t="shared" si="22"/>
        <v>8</v>
      </c>
      <c r="K209" s="1">
        <v>0.7</v>
      </c>
      <c r="L209" s="5">
        <f t="shared" si="23"/>
        <v>4</v>
      </c>
      <c r="M209">
        <v>3.9</v>
      </c>
      <c r="N209" s="4">
        <v>8314</v>
      </c>
    </row>
    <row r="210" spans="4:14">
      <c r="D210">
        <v>252</v>
      </c>
      <c r="E210" s="7" t="str">
        <f t="shared" si="20"/>
        <v>&gt; ₹500</v>
      </c>
      <c r="F210">
        <v>999</v>
      </c>
      <c r="G210" t="str">
        <f t="shared" si="18"/>
        <v>Computers&amp;Accessories</v>
      </c>
      <c r="H210" s="2">
        <f t="shared" si="19"/>
        <v>2246751</v>
      </c>
      <c r="I210" s="2" t="str">
        <f t="shared" si="21"/>
        <v>YES</v>
      </c>
      <c r="J210">
        <f t="shared" si="22"/>
        <v>8</v>
      </c>
      <c r="K210" s="1">
        <v>0.7</v>
      </c>
      <c r="L210" s="5">
        <f t="shared" si="23"/>
        <v>3.5</v>
      </c>
      <c r="M210">
        <v>3.7</v>
      </c>
      <c r="N210" s="4">
        <v>2249</v>
      </c>
    </row>
    <row r="211" spans="4:14">
      <c r="D211">
        <v>204</v>
      </c>
      <c r="E211" s="7" t="str">
        <f t="shared" si="20"/>
        <v>&gt; ₹500</v>
      </c>
      <c r="F211">
        <v>599</v>
      </c>
      <c r="G211" t="str">
        <f t="shared" si="18"/>
        <v>Electronics</v>
      </c>
      <c r="H211" s="2">
        <f t="shared" si="19"/>
        <v>203061</v>
      </c>
      <c r="I211" s="2" t="str">
        <f t="shared" si="21"/>
        <v>YES</v>
      </c>
      <c r="J211">
        <f t="shared" si="22"/>
        <v>8</v>
      </c>
      <c r="K211" s="1">
        <v>0.7</v>
      </c>
      <c r="L211" s="5">
        <f t="shared" si="23"/>
        <v>3.5</v>
      </c>
      <c r="M211">
        <v>3.6</v>
      </c>
      <c r="N211" s="4">
        <v>339</v>
      </c>
    </row>
    <row r="212" spans="4:14">
      <c r="D212" s="2">
        <v>6490</v>
      </c>
      <c r="E212" s="7" t="str">
        <f t="shared" si="20"/>
        <v>&gt; ₹500</v>
      </c>
      <c r="F212" s="2">
        <v>9990</v>
      </c>
      <c r="G212" t="str">
        <f t="shared" si="18"/>
        <v>Electronics</v>
      </c>
      <c r="H212" s="2">
        <f t="shared" si="19"/>
        <v>269730</v>
      </c>
      <c r="I212" s="2" t="str">
        <f t="shared" si="21"/>
        <v>YES</v>
      </c>
      <c r="J212">
        <f t="shared" si="22"/>
        <v>8</v>
      </c>
      <c r="K212" s="1">
        <v>0.7</v>
      </c>
      <c r="L212" s="5">
        <f t="shared" si="23"/>
        <v>4</v>
      </c>
      <c r="M212">
        <v>4</v>
      </c>
      <c r="N212" s="4">
        <v>27</v>
      </c>
    </row>
    <row r="213" spans="4:14">
      <c r="D213">
        <v>235</v>
      </c>
      <c r="E213" s="7" t="str">
        <f t="shared" si="20"/>
        <v>&gt; ₹500</v>
      </c>
      <c r="F213">
        <v>599</v>
      </c>
      <c r="G213" t="str">
        <f t="shared" si="18"/>
        <v>Electronics</v>
      </c>
      <c r="H213" s="2">
        <f t="shared" si="19"/>
        <v>118003</v>
      </c>
      <c r="I213" s="2" t="str">
        <f t="shared" si="21"/>
        <v>YES</v>
      </c>
      <c r="J213">
        <f t="shared" si="22"/>
        <v>8</v>
      </c>
      <c r="K213" s="1">
        <v>0.7</v>
      </c>
      <c r="L213" s="5">
        <f t="shared" si="23"/>
        <v>3.5</v>
      </c>
      <c r="M213">
        <v>3.5</v>
      </c>
      <c r="N213" s="4">
        <v>197</v>
      </c>
    </row>
    <row r="214" spans="4:14">
      <c r="D214">
        <v>299</v>
      </c>
      <c r="E214" s="7" t="str">
        <f t="shared" si="20"/>
        <v>&gt; ₹500</v>
      </c>
      <c r="F214">
        <v>800</v>
      </c>
      <c r="G214" t="str">
        <f t="shared" si="18"/>
        <v>Computers&amp;Accessories</v>
      </c>
      <c r="H214" s="2">
        <f t="shared" si="19"/>
        <v>59981600</v>
      </c>
      <c r="I214" s="2" t="str">
        <f t="shared" si="21"/>
        <v>YES</v>
      </c>
      <c r="J214">
        <f t="shared" si="22"/>
        <v>8</v>
      </c>
      <c r="K214" s="1">
        <v>0.7</v>
      </c>
      <c r="L214" s="5">
        <f t="shared" si="23"/>
        <v>4.5</v>
      </c>
      <c r="M214">
        <v>4.5</v>
      </c>
      <c r="N214" s="4">
        <v>74977</v>
      </c>
    </row>
    <row r="215" spans="4:14">
      <c r="D215">
        <v>799</v>
      </c>
      <c r="E215" s="7" t="str">
        <f t="shared" si="20"/>
        <v>&gt; ₹500</v>
      </c>
      <c r="F215" s="2">
        <v>1999</v>
      </c>
      <c r="G215" t="str">
        <f t="shared" si="18"/>
        <v>Computers&amp;Accessories</v>
      </c>
      <c r="H215" s="2">
        <f t="shared" si="19"/>
        <v>17157417</v>
      </c>
      <c r="I215" s="2" t="str">
        <f t="shared" si="21"/>
        <v>YES</v>
      </c>
      <c r="J215">
        <f t="shared" si="22"/>
        <v>8</v>
      </c>
      <c r="K215" s="1">
        <v>0.7</v>
      </c>
      <c r="L215" s="5">
        <f t="shared" si="23"/>
        <v>4</v>
      </c>
      <c r="M215">
        <v>4.2</v>
      </c>
      <c r="N215" s="4">
        <v>8583</v>
      </c>
    </row>
    <row r="216" spans="4:14">
      <c r="D216">
        <v>299</v>
      </c>
      <c r="E216" s="7" t="str">
        <f t="shared" si="20"/>
        <v>&gt; ₹500</v>
      </c>
      <c r="F216">
        <v>999</v>
      </c>
      <c r="G216" t="str">
        <f t="shared" si="18"/>
        <v>Electronics</v>
      </c>
      <c r="H216" s="2">
        <f t="shared" si="19"/>
        <v>927072</v>
      </c>
      <c r="I216" s="2" t="str">
        <f t="shared" si="21"/>
        <v>YES</v>
      </c>
      <c r="J216">
        <f t="shared" si="22"/>
        <v>8</v>
      </c>
      <c r="K216" s="1">
        <v>0.7</v>
      </c>
      <c r="L216" s="5">
        <f t="shared" si="23"/>
        <v>4</v>
      </c>
      <c r="M216">
        <v>3.8</v>
      </c>
      <c r="N216" s="4">
        <v>928</v>
      </c>
    </row>
    <row r="217" spans="4:14">
      <c r="D217" s="2">
        <v>6999</v>
      </c>
      <c r="E217" s="7" t="str">
        <f t="shared" si="20"/>
        <v>&gt; ₹500</v>
      </c>
      <c r="F217" s="2">
        <v>16990</v>
      </c>
      <c r="G217" t="str">
        <f t="shared" si="18"/>
        <v>Electronics</v>
      </c>
      <c r="H217" s="2">
        <f t="shared" si="19"/>
        <v>1868900</v>
      </c>
      <c r="I217" s="2" t="str">
        <f t="shared" si="21"/>
        <v>YES</v>
      </c>
      <c r="J217">
        <f t="shared" si="22"/>
        <v>8</v>
      </c>
      <c r="K217" s="1">
        <v>0.7</v>
      </c>
      <c r="L217" s="5">
        <f t="shared" si="23"/>
        <v>4</v>
      </c>
      <c r="M217">
        <v>3.8</v>
      </c>
      <c r="N217" s="4">
        <v>110</v>
      </c>
    </row>
    <row r="218" spans="4:14">
      <c r="D218" s="2">
        <v>42999</v>
      </c>
      <c r="E218" s="7" t="str">
        <f t="shared" si="20"/>
        <v>&gt; ₹500</v>
      </c>
      <c r="F218" s="2">
        <v>59999</v>
      </c>
      <c r="G218" t="str">
        <f t="shared" si="18"/>
        <v>Electronics</v>
      </c>
      <c r="H218" s="2">
        <f t="shared" si="19"/>
        <v>405173247</v>
      </c>
      <c r="I218" s="2" t="str">
        <f t="shared" si="21"/>
        <v>YES</v>
      </c>
      <c r="J218">
        <f t="shared" si="22"/>
        <v>8</v>
      </c>
      <c r="K218" s="1">
        <v>0.7</v>
      </c>
      <c r="L218" s="5">
        <f t="shared" si="23"/>
        <v>4</v>
      </c>
      <c r="M218">
        <v>4.0999999999999996</v>
      </c>
      <c r="N218" s="4">
        <v>6753</v>
      </c>
    </row>
    <row r="219" spans="4:14">
      <c r="D219">
        <v>173</v>
      </c>
      <c r="E219" s="7" t="str">
        <f t="shared" si="20"/>
        <v>&gt; ₹500</v>
      </c>
      <c r="F219">
        <v>999</v>
      </c>
      <c r="G219" t="str">
        <f t="shared" si="18"/>
        <v>Electronics</v>
      </c>
      <c r="H219" s="2">
        <f t="shared" si="19"/>
        <v>1235763</v>
      </c>
      <c r="I219" s="2" t="str">
        <f t="shared" si="21"/>
        <v>YES</v>
      </c>
      <c r="J219">
        <f t="shared" si="22"/>
        <v>8</v>
      </c>
      <c r="K219" s="1">
        <v>0.7</v>
      </c>
      <c r="L219" s="5">
        <f t="shared" si="23"/>
        <v>4.5</v>
      </c>
      <c r="M219">
        <v>4.3</v>
      </c>
      <c r="N219" s="4">
        <v>1237</v>
      </c>
    </row>
    <row r="220" spans="4:14">
      <c r="D220">
        <v>209</v>
      </c>
      <c r="E220" s="7" t="str">
        <f t="shared" si="20"/>
        <v>&gt; ₹500</v>
      </c>
      <c r="F220">
        <v>600</v>
      </c>
      <c r="G220" t="str">
        <f t="shared" si="18"/>
        <v>Electronics</v>
      </c>
      <c r="H220" s="2">
        <f t="shared" si="19"/>
        <v>11323200</v>
      </c>
      <c r="I220" s="2" t="str">
        <f t="shared" si="21"/>
        <v>YES</v>
      </c>
      <c r="J220">
        <f t="shared" si="22"/>
        <v>8</v>
      </c>
      <c r="K220" s="1">
        <v>0.7</v>
      </c>
      <c r="L220" s="5">
        <f t="shared" si="23"/>
        <v>4.5</v>
      </c>
      <c r="M220">
        <v>4.4000000000000004</v>
      </c>
      <c r="N220" s="4">
        <v>18872</v>
      </c>
    </row>
    <row r="221" spans="4:14">
      <c r="D221">
        <v>848.99</v>
      </c>
      <c r="E221" s="7" t="str">
        <f t="shared" si="20"/>
        <v>&gt; ₹500</v>
      </c>
      <c r="F221" s="2">
        <v>1490</v>
      </c>
      <c r="G221" t="str">
        <f t="shared" si="18"/>
        <v>Computers&amp;Accessories</v>
      </c>
      <c r="H221" s="2">
        <f t="shared" si="19"/>
        <v>530440</v>
      </c>
      <c r="I221" s="2" t="str">
        <f t="shared" si="21"/>
        <v>YES</v>
      </c>
      <c r="J221">
        <f t="shared" si="22"/>
        <v>8</v>
      </c>
      <c r="K221" s="1">
        <v>0.7</v>
      </c>
      <c r="L221" s="5">
        <f t="shared" si="23"/>
        <v>4</v>
      </c>
      <c r="M221">
        <v>3.9</v>
      </c>
      <c r="N221" s="4">
        <v>356</v>
      </c>
    </row>
    <row r="222" spans="4:14">
      <c r="D222">
        <v>649</v>
      </c>
      <c r="E222" s="7" t="str">
        <f t="shared" si="20"/>
        <v>&gt; ₹500</v>
      </c>
      <c r="F222" s="2">
        <v>1999</v>
      </c>
      <c r="G222" t="str">
        <f t="shared" si="18"/>
        <v>Computers&amp;Accessories</v>
      </c>
      <c r="H222" s="2">
        <f t="shared" si="19"/>
        <v>48513731</v>
      </c>
      <c r="I222" s="2" t="str">
        <f t="shared" si="21"/>
        <v>YES</v>
      </c>
      <c r="J222">
        <f t="shared" si="22"/>
        <v>8</v>
      </c>
      <c r="K222" s="1">
        <v>0.7</v>
      </c>
      <c r="L222" s="5">
        <f t="shared" si="23"/>
        <v>4</v>
      </c>
      <c r="M222">
        <v>4.2</v>
      </c>
      <c r="N222" s="4">
        <v>24269</v>
      </c>
    </row>
    <row r="223" spans="4:14">
      <c r="D223">
        <v>299</v>
      </c>
      <c r="E223" s="7" t="str">
        <f t="shared" si="20"/>
        <v>&gt; ₹500</v>
      </c>
      <c r="F223">
        <v>899</v>
      </c>
      <c r="G223" t="str">
        <f t="shared" si="18"/>
        <v>Electronics</v>
      </c>
      <c r="H223" s="2">
        <f t="shared" si="19"/>
        <v>382075</v>
      </c>
      <c r="I223" s="2" t="str">
        <f t="shared" si="21"/>
        <v>YES</v>
      </c>
      <c r="J223">
        <f t="shared" si="22"/>
        <v>8</v>
      </c>
      <c r="K223" s="1">
        <v>0.7</v>
      </c>
      <c r="L223" s="5">
        <f t="shared" si="23"/>
        <v>4</v>
      </c>
      <c r="M223">
        <v>3.8</v>
      </c>
      <c r="N223" s="4">
        <v>425</v>
      </c>
    </row>
    <row r="224" spans="4:14">
      <c r="D224">
        <v>399</v>
      </c>
      <c r="E224" s="7" t="str">
        <f t="shared" si="20"/>
        <v>&gt; ₹500</v>
      </c>
      <c r="F224">
        <v>799</v>
      </c>
      <c r="G224" t="str">
        <f t="shared" si="18"/>
        <v>Electronics</v>
      </c>
      <c r="H224" s="2">
        <f t="shared" si="19"/>
        <v>927639</v>
      </c>
      <c r="I224" s="2" t="str">
        <f t="shared" si="21"/>
        <v>YES</v>
      </c>
      <c r="J224">
        <f t="shared" si="22"/>
        <v>8</v>
      </c>
      <c r="K224" s="1">
        <v>0.7</v>
      </c>
      <c r="L224" s="5">
        <f t="shared" si="23"/>
        <v>4</v>
      </c>
      <c r="M224">
        <v>4.0999999999999996</v>
      </c>
      <c r="N224" s="4">
        <v>1161</v>
      </c>
    </row>
    <row r="225" spans="4:14">
      <c r="D225">
        <v>249</v>
      </c>
      <c r="E225" s="7" t="str">
        <f t="shared" si="20"/>
        <v>₹200–₹500</v>
      </c>
      <c r="F225">
        <v>499</v>
      </c>
      <c r="G225" t="str">
        <f t="shared" si="18"/>
        <v>Computers&amp;Accessories</v>
      </c>
      <c r="H225" s="2">
        <f t="shared" si="19"/>
        <v>752492</v>
      </c>
      <c r="I225" s="2" t="str">
        <f t="shared" si="21"/>
        <v>YES</v>
      </c>
      <c r="J225">
        <f t="shared" si="22"/>
        <v>8</v>
      </c>
      <c r="K225" s="1">
        <v>0.7</v>
      </c>
      <c r="L225" s="5">
        <f t="shared" si="23"/>
        <v>4</v>
      </c>
      <c r="M225">
        <v>4.0999999999999996</v>
      </c>
      <c r="N225" s="4">
        <v>1508</v>
      </c>
    </row>
    <row r="226" spans="4:14">
      <c r="D226" s="2">
        <v>1249</v>
      </c>
      <c r="E226" s="7" t="str">
        <f t="shared" si="20"/>
        <v>&gt; ₹500</v>
      </c>
      <c r="F226" s="2">
        <v>2299</v>
      </c>
      <c r="G226" t="str">
        <f t="shared" si="18"/>
        <v>Electronics</v>
      </c>
      <c r="H226" s="2">
        <f t="shared" si="19"/>
        <v>17555164</v>
      </c>
      <c r="I226" s="2" t="str">
        <f t="shared" si="21"/>
        <v>YES</v>
      </c>
      <c r="J226">
        <f t="shared" si="22"/>
        <v>8</v>
      </c>
      <c r="K226" s="1">
        <v>0.7</v>
      </c>
      <c r="L226" s="5">
        <f t="shared" si="23"/>
        <v>4.5</v>
      </c>
      <c r="M226">
        <v>4.3</v>
      </c>
      <c r="N226" s="4">
        <v>7636</v>
      </c>
    </row>
    <row r="227" spans="4:14">
      <c r="D227">
        <v>213</v>
      </c>
      <c r="E227" s="7" t="str">
        <f t="shared" si="20"/>
        <v>₹200–₹500</v>
      </c>
      <c r="F227">
        <v>499</v>
      </c>
      <c r="G227" t="str">
        <f t="shared" si="18"/>
        <v>Electronics</v>
      </c>
      <c r="H227" s="2">
        <f t="shared" si="19"/>
        <v>122754</v>
      </c>
      <c r="I227" s="2" t="str">
        <f t="shared" si="21"/>
        <v>YES</v>
      </c>
      <c r="J227">
        <f t="shared" si="22"/>
        <v>8</v>
      </c>
      <c r="K227" s="1">
        <v>0.7</v>
      </c>
      <c r="L227" s="5">
        <f t="shared" si="23"/>
        <v>3.5</v>
      </c>
      <c r="M227">
        <v>3.7</v>
      </c>
      <c r="N227" s="4">
        <v>246</v>
      </c>
    </row>
    <row r="228" spans="4:14">
      <c r="D228">
        <v>209</v>
      </c>
      <c r="E228" s="7" t="str">
        <f t="shared" si="20"/>
        <v>₹200–₹500</v>
      </c>
      <c r="F228">
        <v>499</v>
      </c>
      <c r="G228" t="str">
        <f t="shared" si="18"/>
        <v>Electronics</v>
      </c>
      <c r="H228" s="2">
        <f t="shared" si="19"/>
        <v>239021</v>
      </c>
      <c r="I228" s="2" t="str">
        <f t="shared" si="21"/>
        <v>YES</v>
      </c>
      <c r="J228">
        <f t="shared" si="22"/>
        <v>8</v>
      </c>
      <c r="K228" s="1">
        <v>0.7</v>
      </c>
      <c r="L228" s="5">
        <f t="shared" si="23"/>
        <v>4</v>
      </c>
      <c r="M228">
        <v>4</v>
      </c>
      <c r="N228" s="4">
        <v>479</v>
      </c>
    </row>
    <row r="229" spans="4:14">
      <c r="D229">
        <v>598</v>
      </c>
      <c r="E229" s="7" t="str">
        <f t="shared" si="20"/>
        <v>&gt; ₹500</v>
      </c>
      <c r="F229" s="2">
        <v>4999</v>
      </c>
      <c r="G229" t="str">
        <f t="shared" si="18"/>
        <v>Electronics</v>
      </c>
      <c r="H229" s="2">
        <f t="shared" si="19"/>
        <v>4549090</v>
      </c>
      <c r="I229" s="2" t="str">
        <f t="shared" si="21"/>
        <v>YES</v>
      </c>
      <c r="J229">
        <f t="shared" si="22"/>
        <v>8</v>
      </c>
      <c r="K229" s="1">
        <v>0.7</v>
      </c>
      <c r="L229" s="5">
        <f t="shared" si="23"/>
        <v>4</v>
      </c>
      <c r="M229">
        <v>4.2</v>
      </c>
      <c r="N229" s="4">
        <v>910</v>
      </c>
    </row>
    <row r="230" spans="4:14">
      <c r="D230">
        <v>799</v>
      </c>
      <c r="E230" s="7" t="str">
        <f t="shared" si="20"/>
        <v>&gt; ₹500</v>
      </c>
      <c r="F230" s="2">
        <v>1749</v>
      </c>
      <c r="G230" t="str">
        <f t="shared" si="18"/>
        <v>Computers&amp;Accessories</v>
      </c>
      <c r="H230" s="2">
        <f t="shared" si="19"/>
        <v>9839874</v>
      </c>
      <c r="I230" s="2" t="str">
        <f t="shared" si="21"/>
        <v>YES</v>
      </c>
      <c r="J230">
        <f t="shared" si="22"/>
        <v>8</v>
      </c>
      <c r="K230" s="1">
        <v>0.7</v>
      </c>
      <c r="L230" s="5">
        <f t="shared" si="23"/>
        <v>4</v>
      </c>
      <c r="M230">
        <v>4.0999999999999996</v>
      </c>
      <c r="N230" s="4">
        <v>5626</v>
      </c>
    </row>
    <row r="231" spans="4:14">
      <c r="D231">
        <v>159</v>
      </c>
      <c r="E231" s="7" t="str">
        <f t="shared" si="20"/>
        <v>&gt; ₹500</v>
      </c>
      <c r="F231">
        <v>595</v>
      </c>
      <c r="G231" t="str">
        <f t="shared" si="18"/>
        <v>Computers&amp;Accessories</v>
      </c>
      <c r="H231" s="2">
        <f t="shared" si="19"/>
        <v>8439480</v>
      </c>
      <c r="I231" s="2" t="str">
        <f t="shared" si="21"/>
        <v>YES</v>
      </c>
      <c r="J231">
        <f t="shared" si="22"/>
        <v>8</v>
      </c>
      <c r="K231" s="1">
        <v>0.7</v>
      </c>
      <c r="L231" s="5">
        <f t="shared" si="23"/>
        <v>4.5</v>
      </c>
      <c r="M231">
        <v>4.3</v>
      </c>
      <c r="N231" s="4">
        <v>14184</v>
      </c>
    </row>
    <row r="232" spans="4:14">
      <c r="D232">
        <v>499</v>
      </c>
      <c r="E232" s="7" t="str">
        <f t="shared" si="20"/>
        <v>&gt; ₹500</v>
      </c>
      <c r="F232" s="2">
        <v>1100</v>
      </c>
      <c r="G232" t="str">
        <f t="shared" si="18"/>
        <v>Computers&amp;Accessories</v>
      </c>
      <c r="H232" s="2">
        <f t="shared" si="19"/>
        <v>27694700</v>
      </c>
      <c r="I232" s="2" t="str">
        <f t="shared" si="21"/>
        <v>YES</v>
      </c>
      <c r="J232">
        <f t="shared" si="22"/>
        <v>8</v>
      </c>
      <c r="K232" s="1">
        <v>0.7</v>
      </c>
      <c r="L232" s="5">
        <f t="shared" si="23"/>
        <v>4.5</v>
      </c>
      <c r="M232">
        <v>4.4000000000000004</v>
      </c>
      <c r="N232" s="4">
        <v>25177</v>
      </c>
    </row>
    <row r="233" spans="4:14">
      <c r="D233" s="2">
        <v>31999</v>
      </c>
      <c r="E233" s="7" t="str">
        <f t="shared" si="20"/>
        <v>&gt; ₹500</v>
      </c>
      <c r="F233" s="2">
        <v>49999</v>
      </c>
      <c r="G233" t="str">
        <f t="shared" si="18"/>
        <v>Electronics</v>
      </c>
      <c r="H233" s="2">
        <f t="shared" si="19"/>
        <v>1062578748</v>
      </c>
      <c r="I233" s="2" t="str">
        <f t="shared" si="21"/>
        <v>YES</v>
      </c>
      <c r="J233">
        <f t="shared" si="22"/>
        <v>8</v>
      </c>
      <c r="K233" s="1">
        <v>0.7</v>
      </c>
      <c r="L233" s="5">
        <f t="shared" si="23"/>
        <v>4.5</v>
      </c>
      <c r="M233">
        <v>4.3</v>
      </c>
      <c r="N233" s="4">
        <v>21252</v>
      </c>
    </row>
    <row r="234" spans="4:14">
      <c r="D234" s="2">
        <v>32990</v>
      </c>
      <c r="E234" s="7" t="str">
        <f t="shared" si="20"/>
        <v>&gt; ₹500</v>
      </c>
      <c r="F234" s="2">
        <v>56790</v>
      </c>
      <c r="G234" t="str">
        <f t="shared" si="18"/>
        <v>Electronics</v>
      </c>
      <c r="H234" s="2">
        <f t="shared" si="19"/>
        <v>32199930</v>
      </c>
      <c r="I234" s="2" t="str">
        <f t="shared" si="21"/>
        <v>YES</v>
      </c>
      <c r="J234">
        <f t="shared" si="22"/>
        <v>8</v>
      </c>
      <c r="K234" s="1">
        <v>0.7</v>
      </c>
      <c r="L234" s="5">
        <f t="shared" si="23"/>
        <v>4.5</v>
      </c>
      <c r="M234">
        <v>4.3</v>
      </c>
      <c r="N234" s="4">
        <v>567</v>
      </c>
    </row>
    <row r="235" spans="4:14">
      <c r="D235">
        <v>299</v>
      </c>
      <c r="E235" s="7" t="str">
        <f t="shared" si="20"/>
        <v>&gt; ₹500</v>
      </c>
      <c r="F235" s="2">
        <v>1199</v>
      </c>
      <c r="G235" t="str">
        <f t="shared" si="18"/>
        <v>Electronics</v>
      </c>
      <c r="H235" s="2">
        <f t="shared" si="19"/>
        <v>558734</v>
      </c>
      <c r="I235" s="2" t="str">
        <f t="shared" si="21"/>
        <v>YES</v>
      </c>
      <c r="J235">
        <f t="shared" si="22"/>
        <v>8</v>
      </c>
      <c r="K235" s="1">
        <v>0.7</v>
      </c>
      <c r="L235" s="5">
        <f t="shared" si="23"/>
        <v>3.5</v>
      </c>
      <c r="M235">
        <v>3.5</v>
      </c>
      <c r="N235" s="4">
        <v>466</v>
      </c>
    </row>
    <row r="236" spans="4:14">
      <c r="D236">
        <v>128.31</v>
      </c>
      <c r="E236" s="7" t="str">
        <f t="shared" si="20"/>
        <v>&gt; ₹500</v>
      </c>
      <c r="F236">
        <v>549</v>
      </c>
      <c r="G236" t="str">
        <f t="shared" si="18"/>
        <v>Computers&amp;Accessories</v>
      </c>
      <c r="H236" s="2">
        <f t="shared" si="19"/>
        <v>33489</v>
      </c>
      <c r="I236" s="2" t="str">
        <f t="shared" si="21"/>
        <v>YES</v>
      </c>
      <c r="J236">
        <f t="shared" si="22"/>
        <v>8</v>
      </c>
      <c r="K236" s="1">
        <v>0.7</v>
      </c>
      <c r="L236" s="5">
        <f t="shared" si="23"/>
        <v>4</v>
      </c>
      <c r="M236">
        <v>3.9</v>
      </c>
      <c r="N236" s="4">
        <v>61</v>
      </c>
    </row>
    <row r="237" spans="4:14">
      <c r="D237">
        <v>599</v>
      </c>
      <c r="E237" s="7" t="str">
        <f t="shared" si="20"/>
        <v>&gt; ₹500</v>
      </c>
      <c r="F237">
        <v>849</v>
      </c>
      <c r="G237" t="str">
        <f t="shared" si="18"/>
        <v>Computers&amp;Accessories</v>
      </c>
      <c r="H237" s="2">
        <f t="shared" si="19"/>
        <v>402426</v>
      </c>
      <c r="I237" s="2" t="str">
        <f t="shared" si="21"/>
        <v>YES</v>
      </c>
      <c r="J237">
        <f t="shared" si="22"/>
        <v>8</v>
      </c>
      <c r="K237" s="1">
        <v>0.7</v>
      </c>
      <c r="L237" s="5">
        <f t="shared" si="23"/>
        <v>4.5</v>
      </c>
      <c r="M237">
        <v>4.5</v>
      </c>
      <c r="N237" s="4">
        <v>474</v>
      </c>
    </row>
    <row r="238" spans="4:14">
      <c r="D238">
        <v>399</v>
      </c>
      <c r="E238" s="7" t="str">
        <f t="shared" si="20"/>
        <v>&gt; ₹500</v>
      </c>
      <c r="F238">
        <v>899</v>
      </c>
      <c r="G238" t="str">
        <f t="shared" si="18"/>
        <v>Electronics</v>
      </c>
      <c r="H238" s="2">
        <f t="shared" si="19"/>
        <v>387469</v>
      </c>
      <c r="I238" s="2" t="str">
        <f t="shared" si="21"/>
        <v>YES</v>
      </c>
      <c r="J238">
        <f t="shared" si="22"/>
        <v>8</v>
      </c>
      <c r="K238" s="1">
        <v>0.7</v>
      </c>
      <c r="L238" s="5">
        <f t="shared" si="23"/>
        <v>3.5</v>
      </c>
      <c r="M238">
        <v>3.4</v>
      </c>
      <c r="N238" s="4">
        <v>431</v>
      </c>
    </row>
    <row r="239" spans="4:14">
      <c r="D239">
        <v>449</v>
      </c>
      <c r="E239" s="7" t="str">
        <f t="shared" si="20"/>
        <v>&gt; ₹500</v>
      </c>
      <c r="F239" s="2">
        <v>1099</v>
      </c>
      <c r="G239" t="str">
        <f t="shared" si="18"/>
        <v>Computers&amp;Accessories</v>
      </c>
      <c r="H239" s="2">
        <f t="shared" si="19"/>
        <v>265958</v>
      </c>
      <c r="I239" s="2" t="str">
        <f t="shared" si="21"/>
        <v>YES</v>
      </c>
      <c r="J239">
        <f t="shared" si="22"/>
        <v>8</v>
      </c>
      <c r="K239" s="1">
        <v>0.7</v>
      </c>
      <c r="L239" s="5">
        <f t="shared" si="23"/>
        <v>4</v>
      </c>
      <c r="M239">
        <v>4</v>
      </c>
      <c r="N239" s="4">
        <v>242</v>
      </c>
    </row>
    <row r="240" spans="4:14">
      <c r="D240">
        <v>254</v>
      </c>
      <c r="E240" s="7" t="str">
        <f t="shared" si="20"/>
        <v>&gt; ₹500</v>
      </c>
      <c r="F240">
        <v>799</v>
      </c>
      <c r="G240" t="str">
        <f t="shared" si="18"/>
        <v>Computers&amp;Accessories</v>
      </c>
      <c r="H240" s="2">
        <f t="shared" si="19"/>
        <v>2321095</v>
      </c>
      <c r="I240" s="2" t="str">
        <f t="shared" si="21"/>
        <v>YES</v>
      </c>
      <c r="J240">
        <f t="shared" si="22"/>
        <v>8</v>
      </c>
      <c r="K240" s="1">
        <v>0.7</v>
      </c>
      <c r="L240" s="5">
        <f t="shared" si="23"/>
        <v>4</v>
      </c>
      <c r="M240">
        <v>4</v>
      </c>
      <c r="N240" s="4">
        <v>2905</v>
      </c>
    </row>
    <row r="241" spans="4:14">
      <c r="D241">
        <v>399</v>
      </c>
      <c r="E241" s="7" t="str">
        <f t="shared" si="20"/>
        <v>&gt; ₹500</v>
      </c>
      <c r="F241">
        <v>795</v>
      </c>
      <c r="G241" t="str">
        <f t="shared" si="18"/>
        <v>Electronics</v>
      </c>
      <c r="H241" s="2">
        <f t="shared" si="19"/>
        <v>9612345</v>
      </c>
      <c r="I241" s="2" t="str">
        <f t="shared" si="21"/>
        <v>YES</v>
      </c>
      <c r="J241">
        <f t="shared" si="22"/>
        <v>8</v>
      </c>
      <c r="K241" s="1">
        <v>0.7</v>
      </c>
      <c r="L241" s="5">
        <f t="shared" si="23"/>
        <v>4.5</v>
      </c>
      <c r="M241">
        <v>4.4000000000000004</v>
      </c>
      <c r="N241" s="4">
        <v>12091</v>
      </c>
    </row>
    <row r="242" spans="4:14">
      <c r="D242">
        <v>179</v>
      </c>
      <c r="E242" s="7" t="str">
        <f t="shared" si="20"/>
        <v>₹200–₹500</v>
      </c>
      <c r="F242">
        <v>399</v>
      </c>
      <c r="G242" t="str">
        <f t="shared" si="18"/>
        <v>Computers&amp;Accessories</v>
      </c>
      <c r="H242" s="2">
        <f t="shared" si="19"/>
        <v>567777</v>
      </c>
      <c r="I242" s="2" t="str">
        <f t="shared" si="21"/>
        <v>YES</v>
      </c>
      <c r="J242">
        <f t="shared" si="22"/>
        <v>8</v>
      </c>
      <c r="K242" s="1">
        <v>0.7</v>
      </c>
      <c r="L242" s="5">
        <f t="shared" si="23"/>
        <v>4</v>
      </c>
      <c r="M242">
        <v>4</v>
      </c>
      <c r="N242" s="4">
        <v>1423</v>
      </c>
    </row>
    <row r="243" spans="4:14">
      <c r="D243">
        <v>339</v>
      </c>
      <c r="E243" s="7" t="str">
        <f t="shared" si="20"/>
        <v>&gt; ₹500</v>
      </c>
      <c r="F243">
        <v>999</v>
      </c>
      <c r="G243" t="str">
        <f t="shared" si="18"/>
        <v>Computers&amp;Accessories</v>
      </c>
      <c r="H243" s="2">
        <f t="shared" si="19"/>
        <v>6248745</v>
      </c>
      <c r="I243" s="2" t="str">
        <f t="shared" si="21"/>
        <v>YES</v>
      </c>
      <c r="J243">
        <f t="shared" si="22"/>
        <v>8</v>
      </c>
      <c r="K243" s="1">
        <v>0.7</v>
      </c>
      <c r="L243" s="5">
        <f t="shared" si="23"/>
        <v>4.5</v>
      </c>
      <c r="M243">
        <v>4.3</v>
      </c>
      <c r="N243" s="4">
        <v>6255</v>
      </c>
    </row>
    <row r="244" spans="4:14">
      <c r="D244">
        <v>399</v>
      </c>
      <c r="E244" s="7" t="str">
        <f t="shared" si="20"/>
        <v>&gt; ₹500</v>
      </c>
      <c r="F244">
        <v>999</v>
      </c>
      <c r="G244" t="str">
        <f t="shared" si="18"/>
        <v>Electronics</v>
      </c>
      <c r="H244" s="2">
        <f t="shared" si="19"/>
        <v>1234764</v>
      </c>
      <c r="I244" s="2" t="str">
        <f t="shared" si="21"/>
        <v>YES</v>
      </c>
      <c r="J244">
        <f t="shared" si="22"/>
        <v>8</v>
      </c>
      <c r="K244" s="1">
        <v>0.7</v>
      </c>
      <c r="L244" s="5">
        <f t="shared" si="23"/>
        <v>4</v>
      </c>
      <c r="M244">
        <v>4</v>
      </c>
      <c r="N244" s="4">
        <v>1236</v>
      </c>
    </row>
    <row r="245" spans="4:14">
      <c r="D245">
        <v>199</v>
      </c>
      <c r="E245" s="7" t="str">
        <f t="shared" si="20"/>
        <v>₹200–₹500</v>
      </c>
      <c r="F245">
        <v>399</v>
      </c>
      <c r="G245" t="str">
        <f t="shared" si="18"/>
        <v>Electronics</v>
      </c>
      <c r="H245" s="2">
        <f t="shared" si="19"/>
        <v>532665</v>
      </c>
      <c r="I245" s="2" t="str">
        <f t="shared" si="21"/>
        <v>YES</v>
      </c>
      <c r="J245">
        <f t="shared" si="22"/>
        <v>8</v>
      </c>
      <c r="K245" s="1">
        <v>0.7</v>
      </c>
      <c r="L245" s="5">
        <f t="shared" si="23"/>
        <v>4</v>
      </c>
      <c r="M245">
        <v>4.2</v>
      </c>
      <c r="N245" s="4">
        <v>1335</v>
      </c>
    </row>
    <row r="246" spans="4:14">
      <c r="D246">
        <v>349</v>
      </c>
      <c r="E246" s="7" t="str">
        <f t="shared" si="20"/>
        <v>&gt; ₹500</v>
      </c>
      <c r="F246" s="2">
        <v>1999</v>
      </c>
      <c r="G246" t="str">
        <f t="shared" si="18"/>
        <v>Electronics</v>
      </c>
      <c r="H246" s="2">
        <f t="shared" si="19"/>
        <v>393803</v>
      </c>
      <c r="I246" s="2" t="str">
        <f t="shared" si="21"/>
        <v>YES</v>
      </c>
      <c r="J246">
        <f t="shared" si="22"/>
        <v>8</v>
      </c>
      <c r="K246" s="1">
        <v>0.7</v>
      </c>
      <c r="L246" s="5">
        <f t="shared" si="23"/>
        <v>4</v>
      </c>
      <c r="M246">
        <v>3.8</v>
      </c>
      <c r="N246" s="4">
        <v>197</v>
      </c>
    </row>
    <row r="247" spans="4:14">
      <c r="D247">
        <v>299</v>
      </c>
      <c r="E247" s="7" t="str">
        <f t="shared" si="20"/>
        <v>&gt; ₹500</v>
      </c>
      <c r="F247">
        <v>798</v>
      </c>
      <c r="G247" t="str">
        <f t="shared" si="18"/>
        <v>Computers&amp;Accessories</v>
      </c>
      <c r="H247" s="2">
        <f t="shared" si="19"/>
        <v>22975218</v>
      </c>
      <c r="I247" s="2" t="str">
        <f t="shared" si="21"/>
        <v>YES</v>
      </c>
      <c r="J247">
        <f t="shared" si="22"/>
        <v>8</v>
      </c>
      <c r="K247" s="1">
        <v>0.7</v>
      </c>
      <c r="L247" s="5">
        <f t="shared" si="23"/>
        <v>4.5</v>
      </c>
      <c r="M247">
        <v>4.4000000000000004</v>
      </c>
      <c r="N247" s="4">
        <v>28791</v>
      </c>
    </row>
    <row r="248" spans="4:14">
      <c r="D248">
        <v>89</v>
      </c>
      <c r="E248" s="7" t="str">
        <f t="shared" si="20"/>
        <v>&gt; ₹500</v>
      </c>
      <c r="F248">
        <v>800</v>
      </c>
      <c r="G248" t="str">
        <f t="shared" si="18"/>
        <v>Computers&amp;Accessories</v>
      </c>
      <c r="H248" s="2">
        <f t="shared" si="19"/>
        <v>860000</v>
      </c>
      <c r="I248" s="2" t="str">
        <f t="shared" si="21"/>
        <v>YES</v>
      </c>
      <c r="J248">
        <f t="shared" si="22"/>
        <v>8</v>
      </c>
      <c r="K248" s="1">
        <v>0.7</v>
      </c>
      <c r="L248" s="5">
        <f t="shared" si="23"/>
        <v>4</v>
      </c>
      <c r="M248">
        <v>3.9</v>
      </c>
      <c r="N248" s="4">
        <v>1075</v>
      </c>
    </row>
    <row r="249" spans="4:14">
      <c r="D249">
        <v>549</v>
      </c>
      <c r="E249" s="7" t="str">
        <f t="shared" si="20"/>
        <v>&gt; ₹500</v>
      </c>
      <c r="F249">
        <v>995</v>
      </c>
      <c r="G249" t="str">
        <f t="shared" si="18"/>
        <v>Computers&amp;Accessories</v>
      </c>
      <c r="H249" s="2">
        <f t="shared" si="19"/>
        <v>29597270</v>
      </c>
      <c r="I249" s="2" t="str">
        <f t="shared" si="21"/>
        <v>YES</v>
      </c>
      <c r="J249">
        <f t="shared" si="22"/>
        <v>8</v>
      </c>
      <c r="K249" s="1">
        <v>0.7</v>
      </c>
      <c r="L249" s="5">
        <f t="shared" si="23"/>
        <v>4</v>
      </c>
      <c r="M249">
        <v>4.2</v>
      </c>
      <c r="N249" s="4">
        <v>29746</v>
      </c>
    </row>
    <row r="250" spans="4:14">
      <c r="D250">
        <v>129</v>
      </c>
      <c r="E250" s="7" t="str">
        <f t="shared" si="20"/>
        <v>&gt; ₹500</v>
      </c>
      <c r="F250" s="2">
        <v>1000</v>
      </c>
      <c r="G250" t="str">
        <f t="shared" si="18"/>
        <v>Computers&amp;Accessories</v>
      </c>
      <c r="H250" s="2">
        <f t="shared" si="19"/>
        <v>295000</v>
      </c>
      <c r="I250" s="2" t="str">
        <f t="shared" si="21"/>
        <v>YES</v>
      </c>
      <c r="J250">
        <f t="shared" si="22"/>
        <v>8</v>
      </c>
      <c r="K250" s="1">
        <v>0.7</v>
      </c>
      <c r="L250" s="5">
        <f t="shared" si="23"/>
        <v>4</v>
      </c>
      <c r="M250">
        <v>3.9</v>
      </c>
      <c r="N250" s="4">
        <v>295</v>
      </c>
    </row>
    <row r="251" spans="4:14">
      <c r="D251" s="2">
        <v>77990</v>
      </c>
      <c r="E251" s="7" t="str">
        <f t="shared" si="20"/>
        <v>&gt; ₹500</v>
      </c>
      <c r="G251" t="str">
        <f t="shared" si="18"/>
        <v>Electronics</v>
      </c>
      <c r="H251" s="2" t="e">
        <f t="shared" si="19"/>
        <v>#VALUE!</v>
      </c>
      <c r="I251" s="2" t="str">
        <f t="shared" si="21"/>
        <v>YES</v>
      </c>
      <c r="J251">
        <f t="shared" si="22"/>
        <v>8</v>
      </c>
      <c r="K251" s="1">
        <v>0.7</v>
      </c>
      <c r="L251" s="5">
        <f t="shared" si="23"/>
        <v>4.5</v>
      </c>
      <c r="M251">
        <v>4.7</v>
      </c>
      <c r="N251" s="4">
        <v>5935</v>
      </c>
    </row>
    <row r="252" spans="4:14">
      <c r="D252">
        <v>349</v>
      </c>
      <c r="E252" s="7" t="str">
        <f t="shared" si="20"/>
        <v>&gt; ₹500</v>
      </c>
      <c r="F252">
        <v>799</v>
      </c>
      <c r="G252" t="str">
        <f t="shared" si="18"/>
        <v>Electronics</v>
      </c>
      <c r="H252" s="2">
        <f t="shared" si="19"/>
        <v>258077</v>
      </c>
      <c r="I252" s="2" t="str">
        <f t="shared" si="21"/>
        <v>YES</v>
      </c>
      <c r="J252">
        <f t="shared" si="22"/>
        <v>8</v>
      </c>
      <c r="K252" s="1">
        <v>0.7</v>
      </c>
      <c r="L252" s="5">
        <f t="shared" si="23"/>
        <v>3.5</v>
      </c>
      <c r="M252">
        <v>3.6</v>
      </c>
      <c r="N252" s="4">
        <v>323</v>
      </c>
    </row>
    <row r="253" spans="4:14">
      <c r="D253">
        <v>499</v>
      </c>
      <c r="E253" s="7" t="str">
        <f t="shared" si="20"/>
        <v>&gt; ₹500</v>
      </c>
      <c r="F253">
        <v>899</v>
      </c>
      <c r="G253" t="str">
        <f t="shared" si="18"/>
        <v>Electronics</v>
      </c>
      <c r="H253" s="2">
        <f t="shared" si="19"/>
        <v>166315</v>
      </c>
      <c r="I253" s="2" t="str">
        <f t="shared" si="21"/>
        <v>YES</v>
      </c>
      <c r="J253">
        <f t="shared" si="22"/>
        <v>8</v>
      </c>
      <c r="K253" s="1">
        <v>0.7</v>
      </c>
      <c r="L253" s="5">
        <f t="shared" si="23"/>
        <v>3.5</v>
      </c>
      <c r="M253">
        <v>3.7</v>
      </c>
      <c r="N253" s="4">
        <v>185</v>
      </c>
    </row>
    <row r="254" spans="4:14">
      <c r="D254">
        <v>299</v>
      </c>
      <c r="E254" s="7" t="str">
        <f t="shared" si="20"/>
        <v>&gt; ₹500</v>
      </c>
      <c r="F254">
        <v>799</v>
      </c>
      <c r="G254" t="str">
        <f t="shared" si="18"/>
        <v>Computers&amp;Accessories</v>
      </c>
      <c r="H254" s="2">
        <f t="shared" si="19"/>
        <v>1691483</v>
      </c>
      <c r="I254" s="2" t="str">
        <f t="shared" si="21"/>
        <v>YES</v>
      </c>
      <c r="J254">
        <f t="shared" si="22"/>
        <v>8</v>
      </c>
      <c r="K254" s="1">
        <v>0.7</v>
      </c>
      <c r="L254" s="5">
        <f t="shared" si="23"/>
        <v>4</v>
      </c>
      <c r="M254">
        <v>4.2</v>
      </c>
      <c r="N254" s="4">
        <v>2117</v>
      </c>
    </row>
    <row r="255" spans="4:14">
      <c r="D255">
        <v>182</v>
      </c>
      <c r="E255" s="7" t="str">
        <f t="shared" si="20"/>
        <v>&gt; ₹500</v>
      </c>
      <c r="F255">
        <v>599</v>
      </c>
      <c r="G255" t="str">
        <f t="shared" si="18"/>
        <v>Computers&amp;Accessories</v>
      </c>
      <c r="H255" s="2">
        <f t="shared" si="19"/>
        <v>5617422</v>
      </c>
      <c r="I255" s="2" t="str">
        <f t="shared" si="21"/>
        <v>YES</v>
      </c>
      <c r="J255">
        <f t="shared" si="22"/>
        <v>8</v>
      </c>
      <c r="K255" s="1">
        <v>0.7</v>
      </c>
      <c r="L255" s="5">
        <f t="shared" si="23"/>
        <v>4</v>
      </c>
      <c r="M255">
        <v>4</v>
      </c>
      <c r="N255" s="4">
        <v>9378</v>
      </c>
    </row>
    <row r="256" spans="4:14">
      <c r="D256">
        <v>96</v>
      </c>
      <c r="E256" s="7" t="str">
        <f t="shared" si="20"/>
        <v>₹200–₹500</v>
      </c>
      <c r="F256">
        <v>399</v>
      </c>
      <c r="G256" t="str">
        <f t="shared" si="18"/>
        <v>Electronics</v>
      </c>
      <c r="H256" s="2">
        <f t="shared" si="19"/>
        <v>716604</v>
      </c>
      <c r="I256" s="2" t="str">
        <f t="shared" si="21"/>
        <v>YES</v>
      </c>
      <c r="J256">
        <f t="shared" si="22"/>
        <v>8</v>
      </c>
      <c r="K256" s="1">
        <v>0.7</v>
      </c>
      <c r="L256" s="5">
        <f t="shared" si="23"/>
        <v>3.5</v>
      </c>
      <c r="M256">
        <v>3.6</v>
      </c>
      <c r="N256" s="4">
        <v>1796</v>
      </c>
    </row>
    <row r="257" spans="4:14">
      <c r="D257" s="2">
        <v>54990</v>
      </c>
      <c r="E257" s="7" t="str">
        <f t="shared" si="20"/>
        <v>&gt; ₹500</v>
      </c>
      <c r="F257" s="2">
        <v>85000</v>
      </c>
      <c r="G257" t="str">
        <f t="shared" si="18"/>
        <v>Electronics</v>
      </c>
      <c r="H257" s="2">
        <f t="shared" si="19"/>
        <v>304895000</v>
      </c>
      <c r="I257" s="2" t="str">
        <f t="shared" si="21"/>
        <v>YES</v>
      </c>
      <c r="J257">
        <f t="shared" si="22"/>
        <v>4</v>
      </c>
      <c r="K257" s="1">
        <v>0.7</v>
      </c>
      <c r="L257" s="5">
        <f t="shared" si="23"/>
        <v>4.5</v>
      </c>
      <c r="M257">
        <v>4.3</v>
      </c>
      <c r="N257" s="4">
        <v>3587</v>
      </c>
    </row>
    <row r="258" spans="4:14">
      <c r="D258">
        <v>439</v>
      </c>
      <c r="E258" s="7" t="str">
        <f t="shared" si="20"/>
        <v>&gt; ₹500</v>
      </c>
      <c r="F258">
        <v>758</v>
      </c>
      <c r="G258" t="str">
        <f t="shared" ref="G258:G321" si="24">LEFT(C258,FIND("|",C258)-1)</f>
        <v>Electronics</v>
      </c>
      <c r="H258" s="2">
        <f t="shared" ref="H258:H321" si="25">F258*N258</f>
        <v>3256368</v>
      </c>
      <c r="I258" s="2" t="str">
        <f t="shared" si="21"/>
        <v>YES</v>
      </c>
      <c r="J258">
        <f t="shared" si="22"/>
        <v>8</v>
      </c>
      <c r="K258" s="1">
        <v>0.7</v>
      </c>
      <c r="L258" s="5">
        <f t="shared" si="23"/>
        <v>4</v>
      </c>
      <c r="M258">
        <v>4.2</v>
      </c>
      <c r="N258" s="4">
        <v>4296</v>
      </c>
    </row>
    <row r="259" spans="4:14">
      <c r="D259">
        <v>299</v>
      </c>
      <c r="E259" s="7" t="str">
        <f t="shared" ref="E259:E322" si="26">IF(F259&lt;200, "&lt; ₹200", IF(F259&lt;=500, "₹200–₹500", "&gt; ₹500"))</f>
        <v>&gt; ₹500</v>
      </c>
      <c r="F259">
        <v>999</v>
      </c>
      <c r="G259" t="str">
        <f t="shared" si="24"/>
        <v>Computers&amp;Accessories</v>
      </c>
      <c r="H259" s="2">
        <f t="shared" si="25"/>
        <v>2648349</v>
      </c>
      <c r="I259" s="2" t="str">
        <f t="shared" ref="I259:I322" si="27">IF(K259&gt;=0.5,"YES","NO")</f>
        <v>YES</v>
      </c>
      <c r="J259">
        <f t="shared" ref="J259:J322" si="28">LEN(R259)-LEN(SUBSTITUTE(R259,",",""))+1</f>
        <v>8</v>
      </c>
      <c r="K259" s="1">
        <v>0.7</v>
      </c>
      <c r="L259" s="5">
        <f t="shared" ref="L259:L322" si="29">ROUND(M259*2,0)/2</f>
        <v>4.5</v>
      </c>
      <c r="M259">
        <v>4.3</v>
      </c>
      <c r="N259" s="4">
        <v>2651</v>
      </c>
    </row>
    <row r="260" spans="4:14">
      <c r="D260">
        <v>299</v>
      </c>
      <c r="E260" s="7" t="str">
        <f t="shared" si="26"/>
        <v>&gt; ₹500</v>
      </c>
      <c r="F260">
        <v>799</v>
      </c>
      <c r="G260" t="str">
        <f t="shared" si="24"/>
        <v>Computers&amp;Accessories</v>
      </c>
      <c r="H260" s="2">
        <f t="shared" si="25"/>
        <v>75396037</v>
      </c>
      <c r="I260" s="2" t="str">
        <f t="shared" si="27"/>
        <v>YES</v>
      </c>
      <c r="J260">
        <f t="shared" si="28"/>
        <v>8</v>
      </c>
      <c r="K260" s="1">
        <v>0.7</v>
      </c>
      <c r="L260" s="5">
        <f t="shared" si="29"/>
        <v>4</v>
      </c>
      <c r="M260">
        <v>4.2</v>
      </c>
      <c r="N260" s="4">
        <v>94363</v>
      </c>
    </row>
    <row r="261" spans="4:14">
      <c r="D261">
        <v>789</v>
      </c>
      <c r="E261" s="7" t="str">
        <f t="shared" si="26"/>
        <v>&gt; ₹500</v>
      </c>
      <c r="F261" s="2">
        <v>1999</v>
      </c>
      <c r="G261" t="str">
        <f t="shared" si="24"/>
        <v>Computers&amp;Accessories</v>
      </c>
      <c r="H261" s="2">
        <f t="shared" si="25"/>
        <v>69045460</v>
      </c>
      <c r="I261" s="2" t="str">
        <f t="shared" si="27"/>
        <v>YES</v>
      </c>
      <c r="J261">
        <f t="shared" si="28"/>
        <v>8</v>
      </c>
      <c r="K261" s="1">
        <v>0.7</v>
      </c>
      <c r="L261" s="5">
        <f t="shared" si="29"/>
        <v>4</v>
      </c>
      <c r="M261">
        <v>4.2</v>
      </c>
      <c r="N261" s="4">
        <v>34540</v>
      </c>
    </row>
    <row r="262" spans="4:14">
      <c r="D262">
        <v>299</v>
      </c>
      <c r="E262" s="7" t="str">
        <f t="shared" si="26"/>
        <v>&gt; ₹500</v>
      </c>
      <c r="F262">
        <v>700</v>
      </c>
      <c r="G262" t="str">
        <f t="shared" si="24"/>
        <v>Electronics</v>
      </c>
      <c r="H262" s="2">
        <f t="shared" si="25"/>
        <v>6099800</v>
      </c>
      <c r="I262" s="2" t="str">
        <f t="shared" si="27"/>
        <v>YES</v>
      </c>
      <c r="J262">
        <f t="shared" si="28"/>
        <v>8</v>
      </c>
      <c r="K262" s="1">
        <v>0.7</v>
      </c>
      <c r="L262" s="5">
        <f t="shared" si="29"/>
        <v>4.5</v>
      </c>
      <c r="M262">
        <v>4.4000000000000004</v>
      </c>
      <c r="N262" s="4">
        <v>8714</v>
      </c>
    </row>
    <row r="263" spans="4:14">
      <c r="D263">
        <v>325</v>
      </c>
      <c r="E263" s="7" t="str">
        <f t="shared" si="26"/>
        <v>&gt; ₹500</v>
      </c>
      <c r="F263" s="2">
        <v>1099</v>
      </c>
      <c r="G263" t="str">
        <f t="shared" si="24"/>
        <v>Computers&amp;Accessories</v>
      </c>
      <c r="H263" s="2">
        <f t="shared" si="25"/>
        <v>11623024</v>
      </c>
      <c r="I263" s="2" t="str">
        <f t="shared" si="27"/>
        <v>YES</v>
      </c>
      <c r="J263">
        <f t="shared" si="28"/>
        <v>8</v>
      </c>
      <c r="K263" s="1">
        <v>0.7</v>
      </c>
      <c r="L263" s="5">
        <f t="shared" si="29"/>
        <v>4</v>
      </c>
      <c r="M263">
        <v>4.2</v>
      </c>
      <c r="N263" s="4">
        <v>10576</v>
      </c>
    </row>
    <row r="264" spans="4:14">
      <c r="D264" s="2">
        <v>1299</v>
      </c>
      <c r="E264" s="7" t="str">
        <f t="shared" si="26"/>
        <v>&gt; ₹500</v>
      </c>
      <c r="F264" s="2">
        <v>1999</v>
      </c>
      <c r="G264" t="str">
        <f t="shared" si="24"/>
        <v>Computers&amp;Accessories</v>
      </c>
      <c r="H264" s="2">
        <f t="shared" si="25"/>
        <v>14628682</v>
      </c>
      <c r="I264" s="2" t="str">
        <f t="shared" si="27"/>
        <v>YES</v>
      </c>
      <c r="J264">
        <f t="shared" si="28"/>
        <v>8</v>
      </c>
      <c r="K264" s="1">
        <v>0.7</v>
      </c>
      <c r="L264" s="5">
        <f t="shared" si="29"/>
        <v>4.5</v>
      </c>
      <c r="M264">
        <v>4.4000000000000004</v>
      </c>
      <c r="N264" s="4">
        <v>7318</v>
      </c>
    </row>
    <row r="265" spans="4:14">
      <c r="D265">
        <v>790</v>
      </c>
      <c r="E265" s="7" t="str">
        <f t="shared" si="26"/>
        <v>&gt; ₹500</v>
      </c>
      <c r="F265" s="2">
        <v>1999</v>
      </c>
      <c r="G265" t="str">
        <f t="shared" si="24"/>
        <v>Electronics</v>
      </c>
      <c r="H265" s="2">
        <f t="shared" si="25"/>
        <v>205897</v>
      </c>
      <c r="I265" s="2" t="str">
        <f t="shared" si="27"/>
        <v>YES</v>
      </c>
      <c r="J265">
        <f t="shared" si="28"/>
        <v>8</v>
      </c>
      <c r="K265" s="1">
        <v>0.7</v>
      </c>
      <c r="L265" s="5">
        <f t="shared" si="29"/>
        <v>3</v>
      </c>
      <c r="M265">
        <v>3</v>
      </c>
      <c r="N265" s="4">
        <v>103</v>
      </c>
    </row>
    <row r="266" spans="4:14">
      <c r="D266" s="2">
        <v>4699</v>
      </c>
      <c r="E266" s="7" t="str">
        <f t="shared" si="26"/>
        <v>&gt; ₹500</v>
      </c>
      <c r="F266" s="2">
        <v>4699</v>
      </c>
      <c r="G266" t="str">
        <f t="shared" si="24"/>
        <v>Electronics</v>
      </c>
      <c r="H266" s="2">
        <f t="shared" si="25"/>
        <v>1052576</v>
      </c>
      <c r="I266" s="2" t="str">
        <f t="shared" si="27"/>
        <v>YES</v>
      </c>
      <c r="J266">
        <f t="shared" si="28"/>
        <v>4</v>
      </c>
      <c r="K266" s="1">
        <v>0.7</v>
      </c>
      <c r="L266" s="5">
        <f t="shared" si="29"/>
        <v>4.5</v>
      </c>
      <c r="M266">
        <v>4.5</v>
      </c>
      <c r="N266" s="4">
        <v>224</v>
      </c>
    </row>
    <row r="267" spans="4:14">
      <c r="D267" s="2">
        <v>18999</v>
      </c>
      <c r="E267" s="7" t="str">
        <f t="shared" si="26"/>
        <v>&gt; ₹500</v>
      </c>
      <c r="F267" s="2">
        <v>24990</v>
      </c>
      <c r="G267" t="str">
        <f t="shared" si="24"/>
        <v>Electronics</v>
      </c>
      <c r="H267" s="2">
        <f t="shared" si="25"/>
        <v>117502980</v>
      </c>
      <c r="I267" s="2" t="str">
        <f t="shared" si="27"/>
        <v>YES</v>
      </c>
      <c r="J267">
        <f t="shared" si="28"/>
        <v>8</v>
      </c>
      <c r="K267" s="1">
        <v>0.7</v>
      </c>
      <c r="L267" s="5">
        <f t="shared" si="29"/>
        <v>4.5</v>
      </c>
      <c r="M267">
        <v>4.3</v>
      </c>
      <c r="N267" s="4">
        <v>4702</v>
      </c>
    </row>
    <row r="268" spans="4:14">
      <c r="D268">
        <v>199</v>
      </c>
      <c r="E268" s="7" t="str">
        <f t="shared" si="26"/>
        <v>&gt; ₹500</v>
      </c>
      <c r="F268">
        <v>999</v>
      </c>
      <c r="G268" t="str">
        <f t="shared" si="24"/>
        <v>Computers&amp;Accessories</v>
      </c>
      <c r="H268" s="2">
        <f t="shared" si="25"/>
        <v>84915</v>
      </c>
      <c r="I268" s="2" t="str">
        <f t="shared" si="27"/>
        <v>YES</v>
      </c>
      <c r="J268">
        <f t="shared" si="28"/>
        <v>8</v>
      </c>
      <c r="K268" s="1">
        <v>0.7</v>
      </c>
      <c r="L268" s="5">
        <f t="shared" si="29"/>
        <v>4</v>
      </c>
      <c r="M268">
        <v>4.2</v>
      </c>
      <c r="N268" s="4">
        <v>85</v>
      </c>
    </row>
    <row r="269" spans="4:14">
      <c r="D269">
        <v>269</v>
      </c>
      <c r="E269" s="7" t="str">
        <f t="shared" si="26"/>
        <v>&gt; ₹500</v>
      </c>
      <c r="F269">
        <v>650</v>
      </c>
      <c r="G269" t="str">
        <f t="shared" si="24"/>
        <v>Electronics</v>
      </c>
      <c r="H269" s="2">
        <f t="shared" si="25"/>
        <v>23320050</v>
      </c>
      <c r="I269" s="2" t="str">
        <f t="shared" si="27"/>
        <v>YES</v>
      </c>
      <c r="J269">
        <f t="shared" si="28"/>
        <v>8</v>
      </c>
      <c r="K269" s="1">
        <v>0.7</v>
      </c>
      <c r="L269" s="5">
        <f t="shared" si="29"/>
        <v>4.5</v>
      </c>
      <c r="M269">
        <v>4.4000000000000004</v>
      </c>
      <c r="N269" s="4">
        <v>35877</v>
      </c>
    </row>
    <row r="270" spans="4:14">
      <c r="D270" s="2">
        <v>1990</v>
      </c>
      <c r="E270" s="7" t="str">
        <f t="shared" si="26"/>
        <v>&gt; ₹500</v>
      </c>
      <c r="F270" s="2">
        <v>3100</v>
      </c>
      <c r="G270" t="str">
        <f t="shared" si="24"/>
        <v>Electronics</v>
      </c>
      <c r="H270" s="2">
        <f t="shared" si="25"/>
        <v>2780700</v>
      </c>
      <c r="I270" s="2" t="str">
        <f t="shared" si="27"/>
        <v>YES</v>
      </c>
      <c r="J270">
        <f t="shared" si="28"/>
        <v>8</v>
      </c>
      <c r="K270" s="1">
        <v>0.7</v>
      </c>
      <c r="L270" s="5">
        <f t="shared" si="29"/>
        <v>4</v>
      </c>
      <c r="M270">
        <v>4</v>
      </c>
      <c r="N270" s="4">
        <v>897</v>
      </c>
    </row>
    <row r="271" spans="4:14">
      <c r="D271" s="2">
        <v>2299</v>
      </c>
      <c r="E271" s="7" t="str">
        <f t="shared" si="26"/>
        <v>&gt; ₹500</v>
      </c>
      <c r="F271" s="2">
        <v>3999</v>
      </c>
      <c r="G271" t="str">
        <f t="shared" si="24"/>
        <v>Electronics</v>
      </c>
      <c r="H271" s="2">
        <f t="shared" si="25"/>
        <v>1127718</v>
      </c>
      <c r="I271" s="2" t="str">
        <f t="shared" si="27"/>
        <v>YES</v>
      </c>
      <c r="J271">
        <f t="shared" si="28"/>
        <v>8</v>
      </c>
      <c r="K271" s="1">
        <v>0.7</v>
      </c>
      <c r="L271" s="5">
        <f t="shared" si="29"/>
        <v>4</v>
      </c>
      <c r="M271">
        <v>3.8</v>
      </c>
      <c r="N271" s="4">
        <v>282</v>
      </c>
    </row>
    <row r="272" spans="4:14">
      <c r="D272" s="2">
        <v>35999</v>
      </c>
      <c r="E272" s="7" t="str">
        <f t="shared" si="26"/>
        <v>&gt; ₹500</v>
      </c>
      <c r="F272" s="2">
        <v>49990</v>
      </c>
      <c r="G272" t="str">
        <f t="shared" si="24"/>
        <v>Electronics</v>
      </c>
      <c r="H272" s="2">
        <f t="shared" si="25"/>
        <v>80533890</v>
      </c>
      <c r="I272" s="2" t="str">
        <f t="shared" si="27"/>
        <v>YES</v>
      </c>
      <c r="J272">
        <f t="shared" si="28"/>
        <v>8</v>
      </c>
      <c r="K272" s="1">
        <v>0.7</v>
      </c>
      <c r="L272" s="5">
        <f t="shared" si="29"/>
        <v>4.5</v>
      </c>
      <c r="M272">
        <v>4.3</v>
      </c>
      <c r="N272" s="4">
        <v>1611</v>
      </c>
    </row>
    <row r="273" spans="4:14">
      <c r="D273">
        <v>349</v>
      </c>
      <c r="E273" s="7" t="str">
        <f t="shared" si="26"/>
        <v>&gt; ₹500</v>
      </c>
      <c r="F273">
        <v>999</v>
      </c>
      <c r="G273" t="str">
        <f t="shared" si="24"/>
        <v>Electronics</v>
      </c>
      <c r="H273" s="2">
        <f t="shared" si="25"/>
        <v>512487</v>
      </c>
      <c r="I273" s="2" t="str">
        <f t="shared" si="27"/>
        <v>YES</v>
      </c>
      <c r="J273">
        <f t="shared" si="28"/>
        <v>8</v>
      </c>
      <c r="K273" s="1">
        <v>0.7</v>
      </c>
      <c r="L273" s="5">
        <f t="shared" si="29"/>
        <v>4</v>
      </c>
      <c r="M273">
        <v>4.2</v>
      </c>
      <c r="N273" s="4">
        <v>513</v>
      </c>
    </row>
    <row r="274" spans="4:14">
      <c r="D274">
        <v>719</v>
      </c>
      <c r="E274" s="7" t="str">
        <f t="shared" si="26"/>
        <v>&gt; ₹500</v>
      </c>
      <c r="F274" s="2">
        <v>1499</v>
      </c>
      <c r="G274" t="str">
        <f t="shared" si="24"/>
        <v>Computers&amp;Accessories</v>
      </c>
      <c r="H274" s="2">
        <f t="shared" si="25"/>
        <v>1566455</v>
      </c>
      <c r="I274" s="2" t="str">
        <f t="shared" si="27"/>
        <v>YES</v>
      </c>
      <c r="J274">
        <f t="shared" si="28"/>
        <v>8</v>
      </c>
      <c r="K274" s="1">
        <v>0.7</v>
      </c>
      <c r="L274" s="5">
        <f t="shared" si="29"/>
        <v>4</v>
      </c>
      <c r="M274">
        <v>4.0999999999999996</v>
      </c>
      <c r="N274" s="4">
        <v>1045</v>
      </c>
    </row>
    <row r="275" spans="4:14">
      <c r="D275" s="2">
        <v>8999</v>
      </c>
      <c r="E275" s="7" t="str">
        <f t="shared" si="26"/>
        <v>&gt; ₹500</v>
      </c>
      <c r="F275" s="2">
        <v>18999</v>
      </c>
      <c r="G275" t="str">
        <f t="shared" si="24"/>
        <v>Electronics</v>
      </c>
      <c r="H275" s="2">
        <f t="shared" si="25"/>
        <v>120586653</v>
      </c>
      <c r="I275" s="2" t="str">
        <f t="shared" si="27"/>
        <v>YES</v>
      </c>
      <c r="J275">
        <f t="shared" si="28"/>
        <v>8</v>
      </c>
      <c r="K275" s="1">
        <v>0.7</v>
      </c>
      <c r="L275" s="5">
        <f t="shared" si="29"/>
        <v>4</v>
      </c>
      <c r="M275">
        <v>4</v>
      </c>
      <c r="N275" s="4">
        <v>6347</v>
      </c>
    </row>
    <row r="276" spans="4:14">
      <c r="D276">
        <v>917</v>
      </c>
      <c r="E276" s="7" t="str">
        <f t="shared" si="26"/>
        <v>&gt; ₹500</v>
      </c>
      <c r="F276" s="2">
        <v>2299</v>
      </c>
      <c r="G276" t="str">
        <f t="shared" si="24"/>
        <v>Electronics</v>
      </c>
      <c r="H276" s="2">
        <f t="shared" si="25"/>
        <v>7586700</v>
      </c>
      <c r="I276" s="2" t="str">
        <f t="shared" si="27"/>
        <v>YES</v>
      </c>
      <c r="J276">
        <f t="shared" si="28"/>
        <v>8</v>
      </c>
      <c r="K276" s="1">
        <v>0.7</v>
      </c>
      <c r="L276" s="5">
        <f t="shared" si="29"/>
        <v>4</v>
      </c>
      <c r="M276">
        <v>4.2</v>
      </c>
      <c r="N276" s="4">
        <v>3300</v>
      </c>
    </row>
    <row r="277" spans="4:14">
      <c r="D277">
        <v>399</v>
      </c>
      <c r="E277" s="7" t="str">
        <f t="shared" si="26"/>
        <v>&gt; ₹500</v>
      </c>
      <c r="F277">
        <v>999</v>
      </c>
      <c r="G277" t="str">
        <f t="shared" si="24"/>
        <v>Electronics</v>
      </c>
      <c r="H277" s="2">
        <f t="shared" si="25"/>
        <v>22977</v>
      </c>
      <c r="I277" s="2" t="str">
        <f t="shared" si="27"/>
        <v>YES</v>
      </c>
      <c r="J277">
        <f t="shared" si="28"/>
        <v>5</v>
      </c>
      <c r="K277" s="1">
        <v>0.7</v>
      </c>
      <c r="L277" s="5">
        <f t="shared" si="29"/>
        <v>3.5</v>
      </c>
      <c r="M277">
        <v>3.3</v>
      </c>
      <c r="N277" s="4">
        <v>23</v>
      </c>
    </row>
    <row r="278" spans="4:14">
      <c r="D278" s="2">
        <v>45999</v>
      </c>
      <c r="E278" s="7" t="str">
        <f t="shared" si="26"/>
        <v>&gt; ₹500</v>
      </c>
      <c r="F278" s="2">
        <v>69900</v>
      </c>
      <c r="G278" t="str">
        <f t="shared" si="24"/>
        <v>Electronics</v>
      </c>
      <c r="H278" s="2">
        <f t="shared" si="25"/>
        <v>496919100</v>
      </c>
      <c r="I278" s="2" t="str">
        <f t="shared" si="27"/>
        <v>YES</v>
      </c>
      <c r="J278">
        <f t="shared" si="28"/>
        <v>8</v>
      </c>
      <c r="K278" s="1">
        <v>0.7</v>
      </c>
      <c r="L278" s="5">
        <f t="shared" si="29"/>
        <v>4.5</v>
      </c>
      <c r="M278">
        <v>4.3</v>
      </c>
      <c r="N278" s="4">
        <v>7109</v>
      </c>
    </row>
    <row r="279" spans="4:14">
      <c r="D279">
        <v>119</v>
      </c>
      <c r="E279" s="7" t="str">
        <f t="shared" si="26"/>
        <v>₹200–₹500</v>
      </c>
      <c r="F279">
        <v>299</v>
      </c>
      <c r="G279" t="str">
        <f t="shared" si="24"/>
        <v>Computers&amp;Accessories</v>
      </c>
      <c r="H279" s="2">
        <f t="shared" si="25"/>
        <v>15249</v>
      </c>
      <c r="I279" s="2" t="str">
        <f t="shared" si="27"/>
        <v>YES</v>
      </c>
      <c r="J279">
        <f t="shared" si="28"/>
        <v>8</v>
      </c>
      <c r="K279" s="1">
        <v>0.7</v>
      </c>
      <c r="L279" s="5">
        <f t="shared" si="29"/>
        <v>4</v>
      </c>
      <c r="M279">
        <v>3.8</v>
      </c>
      <c r="N279" s="4">
        <v>51</v>
      </c>
    </row>
    <row r="280" spans="4:14">
      <c r="D280" s="2">
        <v>21999</v>
      </c>
      <c r="E280" s="7" t="str">
        <f t="shared" si="26"/>
        <v>&gt; ₹500</v>
      </c>
      <c r="F280" s="2">
        <v>29999</v>
      </c>
      <c r="G280" t="str">
        <f t="shared" si="24"/>
        <v>Electronics</v>
      </c>
      <c r="H280" s="2">
        <f t="shared" si="25"/>
        <v>985167160</v>
      </c>
      <c r="I280" s="2" t="str">
        <f t="shared" si="27"/>
        <v>YES</v>
      </c>
      <c r="J280">
        <f t="shared" si="28"/>
        <v>8</v>
      </c>
      <c r="K280" s="1">
        <v>0.7</v>
      </c>
      <c r="L280" s="5">
        <f t="shared" si="29"/>
        <v>4</v>
      </c>
      <c r="M280">
        <v>4.2</v>
      </c>
      <c r="N280" s="4">
        <v>32840</v>
      </c>
    </row>
    <row r="281" spans="4:14">
      <c r="D281">
        <v>299</v>
      </c>
      <c r="E281" s="7" t="str">
        <f t="shared" si="26"/>
        <v>&gt; ₹500</v>
      </c>
      <c r="F281">
        <v>599</v>
      </c>
      <c r="G281" t="str">
        <f t="shared" si="24"/>
        <v>Electronics</v>
      </c>
      <c r="H281" s="2">
        <f t="shared" si="25"/>
        <v>424092</v>
      </c>
      <c r="I281" s="2" t="str">
        <f t="shared" si="27"/>
        <v>YES</v>
      </c>
      <c r="J281">
        <f t="shared" si="28"/>
        <v>8</v>
      </c>
      <c r="K281" s="1">
        <v>0.7</v>
      </c>
      <c r="L281" s="5">
        <f t="shared" si="29"/>
        <v>3.5</v>
      </c>
      <c r="M281">
        <v>3.7</v>
      </c>
      <c r="N281" s="4">
        <v>708</v>
      </c>
    </row>
    <row r="282" spans="4:14">
      <c r="D282" s="2">
        <v>21990</v>
      </c>
      <c r="E282" s="7" t="str">
        <f t="shared" si="26"/>
        <v>&gt; ₹500</v>
      </c>
      <c r="F282" s="2">
        <v>34990</v>
      </c>
      <c r="G282" t="str">
        <f t="shared" si="24"/>
        <v>Electronics</v>
      </c>
      <c r="H282" s="2">
        <f t="shared" si="25"/>
        <v>57978430</v>
      </c>
      <c r="I282" s="2" t="str">
        <f t="shared" si="27"/>
        <v>YES</v>
      </c>
      <c r="J282">
        <f t="shared" si="28"/>
        <v>8</v>
      </c>
      <c r="K282" s="1">
        <v>0.7</v>
      </c>
      <c r="L282" s="5">
        <f t="shared" si="29"/>
        <v>4.5</v>
      </c>
      <c r="M282">
        <v>4.3</v>
      </c>
      <c r="N282" s="4">
        <v>1657</v>
      </c>
    </row>
    <row r="283" spans="4:14">
      <c r="D283">
        <v>417.44</v>
      </c>
      <c r="E283" s="7" t="str">
        <f t="shared" si="26"/>
        <v>&gt; ₹500</v>
      </c>
      <c r="F283">
        <v>670</v>
      </c>
      <c r="G283" t="str">
        <f t="shared" si="24"/>
        <v>Computers&amp;Accessories</v>
      </c>
      <c r="H283" s="2">
        <f t="shared" si="25"/>
        <v>350410</v>
      </c>
      <c r="I283" s="2" t="str">
        <f t="shared" si="27"/>
        <v>YES</v>
      </c>
      <c r="J283">
        <f t="shared" si="28"/>
        <v>8</v>
      </c>
      <c r="K283" s="1">
        <v>0.7</v>
      </c>
      <c r="L283" s="5">
        <f t="shared" si="29"/>
        <v>4</v>
      </c>
      <c r="M283">
        <v>3.9</v>
      </c>
      <c r="N283" s="4">
        <v>523</v>
      </c>
    </row>
    <row r="284" spans="4:14">
      <c r="D284">
        <v>199</v>
      </c>
      <c r="E284" s="7" t="str">
        <f t="shared" si="26"/>
        <v>&gt; ₹500</v>
      </c>
      <c r="F284">
        <v>999</v>
      </c>
      <c r="G284" t="str">
        <f t="shared" si="24"/>
        <v>Computers&amp;Accessories</v>
      </c>
      <c r="H284" s="2">
        <f t="shared" si="25"/>
        <v>0</v>
      </c>
      <c r="I284" s="2" t="str">
        <f t="shared" si="27"/>
        <v>YES</v>
      </c>
      <c r="J284">
        <f t="shared" si="28"/>
        <v>1</v>
      </c>
      <c r="K284" s="1">
        <v>0.7</v>
      </c>
      <c r="L284" s="5">
        <f t="shared" si="29"/>
        <v>3</v>
      </c>
      <c r="M284">
        <v>3</v>
      </c>
    </row>
    <row r="285" spans="4:14">
      <c r="D285" s="2">
        <v>47990</v>
      </c>
      <c r="E285" s="7" t="str">
        <f t="shared" si="26"/>
        <v>&gt; ₹500</v>
      </c>
      <c r="F285" s="2">
        <v>79990</v>
      </c>
      <c r="G285" t="str">
        <f t="shared" si="24"/>
        <v>Electronics</v>
      </c>
      <c r="H285" s="2">
        <f t="shared" si="25"/>
        <v>110066240</v>
      </c>
      <c r="I285" s="2" t="str">
        <f t="shared" si="27"/>
        <v>YES</v>
      </c>
      <c r="J285">
        <f t="shared" si="28"/>
        <v>8</v>
      </c>
      <c r="K285" s="1">
        <v>0.7</v>
      </c>
      <c r="L285" s="5">
        <f t="shared" si="29"/>
        <v>4.5</v>
      </c>
      <c r="M285">
        <v>4.3</v>
      </c>
      <c r="N285" s="4">
        <v>1376</v>
      </c>
    </row>
    <row r="286" spans="4:14">
      <c r="D286">
        <v>215</v>
      </c>
      <c r="E286" s="7" t="str">
        <f t="shared" si="26"/>
        <v>₹200–₹500</v>
      </c>
      <c r="F286">
        <v>499</v>
      </c>
      <c r="G286" t="str">
        <f t="shared" si="24"/>
        <v>Electronics</v>
      </c>
      <c r="H286" s="2">
        <f t="shared" si="25"/>
        <v>60379</v>
      </c>
      <c r="I286" s="2" t="str">
        <f t="shared" si="27"/>
        <v>YES</v>
      </c>
      <c r="J286">
        <f t="shared" si="28"/>
        <v>8</v>
      </c>
      <c r="K286" s="1">
        <v>0.7</v>
      </c>
      <c r="L286" s="5">
        <f t="shared" si="29"/>
        <v>3.5</v>
      </c>
      <c r="M286">
        <v>3.5</v>
      </c>
      <c r="N286" s="4">
        <v>121</v>
      </c>
    </row>
    <row r="287" spans="4:14">
      <c r="D287">
        <v>99</v>
      </c>
      <c r="E287" s="7" t="str">
        <f t="shared" si="26"/>
        <v>&gt; ₹500</v>
      </c>
      <c r="F287">
        <v>800</v>
      </c>
      <c r="G287" t="str">
        <f t="shared" si="24"/>
        <v>Computers&amp;Accessories</v>
      </c>
      <c r="H287" s="2">
        <f t="shared" si="25"/>
        <v>860000</v>
      </c>
      <c r="I287" s="2" t="str">
        <f t="shared" si="27"/>
        <v>YES</v>
      </c>
      <c r="J287">
        <f t="shared" si="28"/>
        <v>8</v>
      </c>
      <c r="K287" s="1">
        <v>0.7</v>
      </c>
      <c r="L287" s="5">
        <f t="shared" si="29"/>
        <v>4</v>
      </c>
      <c r="M287">
        <v>3.9</v>
      </c>
      <c r="N287" s="4">
        <v>1075</v>
      </c>
    </row>
    <row r="288" spans="4:14">
      <c r="D288" s="2">
        <v>18999</v>
      </c>
      <c r="E288" s="7" t="str">
        <f t="shared" si="26"/>
        <v>&gt; ₹500</v>
      </c>
      <c r="F288" s="2">
        <v>35000</v>
      </c>
      <c r="G288" t="str">
        <f t="shared" si="24"/>
        <v>Electronics</v>
      </c>
      <c r="H288" s="2">
        <f t="shared" si="25"/>
        <v>35035000</v>
      </c>
      <c r="I288" s="2" t="str">
        <f t="shared" si="27"/>
        <v>YES</v>
      </c>
      <c r="J288">
        <f t="shared" si="28"/>
        <v>8</v>
      </c>
      <c r="K288" s="1">
        <v>0.7</v>
      </c>
      <c r="L288" s="5">
        <f t="shared" si="29"/>
        <v>4</v>
      </c>
      <c r="M288">
        <v>4</v>
      </c>
      <c r="N288" s="4">
        <v>1001</v>
      </c>
    </row>
    <row r="289" spans="4:14">
      <c r="D289">
        <v>249</v>
      </c>
      <c r="E289" s="7" t="str">
        <f t="shared" si="26"/>
        <v>&gt; ₹500</v>
      </c>
      <c r="F289">
        <v>999</v>
      </c>
      <c r="G289" t="str">
        <f t="shared" si="24"/>
        <v>Computers&amp;Accessories</v>
      </c>
      <c r="H289" s="2">
        <f t="shared" si="25"/>
        <v>111888</v>
      </c>
      <c r="I289" s="2" t="str">
        <f t="shared" si="27"/>
        <v>YES</v>
      </c>
      <c r="J289">
        <f t="shared" si="28"/>
        <v>8</v>
      </c>
      <c r="K289" s="1">
        <v>0.7</v>
      </c>
      <c r="L289" s="5">
        <f t="shared" si="29"/>
        <v>4.5</v>
      </c>
      <c r="M289">
        <v>4.3</v>
      </c>
      <c r="N289" s="4">
        <v>112</v>
      </c>
    </row>
    <row r="290" spans="4:14">
      <c r="D290" s="2">
        <v>7999</v>
      </c>
      <c r="E290" s="7" t="str">
        <f t="shared" si="26"/>
        <v>&gt; ₹500</v>
      </c>
      <c r="F290" s="2">
        <v>15999</v>
      </c>
      <c r="G290" t="str">
        <f t="shared" si="24"/>
        <v>Electronics</v>
      </c>
      <c r="H290" s="2">
        <f t="shared" si="25"/>
        <v>48348978</v>
      </c>
      <c r="I290" s="2" t="str">
        <f t="shared" si="27"/>
        <v>YES</v>
      </c>
      <c r="J290">
        <f t="shared" si="28"/>
        <v>8</v>
      </c>
      <c r="K290" s="1">
        <v>0.7</v>
      </c>
      <c r="L290" s="5">
        <f t="shared" si="29"/>
        <v>4</v>
      </c>
      <c r="M290">
        <v>3.8</v>
      </c>
      <c r="N290" s="4">
        <v>3022</v>
      </c>
    </row>
    <row r="291" spans="4:14">
      <c r="D291">
        <v>649</v>
      </c>
      <c r="E291" s="7" t="str">
        <f t="shared" si="26"/>
        <v>&gt; ₹500</v>
      </c>
      <c r="F291" s="2">
        <v>1600</v>
      </c>
      <c r="G291" t="str">
        <f t="shared" si="24"/>
        <v>Computers&amp;Accessories</v>
      </c>
      <c r="H291" s="2">
        <f t="shared" si="25"/>
        <v>8721600</v>
      </c>
      <c r="I291" s="2" t="str">
        <f t="shared" si="27"/>
        <v>YES</v>
      </c>
      <c r="J291">
        <f t="shared" si="28"/>
        <v>8</v>
      </c>
      <c r="K291" s="1">
        <v>0.7</v>
      </c>
      <c r="L291" s="5">
        <f t="shared" si="29"/>
        <v>4.5</v>
      </c>
      <c r="M291">
        <v>4.3</v>
      </c>
      <c r="N291" s="4">
        <v>5451</v>
      </c>
    </row>
    <row r="292" spans="4:14">
      <c r="D292" s="2">
        <v>1289</v>
      </c>
      <c r="E292" s="7" t="str">
        <f t="shared" si="26"/>
        <v>&gt; ₹500</v>
      </c>
      <c r="F292" s="2">
        <v>2499</v>
      </c>
      <c r="G292" t="str">
        <f t="shared" si="24"/>
        <v>Electronics</v>
      </c>
      <c r="H292" s="2">
        <f t="shared" si="25"/>
        <v>182427</v>
      </c>
      <c r="I292" s="2" t="str">
        <f t="shared" si="27"/>
        <v>YES</v>
      </c>
      <c r="J292">
        <f t="shared" si="28"/>
        <v>8</v>
      </c>
      <c r="K292" s="1">
        <v>0.7</v>
      </c>
      <c r="L292" s="5">
        <f t="shared" si="29"/>
        <v>3.5</v>
      </c>
      <c r="M292">
        <v>3.3</v>
      </c>
      <c r="N292" s="4">
        <v>73</v>
      </c>
    </row>
    <row r="293" spans="4:14">
      <c r="D293">
        <v>609</v>
      </c>
      <c r="E293" s="7" t="str">
        <f t="shared" si="26"/>
        <v>&gt; ₹500</v>
      </c>
      <c r="F293" s="2">
        <v>1500</v>
      </c>
      <c r="G293" t="str">
        <f t="shared" si="24"/>
        <v>Electronics</v>
      </c>
      <c r="H293" s="2">
        <f t="shared" si="25"/>
        <v>1543500</v>
      </c>
      <c r="I293" s="2" t="str">
        <f t="shared" si="27"/>
        <v>YES</v>
      </c>
      <c r="J293">
        <f t="shared" si="28"/>
        <v>8</v>
      </c>
      <c r="K293" s="1">
        <v>0.7</v>
      </c>
      <c r="L293" s="5">
        <f t="shared" si="29"/>
        <v>4.5</v>
      </c>
      <c r="M293">
        <v>4.5</v>
      </c>
      <c r="N293" s="4">
        <v>1029</v>
      </c>
    </row>
    <row r="294" spans="4:14">
      <c r="D294" s="2">
        <v>32990</v>
      </c>
      <c r="E294" s="7" t="str">
        <f t="shared" si="26"/>
        <v>&gt; ₹500</v>
      </c>
      <c r="F294" s="2">
        <v>54990</v>
      </c>
      <c r="G294" t="str">
        <f t="shared" si="24"/>
        <v>Electronics</v>
      </c>
      <c r="H294" s="2">
        <f t="shared" si="25"/>
        <v>85509450</v>
      </c>
      <c r="I294" s="2" t="str">
        <f t="shared" si="27"/>
        <v>YES</v>
      </c>
      <c r="J294">
        <f t="shared" si="28"/>
        <v>8</v>
      </c>
      <c r="K294" s="1">
        <v>0.7</v>
      </c>
      <c r="L294" s="5">
        <f t="shared" si="29"/>
        <v>4</v>
      </c>
      <c r="M294">
        <v>4.0999999999999996</v>
      </c>
      <c r="N294" s="4">
        <v>1555</v>
      </c>
    </row>
    <row r="295" spans="4:14">
      <c r="D295">
        <v>599</v>
      </c>
      <c r="E295" s="7" t="str">
        <f t="shared" si="26"/>
        <v>&gt; ₹500</v>
      </c>
      <c r="F295" s="2">
        <v>1999</v>
      </c>
      <c r="G295" t="str">
        <f t="shared" si="24"/>
        <v>Electronics</v>
      </c>
      <c r="H295" s="2">
        <f t="shared" si="25"/>
        <v>93953</v>
      </c>
      <c r="I295" s="2" t="str">
        <f t="shared" si="27"/>
        <v>YES</v>
      </c>
      <c r="J295">
        <f t="shared" si="28"/>
        <v>8</v>
      </c>
      <c r="K295" s="1">
        <v>0.7</v>
      </c>
      <c r="L295" s="5">
        <f t="shared" si="29"/>
        <v>4</v>
      </c>
      <c r="M295">
        <v>4.2</v>
      </c>
      <c r="N295" s="4">
        <v>47</v>
      </c>
    </row>
    <row r="296" spans="4:14">
      <c r="D296">
        <v>349</v>
      </c>
      <c r="E296" s="7" t="str">
        <f t="shared" si="26"/>
        <v>&gt; ₹500</v>
      </c>
      <c r="F296">
        <v>899</v>
      </c>
      <c r="G296" t="str">
        <f t="shared" si="24"/>
        <v>Computers&amp;Accessories</v>
      </c>
      <c r="H296" s="2">
        <f t="shared" si="25"/>
        <v>13391504</v>
      </c>
      <c r="I296" s="2" t="str">
        <f t="shared" si="27"/>
        <v>YES</v>
      </c>
      <c r="J296">
        <f t="shared" si="28"/>
        <v>8</v>
      </c>
      <c r="K296" s="1">
        <v>0.7</v>
      </c>
      <c r="L296" s="5">
        <f t="shared" si="29"/>
        <v>4</v>
      </c>
      <c r="M296">
        <v>4.0999999999999996</v>
      </c>
      <c r="N296" s="4">
        <v>14896</v>
      </c>
    </row>
    <row r="297" spans="4:14">
      <c r="D297" s="2">
        <v>29999</v>
      </c>
      <c r="E297" s="7" t="str">
        <f t="shared" si="26"/>
        <v>&gt; ₹500</v>
      </c>
      <c r="F297" s="2">
        <v>50999</v>
      </c>
      <c r="G297" t="str">
        <f t="shared" si="24"/>
        <v>Electronics</v>
      </c>
      <c r="H297" s="2">
        <f t="shared" si="25"/>
        <v>87310288</v>
      </c>
      <c r="I297" s="2" t="str">
        <f t="shared" si="27"/>
        <v>YES</v>
      </c>
      <c r="J297">
        <f t="shared" si="28"/>
        <v>8</v>
      </c>
      <c r="K297" s="1">
        <v>0.7</v>
      </c>
      <c r="L297" s="5">
        <f t="shared" si="29"/>
        <v>4.5</v>
      </c>
      <c r="M297">
        <v>4.4000000000000004</v>
      </c>
      <c r="N297" s="4">
        <v>1712</v>
      </c>
    </row>
    <row r="298" spans="4:14">
      <c r="D298">
        <v>199</v>
      </c>
      <c r="E298" s="7" t="str">
        <f t="shared" si="26"/>
        <v>₹200–₹500</v>
      </c>
      <c r="F298">
        <v>399</v>
      </c>
      <c r="G298" t="str">
        <f t="shared" si="24"/>
        <v>Electronics</v>
      </c>
      <c r="H298" s="2">
        <f t="shared" si="25"/>
        <v>532665</v>
      </c>
      <c r="I298" s="2" t="str">
        <f t="shared" si="27"/>
        <v>YES</v>
      </c>
      <c r="J298">
        <f t="shared" si="28"/>
        <v>8</v>
      </c>
      <c r="K298" s="1">
        <v>0.7</v>
      </c>
      <c r="L298" s="5">
        <f t="shared" si="29"/>
        <v>4</v>
      </c>
      <c r="M298">
        <v>4.2</v>
      </c>
      <c r="N298" s="4">
        <v>1335</v>
      </c>
    </row>
    <row r="299" spans="4:14">
      <c r="D299">
        <v>349</v>
      </c>
      <c r="E299" s="7" t="str">
        <f t="shared" si="26"/>
        <v>&gt; ₹500</v>
      </c>
      <c r="F299">
        <v>699</v>
      </c>
      <c r="G299" t="str">
        <f t="shared" si="24"/>
        <v>Electronics</v>
      </c>
      <c r="H299" s="2">
        <f t="shared" si="25"/>
        <v>149586</v>
      </c>
      <c r="I299" s="2" t="str">
        <f t="shared" si="27"/>
        <v>YES</v>
      </c>
      <c r="J299">
        <f t="shared" si="28"/>
        <v>8</v>
      </c>
      <c r="K299" s="1">
        <v>0.7</v>
      </c>
      <c r="L299" s="5">
        <f t="shared" si="29"/>
        <v>4</v>
      </c>
      <c r="M299">
        <v>3.9</v>
      </c>
      <c r="N299" s="4">
        <v>214</v>
      </c>
    </row>
    <row r="300" spans="4:14">
      <c r="D300" s="2">
        <v>1850</v>
      </c>
      <c r="E300" s="7" t="str">
        <f t="shared" si="26"/>
        <v>&gt; ₹500</v>
      </c>
      <c r="F300" s="2">
        <v>4500</v>
      </c>
      <c r="G300" t="str">
        <f t="shared" si="24"/>
        <v>Electronics</v>
      </c>
      <c r="H300" s="2">
        <f t="shared" si="25"/>
        <v>828000</v>
      </c>
      <c r="I300" s="2" t="str">
        <f t="shared" si="27"/>
        <v>YES</v>
      </c>
      <c r="J300">
        <f t="shared" si="28"/>
        <v>8</v>
      </c>
      <c r="K300" s="1">
        <v>0.7</v>
      </c>
      <c r="L300" s="5">
        <f t="shared" si="29"/>
        <v>4</v>
      </c>
      <c r="M300">
        <v>4</v>
      </c>
      <c r="N300" s="4">
        <v>184</v>
      </c>
    </row>
    <row r="301" spans="4:14">
      <c r="D301" s="2">
        <v>13990</v>
      </c>
      <c r="E301" s="7" t="str">
        <f t="shared" si="26"/>
        <v>&gt; ₹500</v>
      </c>
      <c r="F301" s="2">
        <v>28900</v>
      </c>
      <c r="G301" t="str">
        <f t="shared" si="24"/>
        <v>Electronics</v>
      </c>
      <c r="H301" s="2">
        <f t="shared" si="25"/>
        <v>202300</v>
      </c>
      <c r="I301" s="2" t="str">
        <f t="shared" si="27"/>
        <v>YES</v>
      </c>
      <c r="J301">
        <f t="shared" si="28"/>
        <v>4</v>
      </c>
      <c r="K301" s="1">
        <v>0.7</v>
      </c>
      <c r="L301" s="5">
        <f t="shared" si="29"/>
        <v>4.5</v>
      </c>
      <c r="M301">
        <v>4.5</v>
      </c>
      <c r="N301" s="4">
        <v>7</v>
      </c>
    </row>
    <row r="302" spans="4:14">
      <c r="D302">
        <v>129</v>
      </c>
      <c r="E302" s="7" t="str">
        <f t="shared" si="26"/>
        <v>₹200–₹500</v>
      </c>
      <c r="F302">
        <v>449</v>
      </c>
      <c r="G302" t="str">
        <f t="shared" si="24"/>
        <v>Computers&amp;Accessories</v>
      </c>
      <c r="H302" s="2">
        <f t="shared" si="25"/>
        <v>18409</v>
      </c>
      <c r="I302" s="2" t="str">
        <f t="shared" si="27"/>
        <v>YES</v>
      </c>
      <c r="J302">
        <f t="shared" si="28"/>
        <v>8</v>
      </c>
      <c r="K302" s="1">
        <v>0.7</v>
      </c>
      <c r="L302" s="5">
        <f t="shared" si="29"/>
        <v>3.5</v>
      </c>
      <c r="M302">
        <v>3.7</v>
      </c>
      <c r="N302" s="4">
        <v>41</v>
      </c>
    </row>
    <row r="303" spans="4:14">
      <c r="D303">
        <v>379</v>
      </c>
      <c r="E303" s="7" t="str">
        <f t="shared" si="26"/>
        <v>&gt; ₹500</v>
      </c>
      <c r="F303">
        <v>999</v>
      </c>
      <c r="G303" t="str">
        <f t="shared" si="24"/>
        <v>Electronics</v>
      </c>
      <c r="H303" s="2">
        <f t="shared" si="25"/>
        <v>12140847</v>
      </c>
      <c r="I303" s="2" t="str">
        <f t="shared" si="27"/>
        <v>YES</v>
      </c>
      <c r="J303">
        <f t="shared" si="28"/>
        <v>8</v>
      </c>
      <c r="K303" s="1">
        <v>0.7</v>
      </c>
      <c r="L303" s="5">
        <f t="shared" si="29"/>
        <v>4</v>
      </c>
      <c r="M303">
        <v>4.2</v>
      </c>
      <c r="N303" s="4">
        <v>12153</v>
      </c>
    </row>
    <row r="304" spans="4:14">
      <c r="D304">
        <v>185</v>
      </c>
      <c r="E304" s="7" t="str">
        <f t="shared" si="26"/>
        <v>₹200–₹500</v>
      </c>
      <c r="F304">
        <v>499</v>
      </c>
      <c r="G304" t="str">
        <f t="shared" si="24"/>
        <v>Electronics</v>
      </c>
      <c r="H304" s="2">
        <f t="shared" si="25"/>
        <v>12475</v>
      </c>
      <c r="I304" s="2" t="str">
        <f t="shared" si="27"/>
        <v>YES</v>
      </c>
      <c r="J304">
        <f t="shared" si="28"/>
        <v>7</v>
      </c>
      <c r="K304" s="1">
        <v>0.7</v>
      </c>
      <c r="L304" s="5">
        <f t="shared" si="29"/>
        <v>4</v>
      </c>
      <c r="M304">
        <v>4.2</v>
      </c>
      <c r="N304" s="4">
        <v>25</v>
      </c>
    </row>
    <row r="305" spans="4:14">
      <c r="D305">
        <v>218</v>
      </c>
      <c r="E305" s="7" t="str">
        <f t="shared" si="26"/>
        <v>&gt; ₹500</v>
      </c>
      <c r="F305">
        <v>999</v>
      </c>
      <c r="G305" t="str">
        <f t="shared" si="24"/>
        <v>Computers&amp;Accessories</v>
      </c>
      <c r="H305" s="2">
        <f t="shared" si="25"/>
        <v>162837</v>
      </c>
      <c r="I305" s="2" t="str">
        <f t="shared" si="27"/>
        <v>YES</v>
      </c>
      <c r="J305">
        <f t="shared" si="28"/>
        <v>8</v>
      </c>
      <c r="K305" s="1">
        <v>0.7</v>
      </c>
      <c r="L305" s="5">
        <f t="shared" si="29"/>
        <v>4</v>
      </c>
      <c r="M305">
        <v>4.2</v>
      </c>
      <c r="N305" s="4">
        <v>163</v>
      </c>
    </row>
    <row r="306" spans="4:14">
      <c r="D306">
        <v>199</v>
      </c>
      <c r="E306" s="7" t="str">
        <f t="shared" si="26"/>
        <v>&gt; ₹500</v>
      </c>
      <c r="F306">
        <v>999</v>
      </c>
      <c r="G306" t="str">
        <f t="shared" si="24"/>
        <v>Computers&amp;Accessories</v>
      </c>
      <c r="H306" s="2">
        <f t="shared" si="25"/>
        <v>86913</v>
      </c>
      <c r="I306" s="2" t="str">
        <f t="shared" si="27"/>
        <v>YES</v>
      </c>
      <c r="J306">
        <f t="shared" si="28"/>
        <v>8</v>
      </c>
      <c r="K306" s="1">
        <v>0.7</v>
      </c>
      <c r="L306" s="5">
        <f t="shared" si="29"/>
        <v>4.5</v>
      </c>
      <c r="M306">
        <v>4.3</v>
      </c>
      <c r="N306" s="4">
        <v>87</v>
      </c>
    </row>
    <row r="307" spans="4:14">
      <c r="D307">
        <v>499</v>
      </c>
      <c r="E307" s="7" t="str">
        <f t="shared" si="26"/>
        <v>&gt; ₹500</v>
      </c>
      <c r="F307">
        <v>900</v>
      </c>
      <c r="G307" t="str">
        <f t="shared" si="24"/>
        <v>Electronics</v>
      </c>
      <c r="H307" s="2">
        <f t="shared" si="25"/>
        <v>1948500</v>
      </c>
      <c r="I307" s="2" t="str">
        <f t="shared" si="27"/>
        <v>YES</v>
      </c>
      <c r="J307">
        <f t="shared" si="28"/>
        <v>8</v>
      </c>
      <c r="K307" s="1">
        <v>0.7</v>
      </c>
      <c r="L307" s="5">
        <f t="shared" si="29"/>
        <v>4.5</v>
      </c>
      <c r="M307">
        <v>4.4000000000000004</v>
      </c>
      <c r="N307" s="4">
        <v>2165</v>
      </c>
    </row>
    <row r="308" spans="4:14">
      <c r="D308" s="2">
        <v>26999</v>
      </c>
      <c r="E308" s="7" t="str">
        <f t="shared" si="26"/>
        <v>&gt; ₹500</v>
      </c>
      <c r="F308" s="2">
        <v>42999</v>
      </c>
      <c r="G308" t="str">
        <f t="shared" si="24"/>
        <v>Electronics</v>
      </c>
      <c r="H308" s="2">
        <f t="shared" si="25"/>
        <v>64928490</v>
      </c>
      <c r="I308" s="2" t="str">
        <f t="shared" si="27"/>
        <v>YES</v>
      </c>
      <c r="J308">
        <f t="shared" si="28"/>
        <v>8</v>
      </c>
      <c r="K308" s="1">
        <v>0.7</v>
      </c>
      <c r="L308" s="5">
        <f t="shared" si="29"/>
        <v>4</v>
      </c>
      <c r="M308">
        <v>4.2</v>
      </c>
      <c r="N308" s="4">
        <v>1510</v>
      </c>
    </row>
    <row r="309" spans="4:14">
      <c r="D309">
        <v>893</v>
      </c>
      <c r="E309" s="7" t="str">
        <f t="shared" si="26"/>
        <v>&gt; ₹500</v>
      </c>
      <c r="F309" s="2">
        <v>1052</v>
      </c>
      <c r="G309" t="str">
        <f t="shared" si="24"/>
        <v>Electronics</v>
      </c>
      <c r="H309" s="2">
        <f t="shared" si="25"/>
        <v>111512</v>
      </c>
      <c r="I309" s="2" t="str">
        <f t="shared" si="27"/>
        <v>YES</v>
      </c>
      <c r="J309">
        <f t="shared" si="28"/>
        <v>8</v>
      </c>
      <c r="K309" s="1">
        <v>0.7</v>
      </c>
      <c r="L309" s="5">
        <f t="shared" si="29"/>
        <v>4.5</v>
      </c>
      <c r="M309">
        <v>4.3</v>
      </c>
      <c r="N309" s="4">
        <v>106</v>
      </c>
    </row>
    <row r="310" spans="4:14">
      <c r="D310" s="2">
        <v>10990</v>
      </c>
      <c r="E310" s="7" t="str">
        <f t="shared" si="26"/>
        <v>&gt; ₹500</v>
      </c>
      <c r="F310" s="2">
        <v>19990</v>
      </c>
      <c r="G310" t="str">
        <f t="shared" si="24"/>
        <v>Electronics</v>
      </c>
      <c r="H310" s="2">
        <f t="shared" si="25"/>
        <v>2578710</v>
      </c>
      <c r="I310" s="2" t="str">
        <f t="shared" si="27"/>
        <v>YES</v>
      </c>
      <c r="J310">
        <f t="shared" si="28"/>
        <v>8</v>
      </c>
      <c r="K310" s="1">
        <v>0.7</v>
      </c>
      <c r="L310" s="5">
        <f t="shared" si="29"/>
        <v>3.5</v>
      </c>
      <c r="M310">
        <v>3.7</v>
      </c>
      <c r="N310" s="4">
        <v>129</v>
      </c>
    </row>
    <row r="311" spans="4:14">
      <c r="D311">
        <v>379</v>
      </c>
      <c r="E311" s="7" t="str">
        <f t="shared" si="26"/>
        <v>&gt; ₹500</v>
      </c>
      <c r="F311" s="2">
        <v>1099</v>
      </c>
      <c r="G311" t="str">
        <f t="shared" si="24"/>
        <v>Computers&amp;Accessories</v>
      </c>
      <c r="H311" s="2">
        <f t="shared" si="25"/>
        <v>3350851</v>
      </c>
      <c r="I311" s="2" t="str">
        <f t="shared" si="27"/>
        <v>YES</v>
      </c>
      <c r="J311">
        <f t="shared" si="28"/>
        <v>8</v>
      </c>
      <c r="K311" s="1">
        <v>0.7</v>
      </c>
      <c r="L311" s="5">
        <f t="shared" si="29"/>
        <v>4.5</v>
      </c>
      <c r="M311">
        <v>4.3</v>
      </c>
      <c r="N311" s="4">
        <v>3049</v>
      </c>
    </row>
    <row r="312" spans="4:14">
      <c r="D312" s="2">
        <v>16999</v>
      </c>
      <c r="E312" s="7" t="str">
        <f t="shared" si="26"/>
        <v>&gt; ₹500</v>
      </c>
      <c r="F312" s="2">
        <v>25999</v>
      </c>
      <c r="G312" t="str">
        <f t="shared" si="24"/>
        <v>Electronics</v>
      </c>
      <c r="H312" s="2">
        <f t="shared" si="25"/>
        <v>853807160</v>
      </c>
      <c r="I312" s="2" t="str">
        <f t="shared" si="27"/>
        <v>YES</v>
      </c>
      <c r="J312">
        <f t="shared" si="28"/>
        <v>8</v>
      </c>
      <c r="K312" s="1">
        <v>0.7</v>
      </c>
      <c r="L312" s="5">
        <f t="shared" si="29"/>
        <v>4</v>
      </c>
      <c r="M312">
        <v>4.2</v>
      </c>
      <c r="N312" s="4">
        <v>32840</v>
      </c>
    </row>
    <row r="313" spans="4:14">
      <c r="D313">
        <v>699</v>
      </c>
      <c r="E313" s="7" t="str">
        <f t="shared" si="26"/>
        <v>&gt; ₹500</v>
      </c>
      <c r="F313" s="2">
        <v>1899</v>
      </c>
      <c r="G313" t="str">
        <f t="shared" si="24"/>
        <v>Electronics</v>
      </c>
      <c r="H313" s="2">
        <f t="shared" si="25"/>
        <v>740610</v>
      </c>
      <c r="I313" s="2" t="str">
        <f t="shared" si="27"/>
        <v>YES</v>
      </c>
      <c r="J313">
        <f t="shared" si="28"/>
        <v>8</v>
      </c>
      <c r="K313" s="1">
        <v>0.7</v>
      </c>
      <c r="L313" s="5">
        <f t="shared" si="29"/>
        <v>4.5</v>
      </c>
      <c r="M313">
        <v>4.4000000000000004</v>
      </c>
      <c r="N313" s="4">
        <v>390</v>
      </c>
    </row>
    <row r="314" spans="4:14">
      <c r="D314" s="2">
        <v>2699</v>
      </c>
      <c r="E314" s="7" t="str">
        <f t="shared" si="26"/>
        <v>&gt; ₹500</v>
      </c>
      <c r="F314" s="2">
        <v>3500</v>
      </c>
      <c r="G314" t="str">
        <f t="shared" si="24"/>
        <v>Electronics</v>
      </c>
      <c r="H314" s="2">
        <f t="shared" si="25"/>
        <v>2173500</v>
      </c>
      <c r="I314" s="2" t="str">
        <f t="shared" si="27"/>
        <v>YES</v>
      </c>
      <c r="J314">
        <f t="shared" si="28"/>
        <v>8</v>
      </c>
      <c r="K314" s="1">
        <v>0.7</v>
      </c>
      <c r="L314" s="5">
        <f t="shared" si="29"/>
        <v>3.5</v>
      </c>
      <c r="M314">
        <v>3.5</v>
      </c>
      <c r="N314" s="4">
        <v>621</v>
      </c>
    </row>
    <row r="315" spans="4:14">
      <c r="D315">
        <v>129</v>
      </c>
      <c r="E315" s="7" t="str">
        <f t="shared" si="26"/>
        <v>&gt; ₹500</v>
      </c>
      <c r="F315">
        <v>599</v>
      </c>
      <c r="G315" t="str">
        <f t="shared" si="24"/>
        <v>Computers&amp;Accessories</v>
      </c>
      <c r="H315" s="2">
        <f t="shared" si="25"/>
        <v>158735</v>
      </c>
      <c r="I315" s="2" t="str">
        <f t="shared" si="27"/>
        <v>YES</v>
      </c>
      <c r="J315">
        <f t="shared" si="28"/>
        <v>8</v>
      </c>
      <c r="K315" s="1">
        <v>0.7</v>
      </c>
      <c r="L315" s="5">
        <f t="shared" si="29"/>
        <v>4</v>
      </c>
      <c r="M315">
        <v>4.0999999999999996</v>
      </c>
      <c r="N315" s="4">
        <v>265</v>
      </c>
    </row>
    <row r="316" spans="4:14">
      <c r="D316">
        <v>389</v>
      </c>
      <c r="E316" s="7" t="str">
        <f t="shared" si="26"/>
        <v>&gt; ₹500</v>
      </c>
      <c r="F316">
        <v>999</v>
      </c>
      <c r="G316" t="str">
        <f t="shared" si="24"/>
        <v>Computers&amp;Accessories</v>
      </c>
      <c r="H316" s="2">
        <f t="shared" si="25"/>
        <v>837162</v>
      </c>
      <c r="I316" s="2" t="str">
        <f t="shared" si="27"/>
        <v>YES</v>
      </c>
      <c r="J316">
        <f t="shared" si="28"/>
        <v>8</v>
      </c>
      <c r="K316" s="1">
        <v>0.7</v>
      </c>
      <c r="L316" s="5">
        <f t="shared" si="29"/>
        <v>4.5</v>
      </c>
      <c r="M316">
        <v>4.3</v>
      </c>
      <c r="N316" s="4">
        <v>838</v>
      </c>
    </row>
    <row r="317" spans="4:14">
      <c r="D317">
        <v>246</v>
      </c>
      <c r="E317" s="7" t="str">
        <f t="shared" si="26"/>
        <v>&gt; ₹500</v>
      </c>
      <c r="F317">
        <v>600</v>
      </c>
      <c r="G317" t="str">
        <f t="shared" si="24"/>
        <v>Electronics</v>
      </c>
      <c r="H317" s="2">
        <f t="shared" si="25"/>
        <v>85800</v>
      </c>
      <c r="I317" s="2" t="str">
        <f t="shared" si="27"/>
        <v>YES</v>
      </c>
      <c r="J317">
        <f t="shared" si="28"/>
        <v>8</v>
      </c>
      <c r="K317" s="1">
        <v>0.7</v>
      </c>
      <c r="L317" s="5">
        <f t="shared" si="29"/>
        <v>4</v>
      </c>
      <c r="M317">
        <v>4.2</v>
      </c>
      <c r="N317" s="4">
        <v>143</v>
      </c>
    </row>
    <row r="318" spans="4:14">
      <c r="D318">
        <v>299</v>
      </c>
      <c r="E318" s="7" t="str">
        <f t="shared" si="26"/>
        <v>&gt; ₹500</v>
      </c>
      <c r="F318">
        <v>799</v>
      </c>
      <c r="G318" t="str">
        <f t="shared" si="24"/>
        <v>Computers&amp;Accessories</v>
      </c>
      <c r="H318" s="2">
        <f t="shared" si="25"/>
        <v>120649</v>
      </c>
      <c r="I318" s="2" t="str">
        <f t="shared" si="27"/>
        <v>YES</v>
      </c>
      <c r="J318">
        <f t="shared" si="28"/>
        <v>8</v>
      </c>
      <c r="K318" s="1">
        <v>0.7</v>
      </c>
      <c r="L318" s="5">
        <f t="shared" si="29"/>
        <v>4</v>
      </c>
      <c r="M318">
        <v>4</v>
      </c>
      <c r="N318" s="4">
        <v>151</v>
      </c>
    </row>
    <row r="319" spans="4:14">
      <c r="D319">
        <v>247</v>
      </c>
      <c r="E319" s="7" t="str">
        <f t="shared" si="26"/>
        <v>₹200–₹500</v>
      </c>
      <c r="F319">
        <v>399</v>
      </c>
      <c r="G319" t="str">
        <f t="shared" si="24"/>
        <v>Electronics</v>
      </c>
      <c r="H319" s="2">
        <f t="shared" si="25"/>
        <v>79800</v>
      </c>
      <c r="I319" s="2" t="str">
        <f t="shared" si="27"/>
        <v>YES</v>
      </c>
      <c r="J319">
        <f t="shared" si="28"/>
        <v>8</v>
      </c>
      <c r="K319" s="1">
        <v>0.7</v>
      </c>
      <c r="L319" s="5">
        <f t="shared" si="29"/>
        <v>4</v>
      </c>
      <c r="M319">
        <v>3.9</v>
      </c>
      <c r="N319" s="4">
        <v>200</v>
      </c>
    </row>
    <row r="320" spans="4:14">
      <c r="D320" s="2">
        <v>1369</v>
      </c>
      <c r="E320" s="7" t="str">
        <f t="shared" si="26"/>
        <v>&gt; ₹500</v>
      </c>
      <c r="F320" s="2">
        <v>2999</v>
      </c>
      <c r="G320" t="str">
        <f t="shared" si="24"/>
        <v>Electronics</v>
      </c>
      <c r="H320" s="2">
        <f t="shared" si="25"/>
        <v>680773</v>
      </c>
      <c r="I320" s="2" t="str">
        <f t="shared" si="27"/>
        <v>YES</v>
      </c>
      <c r="J320">
        <f t="shared" si="28"/>
        <v>8</v>
      </c>
      <c r="K320" s="1">
        <v>0.7</v>
      </c>
      <c r="L320" s="5">
        <f t="shared" si="29"/>
        <v>3.5</v>
      </c>
      <c r="M320">
        <v>3.3</v>
      </c>
      <c r="N320" s="4">
        <v>227</v>
      </c>
    </row>
    <row r="321" spans="4:14">
      <c r="D321">
        <v>199</v>
      </c>
      <c r="E321" s="7" t="str">
        <f t="shared" si="26"/>
        <v>₹200–₹500</v>
      </c>
      <c r="F321">
        <v>499</v>
      </c>
      <c r="G321" t="str">
        <f t="shared" si="24"/>
        <v>Electronics</v>
      </c>
      <c r="H321" s="2">
        <f t="shared" si="25"/>
        <v>268462</v>
      </c>
      <c r="I321" s="2" t="str">
        <f t="shared" si="27"/>
        <v>YES</v>
      </c>
      <c r="J321">
        <f t="shared" si="28"/>
        <v>8</v>
      </c>
      <c r="K321" s="1">
        <v>0.7</v>
      </c>
      <c r="L321" s="5">
        <f t="shared" si="29"/>
        <v>4</v>
      </c>
      <c r="M321">
        <v>3.8</v>
      </c>
      <c r="N321" s="4">
        <v>538</v>
      </c>
    </row>
    <row r="322" spans="4:14">
      <c r="D322">
        <v>299</v>
      </c>
      <c r="E322" s="7" t="str">
        <f t="shared" si="26"/>
        <v>&gt; ₹500</v>
      </c>
      <c r="F322">
        <v>599</v>
      </c>
      <c r="G322" t="str">
        <f t="shared" ref="G322:G385" si="30">LEFT(C322,FIND("|",C322)-1)</f>
        <v>Electronics</v>
      </c>
      <c r="H322" s="2">
        <f t="shared" ref="H322:H385" si="31">F322*N322</f>
        <v>102429</v>
      </c>
      <c r="I322" s="2" t="str">
        <f t="shared" si="27"/>
        <v>YES</v>
      </c>
      <c r="J322">
        <f t="shared" si="28"/>
        <v>8</v>
      </c>
      <c r="K322" s="1">
        <v>0.7</v>
      </c>
      <c r="L322" s="5">
        <f t="shared" si="29"/>
        <v>4</v>
      </c>
      <c r="M322">
        <v>4</v>
      </c>
      <c r="N322" s="4">
        <v>171</v>
      </c>
    </row>
    <row r="323" spans="4:14">
      <c r="D323" s="2">
        <v>14999</v>
      </c>
      <c r="E323" s="7" t="str">
        <f t="shared" ref="E323:E386" si="32">IF(F323&lt;200, "&lt; ₹200", IF(F323&lt;=500, "₹200–₹500", "&gt; ₹500"))</f>
        <v>&gt; ₹500</v>
      </c>
      <c r="F323" s="2">
        <v>14999</v>
      </c>
      <c r="G323" t="str">
        <f t="shared" si="30"/>
        <v>Electronics</v>
      </c>
      <c r="H323" s="2">
        <f t="shared" si="31"/>
        <v>412592492</v>
      </c>
      <c r="I323" s="2" t="str">
        <f t="shared" ref="I323:I386" si="33">IF(K323&gt;=0.5,"YES","NO")</f>
        <v>YES</v>
      </c>
      <c r="J323">
        <f t="shared" ref="J323:J386" si="34">LEN(R323)-LEN(SUBSTITUTE(R323,",",""))+1</f>
        <v>8</v>
      </c>
      <c r="K323" s="1">
        <v>0.7</v>
      </c>
      <c r="L323" s="5">
        <f t="shared" ref="L323:L386" si="35">ROUND(M323*2,0)/2</f>
        <v>4.5</v>
      </c>
      <c r="M323">
        <v>4.3</v>
      </c>
      <c r="N323" s="4">
        <v>27508</v>
      </c>
    </row>
    <row r="324" spans="4:14">
      <c r="D324">
        <v>299</v>
      </c>
      <c r="E324" s="7" t="str">
        <f t="shared" si="32"/>
        <v>&gt; ₹500</v>
      </c>
      <c r="F324">
        <v>699</v>
      </c>
      <c r="G324" t="str">
        <f t="shared" si="30"/>
        <v>Computers&amp;Accessories</v>
      </c>
      <c r="H324" s="2">
        <f t="shared" si="31"/>
        <v>1016346</v>
      </c>
      <c r="I324" s="2" t="str">
        <f t="shared" si="33"/>
        <v>YES</v>
      </c>
      <c r="J324">
        <f t="shared" si="34"/>
        <v>8</v>
      </c>
      <c r="K324" s="1">
        <v>0.7</v>
      </c>
      <c r="L324" s="5">
        <f t="shared" si="35"/>
        <v>4</v>
      </c>
      <c r="M324">
        <v>3.9</v>
      </c>
      <c r="N324" s="4">
        <v>1454</v>
      </c>
    </row>
    <row r="325" spans="4:14">
      <c r="D325" s="2">
        <v>24990</v>
      </c>
      <c r="E325" s="7" t="str">
        <f t="shared" si="32"/>
        <v>&gt; ₹500</v>
      </c>
      <c r="F325" s="2">
        <v>51990</v>
      </c>
      <c r="G325" t="str">
        <f t="shared" si="30"/>
        <v>Electronics</v>
      </c>
      <c r="H325" s="2">
        <f t="shared" si="31"/>
        <v>153422490</v>
      </c>
      <c r="I325" s="2" t="str">
        <f t="shared" si="33"/>
        <v>YES</v>
      </c>
      <c r="J325">
        <f t="shared" si="34"/>
        <v>8</v>
      </c>
      <c r="K325" s="1">
        <v>0.7</v>
      </c>
      <c r="L325" s="5">
        <f t="shared" si="35"/>
        <v>4</v>
      </c>
      <c r="M325">
        <v>4.2</v>
      </c>
      <c r="N325" s="4">
        <v>2951</v>
      </c>
    </row>
    <row r="326" spans="4:14">
      <c r="D326">
        <v>249</v>
      </c>
      <c r="E326" s="7" t="str">
        <f t="shared" si="32"/>
        <v>&gt; ₹500</v>
      </c>
      <c r="F326">
        <v>999</v>
      </c>
      <c r="G326" t="str">
        <f t="shared" si="30"/>
        <v>Computers&amp;Accessories</v>
      </c>
      <c r="H326" s="2">
        <f t="shared" si="31"/>
        <v>0</v>
      </c>
      <c r="I326" s="2" t="str">
        <f t="shared" si="33"/>
        <v>YES</v>
      </c>
      <c r="J326">
        <f t="shared" si="34"/>
        <v>1</v>
      </c>
      <c r="K326" s="1">
        <v>0.7</v>
      </c>
      <c r="L326" s="5">
        <f t="shared" si="35"/>
        <v>5</v>
      </c>
      <c r="M326">
        <v>5</v>
      </c>
    </row>
    <row r="327" spans="4:14">
      <c r="D327" s="2">
        <v>61999</v>
      </c>
      <c r="E327" s="7" t="str">
        <f t="shared" si="32"/>
        <v>&gt; ₹500</v>
      </c>
      <c r="F327" s="2">
        <v>69999</v>
      </c>
      <c r="G327" t="str">
        <f t="shared" si="30"/>
        <v>Electronics</v>
      </c>
      <c r="H327" s="2">
        <f t="shared" si="31"/>
        <v>472703247</v>
      </c>
      <c r="I327" s="2" t="str">
        <f t="shared" si="33"/>
        <v>YES</v>
      </c>
      <c r="J327">
        <f t="shared" si="34"/>
        <v>8</v>
      </c>
      <c r="K327" s="1">
        <v>0.7</v>
      </c>
      <c r="L327" s="5">
        <f t="shared" si="35"/>
        <v>4</v>
      </c>
      <c r="M327">
        <v>4.0999999999999996</v>
      </c>
      <c r="N327" s="4">
        <v>6753</v>
      </c>
    </row>
    <row r="328" spans="4:14">
      <c r="D328" s="2">
        <v>24499</v>
      </c>
      <c r="E328" s="7" t="str">
        <f t="shared" si="32"/>
        <v>&gt; ₹500</v>
      </c>
      <c r="F328" s="2">
        <v>50000</v>
      </c>
      <c r="G328" t="str">
        <f t="shared" si="30"/>
        <v>Electronics</v>
      </c>
      <c r="H328" s="2">
        <f t="shared" si="31"/>
        <v>175900000</v>
      </c>
      <c r="I328" s="2" t="str">
        <f t="shared" si="33"/>
        <v>YES</v>
      </c>
      <c r="J328">
        <f t="shared" si="34"/>
        <v>2</v>
      </c>
      <c r="K328" s="1">
        <v>0.7</v>
      </c>
      <c r="L328" s="5">
        <f t="shared" si="35"/>
        <v>4</v>
      </c>
      <c r="M328">
        <v>3.9</v>
      </c>
      <c r="N328" s="4">
        <v>3518</v>
      </c>
    </row>
    <row r="329" spans="4:14">
      <c r="D329" s="2">
        <v>10499</v>
      </c>
      <c r="E329" s="7" t="str">
        <f t="shared" si="32"/>
        <v>&gt; ₹500</v>
      </c>
      <c r="F329" s="2">
        <v>19499</v>
      </c>
      <c r="G329" t="str">
        <f t="shared" si="30"/>
        <v>Electronics</v>
      </c>
      <c r="H329" s="2">
        <f t="shared" si="31"/>
        <v>29443490</v>
      </c>
      <c r="I329" s="2" t="str">
        <f t="shared" si="33"/>
        <v>YES</v>
      </c>
      <c r="J329">
        <f t="shared" si="34"/>
        <v>8</v>
      </c>
      <c r="K329" s="1">
        <v>0.7</v>
      </c>
      <c r="L329" s="5">
        <f t="shared" si="35"/>
        <v>4</v>
      </c>
      <c r="M329">
        <v>4.2</v>
      </c>
      <c r="N329" s="4">
        <v>1510</v>
      </c>
    </row>
    <row r="330" spans="4:14">
      <c r="D330">
        <v>349</v>
      </c>
      <c r="E330" s="7" t="str">
        <f t="shared" si="32"/>
        <v>&gt; ₹500</v>
      </c>
      <c r="F330">
        <v>999</v>
      </c>
      <c r="G330" t="str">
        <f t="shared" si="30"/>
        <v>Computers&amp;Accessories</v>
      </c>
      <c r="H330" s="2">
        <f t="shared" si="31"/>
        <v>837162</v>
      </c>
      <c r="I330" s="2" t="str">
        <f t="shared" si="33"/>
        <v>YES</v>
      </c>
      <c r="J330">
        <f t="shared" si="34"/>
        <v>8</v>
      </c>
      <c r="K330" s="1">
        <v>0.7</v>
      </c>
      <c r="L330" s="5">
        <f t="shared" si="35"/>
        <v>4.5</v>
      </c>
      <c r="M330">
        <v>4.3</v>
      </c>
      <c r="N330" s="4">
        <v>838</v>
      </c>
    </row>
    <row r="331" spans="4:14">
      <c r="D331">
        <v>197</v>
      </c>
      <c r="E331" s="7" t="str">
        <f t="shared" si="32"/>
        <v>₹200–₹500</v>
      </c>
      <c r="F331">
        <v>499</v>
      </c>
      <c r="G331" t="str">
        <f t="shared" si="30"/>
        <v>Electronics</v>
      </c>
      <c r="H331" s="2">
        <f t="shared" si="31"/>
        <v>67864</v>
      </c>
      <c r="I331" s="2" t="str">
        <f t="shared" si="33"/>
        <v>YES</v>
      </c>
      <c r="J331">
        <f t="shared" si="34"/>
        <v>8</v>
      </c>
      <c r="K331" s="1">
        <v>0.7</v>
      </c>
      <c r="L331" s="5">
        <f t="shared" si="35"/>
        <v>4</v>
      </c>
      <c r="M331">
        <v>3.8</v>
      </c>
      <c r="N331" s="4">
        <v>136</v>
      </c>
    </row>
    <row r="332" spans="4:14">
      <c r="D332" s="2">
        <v>1299</v>
      </c>
      <c r="E332" s="7" t="str">
        <f t="shared" si="32"/>
        <v>&gt; ₹500</v>
      </c>
      <c r="F332" s="2">
        <v>2499</v>
      </c>
      <c r="G332" t="str">
        <f t="shared" si="30"/>
        <v>Electronics</v>
      </c>
      <c r="H332" s="2">
        <f t="shared" si="31"/>
        <v>752199</v>
      </c>
      <c r="I332" s="2" t="str">
        <f t="shared" si="33"/>
        <v>YES</v>
      </c>
      <c r="J332">
        <f t="shared" si="34"/>
        <v>8</v>
      </c>
      <c r="K332" s="1">
        <v>0.7</v>
      </c>
      <c r="L332" s="5">
        <f t="shared" si="35"/>
        <v>4.5</v>
      </c>
      <c r="M332">
        <v>4.3</v>
      </c>
      <c r="N332" s="4">
        <v>301</v>
      </c>
    </row>
    <row r="333" spans="4:14">
      <c r="D333" s="2">
        <v>1519</v>
      </c>
      <c r="E333" s="7" t="str">
        <f t="shared" si="32"/>
        <v>&gt; ₹500</v>
      </c>
      <c r="F333" s="2">
        <v>1899</v>
      </c>
      <c r="G333" t="str">
        <f t="shared" si="30"/>
        <v>Computers&amp;Accessories</v>
      </c>
      <c r="H333" s="2">
        <f t="shared" si="31"/>
        <v>37529937</v>
      </c>
      <c r="I333" s="2" t="str">
        <f t="shared" si="33"/>
        <v>YES</v>
      </c>
      <c r="J333">
        <f t="shared" si="34"/>
        <v>8</v>
      </c>
      <c r="K333" s="1">
        <v>0.7</v>
      </c>
      <c r="L333" s="5">
        <f t="shared" si="35"/>
        <v>4.5</v>
      </c>
      <c r="M333">
        <v>4.4000000000000004</v>
      </c>
      <c r="N333" s="4">
        <v>19763</v>
      </c>
    </row>
    <row r="334" spans="4:14">
      <c r="D334" s="2">
        <v>46999</v>
      </c>
      <c r="E334" s="7" t="str">
        <f t="shared" si="32"/>
        <v>&gt; ₹500</v>
      </c>
      <c r="F334" s="2">
        <v>69999</v>
      </c>
      <c r="G334" t="str">
        <f t="shared" si="30"/>
        <v>Electronics</v>
      </c>
      <c r="H334" s="2">
        <f t="shared" si="31"/>
        <v>1487618748</v>
      </c>
      <c r="I334" s="2" t="str">
        <f t="shared" si="33"/>
        <v>YES</v>
      </c>
      <c r="J334">
        <f t="shared" si="34"/>
        <v>8</v>
      </c>
      <c r="K334" s="1">
        <v>0.7</v>
      </c>
      <c r="L334" s="5">
        <f t="shared" si="35"/>
        <v>4.5</v>
      </c>
      <c r="M334">
        <v>4.3</v>
      </c>
      <c r="N334" s="4">
        <v>21252</v>
      </c>
    </row>
    <row r="335" spans="4:14">
      <c r="D335">
        <v>299</v>
      </c>
      <c r="E335" s="7" t="str">
        <f t="shared" si="32"/>
        <v>&gt; ₹500</v>
      </c>
      <c r="F335">
        <v>799</v>
      </c>
      <c r="G335" t="str">
        <f t="shared" si="30"/>
        <v>Computers&amp;Accessories</v>
      </c>
      <c r="H335" s="2">
        <f t="shared" si="31"/>
        <v>1519698</v>
      </c>
      <c r="I335" s="2" t="str">
        <f t="shared" si="33"/>
        <v>YES</v>
      </c>
      <c r="J335">
        <f t="shared" si="34"/>
        <v>8</v>
      </c>
      <c r="K335" s="1">
        <v>0.7</v>
      </c>
      <c r="L335" s="5">
        <f t="shared" si="35"/>
        <v>4.5</v>
      </c>
      <c r="M335">
        <v>4.3</v>
      </c>
      <c r="N335" s="4">
        <v>1902</v>
      </c>
    </row>
    <row r="336" spans="4:14">
      <c r="D336" s="2">
        <v>1799</v>
      </c>
      <c r="E336" s="7" t="str">
        <f t="shared" si="32"/>
        <v>&gt; ₹500</v>
      </c>
      <c r="F336" s="2">
        <v>19999</v>
      </c>
      <c r="G336" t="str">
        <f t="shared" si="30"/>
        <v>Electronics</v>
      </c>
      <c r="H336" s="2">
        <f t="shared" si="31"/>
        <v>278726063</v>
      </c>
      <c r="I336" s="2" t="str">
        <f t="shared" si="33"/>
        <v>YES</v>
      </c>
      <c r="J336">
        <f t="shared" si="34"/>
        <v>8</v>
      </c>
      <c r="K336" s="1">
        <v>0.7</v>
      </c>
      <c r="L336" s="5">
        <f t="shared" si="35"/>
        <v>4</v>
      </c>
      <c r="M336">
        <v>4.2</v>
      </c>
      <c r="N336" s="4">
        <v>13937</v>
      </c>
    </row>
    <row r="337" spans="4:14">
      <c r="D337" s="2">
        <v>1998</v>
      </c>
      <c r="E337" s="7" t="str">
        <f t="shared" si="32"/>
        <v>&gt; ₹500</v>
      </c>
      <c r="F337" s="2">
        <v>9999</v>
      </c>
      <c r="G337" t="str">
        <f t="shared" si="30"/>
        <v>Electronics</v>
      </c>
      <c r="H337" s="2">
        <f t="shared" si="31"/>
        <v>276932304</v>
      </c>
      <c r="I337" s="2" t="str">
        <f t="shared" si="33"/>
        <v>YES</v>
      </c>
      <c r="J337">
        <f t="shared" si="34"/>
        <v>8</v>
      </c>
      <c r="K337" s="1">
        <v>0.7</v>
      </c>
      <c r="L337" s="5">
        <f t="shared" si="35"/>
        <v>4.5</v>
      </c>
      <c r="M337">
        <v>4.3</v>
      </c>
      <c r="N337" s="4">
        <v>27696</v>
      </c>
    </row>
    <row r="338" spans="4:14">
      <c r="D338" s="2">
        <v>1999</v>
      </c>
      <c r="E338" s="7" t="str">
        <f t="shared" si="32"/>
        <v>&gt; ₹500</v>
      </c>
      <c r="F338" s="2">
        <v>7990</v>
      </c>
      <c r="G338" t="str">
        <f t="shared" si="30"/>
        <v>Electronics</v>
      </c>
      <c r="H338" s="2">
        <f t="shared" si="31"/>
        <v>142469690</v>
      </c>
      <c r="I338" s="2" t="str">
        <f t="shared" si="33"/>
        <v>YES</v>
      </c>
      <c r="J338">
        <f t="shared" si="34"/>
        <v>8</v>
      </c>
      <c r="K338" s="1">
        <v>0.7</v>
      </c>
      <c r="L338" s="5">
        <f t="shared" si="35"/>
        <v>4</v>
      </c>
      <c r="M338">
        <v>3.8</v>
      </c>
      <c r="N338" s="4">
        <v>17831</v>
      </c>
    </row>
    <row r="339" spans="4:14">
      <c r="D339" s="2">
        <v>2049</v>
      </c>
      <c r="E339" s="7" t="str">
        <f t="shared" si="32"/>
        <v>&gt; ₹500</v>
      </c>
      <c r="F339" s="2">
        <v>2199</v>
      </c>
      <c r="G339" t="str">
        <f t="shared" si="30"/>
        <v>Electronics</v>
      </c>
      <c r="H339" s="2">
        <f t="shared" si="31"/>
        <v>393427488</v>
      </c>
      <c r="I339" s="2" t="str">
        <f t="shared" si="33"/>
        <v>YES</v>
      </c>
      <c r="J339">
        <f t="shared" si="34"/>
        <v>8</v>
      </c>
      <c r="K339" s="1">
        <v>0.7</v>
      </c>
      <c r="L339" s="5">
        <f t="shared" si="35"/>
        <v>4.5</v>
      </c>
      <c r="M339">
        <v>4.3</v>
      </c>
      <c r="N339" s="4">
        <v>178912</v>
      </c>
    </row>
    <row r="340" spans="4:14">
      <c r="D340" s="2">
        <v>6499</v>
      </c>
      <c r="E340" s="7" t="str">
        <f t="shared" si="32"/>
        <v>&gt; ₹500</v>
      </c>
      <c r="F340" s="2">
        <v>8999</v>
      </c>
      <c r="G340" t="str">
        <f t="shared" si="30"/>
        <v>Electronics</v>
      </c>
      <c r="H340" s="2">
        <f t="shared" si="31"/>
        <v>70255193</v>
      </c>
      <c r="I340" s="2" t="str">
        <f t="shared" si="33"/>
        <v>YES</v>
      </c>
      <c r="J340">
        <f t="shared" si="34"/>
        <v>8</v>
      </c>
      <c r="K340" s="1">
        <v>0.7</v>
      </c>
      <c r="L340" s="5">
        <f t="shared" si="35"/>
        <v>4</v>
      </c>
      <c r="M340">
        <v>4</v>
      </c>
      <c r="N340" s="4">
        <v>7807</v>
      </c>
    </row>
    <row r="341" spans="4:14">
      <c r="D341" s="2">
        <v>28999</v>
      </c>
      <c r="E341" s="7" t="str">
        <f t="shared" si="32"/>
        <v>&gt; ₹500</v>
      </c>
      <c r="F341" s="2">
        <v>28999</v>
      </c>
      <c r="G341" t="str">
        <f t="shared" si="30"/>
        <v>Electronics</v>
      </c>
      <c r="H341" s="2">
        <f t="shared" si="31"/>
        <v>505017585</v>
      </c>
      <c r="I341" s="2" t="str">
        <f t="shared" si="33"/>
        <v>YES</v>
      </c>
      <c r="J341">
        <f t="shared" si="34"/>
        <v>8</v>
      </c>
      <c r="K341" s="1">
        <v>0.7</v>
      </c>
      <c r="L341" s="5">
        <f t="shared" si="35"/>
        <v>4.5</v>
      </c>
      <c r="M341">
        <v>4.3</v>
      </c>
      <c r="N341" s="4">
        <v>17415</v>
      </c>
    </row>
    <row r="342" spans="4:14">
      <c r="D342" s="2">
        <v>28999</v>
      </c>
      <c r="E342" s="7" t="str">
        <f t="shared" si="32"/>
        <v>&gt; ₹500</v>
      </c>
      <c r="F342" s="2">
        <v>28999</v>
      </c>
      <c r="G342" t="str">
        <f t="shared" si="30"/>
        <v>Electronics</v>
      </c>
      <c r="H342" s="2">
        <f t="shared" si="31"/>
        <v>505017585</v>
      </c>
      <c r="I342" s="2" t="str">
        <f t="shared" si="33"/>
        <v>YES</v>
      </c>
      <c r="J342">
        <f t="shared" si="34"/>
        <v>8</v>
      </c>
      <c r="K342" s="1">
        <v>0.7</v>
      </c>
      <c r="L342" s="5">
        <f t="shared" si="35"/>
        <v>4.5</v>
      </c>
      <c r="M342">
        <v>4.3</v>
      </c>
      <c r="N342" s="4">
        <v>17415</v>
      </c>
    </row>
    <row r="343" spans="4:14">
      <c r="D343" s="2">
        <v>6499</v>
      </c>
      <c r="E343" s="7" t="str">
        <f t="shared" si="32"/>
        <v>&gt; ₹500</v>
      </c>
      <c r="F343" s="2">
        <v>8999</v>
      </c>
      <c r="G343" t="str">
        <f t="shared" si="30"/>
        <v>Electronics</v>
      </c>
      <c r="H343" s="2">
        <f t="shared" si="31"/>
        <v>70255193</v>
      </c>
      <c r="I343" s="2" t="str">
        <f t="shared" si="33"/>
        <v>YES</v>
      </c>
      <c r="J343">
        <f t="shared" si="34"/>
        <v>8</v>
      </c>
      <c r="K343" s="1">
        <v>0.7</v>
      </c>
      <c r="L343" s="5">
        <f t="shared" si="35"/>
        <v>4</v>
      </c>
      <c r="M343">
        <v>4</v>
      </c>
      <c r="N343" s="4">
        <v>7807</v>
      </c>
    </row>
    <row r="344" spans="4:14">
      <c r="D344" s="2">
        <v>6499</v>
      </c>
      <c r="E344" s="7" t="str">
        <f t="shared" si="32"/>
        <v>&gt; ₹500</v>
      </c>
      <c r="F344" s="2">
        <v>8999</v>
      </c>
      <c r="G344" t="str">
        <f t="shared" si="30"/>
        <v>Electronics</v>
      </c>
      <c r="H344" s="2">
        <f t="shared" si="31"/>
        <v>70255193</v>
      </c>
      <c r="I344" s="2" t="str">
        <f t="shared" si="33"/>
        <v>YES</v>
      </c>
      <c r="J344">
        <f t="shared" si="34"/>
        <v>8</v>
      </c>
      <c r="K344" s="1">
        <v>0.7</v>
      </c>
      <c r="L344" s="5">
        <f t="shared" si="35"/>
        <v>4</v>
      </c>
      <c r="M344">
        <v>4</v>
      </c>
      <c r="N344" s="4">
        <v>7807</v>
      </c>
    </row>
    <row r="345" spans="4:14">
      <c r="D345">
        <v>569</v>
      </c>
      <c r="E345" s="7" t="str">
        <f t="shared" si="32"/>
        <v>&gt; ₹500</v>
      </c>
      <c r="F345" s="2">
        <v>1000</v>
      </c>
      <c r="G345" t="str">
        <f t="shared" si="30"/>
        <v>Electronics</v>
      </c>
      <c r="H345" s="2">
        <f t="shared" si="31"/>
        <v>67259000</v>
      </c>
      <c r="I345" s="2" t="str">
        <f t="shared" si="33"/>
        <v>YES</v>
      </c>
      <c r="J345">
        <f t="shared" si="34"/>
        <v>8</v>
      </c>
      <c r="K345" s="1">
        <v>0.7</v>
      </c>
      <c r="L345" s="5">
        <f t="shared" si="35"/>
        <v>4.5</v>
      </c>
      <c r="M345">
        <v>4.4000000000000004</v>
      </c>
      <c r="N345" s="4">
        <v>67259</v>
      </c>
    </row>
    <row r="346" spans="4:14">
      <c r="D346" s="2">
        <v>1898</v>
      </c>
      <c r="E346" s="7" t="str">
        <f t="shared" si="32"/>
        <v>&gt; ₹500</v>
      </c>
      <c r="F346" s="2">
        <v>4999</v>
      </c>
      <c r="G346" t="str">
        <f t="shared" si="30"/>
        <v>Electronics</v>
      </c>
      <c r="H346" s="2">
        <f t="shared" si="31"/>
        <v>53434311</v>
      </c>
      <c r="I346" s="2" t="str">
        <f t="shared" si="33"/>
        <v>YES</v>
      </c>
      <c r="J346">
        <f t="shared" si="34"/>
        <v>8</v>
      </c>
      <c r="K346" s="1">
        <v>0.7</v>
      </c>
      <c r="L346" s="5">
        <f t="shared" si="35"/>
        <v>4</v>
      </c>
      <c r="M346">
        <v>4.0999999999999996</v>
      </c>
      <c r="N346" s="4">
        <v>10689</v>
      </c>
    </row>
    <row r="347" spans="4:14">
      <c r="D347" s="2">
        <v>1299</v>
      </c>
      <c r="E347" s="7" t="str">
        <f t="shared" si="32"/>
        <v>&gt; ₹500</v>
      </c>
      <c r="F347" s="2">
        <v>1599</v>
      </c>
      <c r="G347" t="str">
        <f t="shared" si="30"/>
        <v>Electronics</v>
      </c>
      <c r="H347" s="2">
        <f t="shared" si="31"/>
        <v>205169289</v>
      </c>
      <c r="I347" s="2" t="str">
        <f t="shared" si="33"/>
        <v>YES</v>
      </c>
      <c r="J347">
        <f t="shared" si="34"/>
        <v>8</v>
      </c>
      <c r="K347" s="1">
        <v>0.7</v>
      </c>
      <c r="L347" s="5">
        <f t="shared" si="35"/>
        <v>4</v>
      </c>
      <c r="M347">
        <v>4</v>
      </c>
      <c r="N347" s="4">
        <v>128311</v>
      </c>
    </row>
    <row r="348" spans="4:14">
      <c r="D348" s="2">
        <v>1499</v>
      </c>
      <c r="E348" s="7" t="str">
        <f t="shared" si="32"/>
        <v>&gt; ₹500</v>
      </c>
      <c r="F348" s="2">
        <v>6990</v>
      </c>
      <c r="G348" t="str">
        <f t="shared" si="30"/>
        <v>Electronics</v>
      </c>
      <c r="H348" s="2">
        <f t="shared" si="31"/>
        <v>152354040</v>
      </c>
      <c r="I348" s="2" t="str">
        <f t="shared" si="33"/>
        <v>YES</v>
      </c>
      <c r="J348">
        <f t="shared" si="34"/>
        <v>8</v>
      </c>
      <c r="K348" s="1">
        <v>0.7</v>
      </c>
      <c r="L348" s="5">
        <f t="shared" si="35"/>
        <v>4</v>
      </c>
      <c r="M348">
        <v>3.9</v>
      </c>
      <c r="N348" s="4">
        <v>21796</v>
      </c>
    </row>
    <row r="349" spans="4:14">
      <c r="D349">
        <v>599</v>
      </c>
      <c r="E349" s="7" t="str">
        <f t="shared" si="32"/>
        <v>&gt; ₹500</v>
      </c>
      <c r="F349">
        <v>999</v>
      </c>
      <c r="G349" t="str">
        <f t="shared" si="30"/>
        <v>Electronics</v>
      </c>
      <c r="H349" s="2">
        <f t="shared" si="31"/>
        <v>192397410</v>
      </c>
      <c r="I349" s="2" t="str">
        <f t="shared" si="33"/>
        <v>YES</v>
      </c>
      <c r="J349">
        <f t="shared" si="34"/>
        <v>8</v>
      </c>
      <c r="K349" s="1">
        <v>0.7</v>
      </c>
      <c r="L349" s="5">
        <f t="shared" si="35"/>
        <v>4</v>
      </c>
      <c r="M349">
        <v>4.0999999999999996</v>
      </c>
      <c r="N349" s="4">
        <v>192590</v>
      </c>
    </row>
    <row r="350" spans="4:14">
      <c r="D350" s="2">
        <v>9499</v>
      </c>
      <c r="E350" s="7" t="str">
        <f t="shared" si="32"/>
        <v>&gt; ₹500</v>
      </c>
      <c r="F350" s="2">
        <v>11999</v>
      </c>
      <c r="G350" t="str">
        <f t="shared" si="30"/>
        <v>Electronics</v>
      </c>
      <c r="H350" s="2">
        <f t="shared" si="31"/>
        <v>3407716</v>
      </c>
      <c r="I350" s="2" t="str">
        <f t="shared" si="33"/>
        <v>YES</v>
      </c>
      <c r="J350">
        <f t="shared" si="34"/>
        <v>8</v>
      </c>
      <c r="K350" s="1">
        <v>0.7</v>
      </c>
      <c r="L350" s="5">
        <f t="shared" si="35"/>
        <v>4</v>
      </c>
      <c r="M350">
        <v>4.2</v>
      </c>
      <c r="N350" s="4">
        <v>284</v>
      </c>
    </row>
    <row r="351" spans="4:14">
      <c r="D351">
        <v>599</v>
      </c>
      <c r="E351" s="7" t="str">
        <f t="shared" si="32"/>
        <v>&gt; ₹500</v>
      </c>
      <c r="F351" s="2">
        <v>2499</v>
      </c>
      <c r="G351" t="str">
        <f t="shared" si="30"/>
        <v>Electronics</v>
      </c>
      <c r="H351" s="2">
        <f t="shared" si="31"/>
        <v>145346838</v>
      </c>
      <c r="I351" s="2" t="str">
        <f t="shared" si="33"/>
        <v>YES</v>
      </c>
      <c r="J351">
        <f t="shared" si="34"/>
        <v>8</v>
      </c>
      <c r="K351" s="1">
        <v>0.7</v>
      </c>
      <c r="L351" s="5">
        <f t="shared" si="35"/>
        <v>4</v>
      </c>
      <c r="M351">
        <v>3.9</v>
      </c>
      <c r="N351" s="4">
        <v>58162</v>
      </c>
    </row>
    <row r="352" spans="4:14">
      <c r="D352" s="2">
        <v>8999</v>
      </c>
      <c r="E352" s="7" t="str">
        <f t="shared" si="32"/>
        <v>&gt; ₹500</v>
      </c>
      <c r="F352" s="2">
        <v>11999</v>
      </c>
      <c r="G352" t="str">
        <f t="shared" si="30"/>
        <v>Electronics</v>
      </c>
      <c r="H352" s="2">
        <f t="shared" si="31"/>
        <v>153539204</v>
      </c>
      <c r="I352" s="2" t="str">
        <f t="shared" si="33"/>
        <v>YES</v>
      </c>
      <c r="J352">
        <f t="shared" si="34"/>
        <v>8</v>
      </c>
      <c r="K352" s="1">
        <v>0.7</v>
      </c>
      <c r="L352" s="5">
        <f t="shared" si="35"/>
        <v>4</v>
      </c>
      <c r="M352">
        <v>4</v>
      </c>
      <c r="N352" s="4">
        <v>12796</v>
      </c>
    </row>
    <row r="353" spans="4:14">
      <c r="D353">
        <v>349</v>
      </c>
      <c r="E353" s="7" t="str">
        <f t="shared" si="32"/>
        <v>&gt; ₹500</v>
      </c>
      <c r="F353" s="2">
        <v>1299</v>
      </c>
      <c r="G353" t="str">
        <f t="shared" si="30"/>
        <v>Electronics</v>
      </c>
      <c r="H353" s="2">
        <f t="shared" si="31"/>
        <v>18552318</v>
      </c>
      <c r="I353" s="2" t="str">
        <f t="shared" si="33"/>
        <v>YES</v>
      </c>
      <c r="J353">
        <f t="shared" si="34"/>
        <v>8</v>
      </c>
      <c r="K353" s="1">
        <v>0.7</v>
      </c>
      <c r="L353" s="5">
        <f t="shared" si="35"/>
        <v>4</v>
      </c>
      <c r="M353">
        <v>4</v>
      </c>
      <c r="N353" s="4">
        <v>14282</v>
      </c>
    </row>
    <row r="354" spans="4:14">
      <c r="D354">
        <v>349</v>
      </c>
      <c r="E354" s="7" t="str">
        <f t="shared" si="32"/>
        <v>&gt; ₹500</v>
      </c>
      <c r="F354">
        <v>999</v>
      </c>
      <c r="G354" t="str">
        <f t="shared" si="30"/>
        <v>Electronics</v>
      </c>
      <c r="H354" s="2">
        <f t="shared" si="31"/>
        <v>363349287</v>
      </c>
      <c r="I354" s="2" t="str">
        <f t="shared" si="33"/>
        <v>YES</v>
      </c>
      <c r="J354">
        <f t="shared" si="34"/>
        <v>8</v>
      </c>
      <c r="K354" s="1">
        <v>0.7</v>
      </c>
      <c r="L354" s="5">
        <f t="shared" si="35"/>
        <v>4</v>
      </c>
      <c r="M354">
        <v>4.0999999999999996</v>
      </c>
      <c r="N354" s="4">
        <v>363713</v>
      </c>
    </row>
    <row r="355" spans="4:14">
      <c r="D355">
        <v>959</v>
      </c>
      <c r="E355" s="7" t="str">
        <f t="shared" si="32"/>
        <v>&gt; ₹500</v>
      </c>
      <c r="F355" s="2">
        <v>1800</v>
      </c>
      <c r="G355" t="str">
        <f t="shared" si="30"/>
        <v>Electronics</v>
      </c>
      <c r="H355" s="2">
        <f t="shared" si="31"/>
        <v>121066200</v>
      </c>
      <c r="I355" s="2" t="str">
        <f t="shared" si="33"/>
        <v>YES</v>
      </c>
      <c r="J355">
        <f t="shared" si="34"/>
        <v>8</v>
      </c>
      <c r="K355" s="1">
        <v>0.7</v>
      </c>
      <c r="L355" s="5">
        <f t="shared" si="35"/>
        <v>4.5</v>
      </c>
      <c r="M355">
        <v>4.4000000000000004</v>
      </c>
      <c r="N355" s="4">
        <v>67259</v>
      </c>
    </row>
    <row r="356" spans="4:14">
      <c r="D356" s="2">
        <v>9499</v>
      </c>
      <c r="E356" s="7" t="str">
        <f t="shared" si="32"/>
        <v>&gt; ₹500</v>
      </c>
      <c r="F356" s="2">
        <v>11999</v>
      </c>
      <c r="G356" t="str">
        <f t="shared" si="30"/>
        <v>Electronics</v>
      </c>
      <c r="H356" s="2">
        <f t="shared" si="31"/>
        <v>3407716</v>
      </c>
      <c r="I356" s="2" t="str">
        <f t="shared" si="33"/>
        <v>YES</v>
      </c>
      <c r="J356">
        <f t="shared" si="34"/>
        <v>8</v>
      </c>
      <c r="K356" s="1">
        <v>0.7</v>
      </c>
      <c r="L356" s="5">
        <f t="shared" si="35"/>
        <v>4</v>
      </c>
      <c r="M356">
        <v>4.2</v>
      </c>
      <c r="N356" s="4">
        <v>284</v>
      </c>
    </row>
    <row r="357" spans="4:14">
      <c r="D357" s="2">
        <v>1499</v>
      </c>
      <c r="E357" s="7" t="str">
        <f t="shared" si="32"/>
        <v>&gt; ₹500</v>
      </c>
      <c r="F357" s="2">
        <v>2499</v>
      </c>
      <c r="G357" t="str">
        <f t="shared" si="30"/>
        <v>Electronics</v>
      </c>
      <c r="H357" s="2">
        <f t="shared" si="31"/>
        <v>39909030</v>
      </c>
      <c r="I357" s="2" t="str">
        <f t="shared" si="33"/>
        <v>YES</v>
      </c>
      <c r="J357">
        <f t="shared" si="34"/>
        <v>8</v>
      </c>
      <c r="K357" s="1">
        <v>0.7</v>
      </c>
      <c r="L357" s="5">
        <f t="shared" si="35"/>
        <v>4.5</v>
      </c>
      <c r="M357">
        <v>4.3</v>
      </c>
      <c r="N357" s="4">
        <v>15970</v>
      </c>
    </row>
    <row r="358" spans="4:14">
      <c r="D358" s="2">
        <v>1149</v>
      </c>
      <c r="E358" s="7" t="str">
        <f t="shared" si="32"/>
        <v>&gt; ₹500</v>
      </c>
      <c r="F358" s="2">
        <v>2199</v>
      </c>
      <c r="G358" t="str">
        <f t="shared" si="30"/>
        <v>Electronics</v>
      </c>
      <c r="H358" s="2">
        <f t="shared" si="31"/>
        <v>393427488</v>
      </c>
      <c r="I358" s="2" t="str">
        <f t="shared" si="33"/>
        <v>YES</v>
      </c>
      <c r="J358">
        <f t="shared" si="34"/>
        <v>8</v>
      </c>
      <c r="K358" s="1">
        <v>0.7</v>
      </c>
      <c r="L358" s="5">
        <f t="shared" si="35"/>
        <v>4.5</v>
      </c>
      <c r="M358">
        <v>4.3</v>
      </c>
      <c r="N358" s="4">
        <v>178912</v>
      </c>
    </row>
    <row r="359" spans="4:14">
      <c r="D359">
        <v>349</v>
      </c>
      <c r="E359" s="7" t="str">
        <f t="shared" si="32"/>
        <v>&gt; ₹500</v>
      </c>
      <c r="F359">
        <v>999</v>
      </c>
      <c r="G359" t="str">
        <f t="shared" si="30"/>
        <v>Electronics</v>
      </c>
      <c r="H359" s="2">
        <f t="shared" si="31"/>
        <v>46352601</v>
      </c>
      <c r="I359" s="2" t="str">
        <f t="shared" si="33"/>
        <v>YES</v>
      </c>
      <c r="J359">
        <f t="shared" si="34"/>
        <v>8</v>
      </c>
      <c r="K359" s="1">
        <v>0.7</v>
      </c>
      <c r="L359" s="5">
        <f t="shared" si="35"/>
        <v>4</v>
      </c>
      <c r="M359">
        <v>3.9</v>
      </c>
      <c r="N359" s="4">
        <v>46399</v>
      </c>
    </row>
    <row r="360" spans="4:14">
      <c r="D360" s="2">
        <v>1219</v>
      </c>
      <c r="E360" s="7" t="str">
        <f t="shared" si="32"/>
        <v>&gt; ₹500</v>
      </c>
      <c r="F360" s="2">
        <v>1699</v>
      </c>
      <c r="G360" t="str">
        <f t="shared" si="30"/>
        <v>Electronics</v>
      </c>
      <c r="H360" s="2">
        <f t="shared" si="31"/>
        <v>15105809</v>
      </c>
      <c r="I360" s="2" t="str">
        <f t="shared" si="33"/>
        <v>YES</v>
      </c>
      <c r="J360">
        <f t="shared" si="34"/>
        <v>8</v>
      </c>
      <c r="K360" s="1">
        <v>0.7</v>
      </c>
      <c r="L360" s="5">
        <f t="shared" si="35"/>
        <v>4.5</v>
      </c>
      <c r="M360">
        <v>4.4000000000000004</v>
      </c>
      <c r="N360" s="4">
        <v>8891</v>
      </c>
    </row>
    <row r="361" spans="4:14">
      <c r="D361" s="2">
        <v>1599</v>
      </c>
      <c r="E361" s="7" t="str">
        <f t="shared" si="32"/>
        <v>&gt; ₹500</v>
      </c>
      <c r="F361" s="2">
        <v>3999</v>
      </c>
      <c r="G361" t="str">
        <f t="shared" si="30"/>
        <v>Electronics</v>
      </c>
      <c r="H361" s="2">
        <f t="shared" si="31"/>
        <v>120985746</v>
      </c>
      <c r="I361" s="2" t="str">
        <f t="shared" si="33"/>
        <v>YES</v>
      </c>
      <c r="J361">
        <f t="shared" si="34"/>
        <v>8</v>
      </c>
      <c r="K361" s="1">
        <v>0.7</v>
      </c>
      <c r="L361" s="5">
        <f t="shared" si="35"/>
        <v>4</v>
      </c>
      <c r="M361">
        <v>4</v>
      </c>
      <c r="N361" s="4">
        <v>30254</v>
      </c>
    </row>
    <row r="362" spans="4:14">
      <c r="D362" s="2">
        <v>1499</v>
      </c>
      <c r="E362" s="7" t="str">
        <f t="shared" si="32"/>
        <v>&gt; ₹500</v>
      </c>
      <c r="F362" s="2">
        <v>7999</v>
      </c>
      <c r="G362" t="str">
        <f t="shared" si="30"/>
        <v>Electronics</v>
      </c>
      <c r="H362" s="2">
        <f t="shared" si="31"/>
        <v>181065364</v>
      </c>
      <c r="I362" s="2" t="str">
        <f t="shared" si="33"/>
        <v>YES</v>
      </c>
      <c r="J362">
        <f t="shared" si="34"/>
        <v>8</v>
      </c>
      <c r="K362" s="1">
        <v>0.7</v>
      </c>
      <c r="L362" s="5">
        <f t="shared" si="35"/>
        <v>4</v>
      </c>
      <c r="M362">
        <v>4.2</v>
      </c>
      <c r="N362" s="4">
        <v>22636</v>
      </c>
    </row>
    <row r="363" spans="4:14">
      <c r="D363" s="2">
        <v>18499</v>
      </c>
      <c r="E363" s="7" t="str">
        <f t="shared" si="32"/>
        <v>&gt; ₹500</v>
      </c>
      <c r="F363" s="2">
        <v>25999</v>
      </c>
      <c r="G363" t="str">
        <f t="shared" si="30"/>
        <v>Electronics</v>
      </c>
      <c r="H363" s="2">
        <f t="shared" si="31"/>
        <v>580245682</v>
      </c>
      <c r="I363" s="2" t="str">
        <f t="shared" si="33"/>
        <v>YES</v>
      </c>
      <c r="J363">
        <f t="shared" si="34"/>
        <v>2</v>
      </c>
      <c r="K363" s="1">
        <v>0.7</v>
      </c>
      <c r="L363" s="5">
        <f t="shared" si="35"/>
        <v>4</v>
      </c>
      <c r="M363">
        <v>4.0999999999999996</v>
      </c>
      <c r="N363" s="4">
        <v>22318</v>
      </c>
    </row>
    <row r="364" spans="4:14">
      <c r="D364">
        <v>369</v>
      </c>
      <c r="E364" s="7" t="str">
        <f t="shared" si="32"/>
        <v>&gt; ₹500</v>
      </c>
      <c r="F364">
        <v>700</v>
      </c>
      <c r="G364" t="str">
        <f t="shared" si="30"/>
        <v>Electronics</v>
      </c>
      <c r="H364" s="2">
        <f t="shared" si="31"/>
        <v>47081300</v>
      </c>
      <c r="I364" s="2" t="str">
        <f t="shared" si="33"/>
        <v>YES</v>
      </c>
      <c r="J364">
        <f t="shared" si="34"/>
        <v>8</v>
      </c>
      <c r="K364" s="1">
        <v>0.7</v>
      </c>
      <c r="L364" s="5">
        <f t="shared" si="35"/>
        <v>4.5</v>
      </c>
      <c r="M364">
        <v>4.4000000000000004</v>
      </c>
      <c r="N364" s="4">
        <v>67259</v>
      </c>
    </row>
    <row r="365" spans="4:14">
      <c r="D365" s="2">
        <v>12999</v>
      </c>
      <c r="E365" s="7" t="str">
        <f t="shared" si="32"/>
        <v>&gt; ₹500</v>
      </c>
      <c r="F365" s="2">
        <v>17999</v>
      </c>
      <c r="G365" t="str">
        <f t="shared" si="30"/>
        <v>Electronics</v>
      </c>
      <c r="H365" s="2">
        <f t="shared" si="31"/>
        <v>341945002</v>
      </c>
      <c r="I365" s="2" t="str">
        <f t="shared" si="33"/>
        <v>YES</v>
      </c>
      <c r="J365">
        <f t="shared" si="34"/>
        <v>8</v>
      </c>
      <c r="K365" s="1">
        <v>0.7</v>
      </c>
      <c r="L365" s="5">
        <f t="shared" si="35"/>
        <v>4</v>
      </c>
      <c r="M365">
        <v>4.0999999999999996</v>
      </c>
      <c r="N365" s="4">
        <v>18998</v>
      </c>
    </row>
    <row r="366" spans="4:14">
      <c r="D366" s="2">
        <v>1799</v>
      </c>
      <c r="E366" s="7" t="str">
        <f t="shared" si="32"/>
        <v>&gt; ₹500</v>
      </c>
      <c r="F366" s="2">
        <v>19999</v>
      </c>
      <c r="G366" t="str">
        <f t="shared" si="30"/>
        <v>Electronics</v>
      </c>
      <c r="H366" s="2">
        <f t="shared" si="31"/>
        <v>278726063</v>
      </c>
      <c r="I366" s="2" t="str">
        <f t="shared" si="33"/>
        <v>YES</v>
      </c>
      <c r="J366">
        <f t="shared" si="34"/>
        <v>8</v>
      </c>
      <c r="K366" s="1">
        <v>0.7</v>
      </c>
      <c r="L366" s="5">
        <f t="shared" si="35"/>
        <v>4</v>
      </c>
      <c r="M366">
        <v>4.2</v>
      </c>
      <c r="N366" s="4">
        <v>13937</v>
      </c>
    </row>
    <row r="367" spans="4:14">
      <c r="D367" s="2">
        <v>2199</v>
      </c>
      <c r="E367" s="7" t="str">
        <f t="shared" si="32"/>
        <v>&gt; ₹500</v>
      </c>
      <c r="F367" s="2">
        <v>9999</v>
      </c>
      <c r="G367" t="str">
        <f t="shared" si="30"/>
        <v>Electronics</v>
      </c>
      <c r="H367" s="2">
        <f t="shared" si="31"/>
        <v>294680529</v>
      </c>
      <c r="I367" s="2" t="str">
        <f t="shared" si="33"/>
        <v>YES</v>
      </c>
      <c r="J367">
        <f t="shared" si="34"/>
        <v>8</v>
      </c>
      <c r="K367" s="1">
        <v>0.7</v>
      </c>
      <c r="L367" s="5">
        <f t="shared" si="35"/>
        <v>4</v>
      </c>
      <c r="M367">
        <v>4.2</v>
      </c>
      <c r="N367" s="4">
        <v>29471</v>
      </c>
    </row>
    <row r="368" spans="4:14">
      <c r="D368" s="2">
        <v>16999</v>
      </c>
      <c r="E368" s="7" t="str">
        <f t="shared" si="32"/>
        <v>&gt; ₹500</v>
      </c>
      <c r="F368" s="2">
        <v>24999</v>
      </c>
      <c r="G368" t="str">
        <f t="shared" si="30"/>
        <v>Electronics</v>
      </c>
      <c r="H368" s="2">
        <f t="shared" si="31"/>
        <v>557927682</v>
      </c>
      <c r="I368" s="2" t="str">
        <f t="shared" si="33"/>
        <v>YES</v>
      </c>
      <c r="J368">
        <f t="shared" si="34"/>
        <v>2</v>
      </c>
      <c r="K368" s="1">
        <v>0.7</v>
      </c>
      <c r="L368" s="5">
        <f t="shared" si="35"/>
        <v>4</v>
      </c>
      <c r="M368">
        <v>4.0999999999999996</v>
      </c>
      <c r="N368" s="4">
        <v>22318</v>
      </c>
    </row>
    <row r="369" spans="4:14">
      <c r="D369" s="2">
        <v>16499</v>
      </c>
      <c r="E369" s="7" t="str">
        <f t="shared" si="32"/>
        <v>&gt; ₹500</v>
      </c>
      <c r="F369" s="2">
        <v>20999</v>
      </c>
      <c r="G369" t="str">
        <f t="shared" si="30"/>
        <v>Electronics</v>
      </c>
      <c r="H369" s="2">
        <f t="shared" si="31"/>
        <v>448328650</v>
      </c>
      <c r="I369" s="2" t="str">
        <f t="shared" si="33"/>
        <v>YES</v>
      </c>
      <c r="J369">
        <f t="shared" si="34"/>
        <v>8</v>
      </c>
      <c r="K369" s="1">
        <v>0.7</v>
      </c>
      <c r="L369" s="5">
        <f t="shared" si="35"/>
        <v>4</v>
      </c>
      <c r="M369">
        <v>4</v>
      </c>
      <c r="N369" s="4">
        <v>21350</v>
      </c>
    </row>
    <row r="370" spans="4:14">
      <c r="D370" s="2">
        <v>1799</v>
      </c>
      <c r="E370" s="7" t="str">
        <f t="shared" si="32"/>
        <v>&gt; ₹500</v>
      </c>
      <c r="F370" s="2">
        <v>19999</v>
      </c>
      <c r="G370" t="str">
        <f t="shared" si="30"/>
        <v>Electronics</v>
      </c>
      <c r="H370" s="2">
        <f t="shared" si="31"/>
        <v>278726063</v>
      </c>
      <c r="I370" s="2" t="str">
        <f t="shared" si="33"/>
        <v>YES</v>
      </c>
      <c r="J370">
        <f t="shared" si="34"/>
        <v>8</v>
      </c>
      <c r="K370" s="1">
        <v>0.7</v>
      </c>
      <c r="L370" s="5">
        <f t="shared" si="35"/>
        <v>4</v>
      </c>
      <c r="M370">
        <v>4.2</v>
      </c>
      <c r="N370" s="4">
        <v>13937</v>
      </c>
    </row>
    <row r="371" spans="4:14">
      <c r="D371" s="2">
        <v>8499</v>
      </c>
      <c r="E371" s="7" t="str">
        <f t="shared" si="32"/>
        <v>&gt; ₹500</v>
      </c>
      <c r="F371" s="2">
        <v>10999</v>
      </c>
      <c r="G371" t="str">
        <f t="shared" si="30"/>
        <v>Electronics</v>
      </c>
      <c r="H371" s="2">
        <f t="shared" si="31"/>
        <v>3451882164</v>
      </c>
      <c r="I371" s="2" t="str">
        <f t="shared" si="33"/>
        <v>YES</v>
      </c>
      <c r="J371">
        <f t="shared" si="34"/>
        <v>8</v>
      </c>
      <c r="K371" s="1">
        <v>0.7</v>
      </c>
      <c r="L371" s="5">
        <f t="shared" si="35"/>
        <v>4</v>
      </c>
      <c r="M371">
        <v>4.0999999999999996</v>
      </c>
      <c r="N371" s="4">
        <v>313836</v>
      </c>
    </row>
    <row r="372" spans="4:14">
      <c r="D372" s="2">
        <v>6499</v>
      </c>
      <c r="E372" s="7" t="str">
        <f t="shared" si="32"/>
        <v>&gt; ₹500</v>
      </c>
      <c r="F372" s="2">
        <v>8499</v>
      </c>
      <c r="G372" t="str">
        <f t="shared" si="30"/>
        <v>Electronics</v>
      </c>
      <c r="H372" s="2">
        <f t="shared" si="31"/>
        <v>2667292164</v>
      </c>
      <c r="I372" s="2" t="str">
        <f t="shared" si="33"/>
        <v>YES</v>
      </c>
      <c r="J372">
        <f t="shared" si="34"/>
        <v>8</v>
      </c>
      <c r="K372" s="1">
        <v>0.7</v>
      </c>
      <c r="L372" s="5">
        <f t="shared" si="35"/>
        <v>4</v>
      </c>
      <c r="M372">
        <v>4.0999999999999996</v>
      </c>
      <c r="N372" s="4">
        <v>313836</v>
      </c>
    </row>
    <row r="373" spans="4:14">
      <c r="D373" s="2">
        <v>1799</v>
      </c>
      <c r="E373" s="7" t="str">
        <f t="shared" si="32"/>
        <v>&gt; ₹500</v>
      </c>
      <c r="F373" s="2">
        <v>19999</v>
      </c>
      <c r="G373" t="str">
        <f t="shared" si="30"/>
        <v>Electronics</v>
      </c>
      <c r="H373" s="2">
        <f t="shared" si="31"/>
        <v>278726063</v>
      </c>
      <c r="I373" s="2" t="str">
        <f t="shared" si="33"/>
        <v>YES</v>
      </c>
      <c r="J373">
        <f t="shared" si="34"/>
        <v>8</v>
      </c>
      <c r="K373" s="1">
        <v>0.7</v>
      </c>
      <c r="L373" s="5">
        <f t="shared" si="35"/>
        <v>4</v>
      </c>
      <c r="M373">
        <v>4.2</v>
      </c>
      <c r="N373" s="4">
        <v>13937</v>
      </c>
    </row>
    <row r="374" spans="4:14">
      <c r="D374" s="2">
        <v>8999</v>
      </c>
      <c r="E374" s="7" t="str">
        <f t="shared" si="32"/>
        <v>&gt; ₹500</v>
      </c>
      <c r="F374" s="2">
        <v>11999</v>
      </c>
      <c r="G374" t="str">
        <f t="shared" si="30"/>
        <v>Electronics</v>
      </c>
      <c r="H374" s="2">
        <f t="shared" si="31"/>
        <v>153539204</v>
      </c>
      <c r="I374" s="2" t="str">
        <f t="shared" si="33"/>
        <v>YES</v>
      </c>
      <c r="J374">
        <f t="shared" si="34"/>
        <v>8</v>
      </c>
      <c r="K374" s="1">
        <v>0.7</v>
      </c>
      <c r="L374" s="5">
        <f t="shared" si="35"/>
        <v>4</v>
      </c>
      <c r="M374">
        <v>4</v>
      </c>
      <c r="N374" s="4">
        <v>12796</v>
      </c>
    </row>
    <row r="375" spans="4:14">
      <c r="D375">
        <v>139</v>
      </c>
      <c r="E375" s="7" t="str">
        <f t="shared" si="32"/>
        <v>₹200–₹500</v>
      </c>
      <c r="F375">
        <v>495</v>
      </c>
      <c r="G375" t="str">
        <f t="shared" si="30"/>
        <v>Electronics</v>
      </c>
      <c r="H375" s="2">
        <f t="shared" si="31"/>
        <v>7021575</v>
      </c>
      <c r="I375" s="2" t="str">
        <f t="shared" si="33"/>
        <v>YES</v>
      </c>
      <c r="J375">
        <f t="shared" si="34"/>
        <v>8</v>
      </c>
      <c r="K375" s="1">
        <v>0.7</v>
      </c>
      <c r="L375" s="5">
        <f t="shared" si="35"/>
        <v>4.5</v>
      </c>
      <c r="M375">
        <v>4.3</v>
      </c>
      <c r="N375" s="4">
        <v>14185</v>
      </c>
    </row>
    <row r="376" spans="4:14">
      <c r="D376" s="2">
        <v>3999</v>
      </c>
      <c r="E376" s="7" t="str">
        <f t="shared" si="32"/>
        <v>&gt; ₹500</v>
      </c>
      <c r="F376" s="2">
        <v>16999</v>
      </c>
      <c r="G376" t="str">
        <f t="shared" si="30"/>
        <v>Electronics</v>
      </c>
      <c r="H376" s="2">
        <f t="shared" si="31"/>
        <v>291685841</v>
      </c>
      <c r="I376" s="2" t="str">
        <f t="shared" si="33"/>
        <v>YES</v>
      </c>
      <c r="J376">
        <f t="shared" si="34"/>
        <v>5</v>
      </c>
      <c r="K376" s="1">
        <v>0.7</v>
      </c>
      <c r="L376" s="5">
        <f t="shared" si="35"/>
        <v>4.5</v>
      </c>
      <c r="M376">
        <v>4.3</v>
      </c>
      <c r="N376" s="4">
        <v>17159</v>
      </c>
    </row>
    <row r="377" spans="4:14">
      <c r="D377" s="2">
        <v>2998</v>
      </c>
      <c r="E377" s="7" t="str">
        <f t="shared" si="32"/>
        <v>&gt; ₹500</v>
      </c>
      <c r="F377" s="2">
        <v>5999</v>
      </c>
      <c r="G377" t="str">
        <f t="shared" si="30"/>
        <v>Electronics</v>
      </c>
      <c r="H377" s="2">
        <f t="shared" si="31"/>
        <v>31068821</v>
      </c>
      <c r="I377" s="2" t="str">
        <f t="shared" si="33"/>
        <v>YES</v>
      </c>
      <c r="J377">
        <f t="shared" si="34"/>
        <v>8</v>
      </c>
      <c r="K377" s="1">
        <v>0.7</v>
      </c>
      <c r="L377" s="5">
        <f t="shared" si="35"/>
        <v>4</v>
      </c>
      <c r="M377">
        <v>4.0999999999999996</v>
      </c>
      <c r="N377" s="4">
        <v>5179</v>
      </c>
    </row>
    <row r="378" spans="4:14">
      <c r="D378" s="2">
        <v>15499</v>
      </c>
      <c r="E378" s="7" t="str">
        <f t="shared" si="32"/>
        <v>&gt; ₹500</v>
      </c>
      <c r="F378" s="2">
        <v>18999</v>
      </c>
      <c r="G378" t="str">
        <f t="shared" si="30"/>
        <v>Electronics</v>
      </c>
      <c r="H378" s="2">
        <f t="shared" si="31"/>
        <v>365768748</v>
      </c>
      <c r="I378" s="2" t="str">
        <f t="shared" si="33"/>
        <v>YES</v>
      </c>
      <c r="J378">
        <f t="shared" si="34"/>
        <v>8</v>
      </c>
      <c r="K378" s="1">
        <v>0.7</v>
      </c>
      <c r="L378" s="5">
        <f t="shared" si="35"/>
        <v>4</v>
      </c>
      <c r="M378">
        <v>4.0999999999999996</v>
      </c>
      <c r="N378" s="4">
        <v>19252</v>
      </c>
    </row>
    <row r="379" spans="4:14">
      <c r="D379" s="2">
        <v>1799</v>
      </c>
      <c r="E379" s="7" t="str">
        <f t="shared" si="32"/>
        <v>&gt; ₹500</v>
      </c>
      <c r="F379" s="2">
        <v>19999</v>
      </c>
      <c r="G379" t="str">
        <f t="shared" si="30"/>
        <v>Electronics</v>
      </c>
      <c r="H379" s="2">
        <f t="shared" si="31"/>
        <v>278726063</v>
      </c>
      <c r="I379" s="2" t="str">
        <f t="shared" si="33"/>
        <v>YES</v>
      </c>
      <c r="J379">
        <f t="shared" si="34"/>
        <v>8</v>
      </c>
      <c r="K379" s="1">
        <v>0.7</v>
      </c>
      <c r="L379" s="5">
        <f t="shared" si="35"/>
        <v>4</v>
      </c>
      <c r="M379">
        <v>4.2</v>
      </c>
      <c r="N379" s="4">
        <v>13937</v>
      </c>
    </row>
    <row r="380" spans="4:14">
      <c r="D380" s="2">
        <v>8999</v>
      </c>
      <c r="E380" s="7" t="str">
        <f t="shared" si="32"/>
        <v>&gt; ₹500</v>
      </c>
      <c r="F380" s="2">
        <v>11999</v>
      </c>
      <c r="G380" t="str">
        <f t="shared" si="30"/>
        <v>Electronics</v>
      </c>
      <c r="H380" s="2">
        <f t="shared" si="31"/>
        <v>153539204</v>
      </c>
      <c r="I380" s="2" t="str">
        <f t="shared" si="33"/>
        <v>YES</v>
      </c>
      <c r="J380">
        <f t="shared" si="34"/>
        <v>8</v>
      </c>
      <c r="K380" s="1">
        <v>0.7</v>
      </c>
      <c r="L380" s="5">
        <f t="shared" si="35"/>
        <v>4</v>
      </c>
      <c r="M380">
        <v>4</v>
      </c>
      <c r="N380" s="4">
        <v>12796</v>
      </c>
    </row>
    <row r="381" spans="4:14">
      <c r="D381">
        <v>873</v>
      </c>
      <c r="E381" s="7" t="str">
        <f t="shared" si="32"/>
        <v>&gt; ₹500</v>
      </c>
      <c r="F381" s="2">
        <v>1699</v>
      </c>
      <c r="G381" t="str">
        <f t="shared" si="30"/>
        <v>Electronics</v>
      </c>
      <c r="H381" s="2">
        <f t="shared" si="31"/>
        <v>2854320</v>
      </c>
      <c r="I381" s="2" t="str">
        <f t="shared" si="33"/>
        <v>YES</v>
      </c>
      <c r="J381">
        <f t="shared" si="34"/>
        <v>8</v>
      </c>
      <c r="K381" s="1">
        <v>0.7</v>
      </c>
      <c r="L381" s="5">
        <f t="shared" si="35"/>
        <v>4.5</v>
      </c>
      <c r="M381">
        <v>4.4000000000000004</v>
      </c>
      <c r="N381" s="4">
        <v>1680</v>
      </c>
    </row>
    <row r="382" spans="4:14">
      <c r="D382" s="2">
        <v>12999</v>
      </c>
      <c r="E382" s="7" t="str">
        <f t="shared" si="32"/>
        <v>&gt; ₹500</v>
      </c>
      <c r="F382" s="2">
        <v>15999</v>
      </c>
      <c r="G382" t="str">
        <f t="shared" si="30"/>
        <v>Electronics</v>
      </c>
      <c r="H382" s="2">
        <f t="shared" si="31"/>
        <v>211922754</v>
      </c>
      <c r="I382" s="2" t="str">
        <f t="shared" si="33"/>
        <v>YES</v>
      </c>
      <c r="J382">
        <f t="shared" si="34"/>
        <v>8</v>
      </c>
      <c r="K382" s="1">
        <v>0.7</v>
      </c>
      <c r="L382" s="5">
        <f t="shared" si="35"/>
        <v>4</v>
      </c>
      <c r="M382">
        <v>4.2</v>
      </c>
      <c r="N382" s="4">
        <v>13246</v>
      </c>
    </row>
    <row r="383" spans="4:14">
      <c r="D383">
        <v>539</v>
      </c>
      <c r="E383" s="7" t="str">
        <f t="shared" si="32"/>
        <v>&gt; ₹500</v>
      </c>
      <c r="F383" s="2">
        <v>1599</v>
      </c>
      <c r="G383" t="str">
        <f t="shared" si="30"/>
        <v>Electronics</v>
      </c>
      <c r="H383" s="2">
        <f t="shared" si="31"/>
        <v>23422152</v>
      </c>
      <c r="I383" s="2" t="str">
        <f t="shared" si="33"/>
        <v>YES</v>
      </c>
      <c r="J383">
        <f t="shared" si="34"/>
        <v>8</v>
      </c>
      <c r="K383" s="1">
        <v>0.7</v>
      </c>
      <c r="L383" s="5">
        <f t="shared" si="35"/>
        <v>4</v>
      </c>
      <c r="M383">
        <v>3.8</v>
      </c>
      <c r="N383" s="4">
        <v>14648</v>
      </c>
    </row>
    <row r="384" spans="4:14">
      <c r="D384" s="2">
        <v>1999</v>
      </c>
      <c r="E384" s="7" t="str">
        <f t="shared" si="32"/>
        <v>&gt; ₹500</v>
      </c>
      <c r="F384" s="2">
        <v>9999</v>
      </c>
      <c r="G384" t="str">
        <f t="shared" si="30"/>
        <v>Electronics</v>
      </c>
      <c r="H384" s="2">
        <f t="shared" si="31"/>
        <v>276932304</v>
      </c>
      <c r="I384" s="2" t="str">
        <f t="shared" si="33"/>
        <v>YES</v>
      </c>
      <c r="J384">
        <f t="shared" si="34"/>
        <v>8</v>
      </c>
      <c r="K384" s="1">
        <v>0.7</v>
      </c>
      <c r="L384" s="5">
        <f t="shared" si="35"/>
        <v>4.5</v>
      </c>
      <c r="M384">
        <v>4.3</v>
      </c>
      <c r="N384" s="4">
        <v>27696</v>
      </c>
    </row>
    <row r="385" spans="4:14">
      <c r="D385" s="2">
        <v>15490</v>
      </c>
      <c r="E385" s="7" t="str">
        <f t="shared" si="32"/>
        <v>&gt; ₹500</v>
      </c>
      <c r="F385" s="2">
        <v>20990</v>
      </c>
      <c r="G385" t="str">
        <f t="shared" si="30"/>
        <v>Electronics</v>
      </c>
      <c r="H385" s="2">
        <f t="shared" si="31"/>
        <v>690906840</v>
      </c>
      <c r="I385" s="2" t="str">
        <f t="shared" si="33"/>
        <v>YES</v>
      </c>
      <c r="J385">
        <f t="shared" si="34"/>
        <v>8</v>
      </c>
      <c r="K385" s="1">
        <v>0.7</v>
      </c>
      <c r="L385" s="5">
        <f t="shared" si="35"/>
        <v>4</v>
      </c>
      <c r="M385">
        <v>4.2</v>
      </c>
      <c r="N385" s="4">
        <v>32916</v>
      </c>
    </row>
    <row r="386" spans="4:14">
      <c r="D386" s="2">
        <v>19999</v>
      </c>
      <c r="E386" s="7" t="str">
        <f t="shared" si="32"/>
        <v>&gt; ₹500</v>
      </c>
      <c r="F386" s="2">
        <v>24999</v>
      </c>
      <c r="G386" t="str">
        <f t="shared" ref="G386:G449" si="36">LEFT(C386,FIND("|",C386)-1)</f>
        <v>Electronics</v>
      </c>
      <c r="H386" s="2">
        <f t="shared" ref="H386:H449" si="37">F386*N386</f>
        <v>645574176</v>
      </c>
      <c r="I386" s="2" t="str">
        <f t="shared" si="33"/>
        <v>YES</v>
      </c>
      <c r="J386">
        <f t="shared" si="34"/>
        <v>8</v>
      </c>
      <c r="K386" s="1">
        <v>0.7</v>
      </c>
      <c r="L386" s="5">
        <f t="shared" si="35"/>
        <v>4</v>
      </c>
      <c r="M386">
        <v>3.9</v>
      </c>
      <c r="N386" s="4">
        <v>25824</v>
      </c>
    </row>
    <row r="387" spans="4:14">
      <c r="D387" s="2">
        <v>1075</v>
      </c>
      <c r="E387" s="7" t="str">
        <f t="shared" ref="E387:E450" si="38">IF(F387&lt;200, "&lt; ₹200", IF(F387&lt;=500, "₹200–₹500", "&gt; ₹500"))</f>
        <v>&gt; ₹500</v>
      </c>
      <c r="F387" s="2">
        <v>1699</v>
      </c>
      <c r="G387" t="str">
        <f t="shared" si="36"/>
        <v>Electronics</v>
      </c>
      <c r="H387" s="2">
        <f t="shared" si="37"/>
        <v>12677938</v>
      </c>
      <c r="I387" s="2" t="str">
        <f t="shared" ref="I387:I450" si="39">IF(K387&gt;=0.5,"YES","NO")</f>
        <v>YES</v>
      </c>
      <c r="J387">
        <f t="shared" ref="J387:J450" si="40">LEN(R387)-LEN(SUBSTITUTE(R387,",",""))+1</f>
        <v>8</v>
      </c>
      <c r="K387" s="1">
        <v>0.7</v>
      </c>
      <c r="L387" s="5">
        <f t="shared" ref="L387:L450" si="41">ROUND(M387*2,0)/2</f>
        <v>4.5</v>
      </c>
      <c r="M387">
        <v>4.4000000000000004</v>
      </c>
      <c r="N387" s="4">
        <v>7462</v>
      </c>
    </row>
    <row r="388" spans="4:14">
      <c r="D388">
        <v>399</v>
      </c>
      <c r="E388" s="7" t="str">
        <f t="shared" si="38"/>
        <v>&gt; ₹500</v>
      </c>
      <c r="F388">
        <v>699</v>
      </c>
      <c r="G388" t="str">
        <f t="shared" si="36"/>
        <v>Electronics</v>
      </c>
      <c r="H388" s="2">
        <f t="shared" si="37"/>
        <v>26434083</v>
      </c>
      <c r="I388" s="2" t="str">
        <f t="shared" si="39"/>
        <v>YES</v>
      </c>
      <c r="J388">
        <f t="shared" si="40"/>
        <v>8</v>
      </c>
      <c r="K388" s="1">
        <v>0.7</v>
      </c>
      <c r="L388" s="5">
        <f t="shared" si="41"/>
        <v>4</v>
      </c>
      <c r="M388">
        <v>4</v>
      </c>
      <c r="N388" s="4">
        <v>37817</v>
      </c>
    </row>
    <row r="389" spans="4:14">
      <c r="D389" s="2">
        <v>1999</v>
      </c>
      <c r="E389" s="7" t="str">
        <f t="shared" si="38"/>
        <v>&gt; ₹500</v>
      </c>
      <c r="F389" s="2">
        <v>3990</v>
      </c>
      <c r="G389" t="str">
        <f t="shared" si="36"/>
        <v>Electronics</v>
      </c>
      <c r="H389" s="2">
        <f t="shared" si="37"/>
        <v>120713460</v>
      </c>
      <c r="I389" s="2" t="str">
        <f t="shared" si="39"/>
        <v>YES</v>
      </c>
      <c r="J389">
        <f t="shared" si="40"/>
        <v>8</v>
      </c>
      <c r="K389" s="1">
        <v>0.7</v>
      </c>
      <c r="L389" s="5">
        <f t="shared" si="41"/>
        <v>4</v>
      </c>
      <c r="M389">
        <v>4</v>
      </c>
      <c r="N389" s="4">
        <v>30254</v>
      </c>
    </row>
    <row r="390" spans="4:14">
      <c r="D390" s="2">
        <v>1999</v>
      </c>
      <c r="E390" s="7" t="str">
        <f t="shared" si="38"/>
        <v>&gt; ₹500</v>
      </c>
      <c r="F390" s="2">
        <v>7990</v>
      </c>
      <c r="G390" t="str">
        <f t="shared" si="36"/>
        <v>Electronics</v>
      </c>
      <c r="H390" s="2">
        <f t="shared" si="37"/>
        <v>142469690</v>
      </c>
      <c r="I390" s="2" t="str">
        <f t="shared" si="39"/>
        <v>YES</v>
      </c>
      <c r="J390">
        <f t="shared" si="40"/>
        <v>8</v>
      </c>
      <c r="K390" s="1">
        <v>0.7</v>
      </c>
      <c r="L390" s="5">
        <f t="shared" si="41"/>
        <v>4</v>
      </c>
      <c r="M390">
        <v>3.8</v>
      </c>
      <c r="N390" s="4">
        <v>17831</v>
      </c>
    </row>
    <row r="391" spans="4:14">
      <c r="D391" s="2">
        <v>28999</v>
      </c>
      <c r="E391" s="7" t="str">
        <f t="shared" si="38"/>
        <v>&gt; ₹500</v>
      </c>
      <c r="F391" s="2">
        <v>34999</v>
      </c>
      <c r="G391" t="str">
        <f t="shared" si="36"/>
        <v>Electronics</v>
      </c>
      <c r="H391" s="2">
        <f t="shared" si="37"/>
        <v>710864689</v>
      </c>
      <c r="I391" s="2" t="str">
        <f t="shared" si="39"/>
        <v>YES</v>
      </c>
      <c r="J391">
        <f t="shared" si="40"/>
        <v>2</v>
      </c>
      <c r="K391" s="1">
        <v>0.7</v>
      </c>
      <c r="L391" s="5">
        <f t="shared" si="41"/>
        <v>4.5</v>
      </c>
      <c r="M391">
        <v>4.4000000000000004</v>
      </c>
      <c r="N391" s="4">
        <v>20311</v>
      </c>
    </row>
    <row r="392" spans="4:14">
      <c r="D392" s="2">
        <v>2299</v>
      </c>
      <c r="E392" s="7" t="str">
        <f t="shared" si="38"/>
        <v>&gt; ₹500</v>
      </c>
      <c r="F392" s="2">
        <v>7990</v>
      </c>
      <c r="G392" t="str">
        <f t="shared" si="36"/>
        <v>Electronics</v>
      </c>
      <c r="H392" s="2">
        <f t="shared" si="37"/>
        <v>556279780</v>
      </c>
      <c r="I392" s="2" t="str">
        <f t="shared" si="39"/>
        <v>YES</v>
      </c>
      <c r="J392">
        <f t="shared" si="40"/>
        <v>8</v>
      </c>
      <c r="K392" s="1">
        <v>0.7</v>
      </c>
      <c r="L392" s="5">
        <f t="shared" si="41"/>
        <v>4</v>
      </c>
      <c r="M392">
        <v>4.2</v>
      </c>
      <c r="N392" s="4">
        <v>69622</v>
      </c>
    </row>
    <row r="393" spans="4:14">
      <c r="D393">
        <v>399</v>
      </c>
      <c r="E393" s="7" t="str">
        <f t="shared" si="38"/>
        <v>&gt; ₹500</v>
      </c>
      <c r="F393" s="2">
        <v>1999</v>
      </c>
      <c r="G393" t="str">
        <f t="shared" si="36"/>
        <v>Electronics</v>
      </c>
      <c r="H393" s="2">
        <f t="shared" si="37"/>
        <v>6760618</v>
      </c>
      <c r="I393" s="2" t="str">
        <f t="shared" si="39"/>
        <v>YES</v>
      </c>
      <c r="J393">
        <f t="shared" si="40"/>
        <v>8</v>
      </c>
      <c r="K393" s="1">
        <v>0.7</v>
      </c>
      <c r="L393" s="5">
        <f t="shared" si="41"/>
        <v>4</v>
      </c>
      <c r="M393">
        <v>4</v>
      </c>
      <c r="N393" s="4">
        <v>3382</v>
      </c>
    </row>
    <row r="394" spans="4:14">
      <c r="D394" s="2">
        <v>1149</v>
      </c>
      <c r="E394" s="7" t="str">
        <f t="shared" si="38"/>
        <v>&gt; ₹500</v>
      </c>
      <c r="F394" s="2">
        <v>3999</v>
      </c>
      <c r="G394" t="str">
        <f t="shared" si="36"/>
        <v>Electronics</v>
      </c>
      <c r="H394" s="2">
        <f t="shared" si="37"/>
        <v>560003964</v>
      </c>
      <c r="I394" s="2" t="str">
        <f t="shared" si="39"/>
        <v>YES</v>
      </c>
      <c r="J394">
        <f t="shared" si="40"/>
        <v>8</v>
      </c>
      <c r="K394" s="1">
        <v>0.7</v>
      </c>
      <c r="L394" s="5">
        <f t="shared" si="41"/>
        <v>4.5</v>
      </c>
      <c r="M394">
        <v>4.3</v>
      </c>
      <c r="N394" s="4">
        <v>140036</v>
      </c>
    </row>
    <row r="395" spans="4:14">
      <c r="D395">
        <v>529</v>
      </c>
      <c r="E395" s="7" t="str">
        <f t="shared" si="38"/>
        <v>&gt; ₹500</v>
      </c>
      <c r="F395" s="2">
        <v>1499</v>
      </c>
      <c r="G395" t="str">
        <f t="shared" si="36"/>
        <v>Electronics</v>
      </c>
      <c r="H395" s="2">
        <f t="shared" si="37"/>
        <v>12889901</v>
      </c>
      <c r="I395" s="2" t="str">
        <f t="shared" si="39"/>
        <v>YES</v>
      </c>
      <c r="J395">
        <f t="shared" si="40"/>
        <v>8</v>
      </c>
      <c r="K395" s="1">
        <v>0.7</v>
      </c>
      <c r="L395" s="5">
        <f t="shared" si="41"/>
        <v>4</v>
      </c>
      <c r="M395">
        <v>4.0999999999999996</v>
      </c>
      <c r="N395" s="4">
        <v>8599</v>
      </c>
    </row>
    <row r="396" spans="4:14">
      <c r="D396" s="2">
        <v>13999</v>
      </c>
      <c r="E396" s="7" t="str">
        <f t="shared" si="38"/>
        <v>&gt; ₹500</v>
      </c>
      <c r="F396" s="2">
        <v>19499</v>
      </c>
      <c r="G396" t="str">
        <f t="shared" si="36"/>
        <v>Electronics</v>
      </c>
      <c r="H396" s="2">
        <f t="shared" si="37"/>
        <v>370442002</v>
      </c>
      <c r="I396" s="2" t="str">
        <f t="shared" si="39"/>
        <v>YES</v>
      </c>
      <c r="J396">
        <f t="shared" si="40"/>
        <v>8</v>
      </c>
      <c r="K396" s="1">
        <v>0.7</v>
      </c>
      <c r="L396" s="5">
        <f t="shared" si="41"/>
        <v>4</v>
      </c>
      <c r="M396">
        <v>4.0999999999999996</v>
      </c>
      <c r="N396" s="4">
        <v>18998</v>
      </c>
    </row>
    <row r="397" spans="4:14">
      <c r="D397">
        <v>379</v>
      </c>
      <c r="E397" s="7" t="str">
        <f t="shared" si="38"/>
        <v>&gt; ₹500</v>
      </c>
      <c r="F397">
        <v>999</v>
      </c>
      <c r="G397" t="str">
        <f t="shared" si="36"/>
        <v>Electronics</v>
      </c>
      <c r="H397" s="2">
        <f t="shared" si="37"/>
        <v>363349287</v>
      </c>
      <c r="I397" s="2" t="str">
        <f t="shared" si="39"/>
        <v>YES</v>
      </c>
      <c r="J397">
        <f t="shared" si="40"/>
        <v>8</v>
      </c>
      <c r="K397" s="1">
        <v>0.7</v>
      </c>
      <c r="L397" s="5">
        <f t="shared" si="41"/>
        <v>4</v>
      </c>
      <c r="M397">
        <v>4.0999999999999996</v>
      </c>
      <c r="N397" s="4">
        <v>363713</v>
      </c>
    </row>
    <row r="398" spans="4:14">
      <c r="D398" s="2">
        <v>13999</v>
      </c>
      <c r="E398" s="7" t="str">
        <f t="shared" si="38"/>
        <v>&gt; ₹500</v>
      </c>
      <c r="F398" s="2">
        <v>19999</v>
      </c>
      <c r="G398" t="str">
        <f t="shared" si="36"/>
        <v>Electronics</v>
      </c>
      <c r="H398" s="2">
        <f t="shared" si="37"/>
        <v>385020748</v>
      </c>
      <c r="I398" s="2" t="str">
        <f t="shared" si="39"/>
        <v>YES</v>
      </c>
      <c r="J398">
        <f t="shared" si="40"/>
        <v>8</v>
      </c>
      <c r="K398" s="1">
        <v>0.7</v>
      </c>
      <c r="L398" s="5">
        <f t="shared" si="41"/>
        <v>4</v>
      </c>
      <c r="M398">
        <v>4.0999999999999996</v>
      </c>
      <c r="N398" s="4">
        <v>19252</v>
      </c>
    </row>
    <row r="399" spans="4:14">
      <c r="D399" s="2">
        <v>3999</v>
      </c>
      <c r="E399" s="7" t="str">
        <f t="shared" si="38"/>
        <v>&gt; ₹500</v>
      </c>
      <c r="F399" s="2">
        <v>9999</v>
      </c>
      <c r="G399" t="str">
        <f t="shared" si="36"/>
        <v>Electronics</v>
      </c>
      <c r="H399" s="2">
        <f t="shared" si="37"/>
        <v>729927</v>
      </c>
      <c r="I399" s="2" t="str">
        <f t="shared" si="39"/>
        <v>YES</v>
      </c>
      <c r="J399">
        <f t="shared" si="40"/>
        <v>8</v>
      </c>
      <c r="K399" s="1">
        <v>0.7</v>
      </c>
      <c r="L399" s="5">
        <f t="shared" si="41"/>
        <v>4.5</v>
      </c>
      <c r="M399">
        <v>4.4000000000000004</v>
      </c>
      <c r="N399" s="4">
        <v>73</v>
      </c>
    </row>
    <row r="400" spans="4:14">
      <c r="D400">
        <v>99</v>
      </c>
      <c r="E400" s="7" t="str">
        <f t="shared" si="38"/>
        <v>₹200–₹500</v>
      </c>
      <c r="F400">
        <v>499</v>
      </c>
      <c r="G400" t="str">
        <f t="shared" si="36"/>
        <v>Electronics</v>
      </c>
      <c r="H400" s="2">
        <f t="shared" si="37"/>
        <v>21277859</v>
      </c>
      <c r="I400" s="2" t="str">
        <f t="shared" si="39"/>
        <v>YES</v>
      </c>
      <c r="J400">
        <f t="shared" si="40"/>
        <v>8</v>
      </c>
      <c r="K400" s="1">
        <v>0.7</v>
      </c>
      <c r="L400" s="5">
        <f t="shared" si="41"/>
        <v>4.5</v>
      </c>
      <c r="M400">
        <v>4.3</v>
      </c>
      <c r="N400" s="4">
        <v>42641</v>
      </c>
    </row>
    <row r="401" spans="4:14">
      <c r="D401" s="2">
        <v>4790</v>
      </c>
      <c r="E401" s="7" t="str">
        <f t="shared" si="38"/>
        <v>&gt; ₹500</v>
      </c>
      <c r="F401" s="2">
        <v>15990</v>
      </c>
      <c r="G401" t="str">
        <f t="shared" si="36"/>
        <v>Electronics</v>
      </c>
      <c r="H401" s="2">
        <f t="shared" si="37"/>
        <v>70196100</v>
      </c>
      <c r="I401" s="2" t="str">
        <f t="shared" si="39"/>
        <v>YES</v>
      </c>
      <c r="J401">
        <f t="shared" si="40"/>
        <v>8</v>
      </c>
      <c r="K401" s="1">
        <v>0.7</v>
      </c>
      <c r="L401" s="5">
        <f t="shared" si="41"/>
        <v>4</v>
      </c>
      <c r="M401">
        <v>4</v>
      </c>
      <c r="N401" s="4">
        <v>4390</v>
      </c>
    </row>
    <row r="402" spans="4:14">
      <c r="D402" s="2">
        <v>33999</v>
      </c>
      <c r="E402" s="7" t="str">
        <f t="shared" si="38"/>
        <v>&gt; ₹500</v>
      </c>
      <c r="F402" s="2">
        <v>33999</v>
      </c>
      <c r="G402" t="str">
        <f t="shared" si="36"/>
        <v>Electronics</v>
      </c>
      <c r="H402" s="2">
        <f t="shared" si="37"/>
        <v>592092585</v>
      </c>
      <c r="I402" s="2" t="str">
        <f t="shared" si="39"/>
        <v>YES</v>
      </c>
      <c r="J402">
        <f t="shared" si="40"/>
        <v>8</v>
      </c>
      <c r="K402" s="1">
        <v>0.7</v>
      </c>
      <c r="L402" s="5">
        <f t="shared" si="41"/>
        <v>4.5</v>
      </c>
      <c r="M402">
        <v>4.3</v>
      </c>
      <c r="N402" s="4">
        <v>17415</v>
      </c>
    </row>
    <row r="403" spans="4:14">
      <c r="D403">
        <v>99</v>
      </c>
      <c r="E403" s="7" t="str">
        <f t="shared" si="38"/>
        <v>&gt; ₹500</v>
      </c>
      <c r="F403">
        <v>999</v>
      </c>
      <c r="G403" t="str">
        <f t="shared" si="36"/>
        <v>Computers&amp;Accessories</v>
      </c>
      <c r="H403" s="2">
        <f t="shared" si="37"/>
        <v>1394604</v>
      </c>
      <c r="I403" s="2" t="str">
        <f t="shared" si="39"/>
        <v>YES</v>
      </c>
      <c r="J403">
        <f t="shared" si="40"/>
        <v>8</v>
      </c>
      <c r="K403" s="1">
        <v>0.7</v>
      </c>
      <c r="L403" s="5">
        <f t="shared" si="41"/>
        <v>4</v>
      </c>
      <c r="M403">
        <v>4</v>
      </c>
      <c r="N403" s="4">
        <v>1396</v>
      </c>
    </row>
    <row r="404" spans="4:14">
      <c r="D404">
        <v>299</v>
      </c>
      <c r="E404" s="7" t="str">
        <f t="shared" si="38"/>
        <v>&gt; ₹500</v>
      </c>
      <c r="F404" s="2">
        <v>1900</v>
      </c>
      <c r="G404" t="str">
        <f t="shared" si="36"/>
        <v>Electronics</v>
      </c>
      <c r="H404" s="2">
        <f t="shared" si="37"/>
        <v>34583800</v>
      </c>
      <c r="I404" s="2" t="str">
        <f t="shared" si="39"/>
        <v>YES</v>
      </c>
      <c r="J404">
        <f t="shared" si="40"/>
        <v>8</v>
      </c>
      <c r="K404" s="1">
        <v>0.7</v>
      </c>
      <c r="L404" s="5">
        <f t="shared" si="41"/>
        <v>3.5</v>
      </c>
      <c r="M404">
        <v>3.6</v>
      </c>
      <c r="N404" s="4">
        <v>18202</v>
      </c>
    </row>
    <row r="405" spans="4:14">
      <c r="D405" s="2">
        <v>10999</v>
      </c>
      <c r="E405" s="7" t="str">
        <f t="shared" si="38"/>
        <v>&gt; ₹500</v>
      </c>
      <c r="F405" s="2">
        <v>14999</v>
      </c>
      <c r="G405" t="str">
        <f t="shared" si="36"/>
        <v>Electronics</v>
      </c>
      <c r="H405" s="2">
        <f t="shared" si="37"/>
        <v>284951002</v>
      </c>
      <c r="I405" s="2" t="str">
        <f t="shared" si="39"/>
        <v>YES</v>
      </c>
      <c r="J405">
        <f t="shared" si="40"/>
        <v>8</v>
      </c>
      <c r="K405" s="1">
        <v>0.7</v>
      </c>
      <c r="L405" s="5">
        <f t="shared" si="41"/>
        <v>4</v>
      </c>
      <c r="M405">
        <v>4.0999999999999996</v>
      </c>
      <c r="N405" s="4">
        <v>18998</v>
      </c>
    </row>
    <row r="406" spans="4:14">
      <c r="D406" s="2">
        <v>34999</v>
      </c>
      <c r="E406" s="7" t="str">
        <f t="shared" si="38"/>
        <v>&gt; ₹500</v>
      </c>
      <c r="F406" s="2">
        <v>38999</v>
      </c>
      <c r="G406" t="str">
        <f t="shared" si="36"/>
        <v>Electronics</v>
      </c>
      <c r="H406" s="2">
        <f t="shared" si="37"/>
        <v>430119971</v>
      </c>
      <c r="I406" s="2" t="str">
        <f t="shared" si="39"/>
        <v>YES</v>
      </c>
      <c r="J406">
        <f t="shared" si="40"/>
        <v>7</v>
      </c>
      <c r="K406" s="1">
        <v>0.7</v>
      </c>
      <c r="L406" s="5">
        <f t="shared" si="41"/>
        <v>4</v>
      </c>
      <c r="M406">
        <v>4.2</v>
      </c>
      <c r="N406" s="4">
        <v>11029</v>
      </c>
    </row>
    <row r="407" spans="4:14">
      <c r="D407" s="2">
        <v>16999</v>
      </c>
      <c r="E407" s="7" t="str">
        <f t="shared" si="38"/>
        <v>&gt; ₹500</v>
      </c>
      <c r="F407" s="2">
        <v>24999</v>
      </c>
      <c r="G407" t="str">
        <f t="shared" si="36"/>
        <v>Electronics</v>
      </c>
      <c r="H407" s="2">
        <f t="shared" si="37"/>
        <v>557927682</v>
      </c>
      <c r="I407" s="2" t="str">
        <f t="shared" si="39"/>
        <v>YES</v>
      </c>
      <c r="J407">
        <f t="shared" si="40"/>
        <v>2</v>
      </c>
      <c r="K407" s="1">
        <v>0.7</v>
      </c>
      <c r="L407" s="5">
        <f t="shared" si="41"/>
        <v>4</v>
      </c>
      <c r="M407">
        <v>4.0999999999999996</v>
      </c>
      <c r="N407" s="4">
        <v>22318</v>
      </c>
    </row>
    <row r="408" spans="4:14">
      <c r="D408">
        <v>199</v>
      </c>
      <c r="E408" s="7" t="str">
        <f t="shared" si="38"/>
        <v>₹200–₹500</v>
      </c>
      <c r="F408">
        <v>499</v>
      </c>
      <c r="G408" t="str">
        <f t="shared" si="36"/>
        <v>Electronics</v>
      </c>
      <c r="H408" s="2">
        <f t="shared" si="37"/>
        <v>891214</v>
      </c>
      <c r="I408" s="2" t="str">
        <f t="shared" si="39"/>
        <v>YES</v>
      </c>
      <c r="J408">
        <f t="shared" si="40"/>
        <v>8</v>
      </c>
      <c r="K408" s="1">
        <v>0.7</v>
      </c>
      <c r="L408" s="5">
        <f t="shared" si="41"/>
        <v>4</v>
      </c>
      <c r="M408">
        <v>4.0999999999999996</v>
      </c>
      <c r="N408" s="4">
        <v>1786</v>
      </c>
    </row>
    <row r="409" spans="4:14">
      <c r="D409">
        <v>999</v>
      </c>
      <c r="E409" s="7" t="str">
        <f t="shared" si="38"/>
        <v>&gt; ₹500</v>
      </c>
      <c r="F409" s="2">
        <v>1599</v>
      </c>
      <c r="G409" t="str">
        <f t="shared" si="36"/>
        <v>Electronics</v>
      </c>
      <c r="H409" s="2">
        <f t="shared" si="37"/>
        <v>11547978</v>
      </c>
      <c r="I409" s="2" t="str">
        <f t="shared" si="39"/>
        <v>YES</v>
      </c>
      <c r="J409">
        <f t="shared" si="40"/>
        <v>8</v>
      </c>
      <c r="K409" s="1">
        <v>0.7</v>
      </c>
      <c r="L409" s="5">
        <f t="shared" si="41"/>
        <v>4</v>
      </c>
      <c r="M409">
        <v>4</v>
      </c>
      <c r="N409" s="4">
        <v>7222</v>
      </c>
    </row>
    <row r="410" spans="4:14">
      <c r="D410" s="2">
        <v>1299</v>
      </c>
      <c r="E410" s="7" t="str">
        <f t="shared" si="38"/>
        <v>&gt; ₹500</v>
      </c>
      <c r="F410" s="2">
        <v>1599</v>
      </c>
      <c r="G410" t="str">
        <f t="shared" si="36"/>
        <v>Electronics</v>
      </c>
      <c r="H410" s="2">
        <f t="shared" si="37"/>
        <v>205169289</v>
      </c>
      <c r="I410" s="2" t="str">
        <f t="shared" si="39"/>
        <v>YES</v>
      </c>
      <c r="J410">
        <f t="shared" si="40"/>
        <v>8</v>
      </c>
      <c r="K410" s="1">
        <v>0.7</v>
      </c>
      <c r="L410" s="5">
        <f t="shared" si="41"/>
        <v>4</v>
      </c>
      <c r="M410">
        <v>4</v>
      </c>
      <c r="N410" s="4">
        <v>128311</v>
      </c>
    </row>
    <row r="411" spans="4:14">
      <c r="D411">
        <v>599</v>
      </c>
      <c r="E411" s="7" t="str">
        <f t="shared" si="38"/>
        <v>&gt; ₹500</v>
      </c>
      <c r="F411" s="2">
        <v>1800</v>
      </c>
      <c r="G411" t="str">
        <f t="shared" si="36"/>
        <v>Electronics</v>
      </c>
      <c r="H411" s="2">
        <f t="shared" si="37"/>
        <v>151192800</v>
      </c>
      <c r="I411" s="2" t="str">
        <f t="shared" si="39"/>
        <v>YES</v>
      </c>
      <c r="J411">
        <f t="shared" si="40"/>
        <v>8</v>
      </c>
      <c r="K411" s="1">
        <v>0.7</v>
      </c>
      <c r="L411" s="5">
        <f t="shared" si="41"/>
        <v>3.5</v>
      </c>
      <c r="M411">
        <v>3.5</v>
      </c>
      <c r="N411" s="4">
        <v>83996</v>
      </c>
    </row>
    <row r="412" spans="4:14">
      <c r="D412">
        <v>599</v>
      </c>
      <c r="E412" s="7" t="str">
        <f t="shared" si="38"/>
        <v>&gt; ₹500</v>
      </c>
      <c r="F412" s="2">
        <v>1899</v>
      </c>
      <c r="G412" t="str">
        <f t="shared" si="36"/>
        <v>Electronics</v>
      </c>
      <c r="H412" s="2">
        <f t="shared" si="37"/>
        <v>265928364</v>
      </c>
      <c r="I412" s="2" t="str">
        <f t="shared" si="39"/>
        <v>YES</v>
      </c>
      <c r="J412">
        <f t="shared" si="40"/>
        <v>8</v>
      </c>
      <c r="K412" s="1">
        <v>0.7</v>
      </c>
      <c r="L412" s="5">
        <f t="shared" si="41"/>
        <v>4.5</v>
      </c>
      <c r="M412">
        <v>4.3</v>
      </c>
      <c r="N412" s="4">
        <v>140036</v>
      </c>
    </row>
    <row r="413" spans="4:14">
      <c r="D413" s="2">
        <v>1799</v>
      </c>
      <c r="E413" s="7" t="str">
        <f t="shared" si="38"/>
        <v>&gt; ₹500</v>
      </c>
      <c r="F413" s="2">
        <v>2499</v>
      </c>
      <c r="G413" t="str">
        <f t="shared" si="36"/>
        <v>Electronics</v>
      </c>
      <c r="H413" s="2">
        <f t="shared" si="37"/>
        <v>46676322</v>
      </c>
      <c r="I413" s="2" t="str">
        <f t="shared" si="39"/>
        <v>YES</v>
      </c>
      <c r="J413">
        <f t="shared" si="40"/>
        <v>8</v>
      </c>
      <c r="K413" s="1">
        <v>0.7</v>
      </c>
      <c r="L413" s="5">
        <f t="shared" si="41"/>
        <v>4</v>
      </c>
      <c r="M413">
        <v>4.0999999999999996</v>
      </c>
      <c r="N413" s="4">
        <v>18678</v>
      </c>
    </row>
    <row r="414" spans="4:14">
      <c r="D414" s="2">
        <v>10999</v>
      </c>
      <c r="E414" s="7" t="str">
        <f t="shared" si="38"/>
        <v>&gt; ₹500</v>
      </c>
      <c r="F414" s="2">
        <v>14999</v>
      </c>
      <c r="G414" t="str">
        <f t="shared" si="36"/>
        <v>Electronics</v>
      </c>
      <c r="H414" s="2">
        <f t="shared" si="37"/>
        <v>284951002</v>
      </c>
      <c r="I414" s="2" t="str">
        <f t="shared" si="39"/>
        <v>YES</v>
      </c>
      <c r="J414">
        <f t="shared" si="40"/>
        <v>8</v>
      </c>
      <c r="K414" s="1">
        <v>0.7</v>
      </c>
      <c r="L414" s="5">
        <f t="shared" si="41"/>
        <v>4</v>
      </c>
      <c r="M414">
        <v>4.0999999999999996</v>
      </c>
      <c r="N414" s="4">
        <v>18998</v>
      </c>
    </row>
    <row r="415" spans="4:14">
      <c r="D415" s="2">
        <v>2999</v>
      </c>
      <c r="E415" s="7" t="str">
        <f t="shared" si="38"/>
        <v>&gt; ₹500</v>
      </c>
      <c r="F415" s="2">
        <v>7990</v>
      </c>
      <c r="G415" t="str">
        <f t="shared" si="36"/>
        <v>Electronics</v>
      </c>
      <c r="H415" s="2">
        <f t="shared" si="37"/>
        <v>387107510</v>
      </c>
      <c r="I415" s="2" t="str">
        <f t="shared" si="39"/>
        <v>YES</v>
      </c>
      <c r="J415">
        <f t="shared" si="40"/>
        <v>8</v>
      </c>
      <c r="K415" s="1">
        <v>0.7</v>
      </c>
      <c r="L415" s="5">
        <f t="shared" si="41"/>
        <v>4</v>
      </c>
      <c r="M415">
        <v>4.0999999999999996</v>
      </c>
      <c r="N415" s="4">
        <v>48449</v>
      </c>
    </row>
    <row r="416" spans="4:14">
      <c r="D416" s="2">
        <v>1999</v>
      </c>
      <c r="E416" s="7" t="str">
        <f t="shared" si="38"/>
        <v>&gt; ₹500</v>
      </c>
      <c r="F416" s="2">
        <v>7990</v>
      </c>
      <c r="G416" t="str">
        <f t="shared" si="36"/>
        <v>Electronics</v>
      </c>
      <c r="H416" s="2">
        <f t="shared" si="37"/>
        <v>142469690</v>
      </c>
      <c r="I416" s="2" t="str">
        <f t="shared" si="39"/>
        <v>YES</v>
      </c>
      <c r="J416">
        <f t="shared" si="40"/>
        <v>8</v>
      </c>
      <c r="K416" s="1">
        <v>0.7</v>
      </c>
      <c r="L416" s="5">
        <f t="shared" si="41"/>
        <v>4</v>
      </c>
      <c r="M416">
        <v>3.8</v>
      </c>
      <c r="N416" s="4">
        <v>17831</v>
      </c>
    </row>
    <row r="417" spans="4:14">
      <c r="D417">
        <v>649</v>
      </c>
      <c r="E417" s="7" t="str">
        <f t="shared" si="38"/>
        <v>&gt; ₹500</v>
      </c>
      <c r="F417">
        <v>999</v>
      </c>
      <c r="G417" t="str">
        <f t="shared" si="36"/>
        <v>Electronics</v>
      </c>
      <c r="H417" s="2">
        <f t="shared" si="37"/>
        <v>1313685</v>
      </c>
      <c r="I417" s="2" t="str">
        <f t="shared" si="39"/>
        <v>YES</v>
      </c>
      <c r="J417">
        <f t="shared" si="40"/>
        <v>8</v>
      </c>
      <c r="K417" s="1">
        <v>0.7</v>
      </c>
      <c r="L417" s="5">
        <f t="shared" si="41"/>
        <v>4</v>
      </c>
      <c r="M417">
        <v>4.2</v>
      </c>
      <c r="N417" s="4">
        <v>1315</v>
      </c>
    </row>
    <row r="418" spans="4:14">
      <c r="D418" s="2">
        <v>13999</v>
      </c>
      <c r="E418" s="7" t="str">
        <f t="shared" si="38"/>
        <v>&gt; ₹500</v>
      </c>
      <c r="F418" s="2">
        <v>19499</v>
      </c>
      <c r="G418" t="str">
        <f t="shared" si="36"/>
        <v>Electronics</v>
      </c>
      <c r="H418" s="2">
        <f t="shared" si="37"/>
        <v>370442002</v>
      </c>
      <c r="I418" s="2" t="str">
        <f t="shared" si="39"/>
        <v>YES</v>
      </c>
      <c r="J418">
        <f t="shared" si="40"/>
        <v>8</v>
      </c>
      <c r="K418" s="1">
        <v>0.7</v>
      </c>
      <c r="L418" s="5">
        <f t="shared" si="41"/>
        <v>4</v>
      </c>
      <c r="M418">
        <v>4.0999999999999996</v>
      </c>
      <c r="N418" s="4">
        <v>18998</v>
      </c>
    </row>
    <row r="419" spans="4:14">
      <c r="D419">
        <v>119</v>
      </c>
      <c r="E419" s="7" t="str">
        <f t="shared" si="38"/>
        <v>₹200–₹500</v>
      </c>
      <c r="F419">
        <v>299</v>
      </c>
      <c r="G419" t="str">
        <f t="shared" si="36"/>
        <v>Electronics</v>
      </c>
      <c r="H419" s="2">
        <f t="shared" si="37"/>
        <v>1793701</v>
      </c>
      <c r="I419" s="2" t="str">
        <f t="shared" si="39"/>
        <v>YES</v>
      </c>
      <c r="J419">
        <f t="shared" si="40"/>
        <v>8</v>
      </c>
      <c r="K419" s="1">
        <v>0.7</v>
      </c>
      <c r="L419" s="5">
        <f t="shared" si="41"/>
        <v>4</v>
      </c>
      <c r="M419">
        <v>4.0999999999999996</v>
      </c>
      <c r="N419" s="4">
        <v>5999</v>
      </c>
    </row>
    <row r="420" spans="4:14">
      <c r="D420" s="2">
        <v>12999</v>
      </c>
      <c r="E420" s="7" t="str">
        <f t="shared" si="38"/>
        <v>&gt; ₹500</v>
      </c>
      <c r="F420" s="2">
        <v>17999</v>
      </c>
      <c r="G420" t="str">
        <f t="shared" si="36"/>
        <v>Electronics</v>
      </c>
      <c r="H420" s="2">
        <f t="shared" si="37"/>
        <v>913845228</v>
      </c>
      <c r="I420" s="2" t="str">
        <f t="shared" si="39"/>
        <v>YES</v>
      </c>
      <c r="J420">
        <f t="shared" si="40"/>
        <v>7</v>
      </c>
      <c r="K420" s="1">
        <v>0.7</v>
      </c>
      <c r="L420" s="5">
        <f t="shared" si="41"/>
        <v>4</v>
      </c>
      <c r="M420">
        <v>4.0999999999999996</v>
      </c>
      <c r="N420" s="4">
        <v>50772</v>
      </c>
    </row>
    <row r="421" spans="4:14">
      <c r="D421" s="2">
        <v>20999</v>
      </c>
      <c r="E421" s="7" t="str">
        <f t="shared" si="38"/>
        <v>&gt; ₹500</v>
      </c>
      <c r="F421" s="2">
        <v>26999</v>
      </c>
      <c r="G421" t="str">
        <f t="shared" si="36"/>
        <v>Electronics</v>
      </c>
      <c r="H421" s="2">
        <f t="shared" si="37"/>
        <v>697222176</v>
      </c>
      <c r="I421" s="2" t="str">
        <f t="shared" si="39"/>
        <v>YES</v>
      </c>
      <c r="J421">
        <f t="shared" si="40"/>
        <v>8</v>
      </c>
      <c r="K421" s="1">
        <v>0.7</v>
      </c>
      <c r="L421" s="5">
        <f t="shared" si="41"/>
        <v>4</v>
      </c>
      <c r="M421">
        <v>3.9</v>
      </c>
      <c r="N421" s="4">
        <v>25824</v>
      </c>
    </row>
    <row r="422" spans="4:14">
      <c r="D422">
        <v>249</v>
      </c>
      <c r="E422" s="7" t="str">
        <f t="shared" si="38"/>
        <v>&gt; ₹500</v>
      </c>
      <c r="F422">
        <v>649</v>
      </c>
      <c r="G422" t="str">
        <f t="shared" si="36"/>
        <v>Electronics</v>
      </c>
      <c r="H422" s="2">
        <f t="shared" si="37"/>
        <v>9348196</v>
      </c>
      <c r="I422" s="2" t="str">
        <f t="shared" si="39"/>
        <v>YES</v>
      </c>
      <c r="J422">
        <f t="shared" si="40"/>
        <v>8</v>
      </c>
      <c r="K422" s="1">
        <v>0.7</v>
      </c>
      <c r="L422" s="5">
        <f t="shared" si="41"/>
        <v>4</v>
      </c>
      <c r="M422">
        <v>4</v>
      </c>
      <c r="N422" s="4">
        <v>14404</v>
      </c>
    </row>
    <row r="423" spans="4:14">
      <c r="D423">
        <v>99</v>
      </c>
      <c r="E423" s="7" t="str">
        <f t="shared" si="38"/>
        <v>&lt; ₹200</v>
      </c>
      <c r="F423">
        <v>171</v>
      </c>
      <c r="G423" t="str">
        <f t="shared" si="36"/>
        <v>Electronics</v>
      </c>
      <c r="H423" s="2">
        <f t="shared" si="37"/>
        <v>1938969</v>
      </c>
      <c r="I423" s="2" t="str">
        <f t="shared" si="39"/>
        <v>YES</v>
      </c>
      <c r="J423">
        <f t="shared" si="40"/>
        <v>8</v>
      </c>
      <c r="K423" s="1">
        <v>0.7</v>
      </c>
      <c r="L423" s="5">
        <f t="shared" si="41"/>
        <v>4.5</v>
      </c>
      <c r="M423">
        <v>4.5</v>
      </c>
      <c r="N423" s="4">
        <v>11339</v>
      </c>
    </row>
    <row r="424" spans="4:14">
      <c r="D424">
        <v>489</v>
      </c>
      <c r="E424" s="7" t="str">
        <f t="shared" si="38"/>
        <v>&gt; ₹500</v>
      </c>
      <c r="F424" s="2">
        <v>1999</v>
      </c>
      <c r="G424" t="str">
        <f t="shared" si="36"/>
        <v>Electronics</v>
      </c>
      <c r="H424" s="2">
        <f t="shared" si="37"/>
        <v>7248374</v>
      </c>
      <c r="I424" s="2" t="str">
        <f t="shared" si="39"/>
        <v>YES</v>
      </c>
      <c r="J424">
        <f t="shared" si="40"/>
        <v>8</v>
      </c>
      <c r="K424" s="1">
        <v>0.7</v>
      </c>
      <c r="L424" s="5">
        <f t="shared" si="41"/>
        <v>4</v>
      </c>
      <c r="M424">
        <v>4</v>
      </c>
      <c r="N424" s="4">
        <v>3626</v>
      </c>
    </row>
    <row r="425" spans="4:14">
      <c r="D425">
        <v>369</v>
      </c>
      <c r="E425" s="7" t="str">
        <f t="shared" si="38"/>
        <v>&gt; ₹500</v>
      </c>
      <c r="F425" s="2">
        <v>1600</v>
      </c>
      <c r="G425" t="str">
        <f t="shared" si="36"/>
        <v>Electronics</v>
      </c>
      <c r="H425" s="2">
        <f t="shared" si="37"/>
        <v>52200000</v>
      </c>
      <c r="I425" s="2" t="str">
        <f t="shared" si="39"/>
        <v>YES</v>
      </c>
      <c r="J425">
        <f t="shared" si="40"/>
        <v>8</v>
      </c>
      <c r="K425" s="1">
        <v>0.7</v>
      </c>
      <c r="L425" s="5">
        <f t="shared" si="41"/>
        <v>4</v>
      </c>
      <c r="M425">
        <v>4</v>
      </c>
      <c r="N425" s="4">
        <v>32625</v>
      </c>
    </row>
    <row r="426" spans="4:14">
      <c r="D426" s="2">
        <v>15499</v>
      </c>
      <c r="E426" s="7" t="str">
        <f t="shared" si="38"/>
        <v>&gt; ₹500</v>
      </c>
      <c r="F426" s="2">
        <v>20999</v>
      </c>
      <c r="G426" t="str">
        <f t="shared" si="36"/>
        <v>Electronics</v>
      </c>
      <c r="H426" s="2">
        <f t="shared" si="37"/>
        <v>404272748</v>
      </c>
      <c r="I426" s="2" t="str">
        <f t="shared" si="39"/>
        <v>YES</v>
      </c>
      <c r="J426">
        <f t="shared" si="40"/>
        <v>8</v>
      </c>
      <c r="K426" s="1">
        <v>0.7</v>
      </c>
      <c r="L426" s="5">
        <f t="shared" si="41"/>
        <v>4</v>
      </c>
      <c r="M426">
        <v>4.0999999999999996</v>
      </c>
      <c r="N426" s="4">
        <v>19252</v>
      </c>
    </row>
    <row r="427" spans="4:14">
      <c r="D427" s="2">
        <v>15499</v>
      </c>
      <c r="E427" s="7" t="str">
        <f t="shared" si="38"/>
        <v>&gt; ₹500</v>
      </c>
      <c r="F427" s="2">
        <v>18999</v>
      </c>
      <c r="G427" t="str">
        <f t="shared" si="36"/>
        <v>Electronics</v>
      </c>
      <c r="H427" s="2">
        <f t="shared" si="37"/>
        <v>365768748</v>
      </c>
      <c r="I427" s="2" t="str">
        <f t="shared" si="39"/>
        <v>YES</v>
      </c>
      <c r="J427">
        <f t="shared" si="40"/>
        <v>8</v>
      </c>
      <c r="K427" s="1">
        <v>0.7</v>
      </c>
      <c r="L427" s="5">
        <f t="shared" si="41"/>
        <v>4</v>
      </c>
      <c r="M427">
        <v>4.0999999999999996</v>
      </c>
      <c r="N427" s="4">
        <v>19252</v>
      </c>
    </row>
    <row r="428" spans="4:14">
      <c r="D428" s="2">
        <v>22999</v>
      </c>
      <c r="E428" s="7" t="str">
        <f t="shared" si="38"/>
        <v>&gt; ₹500</v>
      </c>
      <c r="F428" s="2">
        <v>28999</v>
      </c>
      <c r="G428" t="str">
        <f t="shared" si="36"/>
        <v>Electronics</v>
      </c>
      <c r="H428" s="2">
        <f t="shared" si="37"/>
        <v>748870176</v>
      </c>
      <c r="I428" s="2" t="str">
        <f t="shared" si="39"/>
        <v>YES</v>
      </c>
      <c r="J428">
        <f t="shared" si="40"/>
        <v>8</v>
      </c>
      <c r="K428" s="1">
        <v>0.7</v>
      </c>
      <c r="L428" s="5">
        <f t="shared" si="41"/>
        <v>4</v>
      </c>
      <c r="M428">
        <v>3.9</v>
      </c>
      <c r="N428" s="4">
        <v>25824</v>
      </c>
    </row>
    <row r="429" spans="4:14">
      <c r="D429">
        <v>599</v>
      </c>
      <c r="E429" s="7" t="str">
        <f t="shared" si="38"/>
        <v>&gt; ₹500</v>
      </c>
      <c r="F429" s="2">
        <v>1490</v>
      </c>
      <c r="G429" t="str">
        <f t="shared" si="36"/>
        <v>Electronics</v>
      </c>
      <c r="H429" s="2">
        <f t="shared" si="37"/>
        <v>240901710</v>
      </c>
      <c r="I429" s="2" t="str">
        <f t="shared" si="39"/>
        <v>YES</v>
      </c>
      <c r="J429">
        <f t="shared" si="40"/>
        <v>8</v>
      </c>
      <c r="K429" s="1">
        <v>0.7</v>
      </c>
      <c r="L429" s="5">
        <f t="shared" si="41"/>
        <v>4</v>
      </c>
      <c r="M429">
        <v>4.0999999999999996</v>
      </c>
      <c r="N429" s="4">
        <v>161679</v>
      </c>
    </row>
    <row r="430" spans="4:14">
      <c r="D430">
        <v>134</v>
      </c>
      <c r="E430" s="7" t="str">
        <f t="shared" si="38"/>
        <v>&gt; ₹500</v>
      </c>
      <c r="F430">
        <v>699</v>
      </c>
      <c r="G430" t="str">
        <f t="shared" si="36"/>
        <v>Electronics</v>
      </c>
      <c r="H430" s="2">
        <f t="shared" si="37"/>
        <v>11662815</v>
      </c>
      <c r="I430" s="2" t="str">
        <f t="shared" si="39"/>
        <v>YES</v>
      </c>
      <c r="J430">
        <f t="shared" si="40"/>
        <v>8</v>
      </c>
      <c r="K430" s="1">
        <v>0.7</v>
      </c>
      <c r="L430" s="5">
        <f t="shared" si="41"/>
        <v>4</v>
      </c>
      <c r="M430">
        <v>4.0999999999999996</v>
      </c>
      <c r="N430" s="4">
        <v>16685</v>
      </c>
    </row>
    <row r="431" spans="4:14">
      <c r="D431" s="2">
        <v>7499</v>
      </c>
      <c r="E431" s="7" t="str">
        <f t="shared" si="38"/>
        <v>&gt; ₹500</v>
      </c>
      <c r="F431" s="2">
        <v>7999</v>
      </c>
      <c r="G431" t="str">
        <f t="shared" si="36"/>
        <v>Electronics</v>
      </c>
      <c r="H431" s="2">
        <f t="shared" si="37"/>
        <v>247225093</v>
      </c>
      <c r="I431" s="2" t="str">
        <f t="shared" si="39"/>
        <v>YES</v>
      </c>
      <c r="J431">
        <f t="shared" si="40"/>
        <v>8</v>
      </c>
      <c r="K431" s="1">
        <v>0.7</v>
      </c>
      <c r="L431" s="5">
        <f t="shared" si="41"/>
        <v>4</v>
      </c>
      <c r="M431">
        <v>4</v>
      </c>
      <c r="N431" s="4">
        <v>30907</v>
      </c>
    </row>
    <row r="432" spans="4:14">
      <c r="D432" s="2">
        <v>1149</v>
      </c>
      <c r="E432" s="7" t="str">
        <f t="shared" si="38"/>
        <v>&gt; ₹500</v>
      </c>
      <c r="F432" s="2">
        <v>2199</v>
      </c>
      <c r="G432" t="str">
        <f t="shared" si="36"/>
        <v>Electronics</v>
      </c>
      <c r="H432" s="2">
        <f t="shared" si="37"/>
        <v>393427488</v>
      </c>
      <c r="I432" s="2" t="str">
        <f t="shared" si="39"/>
        <v>YES</v>
      </c>
      <c r="J432">
        <f t="shared" si="40"/>
        <v>8</v>
      </c>
      <c r="K432" s="1">
        <v>0.7</v>
      </c>
      <c r="L432" s="5">
        <f t="shared" si="41"/>
        <v>4.5</v>
      </c>
      <c r="M432">
        <v>4.3</v>
      </c>
      <c r="N432" s="4">
        <v>178912</v>
      </c>
    </row>
    <row r="433" spans="4:14">
      <c r="D433" s="2">
        <v>1324</v>
      </c>
      <c r="E433" s="7" t="str">
        <f t="shared" si="38"/>
        <v>&gt; ₹500</v>
      </c>
      <c r="F433" s="2">
        <v>1699</v>
      </c>
      <c r="G433" t="str">
        <f t="shared" si="36"/>
        <v>Electronics</v>
      </c>
      <c r="H433" s="2">
        <f t="shared" si="37"/>
        <v>218000389</v>
      </c>
      <c r="I433" s="2" t="str">
        <f t="shared" si="39"/>
        <v>YES</v>
      </c>
      <c r="J433">
        <f t="shared" si="40"/>
        <v>8</v>
      </c>
      <c r="K433" s="1">
        <v>0.7</v>
      </c>
      <c r="L433" s="5">
        <f t="shared" si="41"/>
        <v>4</v>
      </c>
      <c r="M433">
        <v>4</v>
      </c>
      <c r="N433" s="4">
        <v>128311</v>
      </c>
    </row>
    <row r="434" spans="4:14">
      <c r="D434" s="2">
        <v>13999</v>
      </c>
      <c r="E434" s="7" t="str">
        <f t="shared" si="38"/>
        <v>&gt; ₹500</v>
      </c>
      <c r="F434" s="2">
        <v>19999</v>
      </c>
      <c r="G434" t="str">
        <f t="shared" si="36"/>
        <v>Electronics</v>
      </c>
      <c r="H434" s="2">
        <f t="shared" si="37"/>
        <v>385020748</v>
      </c>
      <c r="I434" s="2" t="str">
        <f t="shared" si="39"/>
        <v>YES</v>
      </c>
      <c r="J434">
        <f t="shared" si="40"/>
        <v>8</v>
      </c>
      <c r="K434" s="1">
        <v>0.7</v>
      </c>
      <c r="L434" s="5">
        <f t="shared" si="41"/>
        <v>4</v>
      </c>
      <c r="M434">
        <v>4.0999999999999996</v>
      </c>
      <c r="N434" s="4">
        <v>19252</v>
      </c>
    </row>
    <row r="435" spans="4:14">
      <c r="D435">
        <v>999</v>
      </c>
      <c r="E435" s="7" t="str">
        <f t="shared" si="38"/>
        <v>&gt; ₹500</v>
      </c>
      <c r="F435" s="2">
        <v>1599</v>
      </c>
      <c r="G435" t="str">
        <f t="shared" si="36"/>
        <v>Electronics</v>
      </c>
      <c r="H435" s="2">
        <f t="shared" si="37"/>
        <v>11547978</v>
      </c>
      <c r="I435" s="2" t="str">
        <f t="shared" si="39"/>
        <v>YES</v>
      </c>
      <c r="J435">
        <f t="shared" si="40"/>
        <v>8</v>
      </c>
      <c r="K435" s="1">
        <v>0.7</v>
      </c>
      <c r="L435" s="5">
        <f t="shared" si="41"/>
        <v>4</v>
      </c>
      <c r="M435">
        <v>4</v>
      </c>
      <c r="N435" s="4">
        <v>7222</v>
      </c>
    </row>
    <row r="436" spans="4:14">
      <c r="D436" s="2">
        <v>12999</v>
      </c>
      <c r="E436" s="7" t="str">
        <f t="shared" si="38"/>
        <v>&gt; ₹500</v>
      </c>
      <c r="F436" s="2">
        <v>17999</v>
      </c>
      <c r="G436" t="str">
        <f t="shared" si="36"/>
        <v>Electronics</v>
      </c>
      <c r="H436" s="2">
        <f t="shared" si="37"/>
        <v>341945002</v>
      </c>
      <c r="I436" s="2" t="str">
        <f t="shared" si="39"/>
        <v>YES</v>
      </c>
      <c r="J436">
        <f t="shared" si="40"/>
        <v>8</v>
      </c>
      <c r="K436" s="1">
        <v>0.7</v>
      </c>
      <c r="L436" s="5">
        <f t="shared" si="41"/>
        <v>4</v>
      </c>
      <c r="M436">
        <v>4.0999999999999996</v>
      </c>
      <c r="N436" s="4">
        <v>18998</v>
      </c>
    </row>
    <row r="437" spans="4:14">
      <c r="D437" s="2">
        <v>15490</v>
      </c>
      <c r="E437" s="7" t="str">
        <f t="shared" si="38"/>
        <v>&gt; ₹500</v>
      </c>
      <c r="F437" s="2">
        <v>20990</v>
      </c>
      <c r="G437" t="str">
        <f t="shared" si="36"/>
        <v>Electronics</v>
      </c>
      <c r="H437" s="2">
        <f t="shared" si="37"/>
        <v>690906840</v>
      </c>
      <c r="I437" s="2" t="str">
        <f t="shared" si="39"/>
        <v>YES</v>
      </c>
      <c r="J437">
        <f t="shared" si="40"/>
        <v>8</v>
      </c>
      <c r="K437" s="1">
        <v>0.7</v>
      </c>
      <c r="L437" s="5">
        <f t="shared" si="41"/>
        <v>4</v>
      </c>
      <c r="M437">
        <v>4.2</v>
      </c>
      <c r="N437" s="4">
        <v>32916</v>
      </c>
    </row>
    <row r="438" spans="4:14">
      <c r="D438">
        <v>999</v>
      </c>
      <c r="E438" s="7" t="str">
        <f t="shared" si="38"/>
        <v>&gt; ₹500</v>
      </c>
      <c r="F438" s="2">
        <v>2899</v>
      </c>
      <c r="G438" t="str">
        <f t="shared" si="36"/>
        <v>Electronics</v>
      </c>
      <c r="H438" s="2">
        <f t="shared" si="37"/>
        <v>77122097</v>
      </c>
      <c r="I438" s="2" t="str">
        <f t="shared" si="39"/>
        <v>YES</v>
      </c>
      <c r="J438">
        <f t="shared" si="40"/>
        <v>8</v>
      </c>
      <c r="K438" s="1">
        <v>0.7</v>
      </c>
      <c r="L438" s="5">
        <f t="shared" si="41"/>
        <v>4.5</v>
      </c>
      <c r="M438">
        <v>4.5999999999999996</v>
      </c>
      <c r="N438" s="4">
        <v>26603</v>
      </c>
    </row>
    <row r="439" spans="4:14">
      <c r="D439" s="2">
        <v>1599</v>
      </c>
      <c r="E439" s="7" t="str">
        <f t="shared" si="38"/>
        <v>&gt; ₹500</v>
      </c>
      <c r="F439" s="2">
        <v>4999</v>
      </c>
      <c r="G439" t="str">
        <f t="shared" si="36"/>
        <v>Electronics</v>
      </c>
      <c r="H439" s="2">
        <f t="shared" si="37"/>
        <v>339682050</v>
      </c>
      <c r="I439" s="2" t="str">
        <f t="shared" si="39"/>
        <v>YES</v>
      </c>
      <c r="J439">
        <f t="shared" si="40"/>
        <v>8</v>
      </c>
      <c r="K439" s="1">
        <v>0.7</v>
      </c>
      <c r="L439" s="5">
        <f t="shared" si="41"/>
        <v>4</v>
      </c>
      <c r="M439">
        <v>4</v>
      </c>
      <c r="N439" s="4">
        <v>67950</v>
      </c>
    </row>
    <row r="440" spans="4:14">
      <c r="D440" s="2">
        <v>1324</v>
      </c>
      <c r="E440" s="7" t="str">
        <f t="shared" si="38"/>
        <v>&gt; ₹500</v>
      </c>
      <c r="F440" s="2">
        <v>1699</v>
      </c>
      <c r="G440" t="str">
        <f t="shared" si="36"/>
        <v>Electronics</v>
      </c>
      <c r="H440" s="2">
        <f t="shared" si="37"/>
        <v>218000389</v>
      </c>
      <c r="I440" s="2" t="str">
        <f t="shared" si="39"/>
        <v>YES</v>
      </c>
      <c r="J440">
        <f t="shared" si="40"/>
        <v>8</v>
      </c>
      <c r="K440" s="1">
        <v>0.7</v>
      </c>
      <c r="L440" s="5">
        <f t="shared" si="41"/>
        <v>4</v>
      </c>
      <c r="M440">
        <v>4</v>
      </c>
      <c r="N440" s="4">
        <v>128311</v>
      </c>
    </row>
    <row r="441" spans="4:14">
      <c r="D441" s="2">
        <v>20999</v>
      </c>
      <c r="E441" s="7" t="str">
        <f t="shared" si="38"/>
        <v>&gt; ₹500</v>
      </c>
      <c r="F441" s="2">
        <v>29990</v>
      </c>
      <c r="G441" t="str">
        <f t="shared" si="36"/>
        <v>Electronics</v>
      </c>
      <c r="H441" s="2">
        <f t="shared" si="37"/>
        <v>284875010</v>
      </c>
      <c r="I441" s="2" t="str">
        <f t="shared" si="39"/>
        <v>YES</v>
      </c>
      <c r="J441">
        <f t="shared" si="40"/>
        <v>8</v>
      </c>
      <c r="K441" s="1">
        <v>0.7</v>
      </c>
      <c r="L441" s="5">
        <f t="shared" si="41"/>
        <v>4.5</v>
      </c>
      <c r="M441">
        <v>4.3</v>
      </c>
      <c r="N441" s="4">
        <v>9499</v>
      </c>
    </row>
    <row r="442" spans="4:14">
      <c r="D442">
        <v>999</v>
      </c>
      <c r="E442" s="7" t="str">
        <f t="shared" si="38"/>
        <v>&gt; ₹500</v>
      </c>
      <c r="F442" s="2">
        <v>1999</v>
      </c>
      <c r="G442" t="str">
        <f t="shared" si="36"/>
        <v>Electronics</v>
      </c>
      <c r="H442" s="2">
        <f t="shared" si="37"/>
        <v>3552223</v>
      </c>
      <c r="I442" s="2" t="str">
        <f t="shared" si="39"/>
        <v>YES</v>
      </c>
      <c r="J442">
        <f t="shared" si="40"/>
        <v>8</v>
      </c>
      <c r="K442" s="1">
        <v>0.7</v>
      </c>
      <c r="L442" s="5">
        <f t="shared" si="41"/>
        <v>4.5</v>
      </c>
      <c r="M442">
        <v>4.3</v>
      </c>
      <c r="N442" s="4">
        <v>1777</v>
      </c>
    </row>
    <row r="443" spans="4:14">
      <c r="D443" s="2">
        <v>12490</v>
      </c>
      <c r="E443" s="7" t="str">
        <f t="shared" si="38"/>
        <v>&gt; ₹500</v>
      </c>
      <c r="F443" s="2">
        <v>15990</v>
      </c>
      <c r="G443" t="str">
        <f t="shared" si="36"/>
        <v>Electronics</v>
      </c>
      <c r="H443" s="2">
        <f t="shared" si="37"/>
        <v>935510940</v>
      </c>
      <c r="I443" s="2" t="str">
        <f t="shared" si="39"/>
        <v>YES</v>
      </c>
      <c r="J443">
        <f t="shared" si="40"/>
        <v>8</v>
      </c>
      <c r="K443" s="1">
        <v>0.7</v>
      </c>
      <c r="L443" s="5">
        <f t="shared" si="41"/>
        <v>4</v>
      </c>
      <c r="M443">
        <v>4.2</v>
      </c>
      <c r="N443" s="4">
        <v>58506</v>
      </c>
    </row>
    <row r="444" spans="4:14">
      <c r="D444" s="2">
        <v>17999</v>
      </c>
      <c r="E444" s="7" t="str">
        <f t="shared" si="38"/>
        <v>&gt; ₹500</v>
      </c>
      <c r="F444" s="2">
        <v>21990</v>
      </c>
      <c r="G444" t="str">
        <f t="shared" si="36"/>
        <v>Electronics</v>
      </c>
      <c r="H444" s="2">
        <f t="shared" si="37"/>
        <v>469486500</v>
      </c>
      <c r="I444" s="2" t="str">
        <f t="shared" si="39"/>
        <v>YES</v>
      </c>
      <c r="J444">
        <f t="shared" si="40"/>
        <v>8</v>
      </c>
      <c r="K444" s="1">
        <v>0.7</v>
      </c>
      <c r="L444" s="5">
        <f t="shared" si="41"/>
        <v>4</v>
      </c>
      <c r="M444">
        <v>4</v>
      </c>
      <c r="N444" s="4">
        <v>21350</v>
      </c>
    </row>
    <row r="445" spans="4:14">
      <c r="D445" s="2">
        <v>1399</v>
      </c>
      <c r="E445" s="7" t="str">
        <f t="shared" si="38"/>
        <v>&gt; ₹500</v>
      </c>
      <c r="F445" s="2">
        <v>1630</v>
      </c>
      <c r="G445" t="str">
        <f t="shared" si="36"/>
        <v>Electronics</v>
      </c>
      <c r="H445" s="2">
        <f t="shared" si="37"/>
        <v>15286140</v>
      </c>
      <c r="I445" s="2" t="str">
        <f t="shared" si="39"/>
        <v>YES</v>
      </c>
      <c r="J445">
        <f t="shared" si="40"/>
        <v>8</v>
      </c>
      <c r="K445" s="1">
        <v>0.7</v>
      </c>
      <c r="L445" s="5">
        <f t="shared" si="41"/>
        <v>4</v>
      </c>
      <c r="M445">
        <v>4</v>
      </c>
      <c r="N445" s="4">
        <v>9378</v>
      </c>
    </row>
    <row r="446" spans="4:14">
      <c r="D446" s="2">
        <v>1499</v>
      </c>
      <c r="E446" s="7" t="str">
        <f t="shared" si="38"/>
        <v>&gt; ₹500</v>
      </c>
      <c r="F446" s="2">
        <v>6990</v>
      </c>
      <c r="G446" t="str">
        <f t="shared" si="36"/>
        <v>Electronics</v>
      </c>
      <c r="H446" s="2">
        <f t="shared" si="37"/>
        <v>152354040</v>
      </c>
      <c r="I446" s="2" t="str">
        <f t="shared" si="39"/>
        <v>YES</v>
      </c>
      <c r="J446">
        <f t="shared" si="40"/>
        <v>8</v>
      </c>
      <c r="K446" s="1">
        <v>0.7</v>
      </c>
      <c r="L446" s="5">
        <f t="shared" si="41"/>
        <v>4</v>
      </c>
      <c r="M446">
        <v>3.9</v>
      </c>
      <c r="N446" s="4">
        <v>21796</v>
      </c>
    </row>
    <row r="447" spans="4:14">
      <c r="D447" s="2">
        <v>1999</v>
      </c>
      <c r="E447" s="7" t="str">
        <f t="shared" si="38"/>
        <v>&gt; ₹500</v>
      </c>
      <c r="F447" s="2">
        <v>7990</v>
      </c>
      <c r="G447" t="str">
        <f t="shared" si="36"/>
        <v>Electronics</v>
      </c>
      <c r="H447" s="2">
        <f t="shared" si="37"/>
        <v>142485670</v>
      </c>
      <c r="I447" s="2" t="str">
        <f t="shared" si="39"/>
        <v>YES</v>
      </c>
      <c r="J447">
        <f t="shared" si="40"/>
        <v>8</v>
      </c>
      <c r="K447" s="1">
        <v>0.7</v>
      </c>
      <c r="L447" s="5">
        <f t="shared" si="41"/>
        <v>4</v>
      </c>
      <c r="M447">
        <v>3.8</v>
      </c>
      <c r="N447" s="4">
        <v>17833</v>
      </c>
    </row>
    <row r="448" spans="4:14">
      <c r="D448">
        <v>999</v>
      </c>
      <c r="E448" s="7" t="str">
        <f t="shared" si="38"/>
        <v>&gt; ₹500</v>
      </c>
      <c r="F448" s="2">
        <v>2899</v>
      </c>
      <c r="G448" t="str">
        <f t="shared" si="36"/>
        <v>Electronics</v>
      </c>
      <c r="H448" s="2">
        <f t="shared" si="37"/>
        <v>22551321</v>
      </c>
      <c r="I448" s="2" t="str">
        <f t="shared" si="39"/>
        <v>YES</v>
      </c>
      <c r="J448">
        <f t="shared" si="40"/>
        <v>8</v>
      </c>
      <c r="K448" s="1">
        <v>0.7</v>
      </c>
      <c r="L448" s="5">
        <f t="shared" si="41"/>
        <v>4.5</v>
      </c>
      <c r="M448">
        <v>4.7</v>
      </c>
      <c r="N448" s="4">
        <v>7779</v>
      </c>
    </row>
    <row r="449" spans="4:14">
      <c r="D449" s="2">
        <v>2099</v>
      </c>
      <c r="E449" s="7" t="str">
        <f t="shared" si="38"/>
        <v>&gt; ₹500</v>
      </c>
      <c r="F449" s="2">
        <v>5999</v>
      </c>
      <c r="G449" t="str">
        <f t="shared" si="36"/>
        <v>Electronics</v>
      </c>
      <c r="H449" s="2">
        <f t="shared" si="37"/>
        <v>102756871</v>
      </c>
      <c r="I449" s="2" t="str">
        <f t="shared" si="39"/>
        <v>YES</v>
      </c>
      <c r="J449">
        <f t="shared" si="40"/>
        <v>8</v>
      </c>
      <c r="K449" s="1">
        <v>0.7</v>
      </c>
      <c r="L449" s="5">
        <f t="shared" si="41"/>
        <v>4.5</v>
      </c>
      <c r="M449">
        <v>4.3</v>
      </c>
      <c r="N449" s="4">
        <v>17129</v>
      </c>
    </row>
    <row r="450" spans="4:14">
      <c r="D450">
        <v>337</v>
      </c>
      <c r="E450" s="7" t="str">
        <f t="shared" si="38"/>
        <v>&gt; ₹500</v>
      </c>
      <c r="F450">
        <v>699</v>
      </c>
      <c r="G450" t="str">
        <f t="shared" ref="G450:G513" si="42">LEFT(C450,FIND("|",C450)-1)</f>
        <v>Electronics</v>
      </c>
      <c r="H450" s="2">
        <f t="shared" ref="H450:H513" si="43">F450*N450</f>
        <v>3473331</v>
      </c>
      <c r="I450" s="2" t="str">
        <f t="shared" si="39"/>
        <v>YES</v>
      </c>
      <c r="J450">
        <f t="shared" si="40"/>
        <v>8</v>
      </c>
      <c r="K450" s="1">
        <v>0.7</v>
      </c>
      <c r="L450" s="5">
        <f t="shared" si="41"/>
        <v>4</v>
      </c>
      <c r="M450">
        <v>4.2</v>
      </c>
      <c r="N450" s="4">
        <v>4969</v>
      </c>
    </row>
    <row r="451" spans="4:14">
      <c r="D451" s="2">
        <v>2999</v>
      </c>
      <c r="E451" s="7" t="str">
        <f t="shared" ref="E451:E514" si="44">IF(F451&lt;200, "&lt; ₹200", IF(F451&lt;=500, "₹200–₹500", "&gt; ₹500"))</f>
        <v>&gt; ₹500</v>
      </c>
      <c r="F451" s="2">
        <v>7990</v>
      </c>
      <c r="G451" t="str">
        <f t="shared" si="42"/>
        <v>Electronics</v>
      </c>
      <c r="H451" s="2">
        <f t="shared" si="43"/>
        <v>1230460</v>
      </c>
      <c r="I451" s="2" t="str">
        <f t="shared" ref="I451:I514" si="45">IF(K451&gt;=0.5,"YES","NO")</f>
        <v>YES</v>
      </c>
      <c r="J451">
        <f t="shared" ref="J451:J514" si="46">LEN(R451)-LEN(SUBSTITUTE(R451,",",""))+1</f>
        <v>8</v>
      </c>
      <c r="K451" s="1">
        <v>0.7</v>
      </c>
      <c r="L451" s="5">
        <f t="shared" ref="L451:L514" si="47">ROUND(M451*2,0)/2</f>
        <v>4</v>
      </c>
      <c r="M451">
        <v>4.0999999999999996</v>
      </c>
      <c r="N451" s="4">
        <v>154</v>
      </c>
    </row>
    <row r="452" spans="4:14">
      <c r="D452" s="2">
        <v>1299</v>
      </c>
      <c r="E452" s="7" t="str">
        <f t="shared" si="44"/>
        <v>&gt; ₹500</v>
      </c>
      <c r="F452" s="2">
        <v>5999</v>
      </c>
      <c r="G452" t="str">
        <f t="shared" si="42"/>
        <v>Electronics</v>
      </c>
      <c r="H452" s="2">
        <f t="shared" si="43"/>
        <v>26485585</v>
      </c>
      <c r="I452" s="2" t="str">
        <f t="shared" si="45"/>
        <v>YES</v>
      </c>
      <c r="J452">
        <f t="shared" si="46"/>
        <v>8</v>
      </c>
      <c r="K452" s="1">
        <v>0.7</v>
      </c>
      <c r="L452" s="5">
        <f t="shared" si="47"/>
        <v>3.5</v>
      </c>
      <c r="M452">
        <v>3.3</v>
      </c>
      <c r="N452" s="4">
        <v>4415</v>
      </c>
    </row>
    <row r="453" spans="4:14">
      <c r="D453" s="2">
        <v>16499</v>
      </c>
      <c r="E453" s="7" t="str">
        <f t="shared" si="44"/>
        <v>&gt; ₹500</v>
      </c>
      <c r="F453" s="2">
        <v>20990</v>
      </c>
      <c r="G453" t="str">
        <f t="shared" si="42"/>
        <v>Electronics</v>
      </c>
      <c r="H453" s="2">
        <f t="shared" si="43"/>
        <v>448136500</v>
      </c>
      <c r="I453" s="2" t="str">
        <f t="shared" si="45"/>
        <v>YES</v>
      </c>
      <c r="J453">
        <f t="shared" si="46"/>
        <v>8</v>
      </c>
      <c r="K453" s="1">
        <v>0.7</v>
      </c>
      <c r="L453" s="5">
        <f t="shared" si="47"/>
        <v>4</v>
      </c>
      <c r="M453">
        <v>4</v>
      </c>
      <c r="N453" s="4">
        <v>21350</v>
      </c>
    </row>
    <row r="454" spans="4:14">
      <c r="D454">
        <v>499</v>
      </c>
      <c r="E454" s="7" t="str">
        <f t="shared" si="44"/>
        <v>₹200–₹500</v>
      </c>
      <c r="F454">
        <v>499</v>
      </c>
      <c r="G454" t="str">
        <f t="shared" si="42"/>
        <v>Electronics</v>
      </c>
      <c r="H454" s="2">
        <f t="shared" si="43"/>
        <v>15737961</v>
      </c>
      <c r="I454" s="2" t="str">
        <f t="shared" si="45"/>
        <v>YES</v>
      </c>
      <c r="J454">
        <f t="shared" si="46"/>
        <v>8</v>
      </c>
      <c r="K454" s="1">
        <v>0.7</v>
      </c>
      <c r="L454" s="5">
        <f t="shared" si="47"/>
        <v>4</v>
      </c>
      <c r="M454">
        <v>4.2</v>
      </c>
      <c r="N454" s="4">
        <v>31539</v>
      </c>
    </row>
    <row r="455" spans="4:14">
      <c r="D455">
        <v>999</v>
      </c>
      <c r="E455" s="7" t="str">
        <f t="shared" si="44"/>
        <v>&gt; ₹500</v>
      </c>
      <c r="F455" s="2">
        <v>2899</v>
      </c>
      <c r="G455" t="str">
        <f t="shared" si="42"/>
        <v>Electronics</v>
      </c>
      <c r="H455" s="2">
        <f t="shared" si="43"/>
        <v>17767971</v>
      </c>
      <c r="I455" s="2" t="str">
        <f t="shared" si="45"/>
        <v>YES</v>
      </c>
      <c r="J455">
        <f t="shared" si="46"/>
        <v>8</v>
      </c>
      <c r="K455" s="1">
        <v>0.7</v>
      </c>
      <c r="L455" s="5">
        <f t="shared" si="47"/>
        <v>4.5</v>
      </c>
      <c r="M455">
        <v>4.5999999999999996</v>
      </c>
      <c r="N455" s="4">
        <v>6129</v>
      </c>
    </row>
    <row r="456" spans="4:14">
      <c r="D456" s="2">
        <v>10499</v>
      </c>
      <c r="E456" s="7" t="str">
        <f t="shared" si="44"/>
        <v>&gt; ₹500</v>
      </c>
      <c r="F456" s="2">
        <v>13499</v>
      </c>
      <c r="G456" t="str">
        <f t="shared" si="42"/>
        <v>Electronics</v>
      </c>
      <c r="H456" s="2">
        <f t="shared" si="43"/>
        <v>3833716</v>
      </c>
      <c r="I456" s="2" t="str">
        <f t="shared" si="45"/>
        <v>YES</v>
      </c>
      <c r="J456">
        <f t="shared" si="46"/>
        <v>8</v>
      </c>
      <c r="K456" s="1">
        <v>0.7</v>
      </c>
      <c r="L456" s="5">
        <f t="shared" si="47"/>
        <v>4</v>
      </c>
      <c r="M456">
        <v>4.2</v>
      </c>
      <c r="N456" s="4">
        <v>284</v>
      </c>
    </row>
    <row r="457" spans="4:14">
      <c r="D457">
        <v>251</v>
      </c>
      <c r="E457" s="7" t="str">
        <f t="shared" si="44"/>
        <v>&gt; ₹500</v>
      </c>
      <c r="F457">
        <v>999</v>
      </c>
      <c r="G457" t="str">
        <f t="shared" si="42"/>
        <v>Electronics</v>
      </c>
      <c r="H457" s="2">
        <f t="shared" si="43"/>
        <v>3230766</v>
      </c>
      <c r="I457" s="2" t="str">
        <f t="shared" si="45"/>
        <v>YES</v>
      </c>
      <c r="J457">
        <f t="shared" si="46"/>
        <v>8</v>
      </c>
      <c r="K457" s="1">
        <v>0.7</v>
      </c>
      <c r="L457" s="5">
        <f t="shared" si="47"/>
        <v>3.5</v>
      </c>
      <c r="M457">
        <v>3.7</v>
      </c>
      <c r="N457" s="4">
        <v>3234</v>
      </c>
    </row>
    <row r="458" spans="4:14">
      <c r="D458" s="2">
        <v>6499</v>
      </c>
      <c r="E458" s="7" t="str">
        <f t="shared" si="44"/>
        <v>&gt; ₹500</v>
      </c>
      <c r="F458" s="2">
        <v>7999</v>
      </c>
      <c r="G458" t="str">
        <f t="shared" si="42"/>
        <v>Electronics</v>
      </c>
      <c r="H458" s="2">
        <f t="shared" si="43"/>
        <v>2510342168</v>
      </c>
      <c r="I458" s="2" t="str">
        <f t="shared" si="45"/>
        <v>YES</v>
      </c>
      <c r="J458">
        <f t="shared" si="46"/>
        <v>8</v>
      </c>
      <c r="K458" s="1">
        <v>0.7</v>
      </c>
      <c r="L458" s="5">
        <f t="shared" si="47"/>
        <v>4</v>
      </c>
      <c r="M458">
        <v>4.0999999999999996</v>
      </c>
      <c r="N458" s="4">
        <v>313832</v>
      </c>
    </row>
    <row r="459" spans="4:14">
      <c r="D459" s="2">
        <v>2999</v>
      </c>
      <c r="E459" s="7" t="str">
        <f t="shared" si="44"/>
        <v>&gt; ₹500</v>
      </c>
      <c r="F459" s="2">
        <v>9999</v>
      </c>
      <c r="G459" t="str">
        <f t="shared" si="42"/>
        <v>Electronics</v>
      </c>
      <c r="H459" s="2">
        <f t="shared" si="43"/>
        <v>208769121</v>
      </c>
      <c r="I459" s="2" t="str">
        <f t="shared" si="45"/>
        <v>YES</v>
      </c>
      <c r="J459">
        <f t="shared" si="46"/>
        <v>8</v>
      </c>
      <c r="K459" s="1">
        <v>0.7</v>
      </c>
      <c r="L459" s="5">
        <f t="shared" si="47"/>
        <v>4</v>
      </c>
      <c r="M459">
        <v>4.2</v>
      </c>
      <c r="N459" s="4">
        <v>20879</v>
      </c>
    </row>
    <row r="460" spans="4:14">
      <c r="D460">
        <v>279</v>
      </c>
      <c r="E460" s="7" t="str">
        <f t="shared" si="44"/>
        <v>&gt; ₹500</v>
      </c>
      <c r="F460" s="2">
        <v>1499</v>
      </c>
      <c r="G460" t="str">
        <f t="shared" si="42"/>
        <v>Electronics</v>
      </c>
      <c r="H460" s="2">
        <f t="shared" si="43"/>
        <v>3966354</v>
      </c>
      <c r="I460" s="2" t="str">
        <f t="shared" si="45"/>
        <v>YES</v>
      </c>
      <c r="J460">
        <f t="shared" si="46"/>
        <v>8</v>
      </c>
      <c r="K460" s="1">
        <v>0.7</v>
      </c>
      <c r="L460" s="5">
        <f t="shared" si="47"/>
        <v>4</v>
      </c>
      <c r="M460">
        <v>4.2</v>
      </c>
      <c r="N460" s="4">
        <v>2646</v>
      </c>
    </row>
    <row r="461" spans="4:14">
      <c r="D461">
        <v>269</v>
      </c>
      <c r="E461" s="7" t="str">
        <f t="shared" si="44"/>
        <v>&gt; ₹500</v>
      </c>
      <c r="F461" s="2">
        <v>1499</v>
      </c>
      <c r="G461" t="str">
        <f t="shared" si="42"/>
        <v>Electronics</v>
      </c>
      <c r="H461" s="2">
        <f t="shared" si="43"/>
        <v>43438022</v>
      </c>
      <c r="I461" s="2" t="str">
        <f t="shared" si="45"/>
        <v>YES</v>
      </c>
      <c r="J461">
        <f t="shared" si="46"/>
        <v>8</v>
      </c>
      <c r="K461" s="1">
        <v>0.7</v>
      </c>
      <c r="L461" s="5">
        <f t="shared" si="47"/>
        <v>4.5</v>
      </c>
      <c r="M461">
        <v>4.5</v>
      </c>
      <c r="N461" s="4">
        <v>28978</v>
      </c>
    </row>
    <row r="462" spans="4:14">
      <c r="D462" s="2">
        <v>8999</v>
      </c>
      <c r="E462" s="7" t="str">
        <f t="shared" si="44"/>
        <v>&gt; ₹500</v>
      </c>
      <c r="F462" s="2">
        <v>13499</v>
      </c>
      <c r="G462" t="str">
        <f t="shared" si="42"/>
        <v>Electronics</v>
      </c>
      <c r="H462" s="2">
        <f t="shared" si="43"/>
        <v>42454355</v>
      </c>
      <c r="I462" s="2" t="str">
        <f t="shared" si="45"/>
        <v>YES</v>
      </c>
      <c r="J462">
        <f t="shared" si="46"/>
        <v>8</v>
      </c>
      <c r="K462" s="1">
        <v>0.7</v>
      </c>
      <c r="L462" s="5">
        <f t="shared" si="47"/>
        <v>4</v>
      </c>
      <c r="M462">
        <v>3.8</v>
      </c>
      <c r="N462" s="4">
        <v>3145</v>
      </c>
    </row>
    <row r="463" spans="4:14">
      <c r="D463">
        <v>599</v>
      </c>
      <c r="E463" s="7" t="str">
        <f t="shared" si="44"/>
        <v>&gt; ₹500</v>
      </c>
      <c r="F463" s="2">
        <v>1299</v>
      </c>
      <c r="G463" t="str">
        <f t="shared" si="42"/>
        <v>Electronics</v>
      </c>
      <c r="H463" s="2">
        <f t="shared" si="43"/>
        <v>250173111</v>
      </c>
      <c r="I463" s="2" t="str">
        <f t="shared" si="45"/>
        <v>YES</v>
      </c>
      <c r="J463">
        <f t="shared" si="46"/>
        <v>8</v>
      </c>
      <c r="K463" s="1">
        <v>0.7</v>
      </c>
      <c r="L463" s="5">
        <f t="shared" si="47"/>
        <v>4</v>
      </c>
      <c r="M463">
        <v>4.0999999999999996</v>
      </c>
      <c r="N463" s="4">
        <v>192589</v>
      </c>
    </row>
    <row r="464" spans="4:14">
      <c r="D464">
        <v>349</v>
      </c>
      <c r="E464" s="7" t="str">
        <f t="shared" si="44"/>
        <v>&gt; ₹500</v>
      </c>
      <c r="F464">
        <v>999</v>
      </c>
      <c r="G464" t="str">
        <f t="shared" si="42"/>
        <v>Electronics</v>
      </c>
      <c r="H464" s="2">
        <f t="shared" si="43"/>
        <v>16540443</v>
      </c>
      <c r="I464" s="2" t="str">
        <f t="shared" si="45"/>
        <v>YES</v>
      </c>
      <c r="J464">
        <f t="shared" si="46"/>
        <v>8</v>
      </c>
      <c r="K464" s="1">
        <v>0.7</v>
      </c>
      <c r="L464" s="5">
        <f t="shared" si="47"/>
        <v>4</v>
      </c>
      <c r="M464">
        <v>3.8</v>
      </c>
      <c r="N464" s="4">
        <v>16557</v>
      </c>
    </row>
    <row r="465" spans="4:14">
      <c r="D465" s="2">
        <v>13999</v>
      </c>
      <c r="E465" s="7" t="str">
        <f t="shared" si="44"/>
        <v>&gt; ₹500</v>
      </c>
      <c r="F465" s="2">
        <v>19499</v>
      </c>
      <c r="G465" t="str">
        <f t="shared" si="42"/>
        <v>Electronics</v>
      </c>
      <c r="H465" s="2">
        <f t="shared" si="43"/>
        <v>370442002</v>
      </c>
      <c r="I465" s="2" t="str">
        <f t="shared" si="45"/>
        <v>YES</v>
      </c>
      <c r="J465">
        <f t="shared" si="46"/>
        <v>8</v>
      </c>
      <c r="K465" s="1">
        <v>0.7</v>
      </c>
      <c r="L465" s="5">
        <f t="shared" si="47"/>
        <v>4</v>
      </c>
      <c r="M465">
        <v>4.0999999999999996</v>
      </c>
      <c r="N465" s="4">
        <v>18998</v>
      </c>
    </row>
    <row r="466" spans="4:14">
      <c r="D466">
        <v>349</v>
      </c>
      <c r="E466" s="7" t="str">
        <f t="shared" si="44"/>
        <v>&gt; ₹500</v>
      </c>
      <c r="F466">
        <v>999</v>
      </c>
      <c r="G466" t="str">
        <f t="shared" si="42"/>
        <v>Electronics</v>
      </c>
      <c r="H466" s="2">
        <f t="shared" si="43"/>
        <v>16540443</v>
      </c>
      <c r="I466" s="2" t="str">
        <f t="shared" si="45"/>
        <v>YES</v>
      </c>
      <c r="J466">
        <f t="shared" si="46"/>
        <v>8</v>
      </c>
      <c r="K466" s="1">
        <v>0.7</v>
      </c>
      <c r="L466" s="5">
        <f t="shared" si="47"/>
        <v>4</v>
      </c>
      <c r="M466">
        <v>3.8</v>
      </c>
      <c r="N466" s="4">
        <v>16557</v>
      </c>
    </row>
    <row r="467" spans="4:14">
      <c r="D467">
        <v>499</v>
      </c>
      <c r="E467" s="7" t="str">
        <f t="shared" si="44"/>
        <v>&gt; ₹500</v>
      </c>
      <c r="F467">
        <v>599</v>
      </c>
      <c r="G467" t="str">
        <f t="shared" si="42"/>
        <v>Electronics</v>
      </c>
      <c r="H467" s="2">
        <f t="shared" si="43"/>
        <v>13127684</v>
      </c>
      <c r="I467" s="2" t="str">
        <f t="shared" si="45"/>
        <v>YES</v>
      </c>
      <c r="J467">
        <f t="shared" si="46"/>
        <v>8</v>
      </c>
      <c r="K467" s="1">
        <v>0.7</v>
      </c>
      <c r="L467" s="5">
        <f t="shared" si="47"/>
        <v>4</v>
      </c>
      <c r="M467">
        <v>4.2</v>
      </c>
      <c r="N467" s="4">
        <v>21916</v>
      </c>
    </row>
    <row r="468" spans="4:14">
      <c r="D468" s="2">
        <v>2199</v>
      </c>
      <c r="E468" s="7" t="str">
        <f t="shared" si="44"/>
        <v>&gt; ₹500</v>
      </c>
      <c r="F468" s="2">
        <v>9999</v>
      </c>
      <c r="G468" t="str">
        <f t="shared" si="42"/>
        <v>Electronics</v>
      </c>
      <c r="H468" s="2">
        <f t="shared" si="43"/>
        <v>294690528</v>
      </c>
      <c r="I468" s="2" t="str">
        <f t="shared" si="45"/>
        <v>YES</v>
      </c>
      <c r="J468">
        <f t="shared" si="46"/>
        <v>8</v>
      </c>
      <c r="K468" s="1">
        <v>0.7</v>
      </c>
      <c r="L468" s="5">
        <f t="shared" si="47"/>
        <v>4</v>
      </c>
      <c r="M468">
        <v>4.2</v>
      </c>
      <c r="N468" s="4">
        <v>29472</v>
      </c>
    </row>
    <row r="469" spans="4:14">
      <c r="D469">
        <v>95</v>
      </c>
      <c r="E469" s="7" t="str">
        <f t="shared" si="44"/>
        <v>₹200–₹500</v>
      </c>
      <c r="F469">
        <v>499</v>
      </c>
      <c r="G469" t="str">
        <f t="shared" si="42"/>
        <v>Electronics</v>
      </c>
      <c r="H469" s="2">
        <f t="shared" si="43"/>
        <v>972551</v>
      </c>
      <c r="I469" s="2" t="str">
        <f t="shared" si="45"/>
        <v>YES</v>
      </c>
      <c r="J469">
        <f t="shared" si="46"/>
        <v>8</v>
      </c>
      <c r="K469" s="1">
        <v>0.7</v>
      </c>
      <c r="L469" s="5">
        <f t="shared" si="47"/>
        <v>4</v>
      </c>
      <c r="M469">
        <v>4.2</v>
      </c>
      <c r="N469" s="4">
        <v>1949</v>
      </c>
    </row>
    <row r="470" spans="4:14">
      <c r="D470">
        <v>139</v>
      </c>
      <c r="E470" s="7" t="str">
        <f t="shared" si="44"/>
        <v>₹200–₹500</v>
      </c>
      <c r="F470">
        <v>249</v>
      </c>
      <c r="G470" t="str">
        <f t="shared" si="42"/>
        <v>Computers&amp;Accessories</v>
      </c>
      <c r="H470" s="2">
        <f t="shared" si="43"/>
        <v>2334873</v>
      </c>
      <c r="I470" s="2" t="str">
        <f t="shared" si="45"/>
        <v>YES</v>
      </c>
      <c r="J470">
        <f t="shared" si="46"/>
        <v>8</v>
      </c>
      <c r="K470" s="1">
        <v>0.7</v>
      </c>
      <c r="L470" s="5">
        <f t="shared" si="47"/>
        <v>4</v>
      </c>
      <c r="M470">
        <v>4</v>
      </c>
      <c r="N470" s="4">
        <v>9377</v>
      </c>
    </row>
    <row r="471" spans="4:14">
      <c r="D471" s="2">
        <v>4499</v>
      </c>
      <c r="E471" s="7" t="str">
        <f t="shared" si="44"/>
        <v>&gt; ₹500</v>
      </c>
      <c r="F471" s="2">
        <v>7999</v>
      </c>
      <c r="G471" t="str">
        <f t="shared" si="42"/>
        <v>Electronics</v>
      </c>
      <c r="H471" s="2">
        <f t="shared" si="43"/>
        <v>295963</v>
      </c>
      <c r="I471" s="2" t="str">
        <f t="shared" si="45"/>
        <v>YES</v>
      </c>
      <c r="J471">
        <f t="shared" si="46"/>
        <v>8</v>
      </c>
      <c r="K471" s="1">
        <v>0.7</v>
      </c>
      <c r="L471" s="5">
        <f t="shared" si="47"/>
        <v>3.5</v>
      </c>
      <c r="M471">
        <v>3.5</v>
      </c>
      <c r="N471" s="4">
        <v>37</v>
      </c>
    </row>
    <row r="472" spans="4:14">
      <c r="D472">
        <v>89</v>
      </c>
      <c r="E472" s="7" t="str">
        <f t="shared" si="44"/>
        <v>&gt; ₹500</v>
      </c>
      <c r="F472">
        <v>599</v>
      </c>
      <c r="G472" t="str">
        <f t="shared" si="42"/>
        <v>Electronics</v>
      </c>
      <c r="H472" s="2">
        <f t="shared" si="43"/>
        <v>1408249</v>
      </c>
      <c r="I472" s="2" t="str">
        <f t="shared" si="45"/>
        <v>YES</v>
      </c>
      <c r="J472">
        <f t="shared" si="46"/>
        <v>8</v>
      </c>
      <c r="K472" s="1">
        <v>0.7</v>
      </c>
      <c r="L472" s="5">
        <f t="shared" si="47"/>
        <v>4.5</v>
      </c>
      <c r="M472">
        <v>4.3</v>
      </c>
      <c r="N472" s="4">
        <v>2351</v>
      </c>
    </row>
    <row r="473" spans="4:14">
      <c r="D473" s="2">
        <v>15499</v>
      </c>
      <c r="E473" s="7" t="str">
        <f t="shared" si="44"/>
        <v>&gt; ₹500</v>
      </c>
      <c r="F473" s="2">
        <v>20999</v>
      </c>
      <c r="G473" t="str">
        <f t="shared" si="42"/>
        <v>Electronics</v>
      </c>
      <c r="H473" s="2">
        <f t="shared" si="43"/>
        <v>404293747</v>
      </c>
      <c r="I473" s="2" t="str">
        <f t="shared" si="45"/>
        <v>YES</v>
      </c>
      <c r="J473">
        <f t="shared" si="46"/>
        <v>8</v>
      </c>
      <c r="K473" s="1">
        <v>0.7</v>
      </c>
      <c r="L473" s="5">
        <f t="shared" si="47"/>
        <v>4</v>
      </c>
      <c r="M473">
        <v>4.0999999999999996</v>
      </c>
      <c r="N473" s="4">
        <v>19253</v>
      </c>
    </row>
    <row r="474" spans="4:14">
      <c r="D474" s="2">
        <v>13999</v>
      </c>
      <c r="E474" s="7" t="str">
        <f t="shared" si="44"/>
        <v>&gt; ₹500</v>
      </c>
      <c r="F474" s="2">
        <v>15999</v>
      </c>
      <c r="G474" t="str">
        <f t="shared" si="42"/>
        <v>Electronics</v>
      </c>
      <c r="H474" s="2">
        <f t="shared" si="43"/>
        <v>34877820</v>
      </c>
      <c r="I474" s="2" t="str">
        <f t="shared" si="45"/>
        <v>YES</v>
      </c>
      <c r="J474">
        <f t="shared" si="46"/>
        <v>8</v>
      </c>
      <c r="K474" s="1">
        <v>0.7</v>
      </c>
      <c r="L474" s="5">
        <f t="shared" si="47"/>
        <v>4</v>
      </c>
      <c r="M474">
        <v>3.9</v>
      </c>
      <c r="N474" s="4">
        <v>2180</v>
      </c>
    </row>
    <row r="475" spans="4:14">
      <c r="D475" s="2">
        <v>1999</v>
      </c>
      <c r="E475" s="7" t="str">
        <f t="shared" si="44"/>
        <v>&gt; ₹500</v>
      </c>
      <c r="F475" s="2">
        <v>4999</v>
      </c>
      <c r="G475" t="str">
        <f t="shared" si="42"/>
        <v>Electronics</v>
      </c>
      <c r="H475" s="2">
        <f t="shared" si="43"/>
        <v>37847429</v>
      </c>
      <c r="I475" s="2" t="str">
        <f t="shared" si="45"/>
        <v>YES</v>
      </c>
      <c r="J475">
        <f t="shared" si="46"/>
        <v>8</v>
      </c>
      <c r="K475" s="1">
        <v>0.7</v>
      </c>
      <c r="L475" s="5">
        <f t="shared" si="47"/>
        <v>4</v>
      </c>
      <c r="M475">
        <v>3.9</v>
      </c>
      <c r="N475" s="4">
        <v>7571</v>
      </c>
    </row>
    <row r="476" spans="4:14">
      <c r="D476" s="2">
        <v>1399</v>
      </c>
      <c r="E476" s="7" t="str">
        <f t="shared" si="44"/>
        <v>&gt; ₹500</v>
      </c>
      <c r="F476" s="2">
        <v>5999</v>
      </c>
      <c r="G476" t="str">
        <f t="shared" si="42"/>
        <v>Electronics</v>
      </c>
      <c r="H476" s="2">
        <f t="shared" si="43"/>
        <v>26485585</v>
      </c>
      <c r="I476" s="2" t="str">
        <f t="shared" si="45"/>
        <v>YES</v>
      </c>
      <c r="J476">
        <f t="shared" si="46"/>
        <v>8</v>
      </c>
      <c r="K476" s="1">
        <v>0.7</v>
      </c>
      <c r="L476" s="5">
        <f t="shared" si="47"/>
        <v>3.5</v>
      </c>
      <c r="M476">
        <v>3.3</v>
      </c>
      <c r="N476" s="4">
        <v>4415</v>
      </c>
    </row>
    <row r="477" spans="4:14">
      <c r="D477">
        <v>599</v>
      </c>
      <c r="E477" s="7" t="str">
        <f t="shared" si="44"/>
        <v>&gt; ₹500</v>
      </c>
      <c r="F477">
        <v>999</v>
      </c>
      <c r="G477" t="str">
        <f t="shared" si="42"/>
        <v>Electronics</v>
      </c>
      <c r="H477" s="2">
        <f t="shared" si="43"/>
        <v>18635346</v>
      </c>
      <c r="I477" s="2" t="str">
        <f t="shared" si="45"/>
        <v>YES</v>
      </c>
      <c r="J477">
        <f t="shared" si="46"/>
        <v>8</v>
      </c>
      <c r="K477" s="1">
        <v>0.7</v>
      </c>
      <c r="L477" s="5">
        <f t="shared" si="47"/>
        <v>4</v>
      </c>
      <c r="M477">
        <v>4</v>
      </c>
      <c r="N477" s="4">
        <v>18654</v>
      </c>
    </row>
    <row r="478" spans="4:14">
      <c r="D478">
        <v>199</v>
      </c>
      <c r="E478" s="7" t="str">
        <f t="shared" si="44"/>
        <v>&gt; ₹500</v>
      </c>
      <c r="F478" s="2">
        <v>1099</v>
      </c>
      <c r="G478" t="str">
        <f t="shared" si="42"/>
        <v>Electronics</v>
      </c>
      <c r="H478" s="2">
        <f t="shared" si="43"/>
        <v>3513503</v>
      </c>
      <c r="I478" s="2" t="str">
        <f t="shared" si="45"/>
        <v>YES</v>
      </c>
      <c r="J478">
        <f t="shared" si="46"/>
        <v>8</v>
      </c>
      <c r="K478" s="1">
        <v>0.7</v>
      </c>
      <c r="L478" s="5">
        <f t="shared" si="47"/>
        <v>4</v>
      </c>
      <c r="M478">
        <v>4</v>
      </c>
      <c r="N478" s="4">
        <v>3197</v>
      </c>
    </row>
    <row r="479" spans="4:14">
      <c r="D479" s="2">
        <v>1799</v>
      </c>
      <c r="E479" s="7" t="str">
        <f t="shared" si="44"/>
        <v>&gt; ₹500</v>
      </c>
      <c r="F479" s="2">
        <v>6990</v>
      </c>
      <c r="G479" t="str">
        <f t="shared" si="42"/>
        <v>Electronics</v>
      </c>
      <c r="H479" s="2">
        <f t="shared" si="43"/>
        <v>187891200</v>
      </c>
      <c r="I479" s="2" t="str">
        <f t="shared" si="45"/>
        <v>YES</v>
      </c>
      <c r="J479">
        <f t="shared" si="46"/>
        <v>8</v>
      </c>
      <c r="K479" s="1">
        <v>0.7</v>
      </c>
      <c r="L479" s="5">
        <f t="shared" si="47"/>
        <v>4</v>
      </c>
      <c r="M479">
        <v>4</v>
      </c>
      <c r="N479" s="4">
        <v>26880</v>
      </c>
    </row>
    <row r="480" spans="4:14">
      <c r="D480" s="2">
        <v>1499</v>
      </c>
      <c r="E480" s="7" t="str">
        <f t="shared" si="44"/>
        <v>&gt; ₹500</v>
      </c>
      <c r="F480" s="2">
        <v>6990</v>
      </c>
      <c r="G480" t="str">
        <f t="shared" si="42"/>
        <v>Electronics</v>
      </c>
      <c r="H480" s="2">
        <f t="shared" si="43"/>
        <v>152354040</v>
      </c>
      <c r="I480" s="2" t="str">
        <f t="shared" si="45"/>
        <v>YES</v>
      </c>
      <c r="J480">
        <f t="shared" si="46"/>
        <v>8</v>
      </c>
      <c r="K480" s="1">
        <v>0.7</v>
      </c>
      <c r="L480" s="5">
        <f t="shared" si="47"/>
        <v>4</v>
      </c>
      <c r="M480">
        <v>3.9</v>
      </c>
      <c r="N480" s="4">
        <v>21796</v>
      </c>
    </row>
    <row r="481" spans="4:14">
      <c r="D481" s="2">
        <v>20999</v>
      </c>
      <c r="E481" s="7" t="str">
        <f t="shared" si="44"/>
        <v>&gt; ₹500</v>
      </c>
      <c r="F481" s="2">
        <v>29990</v>
      </c>
      <c r="G481" t="str">
        <f t="shared" si="42"/>
        <v>Electronics</v>
      </c>
      <c r="H481" s="2">
        <f t="shared" si="43"/>
        <v>284875010</v>
      </c>
      <c r="I481" s="2" t="str">
        <f t="shared" si="45"/>
        <v>YES</v>
      </c>
      <c r="J481">
        <f t="shared" si="46"/>
        <v>8</v>
      </c>
      <c r="K481" s="1">
        <v>0.7</v>
      </c>
      <c r="L481" s="5">
        <f t="shared" si="47"/>
        <v>4.5</v>
      </c>
      <c r="M481">
        <v>4.3</v>
      </c>
      <c r="N481" s="4">
        <v>9499</v>
      </c>
    </row>
    <row r="482" spans="4:14">
      <c r="D482" s="2">
        <v>12999</v>
      </c>
      <c r="E482" s="7" t="str">
        <f t="shared" si="44"/>
        <v>&gt; ₹500</v>
      </c>
      <c r="F482" s="2">
        <v>13499</v>
      </c>
      <c r="G482" t="str">
        <f t="shared" si="42"/>
        <v>Electronics</v>
      </c>
      <c r="H482" s="2">
        <f t="shared" si="43"/>
        <v>757266902</v>
      </c>
      <c r="I482" s="2" t="str">
        <f t="shared" si="45"/>
        <v>YES</v>
      </c>
      <c r="J482">
        <f t="shared" si="46"/>
        <v>8</v>
      </c>
      <c r="K482" s="1">
        <v>0.7</v>
      </c>
      <c r="L482" s="5">
        <f t="shared" si="47"/>
        <v>4</v>
      </c>
      <c r="M482">
        <v>4.0999999999999996</v>
      </c>
      <c r="N482" s="4">
        <v>56098</v>
      </c>
    </row>
    <row r="483" spans="4:14">
      <c r="D483" s="2">
        <v>16999</v>
      </c>
      <c r="E483" s="7" t="str">
        <f t="shared" si="44"/>
        <v>&gt; ₹500</v>
      </c>
      <c r="F483" s="2">
        <v>20999</v>
      </c>
      <c r="G483" t="str">
        <f t="shared" si="42"/>
        <v>Electronics</v>
      </c>
      <c r="H483" s="2">
        <f t="shared" si="43"/>
        <v>668230178</v>
      </c>
      <c r="I483" s="2" t="str">
        <f t="shared" si="45"/>
        <v>YES</v>
      </c>
      <c r="J483">
        <f t="shared" si="46"/>
        <v>8</v>
      </c>
      <c r="K483" s="1">
        <v>0.7</v>
      </c>
      <c r="L483" s="5">
        <f t="shared" si="47"/>
        <v>4</v>
      </c>
      <c r="M483">
        <v>4.0999999999999996</v>
      </c>
      <c r="N483" s="4">
        <v>31822</v>
      </c>
    </row>
    <row r="484" spans="4:14">
      <c r="D484" s="2">
        <v>19999</v>
      </c>
      <c r="E484" s="7" t="str">
        <f t="shared" si="44"/>
        <v>&gt; ₹500</v>
      </c>
      <c r="F484" s="2">
        <v>27990</v>
      </c>
      <c r="G484" t="str">
        <f t="shared" si="42"/>
        <v>Electronics</v>
      </c>
      <c r="H484" s="2">
        <f t="shared" si="43"/>
        <v>265877010</v>
      </c>
      <c r="I484" s="2" t="str">
        <f t="shared" si="45"/>
        <v>YES</v>
      </c>
      <c r="J484">
        <f t="shared" si="46"/>
        <v>8</v>
      </c>
      <c r="K484" s="1">
        <v>0.7</v>
      </c>
      <c r="L484" s="5">
        <f t="shared" si="47"/>
        <v>4.5</v>
      </c>
      <c r="M484">
        <v>4.3</v>
      </c>
      <c r="N484" s="4">
        <v>9499</v>
      </c>
    </row>
    <row r="485" spans="4:14">
      <c r="D485" s="2">
        <v>12999</v>
      </c>
      <c r="E485" s="7" t="str">
        <f t="shared" si="44"/>
        <v>&gt; ₹500</v>
      </c>
      <c r="F485" s="2">
        <v>18999</v>
      </c>
      <c r="G485" t="str">
        <f t="shared" si="42"/>
        <v>Electronics</v>
      </c>
      <c r="H485" s="2">
        <f t="shared" si="43"/>
        <v>964617228</v>
      </c>
      <c r="I485" s="2" t="str">
        <f t="shared" si="45"/>
        <v>YES</v>
      </c>
      <c r="J485">
        <f t="shared" si="46"/>
        <v>7</v>
      </c>
      <c r="K485" s="1">
        <v>0.7</v>
      </c>
      <c r="L485" s="5">
        <f t="shared" si="47"/>
        <v>4</v>
      </c>
      <c r="M485">
        <v>4.0999999999999996</v>
      </c>
      <c r="N485" s="4">
        <v>50772</v>
      </c>
    </row>
    <row r="486" spans="4:14">
      <c r="D486" s="2">
        <v>2999</v>
      </c>
      <c r="E486" s="7" t="str">
        <f t="shared" si="44"/>
        <v>&gt; ₹500</v>
      </c>
      <c r="F486" s="2">
        <v>5999</v>
      </c>
      <c r="G486" t="str">
        <f t="shared" si="42"/>
        <v>Electronics</v>
      </c>
      <c r="H486" s="2">
        <f t="shared" si="43"/>
        <v>42880852</v>
      </c>
      <c r="I486" s="2" t="str">
        <f t="shared" si="45"/>
        <v>YES</v>
      </c>
      <c r="J486">
        <f t="shared" si="46"/>
        <v>8</v>
      </c>
      <c r="K486" s="1">
        <v>0.7</v>
      </c>
      <c r="L486" s="5">
        <f t="shared" si="47"/>
        <v>4</v>
      </c>
      <c r="M486">
        <v>4.0999999999999996</v>
      </c>
      <c r="N486" s="4">
        <v>7148</v>
      </c>
    </row>
    <row r="487" spans="4:14">
      <c r="D487">
        <v>329</v>
      </c>
      <c r="E487" s="7" t="str">
        <f t="shared" si="44"/>
        <v>&gt; ₹500</v>
      </c>
      <c r="F487">
        <v>999</v>
      </c>
      <c r="G487" t="str">
        <f t="shared" si="42"/>
        <v>Electronics</v>
      </c>
      <c r="H487" s="2">
        <f t="shared" si="43"/>
        <v>3488508</v>
      </c>
      <c r="I487" s="2" t="str">
        <f t="shared" si="45"/>
        <v>YES</v>
      </c>
      <c r="J487">
        <f t="shared" si="46"/>
        <v>8</v>
      </c>
      <c r="K487" s="1">
        <v>0.7</v>
      </c>
      <c r="L487" s="5">
        <f t="shared" si="47"/>
        <v>4</v>
      </c>
      <c r="M487">
        <v>4.2</v>
      </c>
      <c r="N487" s="4">
        <v>3492</v>
      </c>
    </row>
    <row r="488" spans="4:14">
      <c r="D488" s="2">
        <v>1299</v>
      </c>
      <c r="E488" s="7" t="str">
        <f t="shared" si="44"/>
        <v>&gt; ₹500</v>
      </c>
      <c r="F488" s="2">
        <v>5999</v>
      </c>
      <c r="G488" t="str">
        <f t="shared" si="42"/>
        <v>Electronics</v>
      </c>
      <c r="H488" s="2">
        <f t="shared" si="43"/>
        <v>26485585</v>
      </c>
      <c r="I488" s="2" t="str">
        <f t="shared" si="45"/>
        <v>YES</v>
      </c>
      <c r="J488">
        <f t="shared" si="46"/>
        <v>8</v>
      </c>
      <c r="K488" s="1">
        <v>0.7</v>
      </c>
      <c r="L488" s="5">
        <f t="shared" si="47"/>
        <v>3.5</v>
      </c>
      <c r="M488">
        <v>3.3</v>
      </c>
      <c r="N488" s="4">
        <v>4415</v>
      </c>
    </row>
    <row r="489" spans="4:14">
      <c r="D489" s="2">
        <v>1989</v>
      </c>
      <c r="E489" s="7" t="str">
        <f t="shared" si="44"/>
        <v>&gt; ₹500</v>
      </c>
      <c r="F489" s="2">
        <v>3500</v>
      </c>
      <c r="G489" t="str">
        <f t="shared" si="42"/>
        <v>Electronics</v>
      </c>
      <c r="H489" s="2">
        <f t="shared" si="43"/>
        <v>235410000</v>
      </c>
      <c r="I489" s="2" t="str">
        <f t="shared" si="45"/>
        <v>YES</v>
      </c>
      <c r="J489">
        <f t="shared" si="46"/>
        <v>8</v>
      </c>
      <c r="K489" s="1">
        <v>0.7</v>
      </c>
      <c r="L489" s="5">
        <f t="shared" si="47"/>
        <v>4.5</v>
      </c>
      <c r="M489">
        <v>4.4000000000000004</v>
      </c>
      <c r="N489" s="4">
        <v>67260</v>
      </c>
    </row>
    <row r="490" spans="4:14">
      <c r="D490" s="2">
        <v>1999</v>
      </c>
      <c r="E490" s="7" t="str">
        <f t="shared" si="44"/>
        <v>&gt; ₹500</v>
      </c>
      <c r="F490" s="2">
        <v>9999</v>
      </c>
      <c r="G490" t="str">
        <f t="shared" si="42"/>
        <v>Electronics</v>
      </c>
      <c r="H490" s="2">
        <f t="shared" si="43"/>
        <v>277012296</v>
      </c>
      <c r="I490" s="2" t="str">
        <f t="shared" si="45"/>
        <v>YES</v>
      </c>
      <c r="J490">
        <f t="shared" si="46"/>
        <v>8</v>
      </c>
      <c r="K490" s="1">
        <v>0.7</v>
      </c>
      <c r="L490" s="5">
        <f t="shared" si="47"/>
        <v>4.5</v>
      </c>
      <c r="M490">
        <v>4.3</v>
      </c>
      <c r="N490" s="4">
        <v>27704</v>
      </c>
    </row>
    <row r="491" spans="4:14">
      <c r="D491" s="2">
        <v>12999</v>
      </c>
      <c r="E491" s="7" t="str">
        <f t="shared" si="44"/>
        <v>&gt; ₹500</v>
      </c>
      <c r="F491" s="2">
        <v>18999</v>
      </c>
      <c r="G491" t="str">
        <f t="shared" si="42"/>
        <v>Electronics</v>
      </c>
      <c r="H491" s="2">
        <f t="shared" si="43"/>
        <v>964617228</v>
      </c>
      <c r="I491" s="2" t="str">
        <f t="shared" si="45"/>
        <v>YES</v>
      </c>
      <c r="J491">
        <f t="shared" si="46"/>
        <v>7</v>
      </c>
      <c r="K491" s="1">
        <v>0.7</v>
      </c>
      <c r="L491" s="5">
        <f t="shared" si="47"/>
        <v>4</v>
      </c>
      <c r="M491">
        <v>4.0999999999999996</v>
      </c>
      <c r="N491" s="4">
        <v>50772</v>
      </c>
    </row>
    <row r="492" spans="4:14">
      <c r="D492" s="2">
        <v>1499</v>
      </c>
      <c r="E492" s="7" t="str">
        <f t="shared" si="44"/>
        <v>&gt; ₹500</v>
      </c>
      <c r="F492" s="2">
        <v>4999</v>
      </c>
      <c r="G492" t="str">
        <f t="shared" si="42"/>
        <v>Electronics</v>
      </c>
      <c r="H492" s="2">
        <f t="shared" si="43"/>
        <v>462847412</v>
      </c>
      <c r="I492" s="2" t="str">
        <f t="shared" si="45"/>
        <v>YES</v>
      </c>
      <c r="J492">
        <f t="shared" si="46"/>
        <v>8</v>
      </c>
      <c r="K492" s="1">
        <v>0.7</v>
      </c>
      <c r="L492" s="5">
        <f t="shared" si="47"/>
        <v>4</v>
      </c>
      <c r="M492">
        <v>4</v>
      </c>
      <c r="N492" s="4">
        <v>92588</v>
      </c>
    </row>
    <row r="493" spans="4:14">
      <c r="D493" s="2">
        <v>16999</v>
      </c>
      <c r="E493" s="7" t="str">
        <f t="shared" si="44"/>
        <v>&gt; ₹500</v>
      </c>
      <c r="F493" s="2">
        <v>20999</v>
      </c>
      <c r="G493" t="str">
        <f t="shared" si="42"/>
        <v>Electronics</v>
      </c>
      <c r="H493" s="2">
        <f t="shared" si="43"/>
        <v>668230178</v>
      </c>
      <c r="I493" s="2" t="str">
        <f t="shared" si="45"/>
        <v>YES</v>
      </c>
      <c r="J493">
        <f t="shared" si="46"/>
        <v>8</v>
      </c>
      <c r="K493" s="1">
        <v>0.7</v>
      </c>
      <c r="L493" s="5">
        <f t="shared" si="47"/>
        <v>4</v>
      </c>
      <c r="M493">
        <v>4.0999999999999996</v>
      </c>
      <c r="N493" s="4">
        <v>31822</v>
      </c>
    </row>
    <row r="494" spans="4:14">
      <c r="D494" s="2">
        <v>1999</v>
      </c>
      <c r="E494" s="7" t="str">
        <f t="shared" si="44"/>
        <v>&gt; ₹500</v>
      </c>
      <c r="F494" s="2">
        <v>8499</v>
      </c>
      <c r="G494" t="str">
        <f t="shared" si="42"/>
        <v>Electronics</v>
      </c>
      <c r="H494" s="2">
        <f t="shared" si="43"/>
        <v>2039760</v>
      </c>
      <c r="I494" s="2" t="str">
        <f t="shared" si="45"/>
        <v>YES</v>
      </c>
      <c r="J494">
        <f t="shared" si="46"/>
        <v>8</v>
      </c>
      <c r="K494" s="1">
        <v>0.7</v>
      </c>
      <c r="L494" s="5">
        <f t="shared" si="47"/>
        <v>4.5</v>
      </c>
      <c r="M494">
        <v>4.3</v>
      </c>
      <c r="N494" s="4">
        <v>240</v>
      </c>
    </row>
    <row r="495" spans="4:14">
      <c r="D495" s="2">
        <v>4999</v>
      </c>
      <c r="E495" s="7" t="str">
        <f t="shared" si="44"/>
        <v>&gt; ₹500</v>
      </c>
      <c r="F495" s="2">
        <v>6999</v>
      </c>
      <c r="G495" t="str">
        <f t="shared" si="42"/>
        <v>Electronics</v>
      </c>
      <c r="H495" s="2">
        <f t="shared" si="43"/>
        <v>5305242</v>
      </c>
      <c r="I495" s="2" t="str">
        <f t="shared" si="45"/>
        <v>YES</v>
      </c>
      <c r="J495">
        <f t="shared" si="46"/>
        <v>8</v>
      </c>
      <c r="K495" s="1">
        <v>0.7</v>
      </c>
      <c r="L495" s="5">
        <f t="shared" si="47"/>
        <v>4</v>
      </c>
      <c r="M495">
        <v>3.8</v>
      </c>
      <c r="N495" s="4">
        <v>758</v>
      </c>
    </row>
    <row r="496" spans="4:14">
      <c r="D496" s="2">
        <v>2499</v>
      </c>
      <c r="E496" s="7" t="str">
        <f t="shared" si="44"/>
        <v>&gt; ₹500</v>
      </c>
      <c r="F496" s="2">
        <v>5999</v>
      </c>
      <c r="G496" t="str">
        <f t="shared" si="42"/>
        <v>Electronics</v>
      </c>
      <c r="H496" s="2">
        <f t="shared" si="43"/>
        <v>4967172</v>
      </c>
      <c r="I496" s="2" t="str">
        <f t="shared" si="45"/>
        <v>YES</v>
      </c>
      <c r="J496">
        <f t="shared" si="46"/>
        <v>8</v>
      </c>
      <c r="K496" s="1">
        <v>0.7</v>
      </c>
      <c r="L496" s="5">
        <f t="shared" si="47"/>
        <v>3.5</v>
      </c>
      <c r="M496">
        <v>3.7</v>
      </c>
      <c r="N496" s="4">
        <v>828</v>
      </c>
    </row>
    <row r="497" spans="4:14">
      <c r="D497" s="2">
        <v>1399</v>
      </c>
      <c r="E497" s="7" t="str">
        <f t="shared" si="44"/>
        <v>&gt; ₹500</v>
      </c>
      <c r="F497" s="2">
        <v>1630</v>
      </c>
      <c r="G497" t="str">
        <f t="shared" si="42"/>
        <v>Electronics</v>
      </c>
      <c r="H497" s="2">
        <f t="shared" si="43"/>
        <v>15286140</v>
      </c>
      <c r="I497" s="2" t="str">
        <f t="shared" si="45"/>
        <v>YES</v>
      </c>
      <c r="J497">
        <f t="shared" si="46"/>
        <v>8</v>
      </c>
      <c r="K497" s="1">
        <v>0.7</v>
      </c>
      <c r="L497" s="5">
        <f t="shared" si="47"/>
        <v>4</v>
      </c>
      <c r="M497">
        <v>4</v>
      </c>
      <c r="N497" s="4">
        <v>9378</v>
      </c>
    </row>
    <row r="498" spans="4:14">
      <c r="D498" s="2">
        <v>1499</v>
      </c>
      <c r="E498" s="7" t="str">
        <f t="shared" si="44"/>
        <v>&gt; ₹500</v>
      </c>
      <c r="F498" s="2">
        <v>9999</v>
      </c>
      <c r="G498" t="str">
        <f t="shared" si="42"/>
        <v>Electronics</v>
      </c>
      <c r="H498" s="2">
        <f t="shared" si="43"/>
        <v>226357362</v>
      </c>
      <c r="I498" s="2" t="str">
        <f t="shared" si="45"/>
        <v>YES</v>
      </c>
      <c r="J498">
        <f t="shared" si="46"/>
        <v>8</v>
      </c>
      <c r="K498" s="1">
        <v>0.7</v>
      </c>
      <c r="L498" s="5">
        <f t="shared" si="47"/>
        <v>4</v>
      </c>
      <c r="M498">
        <v>4.2</v>
      </c>
      <c r="N498" s="4">
        <v>22638</v>
      </c>
    </row>
    <row r="499" spans="4:14">
      <c r="D499">
        <v>249</v>
      </c>
      <c r="E499" s="7" t="str">
        <f t="shared" si="44"/>
        <v>&gt; ₹500</v>
      </c>
      <c r="F499">
        <v>599</v>
      </c>
      <c r="G499" t="str">
        <f t="shared" si="42"/>
        <v>Electronics</v>
      </c>
      <c r="H499" s="2">
        <f t="shared" si="43"/>
        <v>1286053</v>
      </c>
      <c r="I499" s="2" t="str">
        <f t="shared" si="45"/>
        <v>YES</v>
      </c>
      <c r="J499">
        <f t="shared" si="46"/>
        <v>8</v>
      </c>
      <c r="K499" s="1">
        <v>0.7</v>
      </c>
      <c r="L499" s="5">
        <f t="shared" si="47"/>
        <v>4</v>
      </c>
      <c r="M499">
        <v>3.9</v>
      </c>
      <c r="N499" s="4">
        <v>2147</v>
      </c>
    </row>
    <row r="500" spans="4:14">
      <c r="D500">
        <v>299</v>
      </c>
      <c r="E500" s="7" t="str">
        <f t="shared" si="44"/>
        <v>&gt; ₹500</v>
      </c>
      <c r="F500" s="2">
        <v>1199</v>
      </c>
      <c r="G500" t="str">
        <f t="shared" si="42"/>
        <v>Electronics</v>
      </c>
      <c r="H500" s="2">
        <f t="shared" si="43"/>
        <v>714604</v>
      </c>
      <c r="I500" s="2" t="str">
        <f t="shared" si="45"/>
        <v>YES</v>
      </c>
      <c r="J500">
        <f t="shared" si="46"/>
        <v>8</v>
      </c>
      <c r="K500" s="1">
        <v>0.7</v>
      </c>
      <c r="L500" s="5">
        <f t="shared" si="47"/>
        <v>4.5</v>
      </c>
      <c r="M500">
        <v>4.5</v>
      </c>
      <c r="N500" s="4">
        <v>596</v>
      </c>
    </row>
    <row r="501" spans="4:14">
      <c r="D501">
        <v>79</v>
      </c>
      <c r="E501" s="7" t="str">
        <f t="shared" si="44"/>
        <v>₹200–₹500</v>
      </c>
      <c r="F501">
        <v>499</v>
      </c>
      <c r="G501" t="str">
        <f t="shared" si="42"/>
        <v>Electronics</v>
      </c>
      <c r="H501" s="2">
        <f t="shared" si="43"/>
        <v>972551</v>
      </c>
      <c r="I501" s="2" t="str">
        <f t="shared" si="45"/>
        <v>YES</v>
      </c>
      <c r="J501">
        <f t="shared" si="46"/>
        <v>8</v>
      </c>
      <c r="K501" s="1">
        <v>0.7</v>
      </c>
      <c r="L501" s="5">
        <f t="shared" si="47"/>
        <v>4</v>
      </c>
      <c r="M501">
        <v>4.2</v>
      </c>
      <c r="N501" s="4">
        <v>1949</v>
      </c>
    </row>
    <row r="502" spans="4:14">
      <c r="D502" s="2">
        <v>13999</v>
      </c>
      <c r="E502" s="7" t="str">
        <f t="shared" si="44"/>
        <v>&gt; ₹500</v>
      </c>
      <c r="F502" s="2">
        <v>15999</v>
      </c>
      <c r="G502" t="str">
        <f t="shared" si="42"/>
        <v>Electronics</v>
      </c>
      <c r="H502" s="2">
        <f t="shared" si="43"/>
        <v>34877820</v>
      </c>
      <c r="I502" s="2" t="str">
        <f t="shared" si="45"/>
        <v>YES</v>
      </c>
      <c r="J502">
        <f t="shared" si="46"/>
        <v>8</v>
      </c>
      <c r="K502" s="1">
        <v>0.7</v>
      </c>
      <c r="L502" s="5">
        <f t="shared" si="47"/>
        <v>4</v>
      </c>
      <c r="M502">
        <v>3.9</v>
      </c>
      <c r="N502" s="4">
        <v>2180</v>
      </c>
    </row>
    <row r="503" spans="4:14">
      <c r="D503">
        <v>949</v>
      </c>
      <c r="E503" s="7" t="str">
        <f t="shared" si="44"/>
        <v>&gt; ₹500</v>
      </c>
      <c r="F503">
        <v>999</v>
      </c>
      <c r="G503" t="str">
        <f t="shared" si="42"/>
        <v>Electronics</v>
      </c>
      <c r="H503" s="2">
        <f t="shared" si="43"/>
        <v>31507461</v>
      </c>
      <c r="I503" s="2" t="str">
        <f t="shared" si="45"/>
        <v>YES</v>
      </c>
      <c r="J503">
        <f t="shared" si="46"/>
        <v>8</v>
      </c>
      <c r="K503" s="1">
        <v>0.7</v>
      </c>
      <c r="L503" s="5">
        <f t="shared" si="47"/>
        <v>4</v>
      </c>
      <c r="M503">
        <v>4.2</v>
      </c>
      <c r="N503" s="4">
        <v>31539</v>
      </c>
    </row>
    <row r="504" spans="4:14">
      <c r="D504">
        <v>99</v>
      </c>
      <c r="E504" s="7" t="str">
        <f t="shared" si="44"/>
        <v>₹200–₹500</v>
      </c>
      <c r="F504">
        <v>499</v>
      </c>
      <c r="G504" t="str">
        <f t="shared" si="42"/>
        <v>Electronics</v>
      </c>
      <c r="H504" s="2">
        <f t="shared" si="43"/>
        <v>1223049</v>
      </c>
      <c r="I504" s="2" t="str">
        <f t="shared" si="45"/>
        <v>YES</v>
      </c>
      <c r="J504">
        <f t="shared" si="46"/>
        <v>8</v>
      </c>
      <c r="K504" s="1">
        <v>0.7</v>
      </c>
      <c r="L504" s="5">
        <f t="shared" si="47"/>
        <v>4</v>
      </c>
      <c r="M504">
        <v>4.0999999999999996</v>
      </c>
      <c r="N504" s="4">
        <v>2451</v>
      </c>
    </row>
    <row r="505" spans="4:14">
      <c r="D505" s="2">
        <v>2499</v>
      </c>
      <c r="E505" s="7" t="str">
        <f t="shared" si="44"/>
        <v>&gt; ₹500</v>
      </c>
      <c r="F505" s="2">
        <v>7990</v>
      </c>
      <c r="G505" t="str">
        <f t="shared" si="42"/>
        <v>Electronics</v>
      </c>
      <c r="H505" s="2">
        <f t="shared" si="43"/>
        <v>1230460</v>
      </c>
      <c r="I505" s="2" t="str">
        <f t="shared" si="45"/>
        <v>YES</v>
      </c>
      <c r="J505">
        <f t="shared" si="46"/>
        <v>8</v>
      </c>
      <c r="K505" s="1">
        <v>0.7</v>
      </c>
      <c r="L505" s="5">
        <f t="shared" si="47"/>
        <v>4</v>
      </c>
      <c r="M505">
        <v>4.0999999999999996</v>
      </c>
      <c r="N505" s="4">
        <v>154</v>
      </c>
    </row>
    <row r="506" spans="4:14">
      <c r="D506">
        <v>689</v>
      </c>
      <c r="E506" s="7" t="str">
        <f t="shared" si="44"/>
        <v>&gt; ₹500</v>
      </c>
      <c r="F506" s="2">
        <v>1999</v>
      </c>
      <c r="G506" t="str">
        <f t="shared" si="42"/>
        <v>Electronics</v>
      </c>
      <c r="H506" s="2">
        <f t="shared" si="43"/>
        <v>2384807</v>
      </c>
      <c r="I506" s="2" t="str">
        <f t="shared" si="45"/>
        <v>YES</v>
      </c>
      <c r="J506">
        <f t="shared" si="46"/>
        <v>8</v>
      </c>
      <c r="K506" s="1">
        <v>0.7</v>
      </c>
      <c r="L506" s="5">
        <f t="shared" si="47"/>
        <v>4.5</v>
      </c>
      <c r="M506">
        <v>4.3</v>
      </c>
      <c r="N506" s="4">
        <v>1193</v>
      </c>
    </row>
    <row r="507" spans="4:14">
      <c r="D507">
        <v>499</v>
      </c>
      <c r="E507" s="7" t="str">
        <f t="shared" si="44"/>
        <v>&gt; ₹500</v>
      </c>
      <c r="F507" s="2">
        <v>1899</v>
      </c>
      <c r="G507" t="str">
        <f t="shared" si="42"/>
        <v>Electronics</v>
      </c>
      <c r="H507" s="2">
        <f t="shared" si="43"/>
        <v>2801025</v>
      </c>
      <c r="I507" s="2" t="str">
        <f t="shared" si="45"/>
        <v>YES</v>
      </c>
      <c r="J507">
        <f t="shared" si="46"/>
        <v>8</v>
      </c>
      <c r="K507" s="1">
        <v>0.7</v>
      </c>
      <c r="L507" s="5">
        <f t="shared" si="47"/>
        <v>4</v>
      </c>
      <c r="M507">
        <v>4.0999999999999996</v>
      </c>
      <c r="N507" s="4">
        <v>1475</v>
      </c>
    </row>
    <row r="508" spans="4:14">
      <c r="D508">
        <v>299</v>
      </c>
      <c r="E508" s="7" t="str">
        <f t="shared" si="44"/>
        <v>&gt; ₹500</v>
      </c>
      <c r="F508">
        <v>999</v>
      </c>
      <c r="G508" t="str">
        <f t="shared" si="42"/>
        <v>Electronics</v>
      </c>
      <c r="H508" s="2">
        <f t="shared" si="43"/>
        <v>8882109</v>
      </c>
      <c r="I508" s="2" t="str">
        <f t="shared" si="45"/>
        <v>YES</v>
      </c>
      <c r="J508">
        <f t="shared" si="46"/>
        <v>8</v>
      </c>
      <c r="K508" s="1">
        <v>0.7</v>
      </c>
      <c r="L508" s="5">
        <f t="shared" si="47"/>
        <v>4.5</v>
      </c>
      <c r="M508">
        <v>4.3</v>
      </c>
      <c r="N508" s="4">
        <v>8891</v>
      </c>
    </row>
    <row r="509" spans="4:14">
      <c r="D509">
        <v>209</v>
      </c>
      <c r="E509" s="7" t="str">
        <f t="shared" si="44"/>
        <v>₹200–₹500</v>
      </c>
      <c r="F509">
        <v>499</v>
      </c>
      <c r="G509" t="str">
        <f t="shared" si="42"/>
        <v>Electronics</v>
      </c>
      <c r="H509" s="2">
        <f t="shared" si="43"/>
        <v>51896</v>
      </c>
      <c r="I509" s="2" t="str">
        <f t="shared" si="45"/>
        <v>YES</v>
      </c>
      <c r="J509">
        <f t="shared" si="46"/>
        <v>8</v>
      </c>
      <c r="K509" s="1">
        <v>0.7</v>
      </c>
      <c r="L509" s="5">
        <f t="shared" si="47"/>
        <v>3.5</v>
      </c>
      <c r="M509">
        <v>3.6</v>
      </c>
      <c r="N509" s="4">
        <v>104</v>
      </c>
    </row>
    <row r="510" spans="4:14">
      <c r="D510" s="2">
        <v>8499</v>
      </c>
      <c r="E510" s="7" t="str">
        <f t="shared" si="44"/>
        <v>&gt; ₹500</v>
      </c>
      <c r="F510" s="2">
        <v>12999</v>
      </c>
      <c r="G510" t="str">
        <f t="shared" si="42"/>
        <v>Electronics</v>
      </c>
      <c r="H510" s="2">
        <f t="shared" si="43"/>
        <v>86599338</v>
      </c>
      <c r="I510" s="2" t="str">
        <f t="shared" si="45"/>
        <v>YES</v>
      </c>
      <c r="J510">
        <f t="shared" si="46"/>
        <v>8</v>
      </c>
      <c r="K510" s="1">
        <v>0.7</v>
      </c>
      <c r="L510" s="5">
        <f t="shared" si="47"/>
        <v>4</v>
      </c>
      <c r="M510">
        <v>4.0999999999999996</v>
      </c>
      <c r="N510" s="4">
        <v>6662</v>
      </c>
    </row>
    <row r="511" spans="4:14">
      <c r="D511" s="2">
        <v>2179</v>
      </c>
      <c r="E511" s="7" t="str">
        <f t="shared" si="44"/>
        <v>&gt; ₹500</v>
      </c>
      <c r="F511" s="2">
        <v>3999</v>
      </c>
      <c r="G511" t="str">
        <f t="shared" si="42"/>
        <v>Electronics</v>
      </c>
      <c r="H511" s="2">
        <f t="shared" si="43"/>
        <v>33511620</v>
      </c>
      <c r="I511" s="2" t="str">
        <f t="shared" si="45"/>
        <v>YES</v>
      </c>
      <c r="J511">
        <f t="shared" si="46"/>
        <v>8</v>
      </c>
      <c r="K511" s="1">
        <v>0.7</v>
      </c>
      <c r="L511" s="5">
        <f t="shared" si="47"/>
        <v>4</v>
      </c>
      <c r="M511">
        <v>4</v>
      </c>
      <c r="N511" s="4">
        <v>8380</v>
      </c>
    </row>
    <row r="512" spans="4:14">
      <c r="D512" s="2">
        <v>16999</v>
      </c>
      <c r="E512" s="7" t="str">
        <f t="shared" si="44"/>
        <v>&gt; ₹500</v>
      </c>
      <c r="F512" s="2">
        <v>20999</v>
      </c>
      <c r="G512" t="str">
        <f t="shared" si="42"/>
        <v>Electronics</v>
      </c>
      <c r="H512" s="2">
        <f t="shared" si="43"/>
        <v>668230178</v>
      </c>
      <c r="I512" s="2" t="str">
        <f t="shared" si="45"/>
        <v>YES</v>
      </c>
      <c r="J512">
        <f t="shared" si="46"/>
        <v>8</v>
      </c>
      <c r="K512" s="1">
        <v>0.7</v>
      </c>
      <c r="L512" s="5">
        <f t="shared" si="47"/>
        <v>4</v>
      </c>
      <c r="M512">
        <v>4.0999999999999996</v>
      </c>
      <c r="N512" s="4">
        <v>31822</v>
      </c>
    </row>
    <row r="513" spans="4:14">
      <c r="D513" s="2">
        <v>44999</v>
      </c>
      <c r="E513" s="7" t="str">
        <f t="shared" si="44"/>
        <v>&gt; ₹500</v>
      </c>
      <c r="F513" s="2">
        <v>49999</v>
      </c>
      <c r="G513" t="str">
        <f t="shared" si="42"/>
        <v>Electronics</v>
      </c>
      <c r="H513" s="2">
        <f t="shared" si="43"/>
        <v>153746925</v>
      </c>
      <c r="I513" s="2" t="str">
        <f t="shared" si="45"/>
        <v>YES</v>
      </c>
      <c r="J513">
        <f t="shared" si="46"/>
        <v>4</v>
      </c>
      <c r="K513" s="1">
        <v>0.7</v>
      </c>
      <c r="L513" s="5">
        <f t="shared" si="47"/>
        <v>4.5</v>
      </c>
      <c r="M513">
        <v>4.3</v>
      </c>
      <c r="N513" s="4">
        <v>3075</v>
      </c>
    </row>
    <row r="514" spans="4:14">
      <c r="D514" s="2">
        <v>2599</v>
      </c>
      <c r="E514" s="7" t="str">
        <f t="shared" si="44"/>
        <v>&gt; ₹500</v>
      </c>
      <c r="F514" s="2">
        <v>2999</v>
      </c>
      <c r="G514" t="str">
        <f t="shared" ref="G514:G577" si="48">LEFT(C514,FIND("|",C514)-1)</f>
        <v>Electronics</v>
      </c>
      <c r="H514" s="2">
        <f t="shared" ref="H514:H577" si="49">F514*N514</f>
        <v>42783734</v>
      </c>
      <c r="I514" s="2" t="str">
        <f t="shared" si="45"/>
        <v>YES</v>
      </c>
      <c r="J514">
        <f t="shared" si="46"/>
        <v>8</v>
      </c>
      <c r="K514" s="1">
        <v>0.7</v>
      </c>
      <c r="L514" s="5">
        <f t="shared" si="47"/>
        <v>4</v>
      </c>
      <c r="M514">
        <v>3.9</v>
      </c>
      <c r="N514" s="4">
        <v>14266</v>
      </c>
    </row>
    <row r="515" spans="4:14">
      <c r="D515" s="2">
        <v>2799</v>
      </c>
      <c r="E515" s="7" t="str">
        <f t="shared" ref="E515:E578" si="50">IF(F515&lt;200, "&lt; ₹200", IF(F515&lt;=500, "₹200–₹500", "&gt; ₹500"))</f>
        <v>&gt; ₹500</v>
      </c>
      <c r="F515" s="2">
        <v>6499</v>
      </c>
      <c r="G515" t="str">
        <f t="shared" si="48"/>
        <v>Electronics</v>
      </c>
      <c r="H515" s="2">
        <f t="shared" si="49"/>
        <v>252674621</v>
      </c>
      <c r="I515" s="2" t="str">
        <f t="shared" ref="I515:I578" si="51">IF(K515&gt;=0.5,"YES","NO")</f>
        <v>YES</v>
      </c>
      <c r="J515">
        <f t="shared" ref="J515:J578" si="52">LEN(R515)-LEN(SUBSTITUTE(R515,",",""))+1</f>
        <v>8</v>
      </c>
      <c r="K515" s="1">
        <v>0.7</v>
      </c>
      <c r="L515" s="5">
        <f t="shared" ref="L515:L578" si="53">ROUND(M515*2,0)/2</f>
        <v>4</v>
      </c>
      <c r="M515">
        <v>4.0999999999999996</v>
      </c>
      <c r="N515" s="4">
        <v>38879</v>
      </c>
    </row>
    <row r="516" spans="4:14">
      <c r="D516" s="2">
        <v>1399</v>
      </c>
      <c r="E516" s="7" t="str">
        <f t="shared" si="50"/>
        <v>&gt; ₹500</v>
      </c>
      <c r="F516" s="2">
        <v>2990</v>
      </c>
      <c r="G516" t="str">
        <f t="shared" si="48"/>
        <v>Electronics</v>
      </c>
      <c r="H516" s="2">
        <f t="shared" si="49"/>
        <v>290553250</v>
      </c>
      <c r="I516" s="2" t="str">
        <f t="shared" si="51"/>
        <v>YES</v>
      </c>
      <c r="J516">
        <f t="shared" si="52"/>
        <v>8</v>
      </c>
      <c r="K516" s="1">
        <v>0.7</v>
      </c>
      <c r="L516" s="5">
        <f t="shared" si="53"/>
        <v>4</v>
      </c>
      <c r="M516">
        <v>4.0999999999999996</v>
      </c>
      <c r="N516" s="4">
        <v>97175</v>
      </c>
    </row>
    <row r="517" spans="4:14">
      <c r="D517">
        <v>649</v>
      </c>
      <c r="E517" s="7" t="str">
        <f t="shared" si="50"/>
        <v>&gt; ₹500</v>
      </c>
      <c r="F517" s="2">
        <v>2400</v>
      </c>
      <c r="G517" t="str">
        <f t="shared" si="48"/>
        <v>Electronics</v>
      </c>
      <c r="H517" s="2">
        <f t="shared" si="49"/>
        <v>161424000</v>
      </c>
      <c r="I517" s="2" t="str">
        <f t="shared" si="51"/>
        <v>YES</v>
      </c>
      <c r="J517">
        <f t="shared" si="52"/>
        <v>8</v>
      </c>
      <c r="K517" s="1">
        <v>0.7</v>
      </c>
      <c r="L517" s="5">
        <f t="shared" si="53"/>
        <v>4.5</v>
      </c>
      <c r="M517">
        <v>4.4000000000000004</v>
      </c>
      <c r="N517" s="4">
        <v>67260</v>
      </c>
    </row>
    <row r="518" spans="4:14">
      <c r="D518">
        <v>799</v>
      </c>
      <c r="E518" s="7" t="str">
        <f t="shared" si="50"/>
        <v>&gt; ₹500</v>
      </c>
      <c r="F518" s="2">
        <v>3990</v>
      </c>
      <c r="G518" t="str">
        <f t="shared" si="48"/>
        <v>Electronics</v>
      </c>
      <c r="H518" s="2">
        <f t="shared" si="49"/>
        <v>474810</v>
      </c>
      <c r="I518" s="2" t="str">
        <f t="shared" si="51"/>
        <v>YES</v>
      </c>
      <c r="J518">
        <f t="shared" si="52"/>
        <v>8</v>
      </c>
      <c r="K518" s="1">
        <v>0.7</v>
      </c>
      <c r="L518" s="5">
        <f t="shared" si="53"/>
        <v>4</v>
      </c>
      <c r="M518">
        <v>3.8</v>
      </c>
      <c r="N518" s="4">
        <v>119</v>
      </c>
    </row>
    <row r="519" spans="4:14">
      <c r="D519">
        <v>149</v>
      </c>
      <c r="E519" s="7" t="str">
        <f t="shared" si="50"/>
        <v>&lt; ₹200</v>
      </c>
      <c r="F519">
        <v>149</v>
      </c>
      <c r="G519" t="str">
        <f t="shared" si="48"/>
        <v>Computers&amp;Accessories</v>
      </c>
      <c r="H519" s="2">
        <f t="shared" si="49"/>
        <v>1614117</v>
      </c>
      <c r="I519" s="2" t="str">
        <f t="shared" si="51"/>
        <v>YES</v>
      </c>
      <c r="J519">
        <f t="shared" si="52"/>
        <v>4</v>
      </c>
      <c r="K519" s="1">
        <v>0.7</v>
      </c>
      <c r="L519" s="5">
        <f t="shared" si="53"/>
        <v>4.5</v>
      </c>
      <c r="M519">
        <v>4.3</v>
      </c>
      <c r="N519" s="4">
        <v>10833</v>
      </c>
    </row>
    <row r="520" spans="4:14">
      <c r="D520" s="2">
        <v>3799</v>
      </c>
      <c r="E520" s="7" t="str">
        <f t="shared" si="50"/>
        <v>&gt; ₹500</v>
      </c>
      <c r="F520" s="2">
        <v>5299</v>
      </c>
      <c r="G520" t="str">
        <f t="shared" si="48"/>
        <v>Electronics</v>
      </c>
      <c r="H520" s="2">
        <f t="shared" si="49"/>
        <v>8695659</v>
      </c>
      <c r="I520" s="2" t="str">
        <f t="shared" si="51"/>
        <v>YES</v>
      </c>
      <c r="J520">
        <f t="shared" si="52"/>
        <v>8</v>
      </c>
      <c r="K520" s="1">
        <v>0.7</v>
      </c>
      <c r="L520" s="5">
        <f t="shared" si="53"/>
        <v>3.5</v>
      </c>
      <c r="M520">
        <v>3.5</v>
      </c>
      <c r="N520" s="4">
        <v>1641</v>
      </c>
    </row>
    <row r="521" spans="4:14">
      <c r="D521">
        <v>199</v>
      </c>
      <c r="E521" s="7" t="str">
        <f t="shared" si="50"/>
        <v>&gt; ₹500</v>
      </c>
      <c r="F521" s="2">
        <v>1899</v>
      </c>
      <c r="G521" t="str">
        <f t="shared" si="48"/>
        <v>Electronics</v>
      </c>
      <c r="H521" s="2">
        <f t="shared" si="49"/>
        <v>9001260</v>
      </c>
      <c r="I521" s="2" t="str">
        <f t="shared" si="51"/>
        <v>YES</v>
      </c>
      <c r="J521">
        <f t="shared" si="52"/>
        <v>8</v>
      </c>
      <c r="K521" s="1">
        <v>0.7</v>
      </c>
      <c r="L521" s="5">
        <f t="shared" si="53"/>
        <v>4</v>
      </c>
      <c r="M521">
        <v>4</v>
      </c>
      <c r="N521" s="4">
        <v>4740</v>
      </c>
    </row>
    <row r="522" spans="4:14">
      <c r="D522" s="2">
        <v>23999</v>
      </c>
      <c r="E522" s="7" t="str">
        <f t="shared" si="50"/>
        <v>&gt; ₹500</v>
      </c>
      <c r="F522" s="2">
        <v>32999</v>
      </c>
      <c r="G522" t="str">
        <f t="shared" si="48"/>
        <v>Electronics</v>
      </c>
      <c r="H522" s="2">
        <f t="shared" si="49"/>
        <v>292569134</v>
      </c>
      <c r="I522" s="2" t="str">
        <f t="shared" si="51"/>
        <v>YES</v>
      </c>
      <c r="J522">
        <f t="shared" si="52"/>
        <v>8</v>
      </c>
      <c r="K522" s="1">
        <v>0.7</v>
      </c>
      <c r="L522" s="5">
        <f t="shared" si="53"/>
        <v>4</v>
      </c>
      <c r="M522">
        <v>3.9</v>
      </c>
      <c r="N522" s="4">
        <v>8866</v>
      </c>
    </row>
    <row r="523" spans="4:14">
      <c r="D523" s="2">
        <v>29990</v>
      </c>
      <c r="E523" s="7" t="str">
        <f t="shared" si="50"/>
        <v>&gt; ₹500</v>
      </c>
      <c r="F523" s="2">
        <v>39990</v>
      </c>
      <c r="G523" t="str">
        <f t="shared" si="48"/>
        <v>Electronics</v>
      </c>
      <c r="H523" s="2">
        <f t="shared" si="49"/>
        <v>335876010</v>
      </c>
      <c r="I523" s="2" t="str">
        <f t="shared" si="51"/>
        <v>YES</v>
      </c>
      <c r="J523">
        <f t="shared" si="52"/>
        <v>8</v>
      </c>
      <c r="K523" s="1">
        <v>0.7</v>
      </c>
      <c r="L523" s="5">
        <f t="shared" si="53"/>
        <v>4.5</v>
      </c>
      <c r="M523">
        <v>4.3</v>
      </c>
      <c r="N523" s="4">
        <v>8399</v>
      </c>
    </row>
    <row r="524" spans="4:14">
      <c r="D524">
        <v>281</v>
      </c>
      <c r="E524" s="7" t="str">
        <f t="shared" si="50"/>
        <v>&gt; ₹500</v>
      </c>
      <c r="F524" s="2">
        <v>1999</v>
      </c>
      <c r="G524" t="str">
        <f t="shared" si="48"/>
        <v>Electronics</v>
      </c>
      <c r="H524" s="2">
        <f t="shared" si="49"/>
        <v>173913</v>
      </c>
      <c r="I524" s="2" t="str">
        <f t="shared" si="51"/>
        <v>YES</v>
      </c>
      <c r="J524">
        <f t="shared" si="52"/>
        <v>8</v>
      </c>
      <c r="K524" s="1">
        <v>0.7</v>
      </c>
      <c r="L524" s="5">
        <f t="shared" si="53"/>
        <v>3</v>
      </c>
      <c r="M524">
        <v>2.8</v>
      </c>
      <c r="N524" s="4">
        <v>87</v>
      </c>
    </row>
    <row r="525" spans="4:14">
      <c r="D525" s="2">
        <v>7998</v>
      </c>
      <c r="E525" s="7" t="str">
        <f t="shared" si="50"/>
        <v>&gt; ₹500</v>
      </c>
      <c r="F525" s="2">
        <v>11999</v>
      </c>
      <c r="G525" t="str">
        <f t="shared" si="48"/>
        <v>Electronics</v>
      </c>
      <c r="H525" s="2">
        <f t="shared" si="49"/>
        <v>1499875</v>
      </c>
      <c r="I525" s="2" t="str">
        <f t="shared" si="51"/>
        <v>YES</v>
      </c>
      <c r="J525">
        <f t="shared" si="52"/>
        <v>8</v>
      </c>
      <c r="K525" s="1">
        <v>0.7</v>
      </c>
      <c r="L525" s="5">
        <f t="shared" si="53"/>
        <v>4</v>
      </c>
      <c r="M525">
        <v>3.8</v>
      </c>
      <c r="N525" s="4">
        <v>125</v>
      </c>
    </row>
    <row r="526" spans="4:14">
      <c r="D526">
        <v>249</v>
      </c>
      <c r="E526" s="7" t="str">
        <f t="shared" si="50"/>
        <v>&gt; ₹500</v>
      </c>
      <c r="F526">
        <v>999</v>
      </c>
      <c r="G526" t="str">
        <f t="shared" si="48"/>
        <v>Electronics</v>
      </c>
      <c r="H526" s="2">
        <f t="shared" si="49"/>
        <v>37962</v>
      </c>
      <c r="I526" s="2" t="str">
        <f t="shared" si="51"/>
        <v>YES</v>
      </c>
      <c r="J526">
        <f t="shared" si="52"/>
        <v>8</v>
      </c>
      <c r="K526" s="1">
        <v>0.7</v>
      </c>
      <c r="L526" s="5">
        <f t="shared" si="53"/>
        <v>4.5</v>
      </c>
      <c r="M526">
        <v>4.5</v>
      </c>
      <c r="N526" s="4">
        <v>38</v>
      </c>
    </row>
    <row r="527" spans="4:14">
      <c r="D527">
        <v>299</v>
      </c>
      <c r="E527" s="7" t="str">
        <f t="shared" si="50"/>
        <v>&gt; ₹500</v>
      </c>
      <c r="F527">
        <v>599</v>
      </c>
      <c r="G527" t="str">
        <f t="shared" si="48"/>
        <v>Electronics</v>
      </c>
      <c r="H527" s="2">
        <f t="shared" si="49"/>
        <v>2799726</v>
      </c>
      <c r="I527" s="2" t="str">
        <f t="shared" si="51"/>
        <v>YES</v>
      </c>
      <c r="J527">
        <f t="shared" si="52"/>
        <v>8</v>
      </c>
      <c r="K527" s="1">
        <v>0.7</v>
      </c>
      <c r="L527" s="5">
        <f t="shared" si="53"/>
        <v>4.5</v>
      </c>
      <c r="M527">
        <v>4.3</v>
      </c>
      <c r="N527" s="4">
        <v>4674</v>
      </c>
    </row>
    <row r="528" spans="4:14">
      <c r="D528">
        <v>499</v>
      </c>
      <c r="E528" s="7" t="str">
        <f t="shared" si="50"/>
        <v>&gt; ₹500</v>
      </c>
      <c r="F528" s="2">
        <v>1899</v>
      </c>
      <c r="G528" t="str">
        <f t="shared" si="48"/>
        <v>Electronics</v>
      </c>
      <c r="H528" s="2">
        <f t="shared" si="49"/>
        <v>782388</v>
      </c>
      <c r="I528" s="2" t="str">
        <f t="shared" si="51"/>
        <v>YES</v>
      </c>
      <c r="J528">
        <f t="shared" si="52"/>
        <v>8</v>
      </c>
      <c r="K528" s="1">
        <v>0.7</v>
      </c>
      <c r="L528" s="5">
        <f t="shared" si="53"/>
        <v>4</v>
      </c>
      <c r="M528">
        <v>4.0999999999999996</v>
      </c>
      <c r="N528" s="4">
        <v>412</v>
      </c>
    </row>
    <row r="529" spans="4:14">
      <c r="D529">
        <v>899</v>
      </c>
      <c r="E529" s="7" t="str">
        <f t="shared" si="50"/>
        <v>&gt; ₹500</v>
      </c>
      <c r="F529" s="2">
        <v>3499</v>
      </c>
      <c r="G529" t="str">
        <f t="shared" si="48"/>
        <v>Electronics</v>
      </c>
      <c r="H529" s="2">
        <f t="shared" si="49"/>
        <v>2382819</v>
      </c>
      <c r="I529" s="2" t="str">
        <f t="shared" si="51"/>
        <v>YES</v>
      </c>
      <c r="J529">
        <f t="shared" si="52"/>
        <v>8</v>
      </c>
      <c r="K529" s="1">
        <v>0.7</v>
      </c>
      <c r="L529" s="5">
        <f t="shared" si="53"/>
        <v>3</v>
      </c>
      <c r="M529">
        <v>3</v>
      </c>
      <c r="N529" s="4">
        <v>681</v>
      </c>
    </row>
    <row r="530" spans="4:14">
      <c r="D530" s="2">
        <v>1599</v>
      </c>
      <c r="E530" s="7" t="str">
        <f t="shared" si="50"/>
        <v>&gt; ₹500</v>
      </c>
      <c r="F530" s="2">
        <v>3499</v>
      </c>
      <c r="G530" t="str">
        <f t="shared" si="48"/>
        <v>Electronics</v>
      </c>
      <c r="H530" s="2">
        <f t="shared" si="49"/>
        <v>127307616</v>
      </c>
      <c r="I530" s="2" t="str">
        <f t="shared" si="51"/>
        <v>YES</v>
      </c>
      <c r="J530">
        <f t="shared" si="52"/>
        <v>8</v>
      </c>
      <c r="K530" s="1">
        <v>0.7</v>
      </c>
      <c r="L530" s="5">
        <f t="shared" si="53"/>
        <v>4</v>
      </c>
      <c r="M530">
        <v>4</v>
      </c>
      <c r="N530" s="4">
        <v>36384</v>
      </c>
    </row>
    <row r="531" spans="4:14">
      <c r="D531">
        <v>120</v>
      </c>
      <c r="E531" s="7" t="str">
        <f t="shared" si="50"/>
        <v>&gt; ₹500</v>
      </c>
      <c r="F531">
        <v>999</v>
      </c>
      <c r="G531" t="str">
        <f t="shared" si="48"/>
        <v>Electronics</v>
      </c>
      <c r="H531" s="2">
        <f t="shared" si="49"/>
        <v>6484509</v>
      </c>
      <c r="I531" s="2" t="str">
        <f t="shared" si="51"/>
        <v>YES</v>
      </c>
      <c r="J531">
        <f t="shared" si="52"/>
        <v>8</v>
      </c>
      <c r="K531" s="1">
        <v>0.7</v>
      </c>
      <c r="L531" s="5">
        <f t="shared" si="53"/>
        <v>4</v>
      </c>
      <c r="M531">
        <v>3.9</v>
      </c>
      <c r="N531" s="4">
        <v>6491</v>
      </c>
    </row>
    <row r="532" spans="4:14">
      <c r="D532" s="2">
        <v>3999</v>
      </c>
      <c r="E532" s="7" t="str">
        <f t="shared" si="50"/>
        <v>&gt; ₹500</v>
      </c>
      <c r="F532" s="2">
        <v>6999</v>
      </c>
      <c r="G532" t="str">
        <f t="shared" si="48"/>
        <v>Electronics</v>
      </c>
      <c r="H532" s="2">
        <f t="shared" si="49"/>
        <v>71592771</v>
      </c>
      <c r="I532" s="2" t="str">
        <f t="shared" si="51"/>
        <v>YES</v>
      </c>
      <c r="J532">
        <f t="shared" si="52"/>
        <v>8</v>
      </c>
      <c r="K532" s="1">
        <v>0.7</v>
      </c>
      <c r="L532" s="5">
        <f t="shared" si="53"/>
        <v>4</v>
      </c>
      <c r="M532">
        <v>4.0999999999999996</v>
      </c>
      <c r="N532" s="4">
        <v>10229</v>
      </c>
    </row>
    <row r="533" spans="4:14">
      <c r="D533" s="2">
        <v>12999</v>
      </c>
      <c r="E533" s="7" t="str">
        <f t="shared" si="50"/>
        <v>&gt; ₹500</v>
      </c>
      <c r="F533" s="2">
        <v>18999</v>
      </c>
      <c r="G533" t="str">
        <f t="shared" si="48"/>
        <v>Electronics</v>
      </c>
      <c r="H533" s="2">
        <f t="shared" si="49"/>
        <v>964617228</v>
      </c>
      <c r="I533" s="2" t="str">
        <f t="shared" si="51"/>
        <v>YES</v>
      </c>
      <c r="J533">
        <f t="shared" si="52"/>
        <v>7</v>
      </c>
      <c r="K533" s="1">
        <v>0.7</v>
      </c>
      <c r="L533" s="5">
        <f t="shared" si="53"/>
        <v>4</v>
      </c>
      <c r="M533">
        <v>4.0999999999999996</v>
      </c>
      <c r="N533" s="4">
        <v>50772</v>
      </c>
    </row>
    <row r="534" spans="4:14">
      <c r="D534" s="2">
        <v>1599</v>
      </c>
      <c r="E534" s="7" t="str">
        <f t="shared" si="50"/>
        <v>&gt; ₹500</v>
      </c>
      <c r="F534" s="2">
        <v>2599</v>
      </c>
      <c r="G534" t="str">
        <f t="shared" si="48"/>
        <v>Electronics</v>
      </c>
      <c r="H534" s="2">
        <f t="shared" si="49"/>
        <v>4680799</v>
      </c>
      <c r="I534" s="2" t="str">
        <f t="shared" si="51"/>
        <v>YES</v>
      </c>
      <c r="J534">
        <f t="shared" si="52"/>
        <v>8</v>
      </c>
      <c r="K534" s="1">
        <v>0.7</v>
      </c>
      <c r="L534" s="5">
        <f t="shared" si="53"/>
        <v>4.5</v>
      </c>
      <c r="M534">
        <v>4.3</v>
      </c>
      <c r="N534" s="4">
        <v>1801</v>
      </c>
    </row>
    <row r="535" spans="4:14">
      <c r="D535">
        <v>699</v>
      </c>
      <c r="E535" s="7" t="str">
        <f t="shared" si="50"/>
        <v>&gt; ₹500</v>
      </c>
      <c r="F535" s="2">
        <v>1199</v>
      </c>
      <c r="G535" t="str">
        <f t="shared" si="48"/>
        <v>Electronics</v>
      </c>
      <c r="H535" s="2">
        <f t="shared" si="49"/>
        <v>17270396</v>
      </c>
      <c r="I535" s="2" t="str">
        <f t="shared" si="51"/>
        <v>YES</v>
      </c>
      <c r="J535">
        <f t="shared" si="52"/>
        <v>8</v>
      </c>
      <c r="K535" s="1">
        <v>0.7</v>
      </c>
      <c r="L535" s="5">
        <f t="shared" si="53"/>
        <v>4</v>
      </c>
      <c r="M535">
        <v>4</v>
      </c>
      <c r="N535" s="4">
        <v>14404</v>
      </c>
    </row>
    <row r="536" spans="4:14">
      <c r="D536">
        <v>99</v>
      </c>
      <c r="E536" s="7" t="str">
        <f t="shared" si="50"/>
        <v>&gt; ₹500</v>
      </c>
      <c r="F536">
        <v>999</v>
      </c>
      <c r="G536" t="str">
        <f t="shared" si="48"/>
        <v>Electronics</v>
      </c>
      <c r="H536" s="2">
        <f t="shared" si="49"/>
        <v>304695</v>
      </c>
      <c r="I536" s="2" t="str">
        <f t="shared" si="51"/>
        <v>YES</v>
      </c>
      <c r="J536">
        <f t="shared" si="52"/>
        <v>8</v>
      </c>
      <c r="K536" s="1">
        <v>0.7</v>
      </c>
      <c r="L536" s="5">
        <f t="shared" si="53"/>
        <v>4.5</v>
      </c>
      <c r="M536">
        <v>4.4000000000000004</v>
      </c>
      <c r="N536" s="4">
        <v>305</v>
      </c>
    </row>
    <row r="537" spans="4:14">
      <c r="D537" s="2">
        <v>7915</v>
      </c>
      <c r="E537" s="7" t="str">
        <f t="shared" si="50"/>
        <v>&gt; ₹500</v>
      </c>
      <c r="F537" s="2">
        <v>9999</v>
      </c>
      <c r="G537" t="str">
        <f t="shared" si="48"/>
        <v>Electronics</v>
      </c>
      <c r="H537" s="2">
        <f t="shared" si="49"/>
        <v>13758624</v>
      </c>
      <c r="I537" s="2" t="str">
        <f t="shared" si="51"/>
        <v>YES</v>
      </c>
      <c r="J537">
        <f t="shared" si="52"/>
        <v>8</v>
      </c>
      <c r="K537" s="1">
        <v>0.7</v>
      </c>
      <c r="L537" s="5">
        <f t="shared" si="53"/>
        <v>4.5</v>
      </c>
      <c r="M537">
        <v>4.3</v>
      </c>
      <c r="N537" s="4">
        <v>1376</v>
      </c>
    </row>
    <row r="538" spans="4:14">
      <c r="D538" s="2">
        <v>1499</v>
      </c>
      <c r="E538" s="7" t="str">
        <f t="shared" si="50"/>
        <v>&gt; ₹500</v>
      </c>
      <c r="F538" s="2">
        <v>7999</v>
      </c>
      <c r="G538" t="str">
        <f t="shared" si="48"/>
        <v>Electronics</v>
      </c>
      <c r="H538" s="2">
        <f t="shared" si="49"/>
        <v>181081362</v>
      </c>
      <c r="I538" s="2" t="str">
        <f t="shared" si="51"/>
        <v>YES</v>
      </c>
      <c r="J538">
        <f t="shared" si="52"/>
        <v>8</v>
      </c>
      <c r="K538" s="1">
        <v>0.7</v>
      </c>
      <c r="L538" s="5">
        <f t="shared" si="53"/>
        <v>4</v>
      </c>
      <c r="M538">
        <v>4.2</v>
      </c>
      <c r="N538" s="4">
        <v>22638</v>
      </c>
    </row>
    <row r="539" spans="4:14">
      <c r="D539" s="2">
        <v>1055</v>
      </c>
      <c r="E539" s="7" t="str">
        <f t="shared" si="50"/>
        <v>&gt; ₹500</v>
      </c>
      <c r="F539" s="2">
        <v>1249</v>
      </c>
      <c r="G539" t="str">
        <f t="shared" si="48"/>
        <v>Electronics</v>
      </c>
      <c r="H539" s="2">
        <f t="shared" si="49"/>
        <v>2937648</v>
      </c>
      <c r="I539" s="2" t="str">
        <f t="shared" si="51"/>
        <v>YES</v>
      </c>
      <c r="J539">
        <f t="shared" si="52"/>
        <v>8</v>
      </c>
      <c r="K539" s="1">
        <v>0.7</v>
      </c>
      <c r="L539" s="5">
        <f t="shared" si="53"/>
        <v>4</v>
      </c>
      <c r="M539">
        <v>3.8</v>
      </c>
      <c r="N539" s="4">
        <v>2352</v>
      </c>
    </row>
    <row r="540" spans="4:14">
      <c r="D540">
        <v>150</v>
      </c>
      <c r="E540" s="7" t="str">
        <f t="shared" si="50"/>
        <v>&gt; ₹500</v>
      </c>
      <c r="F540">
        <v>599</v>
      </c>
      <c r="G540" t="str">
        <f t="shared" si="48"/>
        <v>Electronics</v>
      </c>
      <c r="H540" s="2">
        <f t="shared" si="49"/>
        <v>427686</v>
      </c>
      <c r="I540" s="2" t="str">
        <f t="shared" si="51"/>
        <v>YES</v>
      </c>
      <c r="J540">
        <f t="shared" si="52"/>
        <v>8</v>
      </c>
      <c r="K540" s="1">
        <v>0.7</v>
      </c>
      <c r="L540" s="5">
        <f t="shared" si="53"/>
        <v>4.5</v>
      </c>
      <c r="M540">
        <v>4.3</v>
      </c>
      <c r="N540" s="4">
        <v>714</v>
      </c>
    </row>
    <row r="541" spans="4:14">
      <c r="D541">
        <v>474</v>
      </c>
      <c r="E541" s="7" t="str">
        <f t="shared" si="50"/>
        <v>&gt; ₹500</v>
      </c>
      <c r="F541" s="2">
        <v>1799</v>
      </c>
      <c r="G541" t="str">
        <f t="shared" si="48"/>
        <v>Electronics</v>
      </c>
      <c r="H541" s="2">
        <f t="shared" si="49"/>
        <v>2615746</v>
      </c>
      <c r="I541" s="2" t="str">
        <f t="shared" si="51"/>
        <v>YES</v>
      </c>
      <c r="J541">
        <f t="shared" si="52"/>
        <v>8</v>
      </c>
      <c r="K541" s="1">
        <v>0.7</v>
      </c>
      <c r="L541" s="5">
        <f t="shared" si="53"/>
        <v>4.5</v>
      </c>
      <c r="M541">
        <v>4.3</v>
      </c>
      <c r="N541" s="4">
        <v>1454</v>
      </c>
    </row>
    <row r="542" spans="4:14">
      <c r="D542">
        <v>239</v>
      </c>
      <c r="E542" s="7" t="str">
        <f t="shared" si="50"/>
        <v>&gt; ₹500</v>
      </c>
      <c r="F542">
        <v>599</v>
      </c>
      <c r="G542" t="str">
        <f t="shared" si="48"/>
        <v>Electronics</v>
      </c>
      <c r="H542" s="2">
        <f t="shared" si="49"/>
        <v>1286053</v>
      </c>
      <c r="I542" s="2" t="str">
        <f t="shared" si="51"/>
        <v>YES</v>
      </c>
      <c r="J542">
        <f t="shared" si="52"/>
        <v>8</v>
      </c>
      <c r="K542" s="1">
        <v>0.7</v>
      </c>
      <c r="L542" s="5">
        <f t="shared" si="53"/>
        <v>4</v>
      </c>
      <c r="M542">
        <v>3.9</v>
      </c>
      <c r="N542" s="4">
        <v>2147</v>
      </c>
    </row>
    <row r="543" spans="4:14">
      <c r="D543" s="2">
        <v>7499</v>
      </c>
      <c r="E543" s="7" t="str">
        <f t="shared" si="50"/>
        <v>&gt; ₹500</v>
      </c>
      <c r="F543" s="2">
        <v>9499</v>
      </c>
      <c r="G543" t="str">
        <f t="shared" si="48"/>
        <v>Electronics</v>
      </c>
      <c r="H543" s="2">
        <f t="shared" si="49"/>
        <v>2981090168</v>
      </c>
      <c r="I543" s="2" t="str">
        <f t="shared" si="51"/>
        <v>YES</v>
      </c>
      <c r="J543">
        <f t="shared" si="52"/>
        <v>8</v>
      </c>
      <c r="K543" s="1">
        <v>0.7</v>
      </c>
      <c r="L543" s="5">
        <f t="shared" si="53"/>
        <v>4</v>
      </c>
      <c r="M543">
        <v>4.0999999999999996</v>
      </c>
      <c r="N543" s="4">
        <v>313832</v>
      </c>
    </row>
    <row r="544" spans="4:14">
      <c r="D544">
        <v>265</v>
      </c>
      <c r="E544" s="7" t="str">
        <f t="shared" si="50"/>
        <v>&gt; ₹500</v>
      </c>
      <c r="F544">
        <v>999</v>
      </c>
      <c r="G544" t="str">
        <f t="shared" si="48"/>
        <v>Electronics</v>
      </c>
      <c r="H544" s="2">
        <f t="shared" si="49"/>
        <v>464535</v>
      </c>
      <c r="I544" s="2" t="str">
        <f t="shared" si="51"/>
        <v>YES</v>
      </c>
      <c r="J544">
        <f t="shared" si="52"/>
        <v>8</v>
      </c>
      <c r="K544" s="1">
        <v>0.7</v>
      </c>
      <c r="L544" s="5">
        <f t="shared" si="53"/>
        <v>3.5</v>
      </c>
      <c r="M544">
        <v>3.7</v>
      </c>
      <c r="N544" s="4">
        <v>465</v>
      </c>
    </row>
    <row r="545" spans="4:14">
      <c r="D545" s="2">
        <v>37990</v>
      </c>
      <c r="E545" s="7" t="str">
        <f t="shared" si="50"/>
        <v>&gt; ₹500</v>
      </c>
      <c r="F545" s="2">
        <v>74999</v>
      </c>
      <c r="G545" t="str">
        <f t="shared" si="48"/>
        <v>Electronics</v>
      </c>
      <c r="H545" s="2">
        <f t="shared" si="49"/>
        <v>2084222210</v>
      </c>
      <c r="I545" s="2" t="str">
        <f t="shared" si="51"/>
        <v>YES</v>
      </c>
      <c r="J545">
        <f t="shared" si="52"/>
        <v>2</v>
      </c>
      <c r="K545" s="1">
        <v>0.7</v>
      </c>
      <c r="L545" s="5">
        <f t="shared" si="53"/>
        <v>4</v>
      </c>
      <c r="M545">
        <v>4.2</v>
      </c>
      <c r="N545" s="4">
        <v>27790</v>
      </c>
    </row>
    <row r="546" spans="4:14">
      <c r="D546" s="2">
        <v>1799</v>
      </c>
      <c r="E546" s="7" t="str">
        <f t="shared" si="50"/>
        <v>&gt; ₹500</v>
      </c>
      <c r="F546" s="2">
        <v>3999</v>
      </c>
      <c r="G546" t="str">
        <f t="shared" si="48"/>
        <v>Electronics</v>
      </c>
      <c r="H546" s="2">
        <f t="shared" si="49"/>
        <v>979755</v>
      </c>
      <c r="I546" s="2" t="str">
        <f t="shared" si="51"/>
        <v>YES</v>
      </c>
      <c r="J546">
        <f t="shared" si="52"/>
        <v>8</v>
      </c>
      <c r="K546" s="1">
        <v>0.7</v>
      </c>
      <c r="L546" s="5">
        <f t="shared" si="53"/>
        <v>4.5</v>
      </c>
      <c r="M546">
        <v>4.5999999999999996</v>
      </c>
      <c r="N546" s="4">
        <v>245</v>
      </c>
    </row>
    <row r="547" spans="4:14">
      <c r="D547" s="2">
        <v>8499</v>
      </c>
      <c r="E547" s="7" t="str">
        <f t="shared" si="50"/>
        <v>&gt; ₹500</v>
      </c>
      <c r="F547" s="2">
        <v>11999</v>
      </c>
      <c r="G547" t="str">
        <f t="shared" si="48"/>
        <v>Electronics</v>
      </c>
      <c r="H547" s="2">
        <f t="shared" si="49"/>
        <v>3311724</v>
      </c>
      <c r="I547" s="2" t="str">
        <f t="shared" si="51"/>
        <v>YES</v>
      </c>
      <c r="J547">
        <f t="shared" si="52"/>
        <v>8</v>
      </c>
      <c r="K547" s="1">
        <v>0.7</v>
      </c>
      <c r="L547" s="5">
        <f t="shared" si="53"/>
        <v>4</v>
      </c>
      <c r="M547">
        <v>3.9</v>
      </c>
      <c r="N547" s="4">
        <v>276</v>
      </c>
    </row>
    <row r="548" spans="4:14">
      <c r="D548" s="2">
        <v>1999</v>
      </c>
      <c r="E548" s="7" t="str">
        <f t="shared" si="50"/>
        <v>&gt; ₹500</v>
      </c>
      <c r="F548" s="2">
        <v>3999</v>
      </c>
      <c r="G548" t="str">
        <f t="shared" si="48"/>
        <v>Electronics</v>
      </c>
      <c r="H548" s="2">
        <f t="shared" si="49"/>
        <v>120985746</v>
      </c>
      <c r="I548" s="2" t="str">
        <f t="shared" si="51"/>
        <v>YES</v>
      </c>
      <c r="J548">
        <f t="shared" si="52"/>
        <v>8</v>
      </c>
      <c r="K548" s="1">
        <v>0.7</v>
      </c>
      <c r="L548" s="5">
        <f t="shared" si="53"/>
        <v>4</v>
      </c>
      <c r="M548">
        <v>4</v>
      </c>
      <c r="N548" s="4">
        <v>30254</v>
      </c>
    </row>
    <row r="549" spans="4:14">
      <c r="D549" s="2">
        <v>3999</v>
      </c>
      <c r="E549" s="7" t="str">
        <f t="shared" si="50"/>
        <v>&gt; ₹500</v>
      </c>
      <c r="F549" s="2">
        <v>17999</v>
      </c>
      <c r="G549" t="str">
        <f t="shared" si="48"/>
        <v>Electronics</v>
      </c>
      <c r="H549" s="2">
        <f t="shared" si="49"/>
        <v>308880839</v>
      </c>
      <c r="I549" s="2" t="str">
        <f t="shared" si="51"/>
        <v>YES</v>
      </c>
      <c r="J549">
        <f t="shared" si="52"/>
        <v>5</v>
      </c>
      <c r="K549" s="1">
        <v>0.7</v>
      </c>
      <c r="L549" s="5">
        <f t="shared" si="53"/>
        <v>4.5</v>
      </c>
      <c r="M549">
        <v>4.3</v>
      </c>
      <c r="N549" s="4">
        <v>17161</v>
      </c>
    </row>
    <row r="550" spans="4:14">
      <c r="D550">
        <v>219</v>
      </c>
      <c r="E550" s="7" t="str">
        <f t="shared" si="50"/>
        <v>₹200–₹500</v>
      </c>
      <c r="F550">
        <v>499</v>
      </c>
      <c r="G550" t="str">
        <f t="shared" si="48"/>
        <v>Electronics</v>
      </c>
      <c r="H550" s="2">
        <f t="shared" si="49"/>
        <v>6986</v>
      </c>
      <c r="I550" s="2" t="str">
        <f t="shared" si="51"/>
        <v>YES</v>
      </c>
      <c r="J550">
        <f t="shared" si="52"/>
        <v>3</v>
      </c>
      <c r="K550" s="1">
        <v>0.7</v>
      </c>
      <c r="L550" s="5">
        <f t="shared" si="53"/>
        <v>4.5</v>
      </c>
      <c r="M550">
        <v>4.4000000000000004</v>
      </c>
      <c r="N550" s="4">
        <v>14</v>
      </c>
    </row>
    <row r="551" spans="4:14">
      <c r="D551">
        <v>599</v>
      </c>
      <c r="E551" s="7" t="str">
        <f t="shared" si="50"/>
        <v>&gt; ₹500</v>
      </c>
      <c r="F551" s="2">
        <v>1399</v>
      </c>
      <c r="G551" t="str">
        <f t="shared" si="48"/>
        <v>Electronics</v>
      </c>
      <c r="H551" s="2">
        <f t="shared" si="49"/>
        <v>20369440</v>
      </c>
      <c r="I551" s="2" t="str">
        <f t="shared" si="51"/>
        <v>YES</v>
      </c>
      <c r="J551">
        <f t="shared" si="52"/>
        <v>8</v>
      </c>
      <c r="K551" s="1">
        <v>0.7</v>
      </c>
      <c r="L551" s="5">
        <f t="shared" si="53"/>
        <v>4</v>
      </c>
      <c r="M551">
        <v>4.0999999999999996</v>
      </c>
      <c r="N551" s="4">
        <v>14560</v>
      </c>
    </row>
    <row r="552" spans="4:14">
      <c r="D552" s="2">
        <v>2499</v>
      </c>
      <c r="E552" s="7" t="str">
        <f t="shared" si="50"/>
        <v>&gt; ₹500</v>
      </c>
      <c r="F552" s="2">
        <v>2999</v>
      </c>
      <c r="G552" t="str">
        <f t="shared" si="48"/>
        <v>Electronics</v>
      </c>
      <c r="H552" s="2">
        <f t="shared" si="49"/>
        <v>9464844</v>
      </c>
      <c r="I552" s="2" t="str">
        <f t="shared" si="51"/>
        <v>YES</v>
      </c>
      <c r="J552">
        <f t="shared" si="52"/>
        <v>8</v>
      </c>
      <c r="K552" s="1">
        <v>0.7</v>
      </c>
      <c r="L552" s="5">
        <f t="shared" si="53"/>
        <v>4</v>
      </c>
      <c r="M552">
        <v>4.0999999999999996</v>
      </c>
      <c r="N552" s="4">
        <v>3156</v>
      </c>
    </row>
    <row r="553" spans="4:14">
      <c r="D553">
        <v>89</v>
      </c>
      <c r="E553" s="7" t="str">
        <f t="shared" si="50"/>
        <v>₹200–₹500</v>
      </c>
      <c r="F553">
        <v>499</v>
      </c>
      <c r="G553" t="str">
        <f t="shared" si="48"/>
        <v>Electronics</v>
      </c>
      <c r="H553" s="2">
        <f t="shared" si="49"/>
        <v>4660660</v>
      </c>
      <c r="I553" s="2" t="str">
        <f t="shared" si="51"/>
        <v>YES</v>
      </c>
      <c r="J553">
        <f t="shared" si="52"/>
        <v>8</v>
      </c>
      <c r="K553" s="1">
        <v>0.7</v>
      </c>
      <c r="L553" s="5">
        <f t="shared" si="53"/>
        <v>4</v>
      </c>
      <c r="M553">
        <v>4.0999999999999996</v>
      </c>
      <c r="N553" s="4">
        <v>9340</v>
      </c>
    </row>
    <row r="554" spans="4:14">
      <c r="D554" s="2">
        <v>2999</v>
      </c>
      <c r="E554" s="7" t="str">
        <f t="shared" si="50"/>
        <v>&gt; ₹500</v>
      </c>
      <c r="F554" s="2">
        <v>11999</v>
      </c>
      <c r="G554" t="str">
        <f t="shared" si="48"/>
        <v>Electronics</v>
      </c>
      <c r="H554" s="2">
        <f t="shared" si="49"/>
        <v>9215232</v>
      </c>
      <c r="I554" s="2" t="str">
        <f t="shared" si="51"/>
        <v>YES</v>
      </c>
      <c r="J554">
        <f t="shared" si="52"/>
        <v>8</v>
      </c>
      <c r="K554" s="1">
        <v>0.7</v>
      </c>
      <c r="L554" s="5">
        <f t="shared" si="53"/>
        <v>4.5</v>
      </c>
      <c r="M554">
        <v>4.4000000000000004</v>
      </c>
      <c r="N554" s="4">
        <v>768</v>
      </c>
    </row>
    <row r="555" spans="4:14">
      <c r="D555">
        <v>314</v>
      </c>
      <c r="E555" s="7" t="str">
        <f t="shared" si="50"/>
        <v>&gt; ₹500</v>
      </c>
      <c r="F555" s="2">
        <v>1499</v>
      </c>
      <c r="G555" t="str">
        <f t="shared" si="48"/>
        <v>Electronics</v>
      </c>
      <c r="H555" s="2">
        <f t="shared" si="49"/>
        <v>43438022</v>
      </c>
      <c r="I555" s="2" t="str">
        <f t="shared" si="51"/>
        <v>YES</v>
      </c>
      <c r="J555">
        <f t="shared" si="52"/>
        <v>8</v>
      </c>
      <c r="K555" s="1">
        <v>0.7</v>
      </c>
      <c r="L555" s="5">
        <f t="shared" si="53"/>
        <v>4.5</v>
      </c>
      <c r="M555">
        <v>4.5</v>
      </c>
      <c r="N555" s="4">
        <v>28978</v>
      </c>
    </row>
    <row r="556" spans="4:14">
      <c r="D556" s="2">
        <v>13999</v>
      </c>
      <c r="E556" s="7" t="str">
        <f t="shared" si="50"/>
        <v>&gt; ₹500</v>
      </c>
      <c r="F556" s="2">
        <v>19499</v>
      </c>
      <c r="G556" t="str">
        <f t="shared" si="48"/>
        <v>Electronics</v>
      </c>
      <c r="H556" s="2">
        <f t="shared" si="49"/>
        <v>370442002</v>
      </c>
      <c r="I556" s="2" t="str">
        <f t="shared" si="51"/>
        <v>YES</v>
      </c>
      <c r="J556">
        <f t="shared" si="52"/>
        <v>8</v>
      </c>
      <c r="K556" s="1">
        <v>0.7</v>
      </c>
      <c r="L556" s="5">
        <f t="shared" si="53"/>
        <v>4</v>
      </c>
      <c r="M556">
        <v>4.0999999999999996</v>
      </c>
      <c r="N556" s="4">
        <v>18998</v>
      </c>
    </row>
    <row r="557" spans="4:14">
      <c r="D557">
        <v>139</v>
      </c>
      <c r="E557" s="7" t="str">
        <f t="shared" si="50"/>
        <v>₹200–₹500</v>
      </c>
      <c r="F557">
        <v>499</v>
      </c>
      <c r="G557" t="str">
        <f t="shared" si="48"/>
        <v>Electronics</v>
      </c>
      <c r="H557" s="2">
        <f t="shared" si="49"/>
        <v>2480529</v>
      </c>
      <c r="I557" s="2" t="str">
        <f t="shared" si="51"/>
        <v>YES</v>
      </c>
      <c r="J557">
        <f t="shared" si="52"/>
        <v>8</v>
      </c>
      <c r="K557" s="1">
        <v>0.7</v>
      </c>
      <c r="L557" s="5">
        <f t="shared" si="53"/>
        <v>4</v>
      </c>
      <c r="M557">
        <v>4.2</v>
      </c>
      <c r="N557" s="4">
        <v>4971</v>
      </c>
    </row>
    <row r="558" spans="4:14">
      <c r="D558" s="2">
        <v>2599</v>
      </c>
      <c r="E558" s="7" t="str">
        <f t="shared" si="50"/>
        <v>&gt; ₹500</v>
      </c>
      <c r="F558" s="2">
        <v>6999</v>
      </c>
      <c r="G558" t="str">
        <f t="shared" si="48"/>
        <v>Electronics</v>
      </c>
      <c r="H558" s="2">
        <f t="shared" si="49"/>
        <v>10680474</v>
      </c>
      <c r="I558" s="2" t="str">
        <f t="shared" si="51"/>
        <v>YES</v>
      </c>
      <c r="J558">
        <f t="shared" si="52"/>
        <v>8</v>
      </c>
      <c r="K558" s="1">
        <v>0.7</v>
      </c>
      <c r="L558" s="5">
        <f t="shared" si="53"/>
        <v>4.5</v>
      </c>
      <c r="M558">
        <v>4.5</v>
      </c>
      <c r="N558" s="4">
        <v>1526</v>
      </c>
    </row>
    <row r="559" spans="4:14">
      <c r="D559">
        <v>365</v>
      </c>
      <c r="E559" s="7" t="str">
        <f t="shared" si="50"/>
        <v>&gt; ₹500</v>
      </c>
      <c r="F559">
        <v>999</v>
      </c>
      <c r="G559" t="str">
        <f t="shared" si="48"/>
        <v>Electronics</v>
      </c>
      <c r="H559" s="2">
        <f t="shared" si="49"/>
        <v>363347289</v>
      </c>
      <c r="I559" s="2" t="str">
        <f t="shared" si="51"/>
        <v>YES</v>
      </c>
      <c r="J559">
        <f t="shared" si="52"/>
        <v>8</v>
      </c>
      <c r="K559" s="1">
        <v>0.7</v>
      </c>
      <c r="L559" s="5">
        <f t="shared" si="53"/>
        <v>4</v>
      </c>
      <c r="M559">
        <v>4.0999999999999996</v>
      </c>
      <c r="N559" s="4">
        <v>363711</v>
      </c>
    </row>
    <row r="560" spans="4:14">
      <c r="D560" s="2">
        <v>1499</v>
      </c>
      <c r="E560" s="7" t="str">
        <f t="shared" si="50"/>
        <v>&gt; ₹500</v>
      </c>
      <c r="F560" s="2">
        <v>4490</v>
      </c>
      <c r="G560" t="str">
        <f t="shared" si="48"/>
        <v>Electronics</v>
      </c>
      <c r="H560" s="2">
        <f t="shared" si="49"/>
        <v>614923460</v>
      </c>
      <c r="I560" s="2" t="str">
        <f t="shared" si="51"/>
        <v>YES</v>
      </c>
      <c r="J560">
        <f t="shared" si="52"/>
        <v>3</v>
      </c>
      <c r="K560" s="1">
        <v>0.7</v>
      </c>
      <c r="L560" s="5">
        <f t="shared" si="53"/>
        <v>4</v>
      </c>
      <c r="M560">
        <v>3.9</v>
      </c>
      <c r="N560" s="4">
        <v>136954</v>
      </c>
    </row>
    <row r="561" spans="4:14">
      <c r="D561">
        <v>289</v>
      </c>
      <c r="E561" s="7" t="str">
        <f t="shared" si="50"/>
        <v>&gt; ₹500</v>
      </c>
      <c r="F561">
        <v>650</v>
      </c>
      <c r="G561" t="str">
        <f t="shared" si="48"/>
        <v>Computers&amp;Accessories</v>
      </c>
      <c r="H561" s="2">
        <f t="shared" si="49"/>
        <v>164518250</v>
      </c>
      <c r="I561" s="2" t="str">
        <f t="shared" si="51"/>
        <v>YES</v>
      </c>
      <c r="J561">
        <f t="shared" si="52"/>
        <v>8</v>
      </c>
      <c r="K561" s="1">
        <v>0.7</v>
      </c>
      <c r="L561" s="5">
        <f t="shared" si="53"/>
        <v>4.5</v>
      </c>
      <c r="M561">
        <v>4.3</v>
      </c>
      <c r="N561" s="4">
        <v>253105</v>
      </c>
    </row>
    <row r="562" spans="4:14">
      <c r="D562">
        <v>599</v>
      </c>
      <c r="E562" s="7" t="str">
        <f t="shared" si="50"/>
        <v>&gt; ₹500</v>
      </c>
      <c r="F562">
        <v>895</v>
      </c>
      <c r="G562" t="str">
        <f t="shared" si="48"/>
        <v>Computers&amp;Accessories</v>
      </c>
      <c r="H562" s="2">
        <f t="shared" si="49"/>
        <v>54876030</v>
      </c>
      <c r="I562" s="2" t="str">
        <f t="shared" si="51"/>
        <v>YES</v>
      </c>
      <c r="J562">
        <f t="shared" si="52"/>
        <v>8</v>
      </c>
      <c r="K562" s="1">
        <v>0.7</v>
      </c>
      <c r="L562" s="5">
        <f t="shared" si="53"/>
        <v>4.5</v>
      </c>
      <c r="M562">
        <v>4.4000000000000004</v>
      </c>
      <c r="N562" s="4">
        <v>61314</v>
      </c>
    </row>
    <row r="563" spans="4:14">
      <c r="D563">
        <v>217</v>
      </c>
      <c r="E563" s="7" t="str">
        <f t="shared" si="50"/>
        <v>₹200–₹500</v>
      </c>
      <c r="F563">
        <v>237</v>
      </c>
      <c r="G563" t="str">
        <f t="shared" si="48"/>
        <v>Computers&amp;Accessories</v>
      </c>
      <c r="H563" s="2">
        <f t="shared" si="49"/>
        <v>1742898</v>
      </c>
      <c r="I563" s="2" t="str">
        <f t="shared" si="51"/>
        <v>YES</v>
      </c>
      <c r="J563">
        <f t="shared" si="52"/>
        <v>8</v>
      </c>
      <c r="K563" s="1">
        <v>0.7</v>
      </c>
      <c r="L563" s="5">
        <f t="shared" si="53"/>
        <v>4</v>
      </c>
      <c r="M563">
        <v>3.8</v>
      </c>
      <c r="N563" s="4">
        <v>7354</v>
      </c>
    </row>
    <row r="564" spans="4:14">
      <c r="D564" s="2">
        <v>1299</v>
      </c>
      <c r="E564" s="7" t="str">
        <f t="shared" si="50"/>
        <v>&gt; ₹500</v>
      </c>
      <c r="F564" s="2">
        <v>2990</v>
      </c>
      <c r="G564" t="str">
        <f t="shared" si="48"/>
        <v>Electronics</v>
      </c>
      <c r="H564" s="2">
        <f t="shared" si="49"/>
        <v>541184020</v>
      </c>
      <c r="I564" s="2" t="str">
        <f t="shared" si="51"/>
        <v>YES</v>
      </c>
      <c r="J564">
        <f t="shared" si="52"/>
        <v>8</v>
      </c>
      <c r="K564" s="1">
        <v>0.7</v>
      </c>
      <c r="L564" s="5">
        <f t="shared" si="53"/>
        <v>4</v>
      </c>
      <c r="M564">
        <v>3.8</v>
      </c>
      <c r="N564" s="4">
        <v>180998</v>
      </c>
    </row>
    <row r="565" spans="4:14">
      <c r="D565">
        <v>263</v>
      </c>
      <c r="E565" s="7" t="str">
        <f t="shared" si="50"/>
        <v>&gt; ₹500</v>
      </c>
      <c r="F565">
        <v>699</v>
      </c>
      <c r="G565" t="str">
        <f t="shared" si="48"/>
        <v>Computers&amp;Accessories</v>
      </c>
      <c r="H565" s="2">
        <f t="shared" si="49"/>
        <v>482310</v>
      </c>
      <c r="I565" s="2" t="str">
        <f t="shared" si="51"/>
        <v>YES</v>
      </c>
      <c r="J565">
        <f t="shared" si="52"/>
        <v>8</v>
      </c>
      <c r="K565" s="1">
        <v>0.7</v>
      </c>
      <c r="L565" s="5">
        <f t="shared" si="53"/>
        <v>3.5</v>
      </c>
      <c r="M565">
        <v>3.5</v>
      </c>
      <c r="N565" s="4">
        <v>690</v>
      </c>
    </row>
    <row r="566" spans="4:14">
      <c r="D566" s="2">
        <v>1399</v>
      </c>
      <c r="E566" s="7" t="str">
        <f t="shared" si="50"/>
        <v>&gt; ₹500</v>
      </c>
      <c r="F566" s="2">
        <v>3990</v>
      </c>
      <c r="G566" t="str">
        <f t="shared" si="48"/>
        <v>Electronics</v>
      </c>
      <c r="H566" s="2">
        <f t="shared" si="49"/>
        <v>565945590</v>
      </c>
      <c r="I566" s="2" t="str">
        <f t="shared" si="51"/>
        <v>YES</v>
      </c>
      <c r="J566">
        <f t="shared" si="52"/>
        <v>8</v>
      </c>
      <c r="K566" s="1">
        <v>0.7</v>
      </c>
      <c r="L566" s="5">
        <f t="shared" si="53"/>
        <v>4</v>
      </c>
      <c r="M566">
        <v>4.0999999999999996</v>
      </c>
      <c r="N566" s="4">
        <v>141841</v>
      </c>
    </row>
    <row r="567" spans="4:14">
      <c r="D567">
        <v>349</v>
      </c>
      <c r="E567" s="7" t="str">
        <f t="shared" si="50"/>
        <v>&gt; ₹500</v>
      </c>
      <c r="F567" s="2">
        <v>1499</v>
      </c>
      <c r="G567" t="str">
        <f t="shared" si="48"/>
        <v>Computers&amp;Accessories</v>
      </c>
      <c r="H567" s="2">
        <f t="shared" si="49"/>
        <v>37161709</v>
      </c>
      <c r="I567" s="2" t="str">
        <f t="shared" si="51"/>
        <v>YES</v>
      </c>
      <c r="J567">
        <f t="shared" si="52"/>
        <v>8</v>
      </c>
      <c r="K567" s="1">
        <v>0.7</v>
      </c>
      <c r="L567" s="5">
        <f t="shared" si="53"/>
        <v>4.5</v>
      </c>
      <c r="M567">
        <v>4.3</v>
      </c>
      <c r="N567" s="4">
        <v>24791</v>
      </c>
    </row>
    <row r="568" spans="4:14">
      <c r="D568">
        <v>149</v>
      </c>
      <c r="E568" s="7" t="str">
        <f t="shared" si="50"/>
        <v>₹200–₹500</v>
      </c>
      <c r="F568">
        <v>399</v>
      </c>
      <c r="G568" t="str">
        <f t="shared" si="48"/>
        <v>Electronics</v>
      </c>
      <c r="H568" s="2">
        <f t="shared" si="49"/>
        <v>8683836</v>
      </c>
      <c r="I568" s="2" t="str">
        <f t="shared" si="51"/>
        <v>YES</v>
      </c>
      <c r="J568">
        <f t="shared" si="52"/>
        <v>8</v>
      </c>
      <c r="K568" s="1">
        <v>0.7</v>
      </c>
      <c r="L568" s="5">
        <f t="shared" si="53"/>
        <v>3.5</v>
      </c>
      <c r="M568">
        <v>3.5</v>
      </c>
      <c r="N568" s="4">
        <v>21764</v>
      </c>
    </row>
    <row r="569" spans="4:14">
      <c r="D569" s="2">
        <v>1220</v>
      </c>
      <c r="E569" s="7" t="str">
        <f t="shared" si="50"/>
        <v>&gt; ₹500</v>
      </c>
      <c r="F569" s="2">
        <v>3990</v>
      </c>
      <c r="G569" t="str">
        <f t="shared" si="48"/>
        <v>Electronics</v>
      </c>
      <c r="H569" s="2">
        <f t="shared" si="49"/>
        <v>427532490</v>
      </c>
      <c r="I569" s="2" t="str">
        <f t="shared" si="51"/>
        <v>YES</v>
      </c>
      <c r="J569">
        <f t="shared" si="52"/>
        <v>8</v>
      </c>
      <c r="K569" s="1">
        <v>0.7</v>
      </c>
      <c r="L569" s="5">
        <f t="shared" si="53"/>
        <v>4</v>
      </c>
      <c r="M569">
        <v>4.0999999999999996</v>
      </c>
      <c r="N569" s="4">
        <v>107151</v>
      </c>
    </row>
    <row r="570" spans="4:14">
      <c r="D570">
        <v>499</v>
      </c>
      <c r="E570" s="7" t="str">
        <f t="shared" si="50"/>
        <v>&gt; ₹500</v>
      </c>
      <c r="F570">
        <v>999</v>
      </c>
      <c r="G570" t="str">
        <f t="shared" si="48"/>
        <v>Electronics</v>
      </c>
      <c r="H570" s="2">
        <f t="shared" si="49"/>
        <v>92902005</v>
      </c>
      <c r="I570" s="2" t="str">
        <f t="shared" si="51"/>
        <v>YES</v>
      </c>
      <c r="J570">
        <f t="shared" si="52"/>
        <v>8</v>
      </c>
      <c r="K570" s="1">
        <v>0.7</v>
      </c>
      <c r="L570" s="5">
        <f t="shared" si="53"/>
        <v>4</v>
      </c>
      <c r="M570">
        <v>3.9</v>
      </c>
      <c r="N570" s="4">
        <v>92995</v>
      </c>
    </row>
    <row r="571" spans="4:14">
      <c r="D571">
        <v>99</v>
      </c>
      <c r="E571" s="7" t="str">
        <f t="shared" si="50"/>
        <v>&gt; ₹500</v>
      </c>
      <c r="F571">
        <v>999</v>
      </c>
      <c r="G571" t="str">
        <f t="shared" si="48"/>
        <v>Computers&amp;Accessories</v>
      </c>
      <c r="H571" s="2">
        <f t="shared" si="49"/>
        <v>8742249</v>
      </c>
      <c r="I571" s="2" t="str">
        <f t="shared" si="51"/>
        <v>YES</v>
      </c>
      <c r="J571">
        <f t="shared" si="52"/>
        <v>8</v>
      </c>
      <c r="K571" s="1">
        <v>0.7</v>
      </c>
      <c r="L571" s="5">
        <f t="shared" si="53"/>
        <v>4</v>
      </c>
      <c r="M571">
        <v>4.0999999999999996</v>
      </c>
      <c r="N571" s="4">
        <v>8751</v>
      </c>
    </row>
    <row r="572" spans="4:14">
      <c r="D572">
        <v>475</v>
      </c>
      <c r="E572" s="7" t="str">
        <f t="shared" si="50"/>
        <v>&gt; ₹500</v>
      </c>
      <c r="F572" s="2">
        <v>1500</v>
      </c>
      <c r="G572" t="str">
        <f t="shared" si="48"/>
        <v>Computers&amp;Accessories</v>
      </c>
      <c r="H572" s="2">
        <f t="shared" si="49"/>
        <v>96409500</v>
      </c>
      <c r="I572" s="2" t="str">
        <f t="shared" si="51"/>
        <v>YES</v>
      </c>
      <c r="J572">
        <f t="shared" si="52"/>
        <v>8</v>
      </c>
      <c r="K572" s="1">
        <v>0.7</v>
      </c>
      <c r="L572" s="5">
        <f t="shared" si="53"/>
        <v>4</v>
      </c>
      <c r="M572">
        <v>4.2</v>
      </c>
      <c r="N572" s="4">
        <v>64273</v>
      </c>
    </row>
    <row r="573" spans="4:14">
      <c r="D573">
        <v>269</v>
      </c>
      <c r="E573" s="7" t="str">
        <f t="shared" si="50"/>
        <v>&gt; ₹500</v>
      </c>
      <c r="F573">
        <v>649</v>
      </c>
      <c r="G573" t="str">
        <f t="shared" si="48"/>
        <v>Computers&amp;Accessories</v>
      </c>
      <c r="H573" s="2">
        <f t="shared" si="49"/>
        <v>35250435</v>
      </c>
      <c r="I573" s="2" t="str">
        <f t="shared" si="51"/>
        <v>YES</v>
      </c>
      <c r="J573">
        <f t="shared" si="52"/>
        <v>8</v>
      </c>
      <c r="K573" s="1">
        <v>0.7</v>
      </c>
      <c r="L573" s="5">
        <f t="shared" si="53"/>
        <v>4.5</v>
      </c>
      <c r="M573">
        <v>4.3</v>
      </c>
      <c r="N573" s="4">
        <v>54315</v>
      </c>
    </row>
    <row r="574" spans="4:14">
      <c r="D574">
        <v>299</v>
      </c>
      <c r="E574" s="7" t="str">
        <f t="shared" si="50"/>
        <v>&gt; ₹500</v>
      </c>
      <c r="F574">
        <v>599</v>
      </c>
      <c r="G574" t="str">
        <f t="shared" si="48"/>
        <v>Computers&amp;Accessories</v>
      </c>
      <c r="H574" s="2">
        <f t="shared" si="49"/>
        <v>956603</v>
      </c>
      <c r="I574" s="2" t="str">
        <f t="shared" si="51"/>
        <v>YES</v>
      </c>
      <c r="J574">
        <f t="shared" si="52"/>
        <v>8</v>
      </c>
      <c r="K574" s="1">
        <v>0.7</v>
      </c>
      <c r="L574" s="5">
        <f t="shared" si="53"/>
        <v>4</v>
      </c>
      <c r="M574">
        <v>4.0999999999999996</v>
      </c>
      <c r="N574" s="4">
        <v>1597</v>
      </c>
    </row>
    <row r="575" spans="4:14">
      <c r="D575">
        <v>329</v>
      </c>
      <c r="E575" s="7" t="str">
        <f t="shared" si="50"/>
        <v>&gt; ₹500</v>
      </c>
      <c r="F575">
        <v>999</v>
      </c>
      <c r="G575" t="str">
        <f t="shared" si="48"/>
        <v>Electronics</v>
      </c>
      <c r="H575" s="2">
        <f t="shared" si="49"/>
        <v>76949973</v>
      </c>
      <c r="I575" s="2" t="str">
        <f t="shared" si="51"/>
        <v>YES</v>
      </c>
      <c r="J575">
        <f t="shared" si="52"/>
        <v>8</v>
      </c>
      <c r="K575" s="1">
        <v>0.7</v>
      </c>
      <c r="L575" s="5">
        <f t="shared" si="53"/>
        <v>4</v>
      </c>
      <c r="M575">
        <v>3.9</v>
      </c>
      <c r="N575" s="4">
        <v>77027</v>
      </c>
    </row>
    <row r="576" spans="4:14">
      <c r="D576">
        <v>549</v>
      </c>
      <c r="E576" s="7" t="str">
        <f t="shared" si="50"/>
        <v>&gt; ₹500</v>
      </c>
      <c r="F576" s="2">
        <v>1799</v>
      </c>
      <c r="G576" t="str">
        <f t="shared" si="48"/>
        <v>Computers&amp;Accessories</v>
      </c>
      <c r="H576" s="2">
        <f t="shared" si="49"/>
        <v>51863371</v>
      </c>
      <c r="I576" s="2" t="str">
        <f t="shared" si="51"/>
        <v>YES</v>
      </c>
      <c r="J576">
        <f t="shared" si="52"/>
        <v>8</v>
      </c>
      <c r="K576" s="1">
        <v>0.7</v>
      </c>
      <c r="L576" s="5">
        <f t="shared" si="53"/>
        <v>4.5</v>
      </c>
      <c r="M576">
        <v>4.3</v>
      </c>
      <c r="N576" s="4">
        <v>28829</v>
      </c>
    </row>
    <row r="577" spans="4:14">
      <c r="D577">
        <v>299</v>
      </c>
      <c r="E577" s="7" t="str">
        <f t="shared" si="50"/>
        <v>&gt; ₹500</v>
      </c>
      <c r="F577">
        <v>650</v>
      </c>
      <c r="G577" t="str">
        <f t="shared" si="48"/>
        <v>Computers&amp;Accessories</v>
      </c>
      <c r="H577" s="2">
        <f t="shared" si="49"/>
        <v>21564400</v>
      </c>
      <c r="I577" s="2" t="str">
        <f t="shared" si="51"/>
        <v>YES</v>
      </c>
      <c r="J577">
        <f t="shared" si="52"/>
        <v>8</v>
      </c>
      <c r="K577" s="1">
        <v>0.7</v>
      </c>
      <c r="L577" s="5">
        <f t="shared" si="53"/>
        <v>4.5</v>
      </c>
      <c r="M577">
        <v>4.5</v>
      </c>
      <c r="N577" s="4">
        <v>33176</v>
      </c>
    </row>
    <row r="578" spans="4:14">
      <c r="D578">
        <v>798</v>
      </c>
      <c r="E578" s="7" t="str">
        <f t="shared" si="50"/>
        <v>&gt; ₹500</v>
      </c>
      <c r="F578" s="2">
        <v>1995</v>
      </c>
      <c r="G578" t="str">
        <f t="shared" ref="G578:G641" si="54">LEFT(C578,FIND("|",C578)-1)</f>
        <v>MusicalInstruments</v>
      </c>
      <c r="H578" s="2">
        <f t="shared" ref="H578:H641" si="55">F578*N578</f>
        <v>136984680</v>
      </c>
      <c r="I578" s="2" t="str">
        <f t="shared" si="51"/>
        <v>YES</v>
      </c>
      <c r="J578">
        <f t="shared" si="52"/>
        <v>8</v>
      </c>
      <c r="K578" s="1">
        <v>0.7</v>
      </c>
      <c r="L578" s="5">
        <f t="shared" si="53"/>
        <v>4</v>
      </c>
      <c r="M578">
        <v>4</v>
      </c>
      <c r="N578" s="4">
        <v>68664</v>
      </c>
    </row>
    <row r="579" spans="4:14">
      <c r="D579">
        <v>266</v>
      </c>
      <c r="E579" s="7" t="str">
        <f t="shared" ref="E579:E642" si="56">IF(F579&lt;200, "&lt; ₹200", IF(F579&lt;=500, "₹200–₹500", "&gt; ₹500"))</f>
        <v>₹200–₹500</v>
      </c>
      <c r="F579">
        <v>315</v>
      </c>
      <c r="G579" t="str">
        <f t="shared" si="54"/>
        <v>Electronics</v>
      </c>
      <c r="H579" s="2">
        <f t="shared" si="55"/>
        <v>8829450</v>
      </c>
      <c r="I579" s="2" t="str">
        <f t="shared" ref="I579:I642" si="57">IF(K579&gt;=0.5,"YES","NO")</f>
        <v>YES</v>
      </c>
      <c r="J579">
        <f t="shared" ref="J579:J642" si="58">LEN(R579)-LEN(SUBSTITUTE(R579,",",""))+1</f>
        <v>8</v>
      </c>
      <c r="K579" s="1">
        <v>0.7</v>
      </c>
      <c r="L579" s="5">
        <f t="shared" ref="L579:L642" si="59">ROUND(M579*2,0)/2</f>
        <v>4.5</v>
      </c>
      <c r="M579">
        <v>4.5</v>
      </c>
      <c r="N579" s="4">
        <v>28030</v>
      </c>
    </row>
    <row r="580" spans="4:14">
      <c r="D580">
        <v>50</v>
      </c>
      <c r="E580" s="7" t="str">
        <f t="shared" si="56"/>
        <v>&lt; ₹200</v>
      </c>
      <c r="F580">
        <v>50</v>
      </c>
      <c r="G580" t="str">
        <f t="shared" si="54"/>
        <v>OfficeProducts</v>
      </c>
      <c r="H580" s="2">
        <f t="shared" si="55"/>
        <v>289600</v>
      </c>
      <c r="I580" s="2" t="str">
        <f t="shared" si="57"/>
        <v>YES</v>
      </c>
      <c r="J580">
        <f t="shared" si="58"/>
        <v>8</v>
      </c>
      <c r="K580" s="1">
        <v>0.7</v>
      </c>
      <c r="L580" s="5">
        <f t="shared" si="59"/>
        <v>4.5</v>
      </c>
      <c r="M580">
        <v>4.3</v>
      </c>
      <c r="N580" s="4">
        <v>5792</v>
      </c>
    </row>
    <row r="581" spans="4:14">
      <c r="D581">
        <v>130</v>
      </c>
      <c r="E581" s="7" t="str">
        <f t="shared" si="56"/>
        <v>&lt; ₹200</v>
      </c>
      <c r="F581">
        <v>165</v>
      </c>
      <c r="G581" t="str">
        <f t="shared" si="54"/>
        <v>Home&amp;Kitchen</v>
      </c>
      <c r="H581" s="2">
        <f t="shared" si="55"/>
        <v>2438370</v>
      </c>
      <c r="I581" s="2" t="str">
        <f t="shared" si="57"/>
        <v>YES</v>
      </c>
      <c r="J581">
        <f t="shared" si="58"/>
        <v>8</v>
      </c>
      <c r="K581" s="1">
        <v>0.7</v>
      </c>
      <c r="L581" s="5">
        <f t="shared" si="59"/>
        <v>4</v>
      </c>
      <c r="M581">
        <v>3.9</v>
      </c>
      <c r="N581" s="4">
        <v>14778</v>
      </c>
    </row>
    <row r="582" spans="4:14">
      <c r="D582">
        <v>449</v>
      </c>
      <c r="E582" s="7" t="str">
        <f t="shared" si="56"/>
        <v>&gt; ₹500</v>
      </c>
      <c r="F582" s="2">
        <v>1290</v>
      </c>
      <c r="G582" t="str">
        <f t="shared" si="54"/>
        <v>Electronics</v>
      </c>
      <c r="H582" s="2">
        <f t="shared" si="55"/>
        <v>118383300</v>
      </c>
      <c r="I582" s="2" t="str">
        <f t="shared" si="57"/>
        <v>YES</v>
      </c>
      <c r="J582">
        <f t="shared" si="58"/>
        <v>8</v>
      </c>
      <c r="K582" s="1">
        <v>0.7</v>
      </c>
      <c r="L582" s="5">
        <f t="shared" si="59"/>
        <v>4</v>
      </c>
      <c r="M582">
        <v>4.0999999999999996</v>
      </c>
      <c r="N582" s="4">
        <v>91770</v>
      </c>
    </row>
    <row r="583" spans="4:14">
      <c r="D583">
        <v>399</v>
      </c>
      <c r="E583" s="7" t="str">
        <f t="shared" si="56"/>
        <v>&gt; ₹500</v>
      </c>
      <c r="F583" s="2">
        <v>1290</v>
      </c>
      <c r="G583" t="str">
        <f t="shared" si="54"/>
        <v>Electronics</v>
      </c>
      <c r="H583" s="2">
        <f t="shared" si="55"/>
        <v>265740</v>
      </c>
      <c r="I583" s="2" t="str">
        <f t="shared" si="57"/>
        <v>YES</v>
      </c>
      <c r="J583">
        <f t="shared" si="58"/>
        <v>8</v>
      </c>
      <c r="K583" s="1">
        <v>0.7</v>
      </c>
      <c r="L583" s="5">
        <f t="shared" si="59"/>
        <v>4</v>
      </c>
      <c r="M583">
        <v>4.2</v>
      </c>
      <c r="N583" s="4">
        <v>206</v>
      </c>
    </row>
    <row r="584" spans="4:14">
      <c r="D584" s="2">
        <v>1399</v>
      </c>
      <c r="E584" s="7" t="str">
        <f t="shared" si="56"/>
        <v>&gt; ₹500</v>
      </c>
      <c r="F584" s="2">
        <v>2498</v>
      </c>
      <c r="G584" t="str">
        <f t="shared" si="54"/>
        <v>Computers&amp;Accessories</v>
      </c>
      <c r="H584" s="2">
        <f t="shared" si="55"/>
        <v>84225066</v>
      </c>
      <c r="I584" s="2" t="str">
        <f t="shared" si="57"/>
        <v>YES</v>
      </c>
      <c r="J584">
        <f t="shared" si="58"/>
        <v>8</v>
      </c>
      <c r="K584" s="1">
        <v>0.7</v>
      </c>
      <c r="L584" s="5">
        <f t="shared" si="59"/>
        <v>4</v>
      </c>
      <c r="M584">
        <v>4.2</v>
      </c>
      <c r="N584" s="4">
        <v>33717</v>
      </c>
    </row>
    <row r="585" spans="4:14">
      <c r="D585" s="2">
        <v>4098</v>
      </c>
      <c r="E585" s="7" t="str">
        <f t="shared" si="56"/>
        <v>&gt; ₹500</v>
      </c>
      <c r="F585" s="2">
        <v>4999</v>
      </c>
      <c r="G585" t="str">
        <f t="shared" si="54"/>
        <v>Computers&amp;Accessories</v>
      </c>
      <c r="H585" s="2">
        <f t="shared" si="55"/>
        <v>253999190</v>
      </c>
      <c r="I585" s="2" t="str">
        <f t="shared" si="57"/>
        <v>YES</v>
      </c>
      <c r="J585">
        <f t="shared" si="58"/>
        <v>8</v>
      </c>
      <c r="K585" s="1">
        <v>0.7</v>
      </c>
      <c r="L585" s="5">
        <f t="shared" si="59"/>
        <v>4.5</v>
      </c>
      <c r="M585">
        <v>4.5</v>
      </c>
      <c r="N585" s="4">
        <v>50810</v>
      </c>
    </row>
    <row r="586" spans="4:14">
      <c r="D586">
        <v>499</v>
      </c>
      <c r="E586" s="7" t="str">
        <f t="shared" si="56"/>
        <v>&gt; ₹500</v>
      </c>
      <c r="F586" s="2">
        <v>1999</v>
      </c>
      <c r="G586" t="str">
        <f t="shared" si="54"/>
        <v>Electronics</v>
      </c>
      <c r="H586" s="2">
        <f t="shared" si="55"/>
        <v>6734631</v>
      </c>
      <c r="I586" s="2" t="str">
        <f t="shared" si="57"/>
        <v>YES</v>
      </c>
      <c r="J586">
        <f t="shared" si="58"/>
        <v>8</v>
      </c>
      <c r="K586" s="1">
        <v>0.7</v>
      </c>
      <c r="L586" s="5">
        <f t="shared" si="59"/>
        <v>3.5</v>
      </c>
      <c r="M586">
        <v>3.7</v>
      </c>
      <c r="N586" s="4">
        <v>3369</v>
      </c>
    </row>
    <row r="587" spans="4:14">
      <c r="D587">
        <v>299</v>
      </c>
      <c r="E587" s="7" t="str">
        <f t="shared" si="56"/>
        <v>₹200–₹500</v>
      </c>
      <c r="F587">
        <v>449</v>
      </c>
      <c r="G587" t="str">
        <f t="shared" si="54"/>
        <v>Computers&amp;Accessories</v>
      </c>
      <c r="H587" s="2">
        <f t="shared" si="55"/>
        <v>5310323</v>
      </c>
      <c r="I587" s="2" t="str">
        <f t="shared" si="57"/>
        <v>YES</v>
      </c>
      <c r="J587">
        <f t="shared" si="58"/>
        <v>8</v>
      </c>
      <c r="K587" s="1">
        <v>0.7</v>
      </c>
      <c r="L587" s="5">
        <f t="shared" si="59"/>
        <v>3.5</v>
      </c>
      <c r="M587">
        <v>3.5</v>
      </c>
      <c r="N587" s="4">
        <v>11827</v>
      </c>
    </row>
    <row r="588" spans="4:14">
      <c r="D588">
        <v>699</v>
      </c>
      <c r="E588" s="7" t="str">
        <f t="shared" si="56"/>
        <v>&gt; ₹500</v>
      </c>
      <c r="F588">
        <v>999</v>
      </c>
      <c r="G588" t="str">
        <f t="shared" si="54"/>
        <v>Computers&amp;Accessories</v>
      </c>
      <c r="H588" s="2">
        <f t="shared" si="55"/>
        <v>15279705</v>
      </c>
      <c r="I588" s="2" t="str">
        <f t="shared" si="57"/>
        <v>YES</v>
      </c>
      <c r="J588">
        <f t="shared" si="58"/>
        <v>8</v>
      </c>
      <c r="K588" s="1">
        <v>0.7</v>
      </c>
      <c r="L588" s="5">
        <f t="shared" si="59"/>
        <v>3.5</v>
      </c>
      <c r="M588">
        <v>3.5</v>
      </c>
      <c r="N588" s="4">
        <v>15295</v>
      </c>
    </row>
    <row r="589" spans="4:14">
      <c r="D589">
        <v>799</v>
      </c>
      <c r="E589" s="7" t="str">
        <f t="shared" si="56"/>
        <v>&gt; ₹500</v>
      </c>
      <c r="F589" s="2">
        <v>3990</v>
      </c>
      <c r="G589" t="str">
        <f t="shared" si="54"/>
        <v>Electronics</v>
      </c>
      <c r="H589" s="2">
        <f t="shared" si="55"/>
        <v>108284610</v>
      </c>
      <c r="I589" s="2" t="str">
        <f t="shared" si="57"/>
        <v>YES</v>
      </c>
      <c r="J589">
        <f t="shared" si="58"/>
        <v>8</v>
      </c>
      <c r="K589" s="1">
        <v>0.7</v>
      </c>
      <c r="L589" s="5">
        <f t="shared" si="59"/>
        <v>4.5</v>
      </c>
      <c r="M589">
        <v>4.3</v>
      </c>
      <c r="N589" s="4">
        <v>27139</v>
      </c>
    </row>
    <row r="590" spans="4:14">
      <c r="D590" s="2">
        <v>1399</v>
      </c>
      <c r="E590" s="7" t="str">
        <f t="shared" si="56"/>
        <v>&gt; ₹500</v>
      </c>
      <c r="F590" s="2">
        <v>5499</v>
      </c>
      <c r="G590" t="str">
        <f t="shared" si="54"/>
        <v>Electronics</v>
      </c>
      <c r="H590" s="2">
        <f t="shared" si="55"/>
        <v>52262496</v>
      </c>
      <c r="I590" s="2" t="str">
        <f t="shared" si="57"/>
        <v>YES</v>
      </c>
      <c r="J590">
        <f t="shared" si="58"/>
        <v>8</v>
      </c>
      <c r="K590" s="1">
        <v>0.7</v>
      </c>
      <c r="L590" s="5">
        <f t="shared" si="59"/>
        <v>4</v>
      </c>
      <c r="M590">
        <v>3.9</v>
      </c>
      <c r="N590" s="4">
        <v>9504</v>
      </c>
    </row>
    <row r="591" spans="4:14">
      <c r="D591">
        <v>519</v>
      </c>
      <c r="E591" s="7" t="str">
        <f t="shared" si="56"/>
        <v>&gt; ₹500</v>
      </c>
      <c r="F591" s="2">
        <v>1350</v>
      </c>
      <c r="G591" t="str">
        <f t="shared" si="54"/>
        <v>Computers&amp;Accessories</v>
      </c>
      <c r="H591" s="2">
        <f t="shared" si="55"/>
        <v>40578300</v>
      </c>
      <c r="I591" s="2" t="str">
        <f t="shared" si="57"/>
        <v>YES</v>
      </c>
      <c r="J591">
        <f t="shared" si="58"/>
        <v>8</v>
      </c>
      <c r="K591" s="1">
        <v>0.7</v>
      </c>
      <c r="L591" s="5">
        <f t="shared" si="59"/>
        <v>4.5</v>
      </c>
      <c r="M591">
        <v>4.3</v>
      </c>
      <c r="N591" s="4">
        <v>30058</v>
      </c>
    </row>
    <row r="592" spans="4:14">
      <c r="D592" s="2">
        <v>1499</v>
      </c>
      <c r="E592" s="7" t="str">
        <f t="shared" si="56"/>
        <v>&gt; ₹500</v>
      </c>
      <c r="F592" s="2">
        <v>3990</v>
      </c>
      <c r="G592" t="str">
        <f t="shared" si="54"/>
        <v>Electronics</v>
      </c>
      <c r="H592" s="2">
        <f t="shared" si="55"/>
        <v>438357360</v>
      </c>
      <c r="I592" s="2" t="str">
        <f t="shared" si="57"/>
        <v>YES</v>
      </c>
      <c r="J592">
        <f t="shared" si="58"/>
        <v>5</v>
      </c>
      <c r="K592" s="1">
        <v>0.7</v>
      </c>
      <c r="L592" s="5">
        <f t="shared" si="59"/>
        <v>4</v>
      </c>
      <c r="M592">
        <v>4.0999999999999996</v>
      </c>
      <c r="N592" s="4">
        <v>109864</v>
      </c>
    </row>
    <row r="593" spans="4:14">
      <c r="D593" s="2">
        <v>1295</v>
      </c>
      <c r="E593" s="7" t="str">
        <f t="shared" si="56"/>
        <v>&gt; ₹500</v>
      </c>
      <c r="F593" s="2">
        <v>1295</v>
      </c>
      <c r="G593" t="str">
        <f t="shared" si="54"/>
        <v>OfficeProducts</v>
      </c>
      <c r="H593" s="2">
        <f t="shared" si="55"/>
        <v>7459200</v>
      </c>
      <c r="I593" s="2" t="str">
        <f t="shared" si="57"/>
        <v>YES</v>
      </c>
      <c r="J593">
        <f t="shared" si="58"/>
        <v>8</v>
      </c>
      <c r="K593" s="1">
        <v>0.7</v>
      </c>
      <c r="L593" s="5">
        <f t="shared" si="59"/>
        <v>4.5</v>
      </c>
      <c r="M593">
        <v>4.5</v>
      </c>
      <c r="N593" s="4">
        <v>5760</v>
      </c>
    </row>
    <row r="594" spans="4:14">
      <c r="D594" s="2">
        <v>1889</v>
      </c>
      <c r="E594" s="7" t="str">
        <f t="shared" si="56"/>
        <v>&gt; ₹500</v>
      </c>
      <c r="F594" s="2">
        <v>5499</v>
      </c>
      <c r="G594" t="str">
        <f t="shared" si="54"/>
        <v>Computers&amp;Accessories</v>
      </c>
      <c r="H594" s="2">
        <f t="shared" si="55"/>
        <v>272480949</v>
      </c>
      <c r="I594" s="2" t="str">
        <f t="shared" si="57"/>
        <v>YES</v>
      </c>
      <c r="J594">
        <f t="shared" si="58"/>
        <v>8</v>
      </c>
      <c r="K594" s="1">
        <v>0.7</v>
      </c>
      <c r="L594" s="5">
        <f t="shared" si="59"/>
        <v>4</v>
      </c>
      <c r="M594">
        <v>4.2</v>
      </c>
      <c r="N594" s="4">
        <v>49551</v>
      </c>
    </row>
    <row r="595" spans="4:14">
      <c r="D595">
        <v>455</v>
      </c>
      <c r="E595" s="7" t="str">
        <f t="shared" si="56"/>
        <v>&gt; ₹500</v>
      </c>
      <c r="F595" s="2">
        <v>1490</v>
      </c>
      <c r="G595" t="str">
        <f t="shared" si="54"/>
        <v>Electronics</v>
      </c>
      <c r="H595" s="2">
        <f t="shared" si="55"/>
        <v>240898730</v>
      </c>
      <c r="I595" s="2" t="str">
        <f t="shared" si="57"/>
        <v>YES</v>
      </c>
      <c r="J595">
        <f t="shared" si="58"/>
        <v>8</v>
      </c>
      <c r="K595" s="1">
        <v>0.7</v>
      </c>
      <c r="L595" s="5">
        <f t="shared" si="59"/>
        <v>4</v>
      </c>
      <c r="M595">
        <v>4.0999999999999996</v>
      </c>
      <c r="N595" s="4">
        <v>161677</v>
      </c>
    </row>
    <row r="596" spans="4:14">
      <c r="D596">
        <v>399</v>
      </c>
      <c r="E596" s="7" t="str">
        <f t="shared" si="56"/>
        <v>&gt; ₹500</v>
      </c>
      <c r="F596">
        <v>995</v>
      </c>
      <c r="G596" t="str">
        <f t="shared" si="54"/>
        <v>Electronics</v>
      </c>
      <c r="H596" s="2">
        <f t="shared" si="55"/>
        <v>21265140</v>
      </c>
      <c r="I596" s="2" t="str">
        <f t="shared" si="57"/>
        <v>YES</v>
      </c>
      <c r="J596">
        <f t="shared" si="58"/>
        <v>8</v>
      </c>
      <c r="K596" s="1">
        <v>0.7</v>
      </c>
      <c r="L596" s="5">
        <f t="shared" si="59"/>
        <v>4</v>
      </c>
      <c r="M596">
        <v>3.9</v>
      </c>
      <c r="N596" s="4">
        <v>21372</v>
      </c>
    </row>
    <row r="597" spans="4:14">
      <c r="D597">
        <v>717</v>
      </c>
      <c r="E597" s="7" t="str">
        <f t="shared" si="56"/>
        <v>&gt; ₹500</v>
      </c>
      <c r="F597">
        <v>761</v>
      </c>
      <c r="G597" t="str">
        <f t="shared" si="54"/>
        <v>Computers&amp;Accessories</v>
      </c>
      <c r="H597" s="2">
        <f t="shared" si="55"/>
        <v>5478439</v>
      </c>
      <c r="I597" s="2" t="str">
        <f t="shared" si="57"/>
        <v>YES</v>
      </c>
      <c r="J597">
        <f t="shared" si="58"/>
        <v>8</v>
      </c>
      <c r="K597" s="1">
        <v>0.7</v>
      </c>
      <c r="L597" s="5">
        <f t="shared" si="59"/>
        <v>4</v>
      </c>
      <c r="M597">
        <v>4</v>
      </c>
      <c r="N597" s="4">
        <v>7199</v>
      </c>
    </row>
    <row r="598" spans="4:14">
      <c r="D598">
        <v>39</v>
      </c>
      <c r="E598" s="7" t="str">
        <f t="shared" si="56"/>
        <v>₹200–₹500</v>
      </c>
      <c r="F598">
        <v>299</v>
      </c>
      <c r="G598" t="str">
        <f t="shared" si="54"/>
        <v>Computers&amp;Accessories</v>
      </c>
      <c r="H598" s="2">
        <f t="shared" si="55"/>
        <v>4554667</v>
      </c>
      <c r="I598" s="2" t="str">
        <f t="shared" si="57"/>
        <v>YES</v>
      </c>
      <c r="J598">
        <f t="shared" si="58"/>
        <v>8</v>
      </c>
      <c r="K598" s="1">
        <v>0.7</v>
      </c>
      <c r="L598" s="5">
        <f t="shared" si="59"/>
        <v>3.5</v>
      </c>
      <c r="M598">
        <v>3.5</v>
      </c>
      <c r="N598" s="4">
        <v>15233</v>
      </c>
    </row>
    <row r="599" spans="4:14">
      <c r="D599">
        <v>889</v>
      </c>
      <c r="E599" s="7" t="str">
        <f t="shared" si="56"/>
        <v>&gt; ₹500</v>
      </c>
      <c r="F599" s="2">
        <v>2500</v>
      </c>
      <c r="G599" t="str">
        <f t="shared" si="54"/>
        <v>Computers&amp;Accessories</v>
      </c>
      <c r="H599" s="2">
        <f t="shared" si="55"/>
        <v>139367500</v>
      </c>
      <c r="I599" s="2" t="str">
        <f t="shared" si="57"/>
        <v>YES</v>
      </c>
      <c r="J599">
        <f t="shared" si="58"/>
        <v>8</v>
      </c>
      <c r="K599" s="1">
        <v>0.7</v>
      </c>
      <c r="L599" s="5">
        <f t="shared" si="59"/>
        <v>4.5</v>
      </c>
      <c r="M599">
        <v>4.3</v>
      </c>
      <c r="N599" s="4">
        <v>55747</v>
      </c>
    </row>
    <row r="600" spans="4:14">
      <c r="D600" s="2">
        <v>1199</v>
      </c>
      <c r="E600" s="7" t="str">
        <f t="shared" si="56"/>
        <v>&gt; ₹500</v>
      </c>
      <c r="F600" s="2">
        <v>4999</v>
      </c>
      <c r="G600" t="str">
        <f t="shared" si="54"/>
        <v>Electronics</v>
      </c>
      <c r="H600" s="2">
        <f t="shared" si="55"/>
        <v>74790039</v>
      </c>
      <c r="I600" s="2" t="str">
        <f t="shared" si="57"/>
        <v>YES</v>
      </c>
      <c r="J600">
        <f t="shared" si="58"/>
        <v>8</v>
      </c>
      <c r="K600" s="1">
        <v>0.7</v>
      </c>
      <c r="L600" s="5">
        <f t="shared" si="59"/>
        <v>4</v>
      </c>
      <c r="M600">
        <v>3.8</v>
      </c>
      <c r="N600" s="4">
        <v>14961</v>
      </c>
    </row>
    <row r="601" spans="4:14">
      <c r="D601">
        <v>569</v>
      </c>
      <c r="E601" s="7" t="str">
        <f t="shared" si="56"/>
        <v>&gt; ₹500</v>
      </c>
      <c r="F601" s="2">
        <v>1299</v>
      </c>
      <c r="G601" t="str">
        <f t="shared" si="54"/>
        <v>Computers&amp;Accessories</v>
      </c>
      <c r="H601" s="2">
        <f t="shared" si="55"/>
        <v>12048225</v>
      </c>
      <c r="I601" s="2" t="str">
        <f t="shared" si="57"/>
        <v>YES</v>
      </c>
      <c r="J601">
        <f t="shared" si="58"/>
        <v>8</v>
      </c>
      <c r="K601" s="1">
        <v>0.7</v>
      </c>
      <c r="L601" s="5">
        <f t="shared" si="59"/>
        <v>4.5</v>
      </c>
      <c r="M601">
        <v>4.4000000000000004</v>
      </c>
      <c r="N601" s="4">
        <v>9275</v>
      </c>
    </row>
    <row r="602" spans="4:14">
      <c r="D602" s="2">
        <v>1499</v>
      </c>
      <c r="E602" s="7" t="str">
        <f t="shared" si="56"/>
        <v>&gt; ₹500</v>
      </c>
      <c r="F602" s="2">
        <v>8999</v>
      </c>
      <c r="G602" t="str">
        <f t="shared" si="54"/>
        <v>Electronics</v>
      </c>
      <c r="H602" s="2">
        <f t="shared" si="55"/>
        <v>254887676</v>
      </c>
      <c r="I602" s="2" t="str">
        <f t="shared" si="57"/>
        <v>YES</v>
      </c>
      <c r="J602">
        <f t="shared" si="58"/>
        <v>8</v>
      </c>
      <c r="K602" s="1">
        <v>0.7</v>
      </c>
      <c r="L602" s="5">
        <f t="shared" si="59"/>
        <v>3.5</v>
      </c>
      <c r="M602">
        <v>3.7</v>
      </c>
      <c r="N602" s="4">
        <v>28324</v>
      </c>
    </row>
    <row r="603" spans="4:14">
      <c r="D603">
        <v>149</v>
      </c>
      <c r="E603" s="7" t="str">
        <f t="shared" si="56"/>
        <v>&lt; ₹200</v>
      </c>
      <c r="F603">
        <v>180</v>
      </c>
      <c r="G603" t="str">
        <f t="shared" si="54"/>
        <v>Electronics</v>
      </c>
      <c r="H603" s="2">
        <f t="shared" si="55"/>
        <v>115920</v>
      </c>
      <c r="I603" s="2" t="str">
        <f t="shared" si="57"/>
        <v>YES</v>
      </c>
      <c r="J603">
        <f t="shared" si="58"/>
        <v>8</v>
      </c>
      <c r="K603" s="1">
        <v>0.7</v>
      </c>
      <c r="L603" s="5">
        <f t="shared" si="59"/>
        <v>4.5</v>
      </c>
      <c r="M603">
        <v>4.4000000000000004</v>
      </c>
      <c r="N603" s="4">
        <v>644</v>
      </c>
    </row>
    <row r="604" spans="4:14">
      <c r="D604">
        <v>399</v>
      </c>
      <c r="E604" s="7" t="str">
        <f t="shared" si="56"/>
        <v>&gt; ₹500</v>
      </c>
      <c r="F604">
        <v>549</v>
      </c>
      <c r="G604" t="str">
        <f t="shared" si="54"/>
        <v>Computers&amp;Accessories</v>
      </c>
      <c r="H604" s="2">
        <f t="shared" si="55"/>
        <v>9958311</v>
      </c>
      <c r="I604" s="2" t="str">
        <f t="shared" si="57"/>
        <v>YES</v>
      </c>
      <c r="J604">
        <f t="shared" si="58"/>
        <v>8</v>
      </c>
      <c r="K604" s="1">
        <v>0.7</v>
      </c>
      <c r="L604" s="5">
        <f t="shared" si="59"/>
        <v>4.5</v>
      </c>
      <c r="M604">
        <v>4.4000000000000004</v>
      </c>
      <c r="N604" s="4">
        <v>18139</v>
      </c>
    </row>
    <row r="605" spans="4:14">
      <c r="D605">
        <v>191</v>
      </c>
      <c r="E605" s="7" t="str">
        <f t="shared" si="56"/>
        <v>₹200–₹500</v>
      </c>
      <c r="F605">
        <v>225</v>
      </c>
      <c r="G605" t="str">
        <f t="shared" si="54"/>
        <v>Home&amp;Kitchen</v>
      </c>
      <c r="H605" s="2">
        <f t="shared" si="55"/>
        <v>1620675</v>
      </c>
      <c r="I605" s="2" t="str">
        <f t="shared" si="57"/>
        <v>YES</v>
      </c>
      <c r="J605">
        <f t="shared" si="58"/>
        <v>8</v>
      </c>
      <c r="K605" s="1">
        <v>0.7</v>
      </c>
      <c r="L605" s="5">
        <f t="shared" si="59"/>
        <v>4.5</v>
      </c>
      <c r="M605">
        <v>4.4000000000000004</v>
      </c>
      <c r="N605" s="4">
        <v>7203</v>
      </c>
    </row>
    <row r="606" spans="4:14">
      <c r="D606">
        <v>129</v>
      </c>
      <c r="E606" s="7" t="str">
        <f t="shared" si="56"/>
        <v>&gt; ₹500</v>
      </c>
      <c r="F606">
        <v>999</v>
      </c>
      <c r="G606" t="str">
        <f t="shared" si="54"/>
        <v>Computers&amp;Accessories</v>
      </c>
      <c r="H606" s="2">
        <f t="shared" si="55"/>
        <v>490509</v>
      </c>
      <c r="I606" s="2" t="str">
        <f t="shared" si="57"/>
        <v>YES</v>
      </c>
      <c r="J606">
        <f t="shared" si="58"/>
        <v>8</v>
      </c>
      <c r="K606" s="1">
        <v>0.7</v>
      </c>
      <c r="L606" s="5">
        <f t="shared" si="59"/>
        <v>4</v>
      </c>
      <c r="M606">
        <v>4.2</v>
      </c>
      <c r="N606" s="4">
        <v>491</v>
      </c>
    </row>
    <row r="607" spans="4:14">
      <c r="D607">
        <v>199</v>
      </c>
      <c r="E607" s="7" t="str">
        <f t="shared" si="56"/>
        <v>&gt; ₹500</v>
      </c>
      <c r="F607">
        <v>599</v>
      </c>
      <c r="G607" t="str">
        <f t="shared" si="54"/>
        <v>Computers&amp;Accessories</v>
      </c>
      <c r="H607" s="2">
        <f t="shared" si="55"/>
        <v>8127232</v>
      </c>
      <c r="I607" s="2" t="str">
        <f t="shared" si="57"/>
        <v>YES</v>
      </c>
      <c r="J607">
        <f t="shared" si="58"/>
        <v>8</v>
      </c>
      <c r="K607" s="1">
        <v>0.7</v>
      </c>
      <c r="L607" s="5">
        <f t="shared" si="59"/>
        <v>4.5</v>
      </c>
      <c r="M607">
        <v>4.5</v>
      </c>
      <c r="N607" s="4">
        <v>13568</v>
      </c>
    </row>
    <row r="608" spans="4:14">
      <c r="D608">
        <v>999</v>
      </c>
      <c r="E608" s="7" t="str">
        <f t="shared" si="56"/>
        <v>&gt; ₹500</v>
      </c>
      <c r="F608" s="2">
        <v>4499</v>
      </c>
      <c r="G608" t="str">
        <f t="shared" si="54"/>
        <v>Electronics</v>
      </c>
      <c r="H608" s="2">
        <f t="shared" si="55"/>
        <v>15251610</v>
      </c>
      <c r="I608" s="2" t="str">
        <f t="shared" si="57"/>
        <v>YES</v>
      </c>
      <c r="J608">
        <f t="shared" si="58"/>
        <v>8</v>
      </c>
      <c r="K608" s="1">
        <v>0.7</v>
      </c>
      <c r="L608" s="5">
        <f t="shared" si="59"/>
        <v>4</v>
      </c>
      <c r="M608">
        <v>3.8</v>
      </c>
      <c r="N608" s="4">
        <v>3390</v>
      </c>
    </row>
    <row r="609" spans="4:14">
      <c r="D609">
        <v>899</v>
      </c>
      <c r="E609" s="7" t="str">
        <f t="shared" si="56"/>
        <v>&gt; ₹500</v>
      </c>
      <c r="F609" s="2">
        <v>4499</v>
      </c>
      <c r="G609" t="str">
        <f t="shared" si="54"/>
        <v>Electronics</v>
      </c>
      <c r="H609" s="2">
        <f t="shared" si="55"/>
        <v>463630948</v>
      </c>
      <c r="I609" s="2" t="str">
        <f t="shared" si="57"/>
        <v>YES</v>
      </c>
      <c r="J609">
        <f t="shared" si="58"/>
        <v>8</v>
      </c>
      <c r="K609" s="1">
        <v>0.7</v>
      </c>
      <c r="L609" s="5">
        <f t="shared" si="59"/>
        <v>4</v>
      </c>
      <c r="M609">
        <v>3.8</v>
      </c>
      <c r="N609" s="4">
        <v>103052</v>
      </c>
    </row>
    <row r="610" spans="4:14">
      <c r="D610">
        <v>522</v>
      </c>
      <c r="E610" s="7" t="str">
        <f t="shared" si="56"/>
        <v>&gt; ₹500</v>
      </c>
      <c r="F610">
        <v>550</v>
      </c>
      <c r="G610" t="str">
        <f t="shared" si="54"/>
        <v>OfficeProducts</v>
      </c>
      <c r="H610" s="2">
        <f t="shared" si="55"/>
        <v>6698450</v>
      </c>
      <c r="I610" s="2" t="str">
        <f t="shared" si="57"/>
        <v>YES</v>
      </c>
      <c r="J610">
        <f t="shared" si="58"/>
        <v>8</v>
      </c>
      <c r="K610" s="1">
        <v>0.7</v>
      </c>
      <c r="L610" s="5">
        <f t="shared" si="59"/>
        <v>4.5</v>
      </c>
      <c r="M610">
        <v>4.4000000000000004</v>
      </c>
      <c r="N610" s="4">
        <v>12179</v>
      </c>
    </row>
    <row r="611" spans="4:14">
      <c r="D611">
        <v>799</v>
      </c>
      <c r="E611" s="7" t="str">
        <f t="shared" si="56"/>
        <v>&gt; ₹500</v>
      </c>
      <c r="F611" s="2">
        <v>1999</v>
      </c>
      <c r="G611" t="str">
        <f t="shared" si="54"/>
        <v>Electronics</v>
      </c>
      <c r="H611" s="2">
        <f t="shared" si="55"/>
        <v>25903042</v>
      </c>
      <c r="I611" s="2" t="str">
        <f t="shared" si="57"/>
        <v>YES</v>
      </c>
      <c r="J611">
        <f t="shared" si="58"/>
        <v>8</v>
      </c>
      <c r="K611" s="1">
        <v>0.7</v>
      </c>
      <c r="L611" s="5">
        <f t="shared" si="59"/>
        <v>4</v>
      </c>
      <c r="M611">
        <v>3.8</v>
      </c>
      <c r="N611" s="4">
        <v>12958</v>
      </c>
    </row>
    <row r="612" spans="4:14">
      <c r="D612">
        <v>681</v>
      </c>
      <c r="E612" s="7" t="str">
        <f t="shared" si="56"/>
        <v>&gt; ₹500</v>
      </c>
      <c r="F612" s="2">
        <v>1199</v>
      </c>
      <c r="G612" t="str">
        <f t="shared" si="54"/>
        <v>Computers&amp;Accessories</v>
      </c>
      <c r="H612" s="2">
        <f t="shared" si="55"/>
        <v>9901342</v>
      </c>
      <c r="I612" s="2" t="str">
        <f t="shared" si="57"/>
        <v>YES</v>
      </c>
      <c r="J612">
        <f t="shared" si="58"/>
        <v>8</v>
      </c>
      <c r="K612" s="1">
        <v>0.7</v>
      </c>
      <c r="L612" s="5">
        <f t="shared" si="59"/>
        <v>4</v>
      </c>
      <c r="M612">
        <v>4.2</v>
      </c>
      <c r="N612" s="4">
        <v>8258</v>
      </c>
    </row>
    <row r="613" spans="4:14">
      <c r="D613" s="2">
        <v>1199</v>
      </c>
      <c r="E613" s="7" t="str">
        <f t="shared" si="56"/>
        <v>&gt; ₹500</v>
      </c>
      <c r="F613" s="2">
        <v>3490</v>
      </c>
      <c r="G613" t="str">
        <f t="shared" si="54"/>
        <v>Computers&amp;Accessories</v>
      </c>
      <c r="H613" s="2">
        <f t="shared" si="55"/>
        <v>40888840</v>
      </c>
      <c r="I613" s="2" t="str">
        <f t="shared" si="57"/>
        <v>YES</v>
      </c>
      <c r="J613">
        <f t="shared" si="58"/>
        <v>8</v>
      </c>
      <c r="K613" s="1">
        <v>0.7</v>
      </c>
      <c r="L613" s="5">
        <f t="shared" si="59"/>
        <v>4</v>
      </c>
      <c r="M613">
        <v>4.0999999999999996</v>
      </c>
      <c r="N613" s="4">
        <v>11716</v>
      </c>
    </row>
    <row r="614" spans="4:14">
      <c r="D614" s="2">
        <v>2499</v>
      </c>
      <c r="E614" s="7" t="str">
        <f t="shared" si="56"/>
        <v>&gt; ₹500</v>
      </c>
      <c r="F614" s="2">
        <v>4999</v>
      </c>
      <c r="G614" t="str">
        <f t="shared" si="54"/>
        <v>Computers&amp;Accessories</v>
      </c>
      <c r="H614" s="2">
        <f t="shared" si="55"/>
        <v>175084976</v>
      </c>
      <c r="I614" s="2" t="str">
        <f t="shared" si="57"/>
        <v>YES</v>
      </c>
      <c r="J614">
        <f t="shared" si="58"/>
        <v>8</v>
      </c>
      <c r="K614" s="1">
        <v>0.7</v>
      </c>
      <c r="L614" s="5">
        <f t="shared" si="59"/>
        <v>4.5</v>
      </c>
      <c r="M614">
        <v>4.4000000000000004</v>
      </c>
      <c r="N614" s="4">
        <v>35024</v>
      </c>
    </row>
    <row r="615" spans="4:14">
      <c r="D615" s="2">
        <v>1799</v>
      </c>
      <c r="E615" s="7" t="str">
        <f t="shared" si="56"/>
        <v>&gt; ₹500</v>
      </c>
      <c r="F615" s="2">
        <v>4999</v>
      </c>
      <c r="G615" t="str">
        <f t="shared" si="54"/>
        <v>Electronics</v>
      </c>
      <c r="H615" s="2">
        <f t="shared" si="55"/>
        <v>275904808</v>
      </c>
      <c r="I615" s="2" t="str">
        <f t="shared" si="57"/>
        <v>YES</v>
      </c>
      <c r="J615">
        <f t="shared" si="58"/>
        <v>8</v>
      </c>
      <c r="K615" s="1">
        <v>0.7</v>
      </c>
      <c r="L615" s="5">
        <f t="shared" si="59"/>
        <v>4</v>
      </c>
      <c r="M615">
        <v>4.0999999999999996</v>
      </c>
      <c r="N615" s="4">
        <v>55192</v>
      </c>
    </row>
    <row r="616" spans="4:14">
      <c r="D616">
        <v>429</v>
      </c>
      <c r="E616" s="7" t="str">
        <f t="shared" si="56"/>
        <v>&gt; ₹500</v>
      </c>
      <c r="F616">
        <v>599</v>
      </c>
      <c r="G616" t="str">
        <f t="shared" si="54"/>
        <v>Electronics</v>
      </c>
      <c r="H616" s="2">
        <f t="shared" si="55"/>
        <v>71560134</v>
      </c>
      <c r="I616" s="2" t="str">
        <f t="shared" si="57"/>
        <v>YES</v>
      </c>
      <c r="J616">
        <f t="shared" si="58"/>
        <v>8</v>
      </c>
      <c r="K616" s="1">
        <v>0.7</v>
      </c>
      <c r="L616" s="5">
        <f t="shared" si="59"/>
        <v>4</v>
      </c>
      <c r="M616">
        <v>4.0999999999999996</v>
      </c>
      <c r="N616" s="4">
        <v>119466</v>
      </c>
    </row>
    <row r="617" spans="4:14">
      <c r="D617">
        <v>100</v>
      </c>
      <c r="E617" s="7" t="str">
        <f t="shared" si="56"/>
        <v>₹200–₹500</v>
      </c>
      <c r="F617">
        <v>499</v>
      </c>
      <c r="G617" t="str">
        <f t="shared" si="54"/>
        <v>Computers&amp;Accessories</v>
      </c>
      <c r="H617" s="2">
        <f t="shared" si="55"/>
        <v>4809362</v>
      </c>
      <c r="I617" s="2" t="str">
        <f t="shared" si="57"/>
        <v>YES</v>
      </c>
      <c r="J617">
        <f t="shared" si="58"/>
        <v>8</v>
      </c>
      <c r="K617" s="1">
        <v>0.7</v>
      </c>
      <c r="L617" s="5">
        <f t="shared" si="59"/>
        <v>3.5</v>
      </c>
      <c r="M617">
        <v>3.5</v>
      </c>
      <c r="N617" s="4">
        <v>9638</v>
      </c>
    </row>
    <row r="618" spans="4:14">
      <c r="D618">
        <v>329</v>
      </c>
      <c r="E618" s="7" t="str">
        <f t="shared" si="56"/>
        <v>₹200–₹500</v>
      </c>
      <c r="F618">
        <v>399</v>
      </c>
      <c r="G618" t="str">
        <f t="shared" si="54"/>
        <v>Computers&amp;Accessories</v>
      </c>
      <c r="H618" s="2">
        <f t="shared" si="55"/>
        <v>13460265</v>
      </c>
      <c r="I618" s="2" t="str">
        <f t="shared" si="57"/>
        <v>YES</v>
      </c>
      <c r="J618">
        <f t="shared" si="58"/>
        <v>8</v>
      </c>
      <c r="K618" s="1">
        <v>0.7</v>
      </c>
      <c r="L618" s="5">
        <f t="shared" si="59"/>
        <v>3.5</v>
      </c>
      <c r="M618">
        <v>3.6</v>
      </c>
      <c r="N618" s="4">
        <v>33735</v>
      </c>
    </row>
    <row r="619" spans="4:14">
      <c r="D619">
        <v>139</v>
      </c>
      <c r="E619" s="7" t="str">
        <f t="shared" si="56"/>
        <v>₹200–₹500</v>
      </c>
      <c r="F619">
        <v>299</v>
      </c>
      <c r="G619" t="str">
        <f t="shared" si="54"/>
        <v>Computers&amp;Accessories</v>
      </c>
      <c r="H619" s="2">
        <f t="shared" si="55"/>
        <v>910156</v>
      </c>
      <c r="I619" s="2" t="str">
        <f t="shared" si="57"/>
        <v>YES</v>
      </c>
      <c r="J619">
        <f t="shared" si="58"/>
        <v>8</v>
      </c>
      <c r="K619" s="1">
        <v>0.7</v>
      </c>
      <c r="L619" s="5">
        <f t="shared" si="59"/>
        <v>4</v>
      </c>
      <c r="M619">
        <v>3.8</v>
      </c>
      <c r="N619" s="4">
        <v>3044</v>
      </c>
    </row>
    <row r="620" spans="4:14">
      <c r="D620" s="2">
        <v>1199</v>
      </c>
      <c r="E620" s="7" t="str">
        <f t="shared" si="56"/>
        <v>&gt; ₹500</v>
      </c>
      <c r="F620" s="2">
        <v>2499</v>
      </c>
      <c r="G620" t="str">
        <f t="shared" si="54"/>
        <v>Electronics</v>
      </c>
      <c r="H620" s="2">
        <f t="shared" si="55"/>
        <v>83926416</v>
      </c>
      <c r="I620" s="2" t="str">
        <f t="shared" si="57"/>
        <v>YES</v>
      </c>
      <c r="J620">
        <f t="shared" si="58"/>
        <v>8</v>
      </c>
      <c r="K620" s="1">
        <v>0.7</v>
      </c>
      <c r="L620" s="5">
        <f t="shared" si="59"/>
        <v>4</v>
      </c>
      <c r="M620">
        <v>4</v>
      </c>
      <c r="N620" s="4">
        <v>33584</v>
      </c>
    </row>
    <row r="621" spans="4:14">
      <c r="D621" s="2">
        <v>1049</v>
      </c>
      <c r="E621" s="7" t="str">
        <f t="shared" si="56"/>
        <v>&gt; ₹500</v>
      </c>
      <c r="F621" s="2">
        <v>2299</v>
      </c>
      <c r="G621" t="str">
        <f t="shared" si="54"/>
        <v>Electronics</v>
      </c>
      <c r="H621" s="2">
        <f t="shared" si="55"/>
        <v>4089921</v>
      </c>
      <c r="I621" s="2" t="str">
        <f t="shared" si="57"/>
        <v>YES</v>
      </c>
      <c r="J621">
        <f t="shared" si="58"/>
        <v>8</v>
      </c>
      <c r="K621" s="1">
        <v>0.7</v>
      </c>
      <c r="L621" s="5">
        <f t="shared" si="59"/>
        <v>4</v>
      </c>
      <c r="M621">
        <v>3.9</v>
      </c>
      <c r="N621" s="4">
        <v>1779</v>
      </c>
    </row>
    <row r="622" spans="4:14">
      <c r="D622">
        <v>225</v>
      </c>
      <c r="E622" s="7" t="str">
        <f t="shared" si="56"/>
        <v>₹200–₹500</v>
      </c>
      <c r="F622">
        <v>250</v>
      </c>
      <c r="G622" t="str">
        <f t="shared" si="54"/>
        <v>Electronics</v>
      </c>
      <c r="H622" s="2">
        <f t="shared" si="55"/>
        <v>6639000</v>
      </c>
      <c r="I622" s="2" t="str">
        <f t="shared" si="57"/>
        <v>YES</v>
      </c>
      <c r="J622">
        <f t="shared" si="58"/>
        <v>8</v>
      </c>
      <c r="K622" s="1">
        <v>0.7</v>
      </c>
      <c r="L622" s="5">
        <f t="shared" si="59"/>
        <v>4.5</v>
      </c>
      <c r="M622">
        <v>4.4000000000000004</v>
      </c>
      <c r="N622" s="4">
        <v>26556</v>
      </c>
    </row>
    <row r="623" spans="4:14">
      <c r="D623">
        <v>656</v>
      </c>
      <c r="E623" s="7" t="str">
        <f t="shared" si="56"/>
        <v>&gt; ₹500</v>
      </c>
      <c r="F623" s="2">
        <v>1499</v>
      </c>
      <c r="G623" t="str">
        <f t="shared" si="54"/>
        <v>Computers&amp;Accessories</v>
      </c>
      <c r="H623" s="2">
        <f t="shared" si="55"/>
        <v>38828597</v>
      </c>
      <c r="I623" s="2" t="str">
        <f t="shared" si="57"/>
        <v>YES</v>
      </c>
      <c r="J623">
        <f t="shared" si="58"/>
        <v>8</v>
      </c>
      <c r="K623" s="1">
        <v>0.7</v>
      </c>
      <c r="L623" s="5">
        <f t="shared" si="59"/>
        <v>4.5</v>
      </c>
      <c r="M623">
        <v>4.3</v>
      </c>
      <c r="N623" s="4">
        <v>25903</v>
      </c>
    </row>
    <row r="624" spans="4:14">
      <c r="D624" s="2">
        <v>1109</v>
      </c>
      <c r="E624" s="7" t="str">
        <f t="shared" si="56"/>
        <v>&gt; ₹500</v>
      </c>
      <c r="F624" s="2">
        <v>2800</v>
      </c>
      <c r="G624" t="str">
        <f t="shared" si="54"/>
        <v>Computers&amp;Accessories</v>
      </c>
      <c r="H624" s="2">
        <f t="shared" si="55"/>
        <v>149699200</v>
      </c>
      <c r="I624" s="2" t="str">
        <f t="shared" si="57"/>
        <v>YES</v>
      </c>
      <c r="J624">
        <f t="shared" si="58"/>
        <v>8</v>
      </c>
      <c r="K624" s="1">
        <v>0.7</v>
      </c>
      <c r="L624" s="5">
        <f t="shared" si="59"/>
        <v>4.5</v>
      </c>
      <c r="M624">
        <v>4.3</v>
      </c>
      <c r="N624" s="4">
        <v>53464</v>
      </c>
    </row>
    <row r="625" spans="4:14">
      <c r="D625">
        <v>169</v>
      </c>
      <c r="E625" s="7" t="str">
        <f t="shared" si="56"/>
        <v>₹200–₹500</v>
      </c>
      <c r="F625">
        <v>299</v>
      </c>
      <c r="G625" t="str">
        <f t="shared" si="54"/>
        <v>Computers&amp;Accessories</v>
      </c>
      <c r="H625" s="2">
        <f t="shared" si="55"/>
        <v>1547624</v>
      </c>
      <c r="I625" s="2" t="str">
        <f t="shared" si="57"/>
        <v>YES</v>
      </c>
      <c r="J625">
        <f t="shared" si="58"/>
        <v>8</v>
      </c>
      <c r="K625" s="1">
        <v>0.7</v>
      </c>
      <c r="L625" s="5">
        <f t="shared" si="59"/>
        <v>4.5</v>
      </c>
      <c r="M625">
        <v>4.4000000000000004</v>
      </c>
      <c r="N625" s="4">
        <v>5176</v>
      </c>
    </row>
    <row r="626" spans="4:14">
      <c r="D626">
        <v>309</v>
      </c>
      <c r="E626" s="7" t="str">
        <f t="shared" si="56"/>
        <v>₹200–₹500</v>
      </c>
      <c r="F626">
        <v>404</v>
      </c>
      <c r="G626" t="str">
        <f t="shared" si="54"/>
        <v>Computers&amp;Accessories</v>
      </c>
      <c r="H626" s="2">
        <f t="shared" si="55"/>
        <v>3480056</v>
      </c>
      <c r="I626" s="2" t="str">
        <f t="shared" si="57"/>
        <v>YES</v>
      </c>
      <c r="J626">
        <f t="shared" si="58"/>
        <v>8</v>
      </c>
      <c r="K626" s="1">
        <v>0.7</v>
      </c>
      <c r="L626" s="5">
        <f t="shared" si="59"/>
        <v>4.5</v>
      </c>
      <c r="M626">
        <v>4.4000000000000004</v>
      </c>
      <c r="N626" s="4">
        <v>8614</v>
      </c>
    </row>
    <row r="627" spans="4:14">
      <c r="D627">
        <v>599</v>
      </c>
      <c r="E627" s="7" t="str">
        <f t="shared" si="56"/>
        <v>&gt; ₹500</v>
      </c>
      <c r="F627" s="2">
        <v>1399</v>
      </c>
      <c r="G627" t="str">
        <f t="shared" si="54"/>
        <v>Electronics</v>
      </c>
      <c r="H627" s="2">
        <f t="shared" si="55"/>
        <v>83976374</v>
      </c>
      <c r="I627" s="2" t="str">
        <f t="shared" si="57"/>
        <v>YES</v>
      </c>
      <c r="J627">
        <f t="shared" si="58"/>
        <v>8</v>
      </c>
      <c r="K627" s="1">
        <v>0.7</v>
      </c>
      <c r="L627" s="5">
        <f t="shared" si="59"/>
        <v>4</v>
      </c>
      <c r="M627">
        <v>3.8</v>
      </c>
      <c r="N627" s="4">
        <v>60026</v>
      </c>
    </row>
    <row r="628" spans="4:14">
      <c r="D628">
        <v>299</v>
      </c>
      <c r="E628" s="7" t="str">
        <f t="shared" si="56"/>
        <v>&gt; ₹500</v>
      </c>
      <c r="F628">
        <v>599</v>
      </c>
      <c r="G628" t="str">
        <f t="shared" si="54"/>
        <v>Computers&amp;Accessories</v>
      </c>
      <c r="H628" s="2">
        <f t="shared" si="55"/>
        <v>1836534</v>
      </c>
      <c r="I628" s="2" t="str">
        <f t="shared" si="57"/>
        <v>YES</v>
      </c>
      <c r="J628">
        <f t="shared" si="58"/>
        <v>8</v>
      </c>
      <c r="K628" s="1">
        <v>0.7</v>
      </c>
      <c r="L628" s="5">
        <f t="shared" si="59"/>
        <v>4</v>
      </c>
      <c r="M628">
        <v>3.8</v>
      </c>
      <c r="N628" s="4">
        <v>3066</v>
      </c>
    </row>
    <row r="629" spans="4:14">
      <c r="D629">
        <v>449</v>
      </c>
      <c r="E629" s="7" t="str">
        <f t="shared" si="56"/>
        <v>&gt; ₹500</v>
      </c>
      <c r="F629">
        <v>999</v>
      </c>
      <c r="G629" t="str">
        <f t="shared" si="54"/>
        <v>Computers&amp;Accessories</v>
      </c>
      <c r="H629" s="2">
        <f t="shared" si="55"/>
        <v>2099898</v>
      </c>
      <c r="I629" s="2" t="str">
        <f t="shared" si="57"/>
        <v>YES</v>
      </c>
      <c r="J629">
        <f t="shared" si="58"/>
        <v>8</v>
      </c>
      <c r="K629" s="1">
        <v>0.7</v>
      </c>
      <c r="L629" s="5">
        <f t="shared" si="59"/>
        <v>4</v>
      </c>
      <c r="M629">
        <v>4</v>
      </c>
      <c r="N629" s="4">
        <v>2102</v>
      </c>
    </row>
    <row r="630" spans="4:14">
      <c r="D630">
        <v>799</v>
      </c>
      <c r="E630" s="7" t="str">
        <f t="shared" si="56"/>
        <v>&gt; ₹500</v>
      </c>
      <c r="F630" s="2">
        <v>1295</v>
      </c>
      <c r="G630" t="str">
        <f t="shared" si="54"/>
        <v>Computers&amp;Accessories</v>
      </c>
      <c r="H630" s="2">
        <f t="shared" si="55"/>
        <v>45133340</v>
      </c>
      <c r="I630" s="2" t="str">
        <f t="shared" si="57"/>
        <v>YES</v>
      </c>
      <c r="J630">
        <f t="shared" si="58"/>
        <v>8</v>
      </c>
      <c r="K630" s="1">
        <v>0.7</v>
      </c>
      <c r="L630" s="5">
        <f t="shared" si="59"/>
        <v>4.5</v>
      </c>
      <c r="M630">
        <v>4.4000000000000004</v>
      </c>
      <c r="N630" s="4">
        <v>34852</v>
      </c>
    </row>
    <row r="631" spans="4:14">
      <c r="D631">
        <v>157</v>
      </c>
      <c r="E631" s="7" t="str">
        <f t="shared" si="56"/>
        <v>&lt; ₹200</v>
      </c>
      <c r="F631">
        <v>160</v>
      </c>
      <c r="G631" t="str">
        <f t="shared" si="54"/>
        <v>OfficeProducts</v>
      </c>
      <c r="H631" s="2">
        <f t="shared" si="55"/>
        <v>1378880</v>
      </c>
      <c r="I631" s="2" t="str">
        <f t="shared" si="57"/>
        <v>YES</v>
      </c>
      <c r="J631">
        <f t="shared" si="58"/>
        <v>8</v>
      </c>
      <c r="K631" s="1">
        <v>0.7</v>
      </c>
      <c r="L631" s="5">
        <f t="shared" si="59"/>
        <v>4.5</v>
      </c>
      <c r="M631">
        <v>4.5</v>
      </c>
      <c r="N631" s="4">
        <v>8618</v>
      </c>
    </row>
    <row r="632" spans="4:14">
      <c r="D632">
        <v>599</v>
      </c>
      <c r="E632" s="7" t="str">
        <f t="shared" si="56"/>
        <v>&gt; ₹500</v>
      </c>
      <c r="F632">
        <v>899</v>
      </c>
      <c r="G632" t="str">
        <f t="shared" si="54"/>
        <v>Computers&amp;Accessories</v>
      </c>
      <c r="H632" s="2">
        <f t="shared" si="55"/>
        <v>3612182</v>
      </c>
      <c r="I632" s="2" t="str">
        <f t="shared" si="57"/>
        <v>YES</v>
      </c>
      <c r="J632">
        <f t="shared" si="58"/>
        <v>8</v>
      </c>
      <c r="K632" s="1">
        <v>0.7</v>
      </c>
      <c r="L632" s="5">
        <f t="shared" si="59"/>
        <v>4</v>
      </c>
      <c r="M632">
        <v>4</v>
      </c>
      <c r="N632" s="4">
        <v>4018</v>
      </c>
    </row>
    <row r="633" spans="4:14">
      <c r="D633">
        <v>479</v>
      </c>
      <c r="E633" s="7" t="str">
        <f t="shared" si="56"/>
        <v>&gt; ₹500</v>
      </c>
      <c r="F633">
        <v>599</v>
      </c>
      <c r="G633" t="str">
        <f t="shared" si="54"/>
        <v>Electronics</v>
      </c>
      <c r="H633" s="2">
        <f t="shared" si="55"/>
        <v>7000513</v>
      </c>
      <c r="I633" s="2" t="str">
        <f t="shared" si="57"/>
        <v>YES</v>
      </c>
      <c r="J633">
        <f t="shared" si="58"/>
        <v>8</v>
      </c>
      <c r="K633" s="1">
        <v>0.7</v>
      </c>
      <c r="L633" s="5">
        <f t="shared" si="59"/>
        <v>4.5</v>
      </c>
      <c r="M633">
        <v>4.3</v>
      </c>
      <c r="N633" s="4">
        <v>11687</v>
      </c>
    </row>
    <row r="634" spans="4:14">
      <c r="D634" s="2">
        <v>1598</v>
      </c>
      <c r="E634" s="7" t="str">
        <f t="shared" si="56"/>
        <v>&gt; ₹500</v>
      </c>
      <c r="F634" s="2">
        <v>2990</v>
      </c>
      <c r="G634" t="str">
        <f t="shared" si="54"/>
        <v>Electronics</v>
      </c>
      <c r="H634" s="2">
        <f t="shared" si="55"/>
        <v>32934850</v>
      </c>
      <c r="I634" s="2" t="str">
        <f t="shared" si="57"/>
        <v>YES</v>
      </c>
      <c r="J634">
        <f t="shared" si="58"/>
        <v>8</v>
      </c>
      <c r="K634" s="1">
        <v>0.7</v>
      </c>
      <c r="L634" s="5">
        <f t="shared" si="59"/>
        <v>4</v>
      </c>
      <c r="M634">
        <v>3.8</v>
      </c>
      <c r="N634" s="4">
        <v>11015</v>
      </c>
    </row>
    <row r="635" spans="4:14">
      <c r="D635">
        <v>599</v>
      </c>
      <c r="E635" s="7" t="str">
        <f t="shared" si="56"/>
        <v>&gt; ₹500</v>
      </c>
      <c r="F635">
        <v>899</v>
      </c>
      <c r="G635" t="str">
        <f t="shared" si="54"/>
        <v>Computers&amp;Accessories</v>
      </c>
      <c r="H635" s="2">
        <f t="shared" si="55"/>
        <v>85509284</v>
      </c>
      <c r="I635" s="2" t="str">
        <f t="shared" si="57"/>
        <v>YES</v>
      </c>
      <c r="J635">
        <f t="shared" si="58"/>
        <v>8</v>
      </c>
      <c r="K635" s="1">
        <v>0.7</v>
      </c>
      <c r="L635" s="5">
        <f t="shared" si="59"/>
        <v>4.5</v>
      </c>
      <c r="M635">
        <v>4.3</v>
      </c>
      <c r="N635" s="4">
        <v>95116</v>
      </c>
    </row>
    <row r="636" spans="4:14">
      <c r="D636" s="2">
        <v>1299</v>
      </c>
      <c r="E636" s="7" t="str">
        <f t="shared" si="56"/>
        <v>&gt; ₹500</v>
      </c>
      <c r="F636" s="2">
        <v>3000</v>
      </c>
      <c r="G636" t="str">
        <f t="shared" si="54"/>
        <v>Computers&amp;Accessories</v>
      </c>
      <c r="H636" s="2">
        <f t="shared" si="55"/>
        <v>69066000</v>
      </c>
      <c r="I636" s="2" t="str">
        <f t="shared" si="57"/>
        <v>YES</v>
      </c>
      <c r="J636">
        <f t="shared" si="58"/>
        <v>8</v>
      </c>
      <c r="K636" s="1">
        <v>0.7</v>
      </c>
      <c r="L636" s="5">
        <f t="shared" si="59"/>
        <v>4.5</v>
      </c>
      <c r="M636">
        <v>4.3</v>
      </c>
      <c r="N636" s="4">
        <v>23022</v>
      </c>
    </row>
    <row r="637" spans="4:14">
      <c r="D637">
        <v>294</v>
      </c>
      <c r="E637" s="7" t="str">
        <f t="shared" si="56"/>
        <v>&gt; ₹500</v>
      </c>
      <c r="F637" s="2">
        <v>4999</v>
      </c>
      <c r="G637" t="str">
        <f t="shared" si="54"/>
        <v>Computers&amp;Accessories</v>
      </c>
      <c r="H637" s="2">
        <f t="shared" si="55"/>
        <v>22125574</v>
      </c>
      <c r="I637" s="2" t="str">
        <f t="shared" si="57"/>
        <v>YES</v>
      </c>
      <c r="J637">
        <f t="shared" si="58"/>
        <v>8</v>
      </c>
      <c r="K637" s="1">
        <v>0.7</v>
      </c>
      <c r="L637" s="5">
        <f t="shared" si="59"/>
        <v>4.5</v>
      </c>
      <c r="M637">
        <v>4.3</v>
      </c>
      <c r="N637" s="4">
        <v>4426</v>
      </c>
    </row>
    <row r="638" spans="4:14">
      <c r="D638">
        <v>828</v>
      </c>
      <c r="E638" s="7" t="str">
        <f t="shared" si="56"/>
        <v>&gt; ₹500</v>
      </c>
      <c r="F638">
        <v>861</v>
      </c>
      <c r="G638" t="str">
        <f t="shared" si="54"/>
        <v>Computers&amp;Accessories</v>
      </c>
      <c r="H638" s="2">
        <f t="shared" si="55"/>
        <v>3932187</v>
      </c>
      <c r="I638" s="2" t="str">
        <f t="shared" si="57"/>
        <v>YES</v>
      </c>
      <c r="J638">
        <f t="shared" si="58"/>
        <v>8</v>
      </c>
      <c r="K638" s="1">
        <v>0.7</v>
      </c>
      <c r="L638" s="5">
        <f t="shared" si="59"/>
        <v>4</v>
      </c>
      <c r="M638">
        <v>4.2</v>
      </c>
      <c r="N638" s="4">
        <v>4567</v>
      </c>
    </row>
    <row r="639" spans="4:14">
      <c r="D639">
        <v>745</v>
      </c>
      <c r="E639" s="7" t="str">
        <f t="shared" si="56"/>
        <v>&gt; ₹500</v>
      </c>
      <c r="F639">
        <v>795</v>
      </c>
      <c r="G639" t="str">
        <f t="shared" si="54"/>
        <v>Electronics</v>
      </c>
      <c r="H639" s="2">
        <f t="shared" si="55"/>
        <v>10968615</v>
      </c>
      <c r="I639" s="2" t="str">
        <f t="shared" si="57"/>
        <v>YES</v>
      </c>
      <c r="J639">
        <f t="shared" si="58"/>
        <v>8</v>
      </c>
      <c r="K639" s="1">
        <v>0.7</v>
      </c>
      <c r="L639" s="5">
        <f t="shared" si="59"/>
        <v>4</v>
      </c>
      <c r="M639">
        <v>4</v>
      </c>
      <c r="N639" s="4">
        <v>13797</v>
      </c>
    </row>
    <row r="640" spans="4:14">
      <c r="D640" s="2">
        <v>1549</v>
      </c>
      <c r="E640" s="7" t="str">
        <f t="shared" si="56"/>
        <v>&gt; ₹500</v>
      </c>
      <c r="F640" s="2">
        <v>2495</v>
      </c>
      <c r="G640" t="str">
        <f t="shared" si="54"/>
        <v>Electronics</v>
      </c>
      <c r="H640" s="2">
        <f t="shared" si="55"/>
        <v>37766815</v>
      </c>
      <c r="I640" s="2" t="str">
        <f t="shared" si="57"/>
        <v>YES</v>
      </c>
      <c r="J640">
        <f t="shared" si="58"/>
        <v>8</v>
      </c>
      <c r="K640" s="1">
        <v>0.7</v>
      </c>
      <c r="L640" s="5">
        <f t="shared" si="59"/>
        <v>4.5</v>
      </c>
      <c r="M640">
        <v>4.4000000000000004</v>
      </c>
      <c r="N640" s="4">
        <v>15137</v>
      </c>
    </row>
    <row r="641" spans="4:14">
      <c r="D641" s="2">
        <v>1469</v>
      </c>
      <c r="E641" s="7" t="str">
        <f t="shared" si="56"/>
        <v>&gt; ₹500</v>
      </c>
      <c r="F641" s="2">
        <v>2499</v>
      </c>
      <c r="G641" t="str">
        <f t="shared" si="54"/>
        <v>Computers&amp;Accessories</v>
      </c>
      <c r="H641" s="2">
        <f t="shared" si="55"/>
        <v>391438362</v>
      </c>
      <c r="I641" s="2" t="str">
        <f t="shared" si="57"/>
        <v>YES</v>
      </c>
      <c r="J641">
        <f t="shared" si="58"/>
        <v>8</v>
      </c>
      <c r="K641" s="1">
        <v>0.7</v>
      </c>
      <c r="L641" s="5">
        <f t="shared" si="59"/>
        <v>4</v>
      </c>
      <c r="M641">
        <v>4.2</v>
      </c>
      <c r="N641" s="4">
        <v>156638</v>
      </c>
    </row>
    <row r="642" spans="4:14">
      <c r="D642">
        <v>198</v>
      </c>
      <c r="E642" s="7" t="str">
        <f t="shared" si="56"/>
        <v>&gt; ₹500</v>
      </c>
      <c r="F642">
        <v>800</v>
      </c>
      <c r="G642" t="str">
        <f t="shared" ref="G642:G705" si="60">LEFT(C642,FIND("|",C642)-1)</f>
        <v>OfficeProducts</v>
      </c>
      <c r="H642" s="2">
        <f t="shared" ref="H642:H705" si="61">F642*N642</f>
        <v>7475200</v>
      </c>
      <c r="I642" s="2" t="str">
        <f t="shared" si="57"/>
        <v>YES</v>
      </c>
      <c r="J642">
        <f t="shared" si="58"/>
        <v>8</v>
      </c>
      <c r="K642" s="1">
        <v>0.7</v>
      </c>
      <c r="L642" s="5">
        <f t="shared" si="59"/>
        <v>4</v>
      </c>
      <c r="M642">
        <v>4.0999999999999996</v>
      </c>
      <c r="N642" s="4">
        <v>9344</v>
      </c>
    </row>
    <row r="643" spans="4:14">
      <c r="D643">
        <v>549</v>
      </c>
      <c r="E643" s="7" t="str">
        <f t="shared" ref="E643:E706" si="62">IF(F643&lt;200, "&lt; ₹200", IF(F643&lt;=500, "₹200–₹500", "&gt; ₹500"))</f>
        <v>&gt; ₹500</v>
      </c>
      <c r="F643">
        <v>549</v>
      </c>
      <c r="G643" t="str">
        <f t="shared" si="60"/>
        <v>Electronics</v>
      </c>
      <c r="H643" s="2">
        <f t="shared" si="61"/>
        <v>2676375</v>
      </c>
      <c r="I643" s="2" t="str">
        <f t="shared" ref="I643:I706" si="63">IF(K643&gt;=0.5,"YES","NO")</f>
        <v>YES</v>
      </c>
      <c r="J643">
        <f t="shared" ref="J643:J706" si="64">LEN(R643)-LEN(SUBSTITUTE(R643,",",""))+1</f>
        <v>8</v>
      </c>
      <c r="K643" s="1">
        <v>0.7</v>
      </c>
      <c r="L643" s="5">
        <f t="shared" ref="L643:L706" si="65">ROUND(M643*2,0)/2</f>
        <v>4.5</v>
      </c>
      <c r="M643">
        <v>4.5</v>
      </c>
      <c r="N643" s="4">
        <v>4875</v>
      </c>
    </row>
    <row r="644" spans="4:14">
      <c r="D644" s="2">
        <v>12000</v>
      </c>
      <c r="E644" s="7" t="str">
        <f t="shared" si="62"/>
        <v>&gt; ₹500</v>
      </c>
      <c r="F644" s="2">
        <v>29999</v>
      </c>
      <c r="G644" t="str">
        <f t="shared" si="60"/>
        <v>Electronics</v>
      </c>
      <c r="H644" s="2">
        <f t="shared" si="61"/>
        <v>142315256</v>
      </c>
      <c r="I644" s="2" t="str">
        <f t="shared" si="63"/>
        <v>YES</v>
      </c>
      <c r="J644">
        <f t="shared" si="64"/>
        <v>8</v>
      </c>
      <c r="K644" s="1">
        <v>0.7</v>
      </c>
      <c r="L644" s="5">
        <f t="shared" si="65"/>
        <v>4.5</v>
      </c>
      <c r="M644">
        <v>4.3</v>
      </c>
      <c r="N644" s="4">
        <v>4744</v>
      </c>
    </row>
    <row r="645" spans="4:14">
      <c r="D645" s="2">
        <v>1299</v>
      </c>
      <c r="E645" s="7" t="str">
        <f t="shared" si="62"/>
        <v>&gt; ₹500</v>
      </c>
      <c r="F645" s="2">
        <v>3499</v>
      </c>
      <c r="G645" t="str">
        <f t="shared" si="60"/>
        <v>Electronics</v>
      </c>
      <c r="H645" s="2">
        <f t="shared" si="61"/>
        <v>43569548</v>
      </c>
      <c r="I645" s="2" t="str">
        <f t="shared" si="63"/>
        <v>YES</v>
      </c>
      <c r="J645">
        <f t="shared" si="64"/>
        <v>8</v>
      </c>
      <c r="K645" s="1">
        <v>0.7</v>
      </c>
      <c r="L645" s="5">
        <f t="shared" si="65"/>
        <v>4</v>
      </c>
      <c r="M645">
        <v>3.9</v>
      </c>
      <c r="N645" s="4">
        <v>12452</v>
      </c>
    </row>
    <row r="646" spans="4:14">
      <c r="D646">
        <v>269</v>
      </c>
      <c r="E646" s="7" t="str">
        <f t="shared" si="62"/>
        <v>₹200–₹500</v>
      </c>
      <c r="F646">
        <v>315</v>
      </c>
      <c r="G646" t="str">
        <f t="shared" si="60"/>
        <v>Electronics</v>
      </c>
      <c r="H646" s="2">
        <f t="shared" si="61"/>
        <v>5610150</v>
      </c>
      <c r="I646" s="2" t="str">
        <f t="shared" si="63"/>
        <v>YES</v>
      </c>
      <c r="J646">
        <f t="shared" si="64"/>
        <v>8</v>
      </c>
      <c r="K646" s="1">
        <v>0.7</v>
      </c>
      <c r="L646" s="5">
        <f t="shared" si="65"/>
        <v>4.5</v>
      </c>
      <c r="M646">
        <v>4.5</v>
      </c>
      <c r="N646" s="4">
        <v>17810</v>
      </c>
    </row>
    <row r="647" spans="4:14">
      <c r="D647">
        <v>799</v>
      </c>
      <c r="E647" s="7" t="str">
        <f t="shared" si="62"/>
        <v>&gt; ₹500</v>
      </c>
      <c r="F647" s="2">
        <v>1499</v>
      </c>
      <c r="G647" t="str">
        <f t="shared" si="60"/>
        <v>Electronics</v>
      </c>
      <c r="H647" s="2">
        <f t="shared" si="61"/>
        <v>80418352</v>
      </c>
      <c r="I647" s="2" t="str">
        <f t="shared" si="63"/>
        <v>YES</v>
      </c>
      <c r="J647">
        <f t="shared" si="64"/>
        <v>8</v>
      </c>
      <c r="K647" s="1">
        <v>0.7</v>
      </c>
      <c r="L647" s="5">
        <f t="shared" si="65"/>
        <v>4</v>
      </c>
      <c r="M647">
        <v>4.0999999999999996</v>
      </c>
      <c r="N647" s="4">
        <v>53648</v>
      </c>
    </row>
    <row r="648" spans="4:14">
      <c r="D648" s="2">
        <v>6299</v>
      </c>
      <c r="E648" s="7" t="str">
        <f t="shared" si="62"/>
        <v>&gt; ₹500</v>
      </c>
      <c r="F648" s="2">
        <v>13750</v>
      </c>
      <c r="G648" t="str">
        <f t="shared" si="60"/>
        <v>Computers&amp;Accessories</v>
      </c>
      <c r="H648" s="2">
        <f t="shared" si="61"/>
        <v>27692500</v>
      </c>
      <c r="I648" s="2" t="str">
        <f t="shared" si="63"/>
        <v>YES</v>
      </c>
      <c r="J648">
        <f t="shared" si="64"/>
        <v>8</v>
      </c>
      <c r="K648" s="1">
        <v>0.7</v>
      </c>
      <c r="L648" s="5">
        <f t="shared" si="65"/>
        <v>4</v>
      </c>
      <c r="M648">
        <v>4.2</v>
      </c>
      <c r="N648" s="4">
        <v>2014</v>
      </c>
    </row>
    <row r="649" spans="4:14">
      <c r="D649">
        <v>59</v>
      </c>
      <c r="E649" s="7" t="str">
        <f t="shared" si="62"/>
        <v>&lt; ₹200</v>
      </c>
      <c r="F649">
        <v>59</v>
      </c>
      <c r="G649" t="str">
        <f t="shared" si="60"/>
        <v>Computers&amp;Accessories</v>
      </c>
      <c r="H649" s="2">
        <f t="shared" si="61"/>
        <v>351522</v>
      </c>
      <c r="I649" s="2" t="str">
        <f t="shared" si="63"/>
        <v>YES</v>
      </c>
      <c r="J649">
        <f t="shared" si="64"/>
        <v>8</v>
      </c>
      <c r="K649" s="1">
        <v>0.7</v>
      </c>
      <c r="L649" s="5">
        <f t="shared" si="65"/>
        <v>4</v>
      </c>
      <c r="M649">
        <v>3.8</v>
      </c>
      <c r="N649" s="4">
        <v>5958</v>
      </c>
    </row>
    <row r="650" spans="4:14">
      <c r="D650">
        <v>571</v>
      </c>
      <c r="E650" s="7" t="str">
        <f t="shared" si="62"/>
        <v>&gt; ₹500</v>
      </c>
      <c r="F650">
        <v>999</v>
      </c>
      <c r="G650" t="str">
        <f t="shared" si="60"/>
        <v>Electronics</v>
      </c>
      <c r="H650" s="2">
        <f t="shared" si="61"/>
        <v>38182779</v>
      </c>
      <c r="I650" s="2" t="str">
        <f t="shared" si="63"/>
        <v>YES</v>
      </c>
      <c r="J650">
        <f t="shared" si="64"/>
        <v>8</v>
      </c>
      <c r="K650" s="1">
        <v>0.7</v>
      </c>
      <c r="L650" s="5">
        <f t="shared" si="65"/>
        <v>4.5</v>
      </c>
      <c r="M650">
        <v>4.3</v>
      </c>
      <c r="N650" s="4">
        <v>38221</v>
      </c>
    </row>
    <row r="651" spans="4:14">
      <c r="D651">
        <v>549</v>
      </c>
      <c r="E651" s="7" t="str">
        <f t="shared" si="62"/>
        <v>&gt; ₹500</v>
      </c>
      <c r="F651">
        <v>999</v>
      </c>
      <c r="G651" t="str">
        <f t="shared" si="60"/>
        <v>Electronics</v>
      </c>
      <c r="H651" s="2">
        <f t="shared" si="61"/>
        <v>64640295</v>
      </c>
      <c r="I651" s="2" t="str">
        <f t="shared" si="63"/>
        <v>YES</v>
      </c>
      <c r="J651">
        <f t="shared" si="64"/>
        <v>8</v>
      </c>
      <c r="K651" s="1">
        <v>0.7</v>
      </c>
      <c r="L651" s="5">
        <f t="shared" si="65"/>
        <v>4</v>
      </c>
      <c r="M651">
        <v>3.9</v>
      </c>
      <c r="N651" s="4">
        <v>64705</v>
      </c>
    </row>
    <row r="652" spans="4:14">
      <c r="D652">
        <v>448</v>
      </c>
      <c r="E652" s="7" t="str">
        <f t="shared" si="62"/>
        <v>&gt; ₹500</v>
      </c>
      <c r="F652">
        <v>699</v>
      </c>
      <c r="G652" t="str">
        <f t="shared" si="60"/>
        <v>Computers&amp;Accessories</v>
      </c>
      <c r="H652" s="2">
        <f t="shared" si="61"/>
        <v>12126252</v>
      </c>
      <c r="I652" s="2" t="str">
        <f t="shared" si="63"/>
        <v>YES</v>
      </c>
      <c r="J652">
        <f t="shared" si="64"/>
        <v>8</v>
      </c>
      <c r="K652" s="1">
        <v>0.7</v>
      </c>
      <c r="L652" s="5">
        <f t="shared" si="65"/>
        <v>4</v>
      </c>
      <c r="M652">
        <v>3.9</v>
      </c>
      <c r="N652" s="4">
        <v>17348</v>
      </c>
    </row>
    <row r="653" spans="4:14">
      <c r="D653" s="2">
        <v>1499</v>
      </c>
      <c r="E653" s="7" t="str">
        <f t="shared" si="62"/>
        <v>&gt; ₹500</v>
      </c>
      <c r="F653" s="2">
        <v>2999</v>
      </c>
      <c r="G653" t="str">
        <f t="shared" si="60"/>
        <v>Electronics</v>
      </c>
      <c r="H653" s="2">
        <f t="shared" si="61"/>
        <v>263306202</v>
      </c>
      <c r="I653" s="2" t="str">
        <f t="shared" si="63"/>
        <v>YES</v>
      </c>
      <c r="J653">
        <f t="shared" si="64"/>
        <v>8</v>
      </c>
      <c r="K653" s="1">
        <v>0.7</v>
      </c>
      <c r="L653" s="5">
        <f t="shared" si="65"/>
        <v>3.5</v>
      </c>
      <c r="M653">
        <v>3.7</v>
      </c>
      <c r="N653" s="4">
        <v>87798</v>
      </c>
    </row>
    <row r="654" spans="4:14">
      <c r="D654">
        <v>299</v>
      </c>
      <c r="E654" s="7" t="str">
        <f t="shared" si="62"/>
        <v>₹200–₹500</v>
      </c>
      <c r="F654">
        <v>499</v>
      </c>
      <c r="G654" t="str">
        <f t="shared" si="60"/>
        <v>Electronics</v>
      </c>
      <c r="H654" s="2">
        <f t="shared" si="61"/>
        <v>12191568</v>
      </c>
      <c r="I654" s="2" t="str">
        <f t="shared" si="63"/>
        <v>YES</v>
      </c>
      <c r="J654">
        <f t="shared" si="64"/>
        <v>8</v>
      </c>
      <c r="K654" s="1">
        <v>0.7</v>
      </c>
      <c r="L654" s="5">
        <f t="shared" si="65"/>
        <v>4</v>
      </c>
      <c r="M654">
        <v>4.2</v>
      </c>
      <c r="N654" s="4">
        <v>24432</v>
      </c>
    </row>
    <row r="655" spans="4:14">
      <c r="D655">
        <v>579</v>
      </c>
      <c r="E655" s="7" t="str">
        <f t="shared" si="62"/>
        <v>&gt; ₹500</v>
      </c>
      <c r="F655" s="2">
        <v>1400</v>
      </c>
      <c r="G655" t="str">
        <f t="shared" si="60"/>
        <v>Computers&amp;Accessories</v>
      </c>
      <c r="H655" s="2">
        <f t="shared" si="61"/>
        <v>264745600</v>
      </c>
      <c r="I655" s="2" t="str">
        <f t="shared" si="63"/>
        <v>YES</v>
      </c>
      <c r="J655">
        <f t="shared" si="64"/>
        <v>8</v>
      </c>
      <c r="K655" s="1">
        <v>0.7</v>
      </c>
      <c r="L655" s="5">
        <f t="shared" si="65"/>
        <v>4.5</v>
      </c>
      <c r="M655">
        <v>4.3</v>
      </c>
      <c r="N655" s="4">
        <v>189104</v>
      </c>
    </row>
    <row r="656" spans="4:14">
      <c r="D656" s="2">
        <v>2499</v>
      </c>
      <c r="E656" s="7" t="str">
        <f t="shared" si="62"/>
        <v>&gt; ₹500</v>
      </c>
      <c r="F656" s="2">
        <v>3299</v>
      </c>
      <c r="G656" t="str">
        <f t="shared" si="60"/>
        <v>Electronics</v>
      </c>
      <c r="H656" s="2">
        <f t="shared" si="61"/>
        <v>307176488</v>
      </c>
      <c r="I656" s="2" t="str">
        <f t="shared" si="63"/>
        <v>YES</v>
      </c>
      <c r="J656">
        <f t="shared" si="64"/>
        <v>8</v>
      </c>
      <c r="K656" s="1">
        <v>0.7</v>
      </c>
      <c r="L656" s="5">
        <f t="shared" si="65"/>
        <v>4</v>
      </c>
      <c r="M656">
        <v>4.2</v>
      </c>
      <c r="N656" s="4">
        <v>93112</v>
      </c>
    </row>
    <row r="657" spans="4:14">
      <c r="D657" s="2">
        <v>1199</v>
      </c>
      <c r="E657" s="7" t="str">
        <f t="shared" si="62"/>
        <v>&gt; ₹500</v>
      </c>
      <c r="F657" s="2">
        <v>5999</v>
      </c>
      <c r="G657" t="str">
        <f t="shared" si="60"/>
        <v>Electronics</v>
      </c>
      <c r="H657" s="2">
        <f t="shared" si="61"/>
        <v>285078479</v>
      </c>
      <c r="I657" s="2" t="str">
        <f t="shared" si="63"/>
        <v>YES</v>
      </c>
      <c r="J657">
        <f t="shared" si="64"/>
        <v>8</v>
      </c>
      <c r="K657" s="1">
        <v>0.7</v>
      </c>
      <c r="L657" s="5">
        <f t="shared" si="65"/>
        <v>4</v>
      </c>
      <c r="M657">
        <v>3.9</v>
      </c>
      <c r="N657" s="4">
        <v>47521</v>
      </c>
    </row>
    <row r="658" spans="4:14">
      <c r="D658">
        <v>399</v>
      </c>
      <c r="E658" s="7" t="str">
        <f t="shared" si="62"/>
        <v>₹200–₹500</v>
      </c>
      <c r="F658">
        <v>499</v>
      </c>
      <c r="G658" t="str">
        <f t="shared" si="60"/>
        <v>Electronics</v>
      </c>
      <c r="H658" s="2">
        <f t="shared" si="61"/>
        <v>13573299</v>
      </c>
      <c r="I658" s="2" t="str">
        <f t="shared" si="63"/>
        <v>YES</v>
      </c>
      <c r="J658">
        <f t="shared" si="64"/>
        <v>8</v>
      </c>
      <c r="K658" s="1">
        <v>0.7</v>
      </c>
      <c r="L658" s="5">
        <f t="shared" si="65"/>
        <v>4.5</v>
      </c>
      <c r="M658">
        <v>4.3</v>
      </c>
      <c r="N658" s="4">
        <v>27201</v>
      </c>
    </row>
    <row r="659" spans="4:14">
      <c r="D659">
        <v>279</v>
      </c>
      <c r="E659" s="7" t="str">
        <f t="shared" si="62"/>
        <v>₹200–₹500</v>
      </c>
      <c r="F659">
        <v>375</v>
      </c>
      <c r="G659" t="str">
        <f t="shared" si="60"/>
        <v>Computers&amp;Accessories</v>
      </c>
      <c r="H659" s="2">
        <f t="shared" si="61"/>
        <v>11825250</v>
      </c>
      <c r="I659" s="2" t="str">
        <f t="shared" si="63"/>
        <v>YES</v>
      </c>
      <c r="J659">
        <f t="shared" si="64"/>
        <v>8</v>
      </c>
      <c r="K659" s="1">
        <v>0.7</v>
      </c>
      <c r="L659" s="5">
        <f t="shared" si="65"/>
        <v>4.5</v>
      </c>
      <c r="M659">
        <v>4.3</v>
      </c>
      <c r="N659" s="4">
        <v>31534</v>
      </c>
    </row>
    <row r="660" spans="4:14">
      <c r="D660" s="2">
        <v>2499</v>
      </c>
      <c r="E660" s="7" t="str">
        <f t="shared" si="62"/>
        <v>&gt; ₹500</v>
      </c>
      <c r="F660" s="2">
        <v>4999</v>
      </c>
      <c r="G660" t="str">
        <f t="shared" si="60"/>
        <v>Electronics</v>
      </c>
      <c r="H660" s="2">
        <f t="shared" si="61"/>
        <v>37847429</v>
      </c>
      <c r="I660" s="2" t="str">
        <f t="shared" si="63"/>
        <v>YES</v>
      </c>
      <c r="J660">
        <f t="shared" si="64"/>
        <v>8</v>
      </c>
      <c r="K660" s="1">
        <v>0.7</v>
      </c>
      <c r="L660" s="5">
        <f t="shared" si="65"/>
        <v>4</v>
      </c>
      <c r="M660">
        <v>3.9</v>
      </c>
      <c r="N660" s="4">
        <v>7571</v>
      </c>
    </row>
    <row r="661" spans="4:14">
      <c r="D661">
        <v>137</v>
      </c>
      <c r="E661" s="7" t="str">
        <f t="shared" si="62"/>
        <v>&lt; ₹200</v>
      </c>
      <c r="F661">
        <v>160</v>
      </c>
      <c r="G661" t="str">
        <f t="shared" si="60"/>
        <v>OfficeProducts</v>
      </c>
      <c r="H661" s="2">
        <f t="shared" si="61"/>
        <v>1045920</v>
      </c>
      <c r="I661" s="2" t="str">
        <f t="shared" si="63"/>
        <v>YES</v>
      </c>
      <c r="J661">
        <f t="shared" si="64"/>
        <v>8</v>
      </c>
      <c r="K661" s="1">
        <v>0.7</v>
      </c>
      <c r="L661" s="5">
        <f t="shared" si="65"/>
        <v>4.5</v>
      </c>
      <c r="M661">
        <v>4.4000000000000004</v>
      </c>
      <c r="N661" s="4">
        <v>6537</v>
      </c>
    </row>
    <row r="662" spans="4:14">
      <c r="D662">
        <v>299</v>
      </c>
      <c r="E662" s="7" t="str">
        <f t="shared" si="62"/>
        <v>₹200–₹500</v>
      </c>
      <c r="F662">
        <v>499</v>
      </c>
      <c r="G662" t="str">
        <f t="shared" si="60"/>
        <v>Computers&amp;Accessories</v>
      </c>
      <c r="H662" s="2">
        <f t="shared" si="61"/>
        <v>10483990</v>
      </c>
      <c r="I662" s="2" t="str">
        <f t="shared" si="63"/>
        <v>YES</v>
      </c>
      <c r="J662">
        <f t="shared" si="64"/>
        <v>8</v>
      </c>
      <c r="K662" s="1">
        <v>0.7</v>
      </c>
      <c r="L662" s="5">
        <f t="shared" si="65"/>
        <v>4.5</v>
      </c>
      <c r="M662">
        <v>4.5</v>
      </c>
      <c r="N662" s="4">
        <v>21010</v>
      </c>
    </row>
    <row r="663" spans="4:14">
      <c r="D663" s="2">
        <v>1799</v>
      </c>
      <c r="E663" s="7" t="str">
        <f t="shared" si="62"/>
        <v>&gt; ₹500</v>
      </c>
      <c r="F663" s="2">
        <v>3999</v>
      </c>
      <c r="G663" t="str">
        <f t="shared" si="60"/>
        <v>Electronics</v>
      </c>
      <c r="H663" s="2">
        <f t="shared" si="61"/>
        <v>14064483</v>
      </c>
      <c r="I663" s="2" t="str">
        <f t="shared" si="63"/>
        <v>YES</v>
      </c>
      <c r="J663">
        <f t="shared" si="64"/>
        <v>8</v>
      </c>
      <c r="K663" s="1">
        <v>0.7</v>
      </c>
      <c r="L663" s="5">
        <f t="shared" si="65"/>
        <v>4</v>
      </c>
      <c r="M663">
        <v>3.9</v>
      </c>
      <c r="N663" s="4">
        <v>3517</v>
      </c>
    </row>
    <row r="664" spans="4:14">
      <c r="D664" s="2">
        <v>1999</v>
      </c>
      <c r="E664" s="7" t="str">
        <f t="shared" si="62"/>
        <v>&gt; ₹500</v>
      </c>
      <c r="F664" s="2">
        <v>2999</v>
      </c>
      <c r="G664" t="str">
        <f t="shared" si="60"/>
        <v>Electronics</v>
      </c>
      <c r="H664" s="2">
        <f t="shared" si="61"/>
        <v>191633101</v>
      </c>
      <c r="I664" s="2" t="str">
        <f t="shared" si="63"/>
        <v>YES</v>
      </c>
      <c r="J664">
        <f t="shared" si="64"/>
        <v>8</v>
      </c>
      <c r="K664" s="1">
        <v>0.7</v>
      </c>
      <c r="L664" s="5">
        <f t="shared" si="65"/>
        <v>4.5</v>
      </c>
      <c r="M664">
        <v>4.3</v>
      </c>
      <c r="N664" s="4">
        <v>63899</v>
      </c>
    </row>
    <row r="665" spans="4:14">
      <c r="D665">
        <v>399</v>
      </c>
      <c r="E665" s="7" t="str">
        <f t="shared" si="62"/>
        <v>&gt; ₹500</v>
      </c>
      <c r="F665" s="2">
        <v>1499</v>
      </c>
      <c r="G665" t="str">
        <f t="shared" si="60"/>
        <v>Computers&amp;Accessories</v>
      </c>
      <c r="H665" s="2">
        <f t="shared" si="61"/>
        <v>8589270</v>
      </c>
      <c r="I665" s="2" t="str">
        <f t="shared" si="63"/>
        <v>YES</v>
      </c>
      <c r="J665">
        <f t="shared" si="64"/>
        <v>8</v>
      </c>
      <c r="K665" s="1">
        <v>0.7</v>
      </c>
      <c r="L665" s="5">
        <f t="shared" si="65"/>
        <v>4</v>
      </c>
      <c r="M665">
        <v>4.0999999999999996</v>
      </c>
      <c r="N665" s="4">
        <v>5730</v>
      </c>
    </row>
    <row r="666" spans="4:14">
      <c r="D666" s="2">
        <v>1699</v>
      </c>
      <c r="E666" s="7" t="str">
        <f t="shared" si="62"/>
        <v>&gt; ₹500</v>
      </c>
      <c r="F666" s="2">
        <v>3999</v>
      </c>
      <c r="G666" t="str">
        <f t="shared" si="60"/>
        <v>Computers&amp;Accessories</v>
      </c>
      <c r="H666" s="2">
        <f t="shared" si="61"/>
        <v>101926512</v>
      </c>
      <c r="I666" s="2" t="str">
        <f t="shared" si="63"/>
        <v>YES</v>
      </c>
      <c r="J666">
        <f t="shared" si="64"/>
        <v>8</v>
      </c>
      <c r="K666" s="1">
        <v>0.7</v>
      </c>
      <c r="L666" s="5">
        <f t="shared" si="65"/>
        <v>4</v>
      </c>
      <c r="M666">
        <v>4.2</v>
      </c>
      <c r="N666" s="4">
        <v>25488</v>
      </c>
    </row>
    <row r="667" spans="4:14">
      <c r="D667">
        <v>699</v>
      </c>
      <c r="E667" s="7" t="str">
        <f t="shared" si="62"/>
        <v>&gt; ₹500</v>
      </c>
      <c r="F667">
        <v>995</v>
      </c>
      <c r="G667" t="str">
        <f t="shared" si="60"/>
        <v>Computers&amp;Accessories</v>
      </c>
      <c r="H667" s="2">
        <f t="shared" si="61"/>
        <v>54132975</v>
      </c>
      <c r="I667" s="2" t="str">
        <f t="shared" si="63"/>
        <v>YES</v>
      </c>
      <c r="J667">
        <f t="shared" si="64"/>
        <v>8</v>
      </c>
      <c r="K667" s="1">
        <v>0.7</v>
      </c>
      <c r="L667" s="5">
        <f t="shared" si="65"/>
        <v>4.5</v>
      </c>
      <c r="M667">
        <v>4.5</v>
      </c>
      <c r="N667" s="4">
        <v>54405</v>
      </c>
    </row>
    <row r="668" spans="4:14">
      <c r="D668" s="2">
        <v>1149</v>
      </c>
      <c r="E668" s="7" t="str">
        <f t="shared" si="62"/>
        <v>&gt; ₹500</v>
      </c>
      <c r="F668" s="2">
        <v>1699</v>
      </c>
      <c r="G668" t="str">
        <f t="shared" si="60"/>
        <v>Computers&amp;Accessories</v>
      </c>
      <c r="H668" s="2">
        <f t="shared" si="61"/>
        <v>208090122</v>
      </c>
      <c r="I668" s="2" t="str">
        <f t="shared" si="63"/>
        <v>YES</v>
      </c>
      <c r="J668">
        <f t="shared" si="64"/>
        <v>8</v>
      </c>
      <c r="K668" s="1">
        <v>0.7</v>
      </c>
      <c r="L668" s="5">
        <f t="shared" si="65"/>
        <v>4</v>
      </c>
      <c r="M668">
        <v>4.2</v>
      </c>
      <c r="N668" s="4">
        <v>122478</v>
      </c>
    </row>
    <row r="669" spans="4:14">
      <c r="D669" s="2">
        <v>1495</v>
      </c>
      <c r="E669" s="7" t="str">
        <f t="shared" si="62"/>
        <v>&gt; ₹500</v>
      </c>
      <c r="F669" s="2">
        <v>1995</v>
      </c>
      <c r="G669" t="str">
        <f t="shared" si="60"/>
        <v>Computers&amp;Accessories</v>
      </c>
      <c r="H669" s="2">
        <f t="shared" si="61"/>
        <v>14445795</v>
      </c>
      <c r="I669" s="2" t="str">
        <f t="shared" si="63"/>
        <v>YES</v>
      </c>
      <c r="J669">
        <f t="shared" si="64"/>
        <v>8</v>
      </c>
      <c r="K669" s="1">
        <v>0.7</v>
      </c>
      <c r="L669" s="5">
        <f t="shared" si="65"/>
        <v>4.5</v>
      </c>
      <c r="M669">
        <v>4.3</v>
      </c>
      <c r="N669" s="4">
        <v>7241</v>
      </c>
    </row>
    <row r="670" spans="4:14">
      <c r="D670">
        <v>849</v>
      </c>
      <c r="E670" s="7" t="str">
        <f t="shared" si="62"/>
        <v>&gt; ₹500</v>
      </c>
      <c r="F670" s="2">
        <v>4999</v>
      </c>
      <c r="G670" t="str">
        <f t="shared" si="60"/>
        <v>Computers&amp;Accessories</v>
      </c>
      <c r="H670" s="2">
        <f t="shared" si="61"/>
        <v>102264543</v>
      </c>
      <c r="I670" s="2" t="str">
        <f t="shared" si="63"/>
        <v>YES</v>
      </c>
      <c r="J670">
        <f t="shared" si="64"/>
        <v>8</v>
      </c>
      <c r="K670" s="1">
        <v>0.7</v>
      </c>
      <c r="L670" s="5">
        <f t="shared" si="65"/>
        <v>4</v>
      </c>
      <c r="M670">
        <v>4</v>
      </c>
      <c r="N670" s="4">
        <v>20457</v>
      </c>
    </row>
    <row r="671" spans="4:14">
      <c r="D671">
        <v>440</v>
      </c>
      <c r="E671" s="7" t="str">
        <f t="shared" si="62"/>
        <v>₹200–₹500</v>
      </c>
      <c r="F671">
        <v>440</v>
      </c>
      <c r="G671" t="str">
        <f t="shared" si="60"/>
        <v>OfficeProducts</v>
      </c>
      <c r="H671" s="2">
        <f t="shared" si="61"/>
        <v>3788400</v>
      </c>
      <c r="I671" s="2" t="str">
        <f t="shared" si="63"/>
        <v>YES</v>
      </c>
      <c r="J671">
        <f t="shared" si="64"/>
        <v>8</v>
      </c>
      <c r="K671" s="1">
        <v>0.7</v>
      </c>
      <c r="L671" s="5">
        <f t="shared" si="65"/>
        <v>4.5</v>
      </c>
      <c r="M671">
        <v>4.5</v>
      </c>
      <c r="N671" s="4">
        <v>8610</v>
      </c>
    </row>
    <row r="672" spans="4:14">
      <c r="D672">
        <v>599</v>
      </c>
      <c r="E672" s="7" t="str">
        <f t="shared" si="62"/>
        <v>&gt; ₹500</v>
      </c>
      <c r="F672" s="2">
        <v>3999</v>
      </c>
      <c r="G672" t="str">
        <f t="shared" si="60"/>
        <v>Computers&amp;Accessories</v>
      </c>
      <c r="H672" s="2">
        <f t="shared" si="61"/>
        <v>4346913</v>
      </c>
      <c r="I672" s="2" t="str">
        <f t="shared" si="63"/>
        <v>YES</v>
      </c>
      <c r="J672">
        <f t="shared" si="64"/>
        <v>8</v>
      </c>
      <c r="K672" s="1">
        <v>0.7</v>
      </c>
      <c r="L672" s="5">
        <f t="shared" si="65"/>
        <v>4</v>
      </c>
      <c r="M672">
        <v>3.9</v>
      </c>
      <c r="N672" s="4">
        <v>1087</v>
      </c>
    </row>
    <row r="673" spans="4:14">
      <c r="D673">
        <v>149</v>
      </c>
      <c r="E673" s="7" t="str">
        <f t="shared" si="62"/>
        <v>₹200–₹500</v>
      </c>
      <c r="F673">
        <v>399</v>
      </c>
      <c r="G673" t="str">
        <f t="shared" si="60"/>
        <v>Computers&amp;Accessories</v>
      </c>
      <c r="H673" s="2">
        <f t="shared" si="61"/>
        <v>614460</v>
      </c>
      <c r="I673" s="2" t="str">
        <f t="shared" si="63"/>
        <v>YES</v>
      </c>
      <c r="J673">
        <f t="shared" si="64"/>
        <v>8</v>
      </c>
      <c r="K673" s="1">
        <v>0.7</v>
      </c>
      <c r="L673" s="5">
        <f t="shared" si="65"/>
        <v>4</v>
      </c>
      <c r="M673">
        <v>4</v>
      </c>
      <c r="N673" s="4">
        <v>1540</v>
      </c>
    </row>
    <row r="674" spans="4:14">
      <c r="D674">
        <v>289</v>
      </c>
      <c r="E674" s="7" t="str">
        <f t="shared" si="62"/>
        <v>&gt; ₹500</v>
      </c>
      <c r="F674">
        <v>999</v>
      </c>
      <c r="G674" t="str">
        <f t="shared" si="60"/>
        <v>Computers&amp;Accessories</v>
      </c>
      <c r="H674" s="2">
        <f t="shared" si="61"/>
        <v>400599</v>
      </c>
      <c r="I674" s="2" t="str">
        <f t="shared" si="63"/>
        <v>YES</v>
      </c>
      <c r="J674">
        <f t="shared" si="64"/>
        <v>8</v>
      </c>
      <c r="K674" s="1">
        <v>0.7</v>
      </c>
      <c r="L674" s="5">
        <f t="shared" si="65"/>
        <v>4</v>
      </c>
      <c r="M674">
        <v>4.0999999999999996</v>
      </c>
      <c r="N674" s="4">
        <v>401</v>
      </c>
    </row>
    <row r="675" spans="4:14">
      <c r="D675">
        <v>179</v>
      </c>
      <c r="E675" s="7" t="str">
        <f t="shared" si="62"/>
        <v>₹200–₹500</v>
      </c>
      <c r="F675">
        <v>499</v>
      </c>
      <c r="G675" t="str">
        <f t="shared" si="60"/>
        <v>Computers&amp;Accessories</v>
      </c>
      <c r="H675" s="2">
        <f t="shared" si="61"/>
        <v>4683115</v>
      </c>
      <c r="I675" s="2" t="str">
        <f t="shared" si="63"/>
        <v>YES</v>
      </c>
      <c r="J675">
        <f t="shared" si="64"/>
        <v>8</v>
      </c>
      <c r="K675" s="1">
        <v>0.7</v>
      </c>
      <c r="L675" s="5">
        <f t="shared" si="65"/>
        <v>3.5</v>
      </c>
      <c r="M675">
        <v>3.4</v>
      </c>
      <c r="N675" s="4">
        <v>9385</v>
      </c>
    </row>
    <row r="676" spans="4:14">
      <c r="D676" s="2">
        <v>1499</v>
      </c>
      <c r="E676" s="7" t="str">
        <f t="shared" si="62"/>
        <v>&gt; ₹500</v>
      </c>
      <c r="F676" s="2">
        <v>4999</v>
      </c>
      <c r="G676" t="str">
        <f t="shared" si="60"/>
        <v>Electronics</v>
      </c>
      <c r="H676" s="2">
        <f t="shared" si="61"/>
        <v>462847412</v>
      </c>
      <c r="I676" s="2" t="str">
        <f t="shared" si="63"/>
        <v>YES</v>
      </c>
      <c r="J676">
        <f t="shared" si="64"/>
        <v>8</v>
      </c>
      <c r="K676" s="1">
        <v>0.7</v>
      </c>
      <c r="L676" s="5">
        <f t="shared" si="65"/>
        <v>4</v>
      </c>
      <c r="M676">
        <v>4</v>
      </c>
      <c r="N676" s="4">
        <v>92588</v>
      </c>
    </row>
    <row r="677" spans="4:14">
      <c r="D677">
        <v>399</v>
      </c>
      <c r="E677" s="7" t="str">
        <f t="shared" si="62"/>
        <v>&gt; ₹500</v>
      </c>
      <c r="F677">
        <v>699</v>
      </c>
      <c r="G677" t="str">
        <f t="shared" si="60"/>
        <v>Electronics</v>
      </c>
      <c r="H677" s="2">
        <f t="shared" si="61"/>
        <v>2414346</v>
      </c>
      <c r="I677" s="2" t="str">
        <f t="shared" si="63"/>
        <v>YES</v>
      </c>
      <c r="J677">
        <f t="shared" si="64"/>
        <v>8</v>
      </c>
      <c r="K677" s="1">
        <v>0.7</v>
      </c>
      <c r="L677" s="5">
        <f t="shared" si="65"/>
        <v>3.5</v>
      </c>
      <c r="M677">
        <v>3.4</v>
      </c>
      <c r="N677" s="4">
        <v>3454</v>
      </c>
    </row>
    <row r="678" spans="4:14">
      <c r="D678">
        <v>599</v>
      </c>
      <c r="E678" s="7" t="str">
        <f t="shared" si="62"/>
        <v>&gt; ₹500</v>
      </c>
      <c r="F678">
        <v>799</v>
      </c>
      <c r="G678" t="str">
        <f t="shared" si="60"/>
        <v>Computers&amp;Accessories</v>
      </c>
      <c r="H678" s="2">
        <f t="shared" si="61"/>
        <v>12616210</v>
      </c>
      <c r="I678" s="2" t="str">
        <f t="shared" si="63"/>
        <v>YES</v>
      </c>
      <c r="J678">
        <f t="shared" si="64"/>
        <v>8</v>
      </c>
      <c r="K678" s="1">
        <v>0.7</v>
      </c>
      <c r="L678" s="5">
        <f t="shared" si="65"/>
        <v>4.5</v>
      </c>
      <c r="M678">
        <v>4.3</v>
      </c>
      <c r="N678" s="4">
        <v>15790</v>
      </c>
    </row>
    <row r="679" spans="4:14">
      <c r="D679">
        <v>949</v>
      </c>
      <c r="E679" s="7" t="str">
        <f t="shared" si="62"/>
        <v>&gt; ₹500</v>
      </c>
      <c r="F679" s="2">
        <v>2000</v>
      </c>
      <c r="G679" t="str">
        <f t="shared" si="60"/>
        <v>Computers&amp;Accessories</v>
      </c>
      <c r="H679" s="2">
        <f t="shared" si="61"/>
        <v>29938000</v>
      </c>
      <c r="I679" s="2" t="str">
        <f t="shared" si="63"/>
        <v>YES</v>
      </c>
      <c r="J679">
        <f t="shared" si="64"/>
        <v>8</v>
      </c>
      <c r="K679" s="1">
        <v>0.7</v>
      </c>
      <c r="L679" s="5">
        <f t="shared" si="65"/>
        <v>4</v>
      </c>
      <c r="M679">
        <v>3.9</v>
      </c>
      <c r="N679" s="4">
        <v>14969</v>
      </c>
    </row>
    <row r="680" spans="4:14">
      <c r="D680" s="2">
        <v>2499</v>
      </c>
      <c r="E680" s="7" t="str">
        <f t="shared" si="62"/>
        <v>&gt; ₹500</v>
      </c>
      <c r="F680" s="2">
        <v>9999</v>
      </c>
      <c r="G680" t="str">
        <f t="shared" si="60"/>
        <v>Electronics</v>
      </c>
      <c r="H680" s="2">
        <f t="shared" si="61"/>
        <v>421347861</v>
      </c>
      <c r="I680" s="2" t="str">
        <f t="shared" si="63"/>
        <v>YES</v>
      </c>
      <c r="J680">
        <f t="shared" si="64"/>
        <v>8</v>
      </c>
      <c r="K680" s="1">
        <v>0.7</v>
      </c>
      <c r="L680" s="5">
        <f t="shared" si="65"/>
        <v>4</v>
      </c>
      <c r="M680">
        <v>4.0999999999999996</v>
      </c>
      <c r="N680" s="4">
        <v>42139</v>
      </c>
    </row>
    <row r="681" spans="4:14">
      <c r="D681">
        <v>159</v>
      </c>
      <c r="E681" s="7" t="str">
        <f t="shared" si="62"/>
        <v>&lt; ₹200</v>
      </c>
      <c r="F681">
        <v>180</v>
      </c>
      <c r="G681" t="str">
        <f t="shared" si="60"/>
        <v>Electronics</v>
      </c>
      <c r="H681" s="2">
        <f t="shared" si="61"/>
        <v>178020</v>
      </c>
      <c r="I681" s="2" t="str">
        <f t="shared" si="63"/>
        <v>YES</v>
      </c>
      <c r="J681">
        <f t="shared" si="64"/>
        <v>8</v>
      </c>
      <c r="K681" s="1">
        <v>0.7</v>
      </c>
      <c r="L681" s="5">
        <f t="shared" si="65"/>
        <v>4.5</v>
      </c>
      <c r="M681">
        <v>4.3</v>
      </c>
      <c r="N681" s="4">
        <v>989</v>
      </c>
    </row>
    <row r="682" spans="4:14">
      <c r="D682" s="2">
        <v>1329</v>
      </c>
      <c r="E682" s="7" t="str">
        <f t="shared" si="62"/>
        <v>&gt; ₹500</v>
      </c>
      <c r="F682" s="2">
        <v>2900</v>
      </c>
      <c r="G682" t="str">
        <f t="shared" si="60"/>
        <v>Electronics</v>
      </c>
      <c r="H682" s="2">
        <f t="shared" si="61"/>
        <v>56909600</v>
      </c>
      <c r="I682" s="2" t="str">
        <f t="shared" si="63"/>
        <v>YES</v>
      </c>
      <c r="J682">
        <f t="shared" si="64"/>
        <v>8</v>
      </c>
      <c r="K682" s="1">
        <v>0.7</v>
      </c>
      <c r="L682" s="5">
        <f t="shared" si="65"/>
        <v>4.5</v>
      </c>
      <c r="M682">
        <v>4.5</v>
      </c>
      <c r="N682" s="4">
        <v>19624</v>
      </c>
    </row>
    <row r="683" spans="4:14">
      <c r="D683">
        <v>570</v>
      </c>
      <c r="E683" s="7" t="str">
        <f t="shared" si="62"/>
        <v>&gt; ₹500</v>
      </c>
      <c r="F683">
        <v>999</v>
      </c>
      <c r="G683" t="str">
        <f t="shared" si="60"/>
        <v>Computers&amp;Accessories</v>
      </c>
      <c r="H683" s="2">
        <f t="shared" si="61"/>
        <v>3197799</v>
      </c>
      <c r="I683" s="2" t="str">
        <f t="shared" si="63"/>
        <v>YES</v>
      </c>
      <c r="J683">
        <f t="shared" si="64"/>
        <v>8</v>
      </c>
      <c r="K683" s="1">
        <v>0.7</v>
      </c>
      <c r="L683" s="5">
        <f t="shared" si="65"/>
        <v>4</v>
      </c>
      <c r="M683">
        <v>4.2</v>
      </c>
      <c r="N683" s="4">
        <v>3201</v>
      </c>
    </row>
    <row r="684" spans="4:14">
      <c r="D684">
        <v>899</v>
      </c>
      <c r="E684" s="7" t="str">
        <f t="shared" si="62"/>
        <v>&gt; ₹500</v>
      </c>
      <c r="F684" s="2">
        <v>1999</v>
      </c>
      <c r="G684" t="str">
        <f t="shared" si="60"/>
        <v>Electronics</v>
      </c>
      <c r="H684" s="2">
        <f t="shared" si="61"/>
        <v>60907531</v>
      </c>
      <c r="I684" s="2" t="str">
        <f t="shared" si="63"/>
        <v>YES</v>
      </c>
      <c r="J684">
        <f t="shared" si="64"/>
        <v>8</v>
      </c>
      <c r="K684" s="1">
        <v>0.7</v>
      </c>
      <c r="L684" s="5">
        <f t="shared" si="65"/>
        <v>4</v>
      </c>
      <c r="M684">
        <v>4.0999999999999996</v>
      </c>
      <c r="N684" s="4">
        <v>30469</v>
      </c>
    </row>
    <row r="685" spans="4:14">
      <c r="D685">
        <v>449</v>
      </c>
      <c r="E685" s="7" t="str">
        <f t="shared" si="62"/>
        <v>&gt; ₹500</v>
      </c>
      <c r="F685">
        <v>999</v>
      </c>
      <c r="G685" t="str">
        <f t="shared" si="60"/>
        <v>Computers&amp;Accessories</v>
      </c>
      <c r="H685" s="2">
        <f t="shared" si="61"/>
        <v>9930060</v>
      </c>
      <c r="I685" s="2" t="str">
        <f t="shared" si="63"/>
        <v>YES</v>
      </c>
      <c r="J685">
        <f t="shared" si="64"/>
        <v>8</v>
      </c>
      <c r="K685" s="1">
        <v>0.7</v>
      </c>
      <c r="L685" s="5">
        <f t="shared" si="65"/>
        <v>4.5</v>
      </c>
      <c r="M685">
        <v>4.4000000000000004</v>
      </c>
      <c r="N685" s="4">
        <v>9940</v>
      </c>
    </row>
    <row r="686" spans="4:14">
      <c r="D686">
        <v>549</v>
      </c>
      <c r="E686" s="7" t="str">
        <f t="shared" si="62"/>
        <v>&gt; ₹500</v>
      </c>
      <c r="F686">
        <v>999</v>
      </c>
      <c r="G686" t="str">
        <f t="shared" si="60"/>
        <v>Computers&amp;Accessories</v>
      </c>
      <c r="H686" s="2">
        <f t="shared" si="61"/>
        <v>7750242</v>
      </c>
      <c r="I686" s="2" t="str">
        <f t="shared" si="63"/>
        <v>YES</v>
      </c>
      <c r="J686">
        <f t="shared" si="64"/>
        <v>8</v>
      </c>
      <c r="K686" s="1">
        <v>0.7</v>
      </c>
      <c r="L686" s="5">
        <f t="shared" si="65"/>
        <v>4.5</v>
      </c>
      <c r="M686">
        <v>4.3</v>
      </c>
      <c r="N686" s="4">
        <v>7758</v>
      </c>
    </row>
    <row r="687" spans="4:14">
      <c r="D687" s="2">
        <v>1529</v>
      </c>
      <c r="E687" s="7" t="str">
        <f t="shared" si="62"/>
        <v>&gt; ₹500</v>
      </c>
      <c r="F687" s="2">
        <v>2399</v>
      </c>
      <c r="G687" t="str">
        <f t="shared" si="60"/>
        <v>Computers&amp;Accessories</v>
      </c>
      <c r="H687" s="2">
        <f t="shared" si="61"/>
        <v>164113191</v>
      </c>
      <c r="I687" s="2" t="str">
        <f t="shared" si="63"/>
        <v>YES</v>
      </c>
      <c r="J687">
        <f t="shared" si="64"/>
        <v>8</v>
      </c>
      <c r="K687" s="1">
        <v>0.7</v>
      </c>
      <c r="L687" s="5">
        <f t="shared" si="65"/>
        <v>4.5</v>
      </c>
      <c r="M687">
        <v>4.3</v>
      </c>
      <c r="N687" s="4">
        <v>68409</v>
      </c>
    </row>
    <row r="688" spans="4:14">
      <c r="D688">
        <v>100</v>
      </c>
      <c r="E688" s="7" t="str">
        <f t="shared" si="62"/>
        <v>&lt; ₹200</v>
      </c>
      <c r="F688">
        <v>100</v>
      </c>
      <c r="G688" t="str">
        <f t="shared" si="60"/>
        <v>OfficeProducts</v>
      </c>
      <c r="H688" s="2">
        <f t="shared" si="61"/>
        <v>309500</v>
      </c>
      <c r="I688" s="2" t="str">
        <f t="shared" si="63"/>
        <v>YES</v>
      </c>
      <c r="J688">
        <f t="shared" si="64"/>
        <v>8</v>
      </c>
      <c r="K688" s="1">
        <v>0.7</v>
      </c>
      <c r="L688" s="5">
        <f t="shared" si="65"/>
        <v>4.5</v>
      </c>
      <c r="M688">
        <v>4.3</v>
      </c>
      <c r="N688" s="4">
        <v>3095</v>
      </c>
    </row>
    <row r="689" spans="4:14">
      <c r="D689">
        <v>299</v>
      </c>
      <c r="E689" s="7" t="str">
        <f t="shared" si="62"/>
        <v>&gt; ₹500</v>
      </c>
      <c r="F689" s="2">
        <v>1499</v>
      </c>
      <c r="G689" t="str">
        <f t="shared" si="60"/>
        <v>Computers&amp;Accessories</v>
      </c>
      <c r="H689" s="2">
        <f t="shared" si="61"/>
        <v>1353597</v>
      </c>
      <c r="I689" s="2" t="str">
        <f t="shared" si="63"/>
        <v>YES</v>
      </c>
      <c r="J689">
        <f t="shared" si="64"/>
        <v>8</v>
      </c>
      <c r="K689" s="1">
        <v>0.7</v>
      </c>
      <c r="L689" s="5">
        <f t="shared" si="65"/>
        <v>4</v>
      </c>
      <c r="M689">
        <v>4.2</v>
      </c>
      <c r="N689" s="4">
        <v>903</v>
      </c>
    </row>
    <row r="690" spans="4:14">
      <c r="D690" s="2">
        <v>1295</v>
      </c>
      <c r="E690" s="7" t="str">
        <f t="shared" si="62"/>
        <v>&gt; ₹500</v>
      </c>
      <c r="F690" s="2">
        <v>1795</v>
      </c>
      <c r="G690" t="str">
        <f t="shared" si="60"/>
        <v>Computers&amp;Accessories</v>
      </c>
      <c r="H690" s="2">
        <f t="shared" si="61"/>
        <v>46258945</v>
      </c>
      <c r="I690" s="2" t="str">
        <f t="shared" si="63"/>
        <v>YES</v>
      </c>
      <c r="J690">
        <f t="shared" si="64"/>
        <v>8</v>
      </c>
      <c r="K690" s="1">
        <v>0.7</v>
      </c>
      <c r="L690" s="5">
        <f t="shared" si="65"/>
        <v>4</v>
      </c>
      <c r="M690">
        <v>4.0999999999999996</v>
      </c>
      <c r="N690" s="4">
        <v>25771</v>
      </c>
    </row>
    <row r="691" spans="4:14">
      <c r="D691">
        <v>699</v>
      </c>
      <c r="E691" s="7" t="str">
        <f t="shared" si="62"/>
        <v>&gt; ₹500</v>
      </c>
      <c r="F691">
        <v>999</v>
      </c>
      <c r="G691" t="str">
        <f t="shared" si="60"/>
        <v>Electronics</v>
      </c>
      <c r="H691" s="2">
        <f t="shared" si="61"/>
        <v>272915811</v>
      </c>
      <c r="I691" s="2" t="str">
        <f t="shared" si="63"/>
        <v>YES</v>
      </c>
      <c r="J691">
        <f t="shared" si="64"/>
        <v>8</v>
      </c>
      <c r="K691" s="1">
        <v>0.7</v>
      </c>
      <c r="L691" s="5">
        <f t="shared" si="65"/>
        <v>4</v>
      </c>
      <c r="M691">
        <v>4.0999999999999996</v>
      </c>
      <c r="N691" s="4">
        <v>273189</v>
      </c>
    </row>
    <row r="692" spans="4:14">
      <c r="D692">
        <v>252</v>
      </c>
      <c r="E692" s="7" t="str">
        <f t="shared" si="62"/>
        <v>₹200–₹500</v>
      </c>
      <c r="F692">
        <v>315</v>
      </c>
      <c r="G692" t="str">
        <f t="shared" si="60"/>
        <v>OfficeProducts</v>
      </c>
      <c r="H692" s="2">
        <f t="shared" si="61"/>
        <v>1192275</v>
      </c>
      <c r="I692" s="2" t="str">
        <f t="shared" si="63"/>
        <v>YES</v>
      </c>
      <c r="J692">
        <f t="shared" si="64"/>
        <v>8</v>
      </c>
      <c r="K692" s="1">
        <v>0.7</v>
      </c>
      <c r="L692" s="5">
        <f t="shared" si="65"/>
        <v>4.5</v>
      </c>
      <c r="M692">
        <v>4.5</v>
      </c>
      <c r="N692" s="4">
        <v>3785</v>
      </c>
    </row>
    <row r="693" spans="4:14">
      <c r="D693">
        <v>190</v>
      </c>
      <c r="E693" s="7" t="str">
        <f t="shared" si="62"/>
        <v>₹200–₹500</v>
      </c>
      <c r="F693">
        <v>220</v>
      </c>
      <c r="G693" t="str">
        <f t="shared" si="60"/>
        <v>Electronics</v>
      </c>
      <c r="H693" s="2">
        <f t="shared" si="61"/>
        <v>630520</v>
      </c>
      <c r="I693" s="2" t="str">
        <f t="shared" si="63"/>
        <v>YES</v>
      </c>
      <c r="J693">
        <f t="shared" si="64"/>
        <v>8</v>
      </c>
      <c r="K693" s="1">
        <v>0.7</v>
      </c>
      <c r="L693" s="5">
        <f t="shared" si="65"/>
        <v>4.5</v>
      </c>
      <c r="M693">
        <v>4.4000000000000004</v>
      </c>
      <c r="N693" s="4">
        <v>2866</v>
      </c>
    </row>
    <row r="694" spans="4:14">
      <c r="D694" s="2">
        <v>1299</v>
      </c>
      <c r="E694" s="7" t="str">
        <f t="shared" si="62"/>
        <v>&gt; ₹500</v>
      </c>
      <c r="F694" s="2">
        <v>1599</v>
      </c>
      <c r="G694" t="str">
        <f t="shared" si="60"/>
        <v>Computers&amp;Accessories</v>
      </c>
      <c r="H694" s="2">
        <f t="shared" si="61"/>
        <v>43529577</v>
      </c>
      <c r="I694" s="2" t="str">
        <f t="shared" si="63"/>
        <v>YES</v>
      </c>
      <c r="J694">
        <f t="shared" si="64"/>
        <v>8</v>
      </c>
      <c r="K694" s="1">
        <v>0.7</v>
      </c>
      <c r="L694" s="5">
        <f t="shared" si="65"/>
        <v>4.5</v>
      </c>
      <c r="M694">
        <v>4.3</v>
      </c>
      <c r="N694" s="4">
        <v>27223</v>
      </c>
    </row>
    <row r="695" spans="4:14">
      <c r="D695">
        <v>729</v>
      </c>
      <c r="E695" s="7" t="str">
        <f t="shared" si="62"/>
        <v>&gt; ₹500</v>
      </c>
      <c r="F695" s="2">
        <v>1650</v>
      </c>
      <c r="G695" t="str">
        <f t="shared" si="60"/>
        <v>Computers&amp;Accessories</v>
      </c>
      <c r="H695" s="2">
        <f t="shared" si="61"/>
        <v>135887400</v>
      </c>
      <c r="I695" s="2" t="str">
        <f t="shared" si="63"/>
        <v>YES</v>
      </c>
      <c r="J695">
        <f t="shared" si="64"/>
        <v>8</v>
      </c>
      <c r="K695" s="1">
        <v>0.7</v>
      </c>
      <c r="L695" s="5">
        <f t="shared" si="65"/>
        <v>4.5</v>
      </c>
      <c r="M695">
        <v>4.3</v>
      </c>
      <c r="N695" s="4">
        <v>82356</v>
      </c>
    </row>
    <row r="696" spans="4:14">
      <c r="D696">
        <v>480</v>
      </c>
      <c r="E696" s="7" t="str">
        <f t="shared" si="62"/>
        <v>&gt; ₹500</v>
      </c>
      <c r="F696">
        <v>600</v>
      </c>
      <c r="G696" t="str">
        <f t="shared" si="60"/>
        <v>OfficeProducts</v>
      </c>
      <c r="H696" s="2">
        <f t="shared" si="61"/>
        <v>3431400</v>
      </c>
      <c r="I696" s="2" t="str">
        <f t="shared" si="63"/>
        <v>YES</v>
      </c>
      <c r="J696">
        <f t="shared" si="64"/>
        <v>8</v>
      </c>
      <c r="K696" s="1">
        <v>0.7</v>
      </c>
      <c r="L696" s="5">
        <f t="shared" si="65"/>
        <v>4.5</v>
      </c>
      <c r="M696">
        <v>4.3</v>
      </c>
      <c r="N696" s="4">
        <v>5719</v>
      </c>
    </row>
    <row r="697" spans="4:14">
      <c r="D697">
        <v>999</v>
      </c>
      <c r="E697" s="7" t="str">
        <f t="shared" si="62"/>
        <v>&gt; ₹500</v>
      </c>
      <c r="F697" s="2">
        <v>2499</v>
      </c>
      <c r="G697" t="str">
        <f t="shared" si="60"/>
        <v>Computers&amp;Accessories</v>
      </c>
      <c r="H697" s="2">
        <f t="shared" si="61"/>
        <v>4223310</v>
      </c>
      <c r="I697" s="2" t="str">
        <f t="shared" si="63"/>
        <v>YES</v>
      </c>
      <c r="J697">
        <f t="shared" si="64"/>
        <v>8</v>
      </c>
      <c r="K697" s="1">
        <v>0.7</v>
      </c>
      <c r="L697" s="5">
        <f t="shared" si="65"/>
        <v>4.5</v>
      </c>
      <c r="M697">
        <v>4.3</v>
      </c>
      <c r="N697" s="4">
        <v>1690</v>
      </c>
    </row>
    <row r="698" spans="4:14">
      <c r="D698">
        <v>238</v>
      </c>
      <c r="E698" s="7" t="str">
        <f t="shared" si="62"/>
        <v>&gt; ₹500</v>
      </c>
      <c r="F698">
        <v>699</v>
      </c>
      <c r="G698" t="str">
        <f t="shared" si="60"/>
        <v>Computers&amp;Accessories</v>
      </c>
      <c r="H698" s="2">
        <f t="shared" si="61"/>
        <v>5852028</v>
      </c>
      <c r="I698" s="2" t="str">
        <f t="shared" si="63"/>
        <v>YES</v>
      </c>
      <c r="J698">
        <f t="shared" si="64"/>
        <v>8</v>
      </c>
      <c r="K698" s="1">
        <v>0.7</v>
      </c>
      <c r="L698" s="5">
        <f t="shared" si="65"/>
        <v>4.5</v>
      </c>
      <c r="M698">
        <v>4.4000000000000004</v>
      </c>
      <c r="N698" s="4">
        <v>8372</v>
      </c>
    </row>
    <row r="699" spans="4:14">
      <c r="D699" s="2">
        <v>1349</v>
      </c>
      <c r="E699" s="7" t="str">
        <f t="shared" si="62"/>
        <v>&gt; ₹500</v>
      </c>
      <c r="F699" s="2">
        <v>2198</v>
      </c>
      <c r="G699" t="str">
        <f t="shared" si="60"/>
        <v>Computers&amp;Accessories</v>
      </c>
      <c r="H699" s="2">
        <f t="shared" si="61"/>
        <v>15634374</v>
      </c>
      <c r="I699" s="2" t="str">
        <f t="shared" si="63"/>
        <v>YES</v>
      </c>
      <c r="J699">
        <f t="shared" si="64"/>
        <v>8</v>
      </c>
      <c r="K699" s="1">
        <v>0.7</v>
      </c>
      <c r="L699" s="5">
        <f t="shared" si="65"/>
        <v>4</v>
      </c>
      <c r="M699">
        <v>4</v>
      </c>
      <c r="N699" s="4">
        <v>7113</v>
      </c>
    </row>
    <row r="700" spans="4:14">
      <c r="D700">
        <v>199</v>
      </c>
      <c r="E700" s="7" t="str">
        <f t="shared" si="62"/>
        <v>₹200–₹500</v>
      </c>
      <c r="F700">
        <v>499</v>
      </c>
      <c r="G700" t="str">
        <f t="shared" si="60"/>
        <v>Computers&amp;Accessories</v>
      </c>
      <c r="H700" s="2">
        <f t="shared" si="61"/>
        <v>1399196</v>
      </c>
      <c r="I700" s="2" t="str">
        <f t="shared" si="63"/>
        <v>YES</v>
      </c>
      <c r="J700">
        <f t="shared" si="64"/>
        <v>8</v>
      </c>
      <c r="K700" s="1">
        <v>0.7</v>
      </c>
      <c r="L700" s="5">
        <f t="shared" si="65"/>
        <v>3.5</v>
      </c>
      <c r="M700">
        <v>3.3</v>
      </c>
      <c r="N700" s="4">
        <v>2804</v>
      </c>
    </row>
    <row r="701" spans="4:14">
      <c r="D701" s="2">
        <v>1999</v>
      </c>
      <c r="E701" s="7" t="str">
        <f t="shared" si="62"/>
        <v>&gt; ₹500</v>
      </c>
      <c r="F701" s="2">
        <v>9999</v>
      </c>
      <c r="G701" t="str">
        <f t="shared" si="60"/>
        <v>Electronics</v>
      </c>
      <c r="H701" s="2">
        <f t="shared" si="61"/>
        <v>19858014</v>
      </c>
      <c r="I701" s="2" t="str">
        <f t="shared" si="63"/>
        <v>YES</v>
      </c>
      <c r="J701">
        <f t="shared" si="64"/>
        <v>8</v>
      </c>
      <c r="K701" s="1">
        <v>0.7</v>
      </c>
      <c r="L701" s="5">
        <f t="shared" si="65"/>
        <v>3.5</v>
      </c>
      <c r="M701">
        <v>3.7</v>
      </c>
      <c r="N701" s="4">
        <v>1986</v>
      </c>
    </row>
    <row r="702" spans="4:14">
      <c r="D702">
        <v>99</v>
      </c>
      <c r="E702" s="7" t="str">
        <f t="shared" si="62"/>
        <v>₹200–₹500</v>
      </c>
      <c r="F702">
        <v>499</v>
      </c>
      <c r="G702" t="str">
        <f t="shared" si="60"/>
        <v>Electronics</v>
      </c>
      <c r="H702" s="2">
        <f t="shared" si="61"/>
        <v>1223049</v>
      </c>
      <c r="I702" s="2" t="str">
        <f t="shared" si="63"/>
        <v>YES</v>
      </c>
      <c r="J702">
        <f t="shared" si="64"/>
        <v>8</v>
      </c>
      <c r="K702" s="1">
        <v>0.7</v>
      </c>
      <c r="L702" s="5">
        <f t="shared" si="65"/>
        <v>4</v>
      </c>
      <c r="M702">
        <v>4.0999999999999996</v>
      </c>
      <c r="N702" s="4">
        <v>2451</v>
      </c>
    </row>
    <row r="703" spans="4:14">
      <c r="D703">
        <v>499</v>
      </c>
      <c r="E703" s="7" t="str">
        <f t="shared" si="62"/>
        <v>&gt; ₹500</v>
      </c>
      <c r="F703" s="2">
        <v>1000</v>
      </c>
      <c r="G703" t="str">
        <f t="shared" si="60"/>
        <v>Computers&amp;Accessories</v>
      </c>
      <c r="H703" s="2">
        <f t="shared" si="61"/>
        <v>23000</v>
      </c>
      <c r="I703" s="2" t="str">
        <f t="shared" si="63"/>
        <v>YES</v>
      </c>
      <c r="J703">
        <f t="shared" si="64"/>
        <v>8</v>
      </c>
      <c r="K703" s="1">
        <v>0.7</v>
      </c>
      <c r="L703" s="5">
        <f t="shared" si="65"/>
        <v>5</v>
      </c>
      <c r="M703">
        <v>5</v>
      </c>
      <c r="N703" s="4">
        <v>23</v>
      </c>
    </row>
    <row r="704" spans="4:14">
      <c r="D704" s="2">
        <v>1792</v>
      </c>
      <c r="E704" s="7" t="str">
        <f t="shared" si="62"/>
        <v>&gt; ₹500</v>
      </c>
      <c r="F704" s="2">
        <v>3500</v>
      </c>
      <c r="G704" t="str">
        <f t="shared" si="60"/>
        <v>Computers&amp;Accessories</v>
      </c>
      <c r="H704" s="2">
        <f t="shared" si="61"/>
        <v>91679000</v>
      </c>
      <c r="I704" s="2" t="str">
        <f t="shared" si="63"/>
        <v>YES</v>
      </c>
      <c r="J704">
        <f t="shared" si="64"/>
        <v>8</v>
      </c>
      <c r="K704" s="1">
        <v>0.7</v>
      </c>
      <c r="L704" s="5">
        <f t="shared" si="65"/>
        <v>4.5</v>
      </c>
      <c r="M704">
        <v>4.5</v>
      </c>
      <c r="N704" s="4">
        <v>26194</v>
      </c>
    </row>
    <row r="705" spans="4:14">
      <c r="D705" s="2">
        <v>3299</v>
      </c>
      <c r="E705" s="7" t="str">
        <f t="shared" si="62"/>
        <v>&gt; ₹500</v>
      </c>
      <c r="F705" s="2">
        <v>4100</v>
      </c>
      <c r="G705" t="str">
        <f t="shared" si="60"/>
        <v>Computers&amp;Accessories</v>
      </c>
      <c r="H705" s="2">
        <f t="shared" si="61"/>
        <v>64710300</v>
      </c>
      <c r="I705" s="2" t="str">
        <f t="shared" si="63"/>
        <v>YES</v>
      </c>
      <c r="J705">
        <f t="shared" si="64"/>
        <v>8</v>
      </c>
      <c r="K705" s="1">
        <v>0.7</v>
      </c>
      <c r="L705" s="5">
        <f t="shared" si="65"/>
        <v>4</v>
      </c>
      <c r="M705">
        <v>3.9</v>
      </c>
      <c r="N705" s="4">
        <v>15783</v>
      </c>
    </row>
    <row r="706" spans="4:14">
      <c r="D706">
        <v>125</v>
      </c>
      <c r="E706" s="7" t="str">
        <f t="shared" si="62"/>
        <v>&lt; ₹200</v>
      </c>
      <c r="F706">
        <v>180</v>
      </c>
      <c r="G706" t="str">
        <f t="shared" ref="G706:G769" si="66">LEFT(C706,FIND("|",C706)-1)</f>
        <v>OfficeProducts</v>
      </c>
      <c r="H706" s="2">
        <f t="shared" ref="H706:H769" si="67">F706*N706</f>
        <v>1449540</v>
      </c>
      <c r="I706" s="2" t="str">
        <f t="shared" si="63"/>
        <v>YES</v>
      </c>
      <c r="J706">
        <f t="shared" si="64"/>
        <v>8</v>
      </c>
      <c r="K706" s="1">
        <v>0.7</v>
      </c>
      <c r="L706" s="5">
        <f t="shared" si="65"/>
        <v>4.5</v>
      </c>
      <c r="M706">
        <v>4.4000000000000004</v>
      </c>
      <c r="N706" s="4">
        <v>8053</v>
      </c>
    </row>
    <row r="707" spans="4:14">
      <c r="D707">
        <v>399</v>
      </c>
      <c r="E707" s="7" t="str">
        <f t="shared" ref="E707:E770" si="68">IF(F707&lt;200, "&lt; ₹200", IF(F707&lt;=500, "₹200–₹500", "&gt; ₹500"))</f>
        <v>&gt; ₹500</v>
      </c>
      <c r="F707" s="2">
        <v>1190</v>
      </c>
      <c r="G707" t="str">
        <f t="shared" si="66"/>
        <v>Computers&amp;Accessories</v>
      </c>
      <c r="H707" s="2">
        <f t="shared" si="67"/>
        <v>3342710</v>
      </c>
      <c r="I707" s="2" t="str">
        <f t="shared" ref="I707:I770" si="69">IF(K707&gt;=0.5,"YES","NO")</f>
        <v>YES</v>
      </c>
      <c r="J707">
        <f t="shared" ref="J707:J770" si="70">LEN(R707)-LEN(SUBSTITUTE(R707,",",""))+1</f>
        <v>8</v>
      </c>
      <c r="K707" s="1">
        <v>0.7</v>
      </c>
      <c r="L707" s="5">
        <f t="shared" ref="L707:L770" si="71">ROUND(M707*2,0)/2</f>
        <v>4</v>
      </c>
      <c r="M707">
        <v>4.0999999999999996</v>
      </c>
      <c r="N707" s="4">
        <v>2809</v>
      </c>
    </row>
    <row r="708" spans="4:14">
      <c r="D708" s="2">
        <v>1199</v>
      </c>
      <c r="E708" s="7" t="str">
        <f t="shared" si="68"/>
        <v>&gt; ₹500</v>
      </c>
      <c r="F708" s="2">
        <v>7999</v>
      </c>
      <c r="G708" t="str">
        <f t="shared" si="66"/>
        <v>Electronics</v>
      </c>
      <c r="H708" s="2">
        <f t="shared" si="67"/>
        <v>207254090</v>
      </c>
      <c r="I708" s="2" t="str">
        <f t="shared" si="69"/>
        <v>YES</v>
      </c>
      <c r="J708">
        <f t="shared" si="70"/>
        <v>8</v>
      </c>
      <c r="K708" s="1">
        <v>0.7</v>
      </c>
      <c r="L708" s="5">
        <f t="shared" si="71"/>
        <v>3.5</v>
      </c>
      <c r="M708">
        <v>3.6</v>
      </c>
      <c r="N708" s="4">
        <v>25910</v>
      </c>
    </row>
    <row r="709" spans="4:14">
      <c r="D709">
        <v>235</v>
      </c>
      <c r="E709" s="7" t="str">
        <f t="shared" si="68"/>
        <v>&gt; ₹500</v>
      </c>
      <c r="F709" s="2">
        <v>1599</v>
      </c>
      <c r="G709" t="str">
        <f t="shared" si="66"/>
        <v>Computers&amp;Accessories</v>
      </c>
      <c r="H709" s="2">
        <f t="shared" si="67"/>
        <v>1875627</v>
      </c>
      <c r="I709" s="2" t="str">
        <f t="shared" si="69"/>
        <v>YES</v>
      </c>
      <c r="J709">
        <f t="shared" si="70"/>
        <v>8</v>
      </c>
      <c r="K709" s="1">
        <v>0.7</v>
      </c>
      <c r="L709" s="5">
        <f t="shared" si="71"/>
        <v>4</v>
      </c>
      <c r="M709">
        <v>3.8</v>
      </c>
      <c r="N709" s="4">
        <v>1173</v>
      </c>
    </row>
    <row r="710" spans="4:14">
      <c r="D710">
        <v>549</v>
      </c>
      <c r="E710" s="7" t="str">
        <f t="shared" si="68"/>
        <v>&gt; ₹500</v>
      </c>
      <c r="F710" s="2">
        <v>1999</v>
      </c>
      <c r="G710" t="str">
        <f t="shared" si="66"/>
        <v>Computers&amp;Accessories</v>
      </c>
      <c r="H710" s="2">
        <f t="shared" si="67"/>
        <v>12837578</v>
      </c>
      <c r="I710" s="2" t="str">
        <f t="shared" si="69"/>
        <v>YES</v>
      </c>
      <c r="J710">
        <f t="shared" si="70"/>
        <v>8</v>
      </c>
      <c r="K710" s="1">
        <v>0.7</v>
      </c>
      <c r="L710" s="5">
        <f t="shared" si="71"/>
        <v>3.5</v>
      </c>
      <c r="M710">
        <v>3.6</v>
      </c>
      <c r="N710" s="4">
        <v>6422</v>
      </c>
    </row>
    <row r="711" spans="4:14">
      <c r="D711">
        <v>89</v>
      </c>
      <c r="E711" s="7" t="str">
        <f t="shared" si="68"/>
        <v>&lt; ₹200</v>
      </c>
      <c r="F711">
        <v>99</v>
      </c>
      <c r="G711" t="str">
        <f t="shared" si="66"/>
        <v>Computers&amp;Accessories</v>
      </c>
      <c r="H711" s="2">
        <f t="shared" si="67"/>
        <v>23859</v>
      </c>
      <c r="I711" s="2" t="str">
        <f t="shared" si="69"/>
        <v>YES</v>
      </c>
      <c r="J711">
        <f t="shared" si="70"/>
        <v>8</v>
      </c>
      <c r="K711" s="1">
        <v>0.7</v>
      </c>
      <c r="L711" s="5">
        <f t="shared" si="71"/>
        <v>4</v>
      </c>
      <c r="M711">
        <v>4.2</v>
      </c>
      <c r="N711" s="4">
        <v>241</v>
      </c>
    </row>
    <row r="712" spans="4:14">
      <c r="D712" s="2">
        <v>1299</v>
      </c>
      <c r="E712" s="7" t="str">
        <f t="shared" si="68"/>
        <v>&gt; ₹500</v>
      </c>
      <c r="F712" s="2">
        <v>2999</v>
      </c>
      <c r="G712" t="str">
        <f t="shared" si="66"/>
        <v>Electronics</v>
      </c>
      <c r="H712" s="2">
        <f t="shared" si="67"/>
        <v>43872371</v>
      </c>
      <c r="I712" s="2" t="str">
        <f t="shared" si="69"/>
        <v>YES</v>
      </c>
      <c r="J712">
        <f t="shared" si="70"/>
        <v>8</v>
      </c>
      <c r="K712" s="1">
        <v>0.7</v>
      </c>
      <c r="L712" s="5">
        <f t="shared" si="71"/>
        <v>4</v>
      </c>
      <c r="M712">
        <v>3.8</v>
      </c>
      <c r="N712" s="4">
        <v>14629</v>
      </c>
    </row>
    <row r="713" spans="4:14">
      <c r="D713">
        <v>230</v>
      </c>
      <c r="E713" s="7" t="str">
        <f t="shared" si="68"/>
        <v>&gt; ₹500</v>
      </c>
      <c r="F713">
        <v>999</v>
      </c>
      <c r="G713" t="str">
        <f t="shared" si="66"/>
        <v>Computers&amp;Accessories</v>
      </c>
      <c r="H713" s="2">
        <f t="shared" si="67"/>
        <v>1526472</v>
      </c>
      <c r="I713" s="2" t="str">
        <f t="shared" si="69"/>
        <v>YES</v>
      </c>
      <c r="J713">
        <f t="shared" si="70"/>
        <v>8</v>
      </c>
      <c r="K713" s="1">
        <v>0.7</v>
      </c>
      <c r="L713" s="5">
        <f t="shared" si="71"/>
        <v>4</v>
      </c>
      <c r="M713">
        <v>4.2</v>
      </c>
      <c r="N713" s="4">
        <v>1528</v>
      </c>
    </row>
    <row r="714" spans="4:14">
      <c r="D714">
        <v>119</v>
      </c>
      <c r="E714" s="7" t="str">
        <f t="shared" si="68"/>
        <v>₹200–₹500</v>
      </c>
      <c r="F714">
        <v>499</v>
      </c>
      <c r="G714" t="str">
        <f t="shared" si="66"/>
        <v>Electronics</v>
      </c>
      <c r="H714" s="2">
        <f t="shared" si="67"/>
        <v>7500968</v>
      </c>
      <c r="I714" s="2" t="str">
        <f t="shared" si="69"/>
        <v>YES</v>
      </c>
      <c r="J714">
        <f t="shared" si="70"/>
        <v>8</v>
      </c>
      <c r="K714" s="1">
        <v>0.7</v>
      </c>
      <c r="L714" s="5">
        <f t="shared" si="71"/>
        <v>4.5</v>
      </c>
      <c r="M714">
        <v>4.3</v>
      </c>
      <c r="N714" s="4">
        <v>15032</v>
      </c>
    </row>
    <row r="715" spans="4:14">
      <c r="D715">
        <v>449</v>
      </c>
      <c r="E715" s="7" t="str">
        <f t="shared" si="68"/>
        <v>&gt; ₹500</v>
      </c>
      <c r="F715">
        <v>800</v>
      </c>
      <c r="G715" t="str">
        <f t="shared" si="66"/>
        <v>Electronics</v>
      </c>
      <c r="H715" s="2">
        <f t="shared" si="67"/>
        <v>55668000</v>
      </c>
      <c r="I715" s="2" t="str">
        <f t="shared" si="69"/>
        <v>YES</v>
      </c>
      <c r="J715">
        <f t="shared" si="70"/>
        <v>8</v>
      </c>
      <c r="K715" s="1">
        <v>0.7</v>
      </c>
      <c r="L715" s="5">
        <f t="shared" si="71"/>
        <v>4.5</v>
      </c>
      <c r="M715">
        <v>4.4000000000000004</v>
      </c>
      <c r="N715" s="4">
        <v>69585</v>
      </c>
    </row>
    <row r="716" spans="4:14">
      <c r="D716" s="2">
        <v>1699</v>
      </c>
      <c r="E716" s="7" t="str">
        <f t="shared" si="68"/>
        <v>&gt; ₹500</v>
      </c>
      <c r="F716" s="2">
        <v>3495</v>
      </c>
      <c r="G716" t="str">
        <f t="shared" si="66"/>
        <v>Electronics</v>
      </c>
      <c r="H716" s="2">
        <f t="shared" si="67"/>
        <v>50226645</v>
      </c>
      <c r="I716" s="2" t="str">
        <f t="shared" si="69"/>
        <v>YES</v>
      </c>
      <c r="J716">
        <f t="shared" si="70"/>
        <v>8</v>
      </c>
      <c r="K716" s="1">
        <v>0.7</v>
      </c>
      <c r="L716" s="5">
        <f t="shared" si="71"/>
        <v>4</v>
      </c>
      <c r="M716">
        <v>4.0999999999999996</v>
      </c>
      <c r="N716" s="4">
        <v>14371</v>
      </c>
    </row>
    <row r="717" spans="4:14">
      <c r="D717">
        <v>561</v>
      </c>
      <c r="E717" s="7" t="str">
        <f t="shared" si="68"/>
        <v>&gt; ₹500</v>
      </c>
      <c r="F717">
        <v>720</v>
      </c>
      <c r="G717" t="str">
        <f t="shared" si="66"/>
        <v>OfficeProducts</v>
      </c>
      <c r="H717" s="2">
        <f t="shared" si="67"/>
        <v>2291040</v>
      </c>
      <c r="I717" s="2" t="str">
        <f t="shared" si="69"/>
        <v>YES</v>
      </c>
      <c r="J717">
        <f t="shared" si="70"/>
        <v>8</v>
      </c>
      <c r="K717" s="1">
        <v>0.7</v>
      </c>
      <c r="L717" s="5">
        <f t="shared" si="71"/>
        <v>4.5</v>
      </c>
      <c r="M717">
        <v>4.4000000000000004</v>
      </c>
      <c r="N717" s="4">
        <v>3182</v>
      </c>
    </row>
    <row r="718" spans="4:14">
      <c r="D718">
        <v>289</v>
      </c>
      <c r="E718" s="7" t="str">
        <f t="shared" si="68"/>
        <v>&gt; ₹500</v>
      </c>
      <c r="F718">
        <v>590</v>
      </c>
      <c r="G718" t="str">
        <f t="shared" si="66"/>
        <v>Computers&amp;Accessories</v>
      </c>
      <c r="H718" s="2">
        <f t="shared" si="67"/>
        <v>15272740</v>
      </c>
      <c r="I718" s="2" t="str">
        <f t="shared" si="69"/>
        <v>YES</v>
      </c>
      <c r="J718">
        <f t="shared" si="70"/>
        <v>8</v>
      </c>
      <c r="K718" s="1">
        <v>0.7</v>
      </c>
      <c r="L718" s="5">
        <f t="shared" si="71"/>
        <v>4.5</v>
      </c>
      <c r="M718">
        <v>4.4000000000000004</v>
      </c>
      <c r="N718" s="4">
        <v>25886</v>
      </c>
    </row>
    <row r="719" spans="4:14">
      <c r="D719">
        <v>599</v>
      </c>
      <c r="E719" s="7" t="str">
        <f t="shared" si="68"/>
        <v>&gt; ₹500</v>
      </c>
      <c r="F719" s="2">
        <v>1999</v>
      </c>
      <c r="G719" t="str">
        <f t="shared" si="66"/>
        <v>Computers&amp;Accessories</v>
      </c>
      <c r="H719" s="2">
        <f t="shared" si="67"/>
        <v>9467264</v>
      </c>
      <c r="I719" s="2" t="str">
        <f t="shared" si="69"/>
        <v>YES</v>
      </c>
      <c r="J719">
        <f t="shared" si="70"/>
        <v>8</v>
      </c>
      <c r="K719" s="1">
        <v>0.7</v>
      </c>
      <c r="L719" s="5">
        <f t="shared" si="71"/>
        <v>4.5</v>
      </c>
      <c r="M719">
        <v>4.4000000000000004</v>
      </c>
      <c r="N719" s="4">
        <v>4736</v>
      </c>
    </row>
    <row r="720" spans="4:14">
      <c r="D720" s="2">
        <v>5599</v>
      </c>
      <c r="E720" s="7" t="str">
        <f t="shared" si="68"/>
        <v>&gt; ₹500</v>
      </c>
      <c r="F720" s="2">
        <v>7350</v>
      </c>
      <c r="G720" t="str">
        <f t="shared" si="66"/>
        <v>Computers&amp;Accessories</v>
      </c>
      <c r="H720" s="2">
        <f t="shared" si="67"/>
        <v>536586750</v>
      </c>
      <c r="I720" s="2" t="str">
        <f t="shared" si="69"/>
        <v>YES</v>
      </c>
      <c r="J720">
        <f t="shared" si="70"/>
        <v>8</v>
      </c>
      <c r="K720" s="1">
        <v>0.7</v>
      </c>
      <c r="L720" s="5">
        <f t="shared" si="71"/>
        <v>4.5</v>
      </c>
      <c r="M720">
        <v>4.4000000000000004</v>
      </c>
      <c r="N720" s="4">
        <v>73005</v>
      </c>
    </row>
    <row r="721" spans="4:14">
      <c r="D721" s="2">
        <v>1990</v>
      </c>
      <c r="E721" s="7" t="str">
        <f t="shared" si="68"/>
        <v>&gt; ₹500</v>
      </c>
      <c r="F721" s="2">
        <v>2595</v>
      </c>
      <c r="G721" t="str">
        <f t="shared" si="66"/>
        <v>Computers&amp;Accessories</v>
      </c>
      <c r="H721" s="2">
        <f t="shared" si="67"/>
        <v>52932810</v>
      </c>
      <c r="I721" s="2" t="str">
        <f t="shared" si="69"/>
        <v>YES</v>
      </c>
      <c r="J721">
        <f t="shared" si="70"/>
        <v>8</v>
      </c>
      <c r="K721" s="1">
        <v>0.7</v>
      </c>
      <c r="L721" s="5">
        <f t="shared" si="71"/>
        <v>4.5</v>
      </c>
      <c r="M721">
        <v>4.3</v>
      </c>
      <c r="N721" s="4">
        <v>20398</v>
      </c>
    </row>
    <row r="722" spans="4:14">
      <c r="D722">
        <v>499</v>
      </c>
      <c r="E722" s="7" t="str">
        <f t="shared" si="68"/>
        <v>&gt; ₹500</v>
      </c>
      <c r="F722">
        <v>799</v>
      </c>
      <c r="G722" t="str">
        <f t="shared" si="66"/>
        <v>Computers&amp;Accessories</v>
      </c>
      <c r="H722" s="2">
        <f t="shared" si="67"/>
        <v>1697875</v>
      </c>
      <c r="I722" s="2" t="str">
        <f t="shared" si="69"/>
        <v>YES</v>
      </c>
      <c r="J722">
        <f t="shared" si="70"/>
        <v>8</v>
      </c>
      <c r="K722" s="1">
        <v>0.7</v>
      </c>
      <c r="L722" s="5">
        <f t="shared" si="71"/>
        <v>4.5</v>
      </c>
      <c r="M722">
        <v>4.3</v>
      </c>
      <c r="N722" s="4">
        <v>2125</v>
      </c>
    </row>
    <row r="723" spans="4:14">
      <c r="D723">
        <v>449</v>
      </c>
      <c r="E723" s="7" t="str">
        <f t="shared" si="68"/>
        <v>&gt; ₹500</v>
      </c>
      <c r="F723">
        <v>999</v>
      </c>
      <c r="G723" t="str">
        <f t="shared" si="66"/>
        <v>Computers&amp;Accessories</v>
      </c>
      <c r="H723" s="2">
        <f t="shared" si="67"/>
        <v>11318670</v>
      </c>
      <c r="I723" s="2" t="str">
        <f t="shared" si="69"/>
        <v>YES</v>
      </c>
      <c r="J723">
        <f t="shared" si="70"/>
        <v>8</v>
      </c>
      <c r="K723" s="1">
        <v>0.7</v>
      </c>
      <c r="L723" s="5">
        <f t="shared" si="71"/>
        <v>4.5</v>
      </c>
      <c r="M723">
        <v>4.3</v>
      </c>
      <c r="N723" s="4">
        <v>11330</v>
      </c>
    </row>
    <row r="724" spans="4:14">
      <c r="D724">
        <v>999</v>
      </c>
      <c r="E724" s="7" t="str">
        <f t="shared" si="68"/>
        <v>&gt; ₹500</v>
      </c>
      <c r="F724" s="2">
        <v>1999</v>
      </c>
      <c r="G724" t="str">
        <f t="shared" si="66"/>
        <v>Computers&amp;Accessories</v>
      </c>
      <c r="H724" s="2">
        <f t="shared" si="67"/>
        <v>54854559</v>
      </c>
      <c r="I724" s="2" t="str">
        <f t="shared" si="69"/>
        <v>YES</v>
      </c>
      <c r="J724">
        <f t="shared" si="70"/>
        <v>8</v>
      </c>
      <c r="K724" s="1">
        <v>0.7</v>
      </c>
      <c r="L724" s="5">
        <f t="shared" si="71"/>
        <v>4</v>
      </c>
      <c r="M724">
        <v>4.2</v>
      </c>
      <c r="N724" s="4">
        <v>27441</v>
      </c>
    </row>
    <row r="725" spans="4:14">
      <c r="D725">
        <v>69</v>
      </c>
      <c r="E725" s="7" t="str">
        <f t="shared" si="68"/>
        <v>₹200–₹500</v>
      </c>
      <c r="F725">
        <v>299</v>
      </c>
      <c r="G725" t="str">
        <f t="shared" si="66"/>
        <v>Computers&amp;Accessories</v>
      </c>
      <c r="H725" s="2">
        <f t="shared" si="67"/>
        <v>76245</v>
      </c>
      <c r="I725" s="2" t="str">
        <f t="shared" si="69"/>
        <v>YES</v>
      </c>
      <c r="J725">
        <f t="shared" si="70"/>
        <v>8</v>
      </c>
      <c r="K725" s="1">
        <v>0.7</v>
      </c>
      <c r="L725" s="5">
        <f t="shared" si="71"/>
        <v>4.5</v>
      </c>
      <c r="M725">
        <v>4.3</v>
      </c>
      <c r="N725" s="4">
        <v>255</v>
      </c>
    </row>
    <row r="726" spans="4:14">
      <c r="D726">
        <v>899</v>
      </c>
      <c r="E726" s="7" t="str">
        <f t="shared" si="68"/>
        <v>&gt; ₹500</v>
      </c>
      <c r="F726" s="2">
        <v>1499</v>
      </c>
      <c r="G726" t="str">
        <f t="shared" si="66"/>
        <v>Computers&amp;Accessories</v>
      </c>
      <c r="H726" s="2">
        <f t="shared" si="67"/>
        <v>34737826</v>
      </c>
      <c r="I726" s="2" t="str">
        <f t="shared" si="69"/>
        <v>YES</v>
      </c>
      <c r="J726">
        <f t="shared" si="70"/>
        <v>8</v>
      </c>
      <c r="K726" s="1">
        <v>0.7</v>
      </c>
      <c r="L726" s="5">
        <f t="shared" si="71"/>
        <v>4</v>
      </c>
      <c r="M726">
        <v>4.2</v>
      </c>
      <c r="N726" s="4">
        <v>23174</v>
      </c>
    </row>
    <row r="727" spans="4:14">
      <c r="D727">
        <v>478</v>
      </c>
      <c r="E727" s="7" t="str">
        <f t="shared" si="68"/>
        <v>&gt; ₹500</v>
      </c>
      <c r="F727">
        <v>699</v>
      </c>
      <c r="G727" t="str">
        <f t="shared" si="66"/>
        <v>MusicalInstruments</v>
      </c>
      <c r="H727" s="2">
        <f t="shared" si="67"/>
        <v>14132382</v>
      </c>
      <c r="I727" s="2" t="str">
        <f t="shared" si="69"/>
        <v>YES</v>
      </c>
      <c r="J727">
        <f t="shared" si="70"/>
        <v>8</v>
      </c>
      <c r="K727" s="1">
        <v>0.7</v>
      </c>
      <c r="L727" s="5">
        <f t="shared" si="71"/>
        <v>4</v>
      </c>
      <c r="M727">
        <v>3.8</v>
      </c>
      <c r="N727" s="4">
        <v>20218</v>
      </c>
    </row>
    <row r="728" spans="4:14">
      <c r="D728" s="2">
        <v>1399</v>
      </c>
      <c r="E728" s="7" t="str">
        <f t="shared" si="68"/>
        <v>&gt; ₹500</v>
      </c>
      <c r="F728" s="2">
        <v>2490</v>
      </c>
      <c r="G728" t="str">
        <f t="shared" si="66"/>
        <v>Computers&amp;Accessories</v>
      </c>
      <c r="H728" s="2">
        <f t="shared" si="67"/>
        <v>27574260</v>
      </c>
      <c r="I728" s="2" t="str">
        <f t="shared" si="69"/>
        <v>YES</v>
      </c>
      <c r="J728">
        <f t="shared" si="70"/>
        <v>8</v>
      </c>
      <c r="K728" s="1">
        <v>0.7</v>
      </c>
      <c r="L728" s="5">
        <f t="shared" si="71"/>
        <v>4.5</v>
      </c>
      <c r="M728">
        <v>4.3</v>
      </c>
      <c r="N728" s="4">
        <v>11074</v>
      </c>
    </row>
    <row r="729" spans="4:14">
      <c r="D729">
        <v>149</v>
      </c>
      <c r="E729" s="7" t="str">
        <f t="shared" si="68"/>
        <v>₹200–₹500</v>
      </c>
      <c r="F729">
        <v>499</v>
      </c>
      <c r="G729" t="str">
        <f t="shared" si="66"/>
        <v>Computers&amp;Accessories</v>
      </c>
      <c r="H729" s="2">
        <f t="shared" si="67"/>
        <v>12777893</v>
      </c>
      <c r="I729" s="2" t="str">
        <f t="shared" si="69"/>
        <v>YES</v>
      </c>
      <c r="J729">
        <f t="shared" si="70"/>
        <v>8</v>
      </c>
      <c r="K729" s="1">
        <v>0.7</v>
      </c>
      <c r="L729" s="5">
        <f t="shared" si="71"/>
        <v>4</v>
      </c>
      <c r="M729">
        <v>4.0999999999999996</v>
      </c>
      <c r="N729" s="4">
        <v>25607</v>
      </c>
    </row>
    <row r="730" spans="4:14">
      <c r="D730" s="2">
        <v>1799</v>
      </c>
      <c r="E730" s="7" t="str">
        <f t="shared" si="68"/>
        <v>&gt; ₹500</v>
      </c>
      <c r="F730" s="2">
        <v>4990</v>
      </c>
      <c r="G730" t="str">
        <f t="shared" si="66"/>
        <v>Electronics</v>
      </c>
      <c r="H730" s="2">
        <f t="shared" si="67"/>
        <v>205717740</v>
      </c>
      <c r="I730" s="2" t="str">
        <f t="shared" si="69"/>
        <v>YES</v>
      </c>
      <c r="J730">
        <f t="shared" si="70"/>
        <v>8</v>
      </c>
      <c r="K730" s="1">
        <v>0.7</v>
      </c>
      <c r="L730" s="5">
        <f t="shared" si="71"/>
        <v>4</v>
      </c>
      <c r="M730">
        <v>4.2</v>
      </c>
      <c r="N730" s="4">
        <v>41226</v>
      </c>
    </row>
    <row r="731" spans="4:14">
      <c r="D731">
        <v>425</v>
      </c>
      <c r="E731" s="7" t="str">
        <f t="shared" si="68"/>
        <v>&gt; ₹500</v>
      </c>
      <c r="F731">
        <v>999</v>
      </c>
      <c r="G731" t="str">
        <f t="shared" si="66"/>
        <v>HomeImprovement</v>
      </c>
      <c r="H731" s="2">
        <f t="shared" si="67"/>
        <v>2578419</v>
      </c>
      <c r="I731" s="2" t="str">
        <f t="shared" si="69"/>
        <v>YES</v>
      </c>
      <c r="J731">
        <f t="shared" si="70"/>
        <v>8</v>
      </c>
      <c r="K731" s="1">
        <v>0.7</v>
      </c>
      <c r="L731" s="5">
        <f t="shared" si="71"/>
        <v>4</v>
      </c>
      <c r="M731">
        <v>4</v>
      </c>
      <c r="N731" s="4">
        <v>2581</v>
      </c>
    </row>
    <row r="732" spans="4:14">
      <c r="D732">
        <v>999</v>
      </c>
      <c r="E732" s="7" t="str">
        <f t="shared" si="68"/>
        <v>&gt; ₹500</v>
      </c>
      <c r="F732" s="2">
        <v>2490</v>
      </c>
      <c r="G732" t="str">
        <f t="shared" si="66"/>
        <v>Electronics</v>
      </c>
      <c r="H732" s="2">
        <f t="shared" si="67"/>
        <v>45644190</v>
      </c>
      <c r="I732" s="2" t="str">
        <f t="shared" si="69"/>
        <v>YES</v>
      </c>
      <c r="J732">
        <f t="shared" si="70"/>
        <v>8</v>
      </c>
      <c r="K732" s="1">
        <v>0.7</v>
      </c>
      <c r="L732" s="5">
        <f t="shared" si="71"/>
        <v>4</v>
      </c>
      <c r="M732">
        <v>4.0999999999999996</v>
      </c>
      <c r="N732" s="4">
        <v>18331</v>
      </c>
    </row>
    <row r="733" spans="4:14">
      <c r="D733">
        <v>378</v>
      </c>
      <c r="E733" s="7" t="str">
        <f t="shared" si="68"/>
        <v>&gt; ₹500</v>
      </c>
      <c r="F733">
        <v>999</v>
      </c>
      <c r="G733" t="str">
        <f t="shared" si="66"/>
        <v>Computers&amp;Accessories</v>
      </c>
      <c r="H733" s="2">
        <f t="shared" si="67"/>
        <v>1777221</v>
      </c>
      <c r="I733" s="2" t="str">
        <f t="shared" si="69"/>
        <v>YES</v>
      </c>
      <c r="J733">
        <f t="shared" si="70"/>
        <v>8</v>
      </c>
      <c r="K733" s="1">
        <v>0.7</v>
      </c>
      <c r="L733" s="5">
        <f t="shared" si="71"/>
        <v>4</v>
      </c>
      <c r="M733">
        <v>4.0999999999999996</v>
      </c>
      <c r="N733" s="4">
        <v>1779</v>
      </c>
    </row>
    <row r="734" spans="4:14">
      <c r="D734">
        <v>99</v>
      </c>
      <c r="E734" s="7" t="str">
        <f t="shared" si="68"/>
        <v>&lt; ₹200</v>
      </c>
      <c r="F734">
        <v>99</v>
      </c>
      <c r="G734" t="str">
        <f t="shared" si="66"/>
        <v>OfficeProducts</v>
      </c>
      <c r="H734" s="2">
        <f t="shared" si="67"/>
        <v>38412</v>
      </c>
      <c r="I734" s="2" t="str">
        <f t="shared" si="69"/>
        <v>YES</v>
      </c>
      <c r="J734">
        <f t="shared" si="70"/>
        <v>8</v>
      </c>
      <c r="K734" s="1">
        <v>0.7</v>
      </c>
      <c r="L734" s="5">
        <f t="shared" si="71"/>
        <v>4.5</v>
      </c>
      <c r="M734">
        <v>4.3</v>
      </c>
      <c r="N734" s="4">
        <v>388</v>
      </c>
    </row>
    <row r="735" spans="4:14">
      <c r="D735" s="2">
        <v>1499</v>
      </c>
      <c r="E735" s="7" t="str">
        <f t="shared" si="68"/>
        <v>&gt; ₹500</v>
      </c>
      <c r="F735" s="2">
        <v>2999</v>
      </c>
      <c r="G735" t="str">
        <f t="shared" si="66"/>
        <v>Computers&amp;Accessories</v>
      </c>
      <c r="H735" s="2">
        <f t="shared" si="67"/>
        <v>25959344</v>
      </c>
      <c r="I735" s="2" t="str">
        <f t="shared" si="69"/>
        <v>YES</v>
      </c>
      <c r="J735">
        <f t="shared" si="70"/>
        <v>8</v>
      </c>
      <c r="K735" s="1">
        <v>0.7</v>
      </c>
      <c r="L735" s="5">
        <f t="shared" si="71"/>
        <v>4.5</v>
      </c>
      <c r="M735">
        <v>4.5</v>
      </c>
      <c r="N735" s="4">
        <v>8656</v>
      </c>
    </row>
    <row r="736" spans="4:14">
      <c r="D736" s="2">
        <v>1815</v>
      </c>
      <c r="E736" s="7" t="str">
        <f t="shared" si="68"/>
        <v>&gt; ₹500</v>
      </c>
      <c r="F736" s="2">
        <v>3100</v>
      </c>
      <c r="G736" t="str">
        <f t="shared" si="66"/>
        <v>Computers&amp;Accessories</v>
      </c>
      <c r="H736" s="2">
        <f t="shared" si="67"/>
        <v>288067500</v>
      </c>
      <c r="I736" s="2" t="str">
        <f t="shared" si="69"/>
        <v>YES</v>
      </c>
      <c r="J736">
        <f t="shared" si="70"/>
        <v>8</v>
      </c>
      <c r="K736" s="1">
        <v>0.7</v>
      </c>
      <c r="L736" s="5">
        <f t="shared" si="71"/>
        <v>4.5</v>
      </c>
      <c r="M736">
        <v>4.5</v>
      </c>
      <c r="N736" s="4">
        <v>92925</v>
      </c>
    </row>
    <row r="737" spans="4:14">
      <c r="D737">
        <v>67</v>
      </c>
      <c r="E737" s="7" t="str">
        <f t="shared" si="68"/>
        <v>&lt; ₹200</v>
      </c>
      <c r="F737">
        <v>75</v>
      </c>
      <c r="G737" t="str">
        <f t="shared" si="66"/>
        <v>OfficeProducts</v>
      </c>
      <c r="H737" s="2">
        <f t="shared" si="67"/>
        <v>95175</v>
      </c>
      <c r="I737" s="2" t="str">
        <f t="shared" si="69"/>
        <v>YES</v>
      </c>
      <c r="J737">
        <f t="shared" si="70"/>
        <v>8</v>
      </c>
      <c r="K737" s="1">
        <v>0.7</v>
      </c>
      <c r="L737" s="5">
        <f t="shared" si="71"/>
        <v>4</v>
      </c>
      <c r="M737">
        <v>4.0999999999999996</v>
      </c>
      <c r="N737" s="4">
        <v>1269</v>
      </c>
    </row>
    <row r="738" spans="4:14">
      <c r="D738" s="2">
        <v>1889</v>
      </c>
      <c r="E738" s="7" t="str">
        <f t="shared" si="68"/>
        <v>&gt; ₹500</v>
      </c>
      <c r="F738" s="2">
        <v>2699</v>
      </c>
      <c r="G738" t="str">
        <f t="shared" si="66"/>
        <v>Computers&amp;Accessories</v>
      </c>
      <c r="H738" s="2">
        <f t="shared" si="67"/>
        <v>46946406</v>
      </c>
      <c r="I738" s="2" t="str">
        <f t="shared" si="69"/>
        <v>YES</v>
      </c>
      <c r="J738">
        <f t="shared" si="70"/>
        <v>8</v>
      </c>
      <c r="K738" s="1">
        <v>0.7</v>
      </c>
      <c r="L738" s="5">
        <f t="shared" si="71"/>
        <v>4.5</v>
      </c>
      <c r="M738">
        <v>4.3</v>
      </c>
      <c r="N738" s="4">
        <v>17394</v>
      </c>
    </row>
    <row r="739" spans="4:14">
      <c r="D739">
        <v>499</v>
      </c>
      <c r="E739" s="7" t="str">
        <f t="shared" si="68"/>
        <v>&gt; ₹500</v>
      </c>
      <c r="F739" s="2">
        <v>1499</v>
      </c>
      <c r="G739" t="str">
        <f t="shared" si="66"/>
        <v>Electronics</v>
      </c>
      <c r="H739" s="2">
        <f t="shared" si="67"/>
        <v>13744331</v>
      </c>
      <c r="I739" s="2" t="str">
        <f t="shared" si="69"/>
        <v>YES</v>
      </c>
      <c r="J739">
        <f t="shared" si="70"/>
        <v>8</v>
      </c>
      <c r="K739" s="1">
        <v>0.7</v>
      </c>
      <c r="L739" s="5">
        <f t="shared" si="71"/>
        <v>3.5</v>
      </c>
      <c r="M739">
        <v>3.6</v>
      </c>
      <c r="N739" s="4">
        <v>9169</v>
      </c>
    </row>
    <row r="740" spans="4:14">
      <c r="D740">
        <v>499</v>
      </c>
      <c r="E740" s="7" t="str">
        <f t="shared" si="68"/>
        <v>&gt; ₹500</v>
      </c>
      <c r="F740">
        <v>999</v>
      </c>
      <c r="G740" t="str">
        <f t="shared" si="66"/>
        <v>Computers&amp;Accessories</v>
      </c>
      <c r="H740" s="2">
        <f t="shared" si="67"/>
        <v>1028970</v>
      </c>
      <c r="I740" s="2" t="str">
        <f t="shared" si="69"/>
        <v>YES</v>
      </c>
      <c r="J740">
        <f t="shared" si="70"/>
        <v>8</v>
      </c>
      <c r="K740" s="1">
        <v>0.7</v>
      </c>
      <c r="L740" s="5">
        <f t="shared" si="71"/>
        <v>4.5</v>
      </c>
      <c r="M740">
        <v>4.4000000000000004</v>
      </c>
      <c r="N740" s="4">
        <v>1030</v>
      </c>
    </row>
    <row r="741" spans="4:14">
      <c r="D741" s="2">
        <v>5799</v>
      </c>
      <c r="E741" s="7" t="str">
        <f t="shared" si="68"/>
        <v>&gt; ₹500</v>
      </c>
      <c r="F741" s="2">
        <v>7999</v>
      </c>
      <c r="G741" t="str">
        <f t="shared" si="66"/>
        <v>Computers&amp;Accessories</v>
      </c>
      <c r="H741" s="2">
        <f t="shared" si="67"/>
        <v>402133727</v>
      </c>
      <c r="I741" s="2" t="str">
        <f t="shared" si="69"/>
        <v>YES</v>
      </c>
      <c r="J741">
        <f t="shared" si="70"/>
        <v>8</v>
      </c>
      <c r="K741" s="1">
        <v>0.7</v>
      </c>
      <c r="L741" s="5">
        <f t="shared" si="71"/>
        <v>4.5</v>
      </c>
      <c r="M741">
        <v>4.5</v>
      </c>
      <c r="N741" s="4">
        <v>50273</v>
      </c>
    </row>
    <row r="742" spans="4:14">
      <c r="D742">
        <v>499</v>
      </c>
      <c r="E742" s="7" t="str">
        <f t="shared" si="68"/>
        <v>&gt; ₹500</v>
      </c>
      <c r="F742">
        <v>799</v>
      </c>
      <c r="G742" t="str">
        <f t="shared" si="66"/>
        <v>Electronics</v>
      </c>
      <c r="H742" s="2">
        <f t="shared" si="67"/>
        <v>5386858</v>
      </c>
      <c r="I742" s="2" t="str">
        <f t="shared" si="69"/>
        <v>YES</v>
      </c>
      <c r="J742">
        <f t="shared" si="70"/>
        <v>8</v>
      </c>
      <c r="K742" s="1">
        <v>0.7</v>
      </c>
      <c r="L742" s="5">
        <f t="shared" si="71"/>
        <v>4</v>
      </c>
      <c r="M742">
        <v>3.9</v>
      </c>
      <c r="N742" s="4">
        <v>6742</v>
      </c>
    </row>
    <row r="743" spans="4:14">
      <c r="D743">
        <v>249</v>
      </c>
      <c r="E743" s="7" t="str">
        <f t="shared" si="68"/>
        <v>&gt; ₹500</v>
      </c>
      <c r="F743">
        <v>600</v>
      </c>
      <c r="G743" t="str">
        <f t="shared" si="66"/>
        <v>Computers&amp;Accessories</v>
      </c>
      <c r="H743" s="2">
        <f t="shared" si="67"/>
        <v>724800</v>
      </c>
      <c r="I743" s="2" t="str">
        <f t="shared" si="69"/>
        <v>YES</v>
      </c>
      <c r="J743">
        <f t="shared" si="70"/>
        <v>8</v>
      </c>
      <c r="K743" s="1">
        <v>0.7</v>
      </c>
      <c r="L743" s="5">
        <f t="shared" si="71"/>
        <v>4</v>
      </c>
      <c r="M743">
        <v>4</v>
      </c>
      <c r="N743" s="4">
        <v>1208</v>
      </c>
    </row>
    <row r="744" spans="4:14">
      <c r="D744" s="2">
        <v>4449</v>
      </c>
      <c r="E744" s="7" t="str">
        <f t="shared" si="68"/>
        <v>&gt; ₹500</v>
      </c>
      <c r="F744" s="2">
        <v>5734</v>
      </c>
      <c r="G744" t="str">
        <f t="shared" si="66"/>
        <v>Computers&amp;Accessories</v>
      </c>
      <c r="H744" s="2">
        <f t="shared" si="67"/>
        <v>143384404</v>
      </c>
      <c r="I744" s="2" t="str">
        <f t="shared" si="69"/>
        <v>YES</v>
      </c>
      <c r="J744">
        <f t="shared" si="70"/>
        <v>8</v>
      </c>
      <c r="K744" s="1">
        <v>0.7</v>
      </c>
      <c r="L744" s="5">
        <f t="shared" si="71"/>
        <v>4.5</v>
      </c>
      <c r="M744">
        <v>4.4000000000000004</v>
      </c>
      <c r="N744" s="4">
        <v>25006</v>
      </c>
    </row>
    <row r="745" spans="4:14">
      <c r="D745">
        <v>299</v>
      </c>
      <c r="E745" s="7" t="str">
        <f t="shared" si="68"/>
        <v>&gt; ₹500</v>
      </c>
      <c r="F745">
        <v>550</v>
      </c>
      <c r="G745" t="str">
        <f t="shared" si="66"/>
        <v>Computers&amp;Accessories</v>
      </c>
      <c r="H745" s="2">
        <f t="shared" si="67"/>
        <v>18388700</v>
      </c>
      <c r="I745" s="2" t="str">
        <f t="shared" si="69"/>
        <v>YES</v>
      </c>
      <c r="J745">
        <f t="shared" si="70"/>
        <v>8</v>
      </c>
      <c r="K745" s="1">
        <v>0.7</v>
      </c>
      <c r="L745" s="5">
        <f t="shared" si="71"/>
        <v>4.5</v>
      </c>
      <c r="M745">
        <v>4.5999999999999996</v>
      </c>
      <c r="N745" s="4">
        <v>33434</v>
      </c>
    </row>
    <row r="746" spans="4:14">
      <c r="D746">
        <v>629</v>
      </c>
      <c r="E746" s="7" t="str">
        <f t="shared" si="68"/>
        <v>&gt; ₹500</v>
      </c>
      <c r="F746" s="2">
        <v>1390</v>
      </c>
      <c r="G746" t="str">
        <f t="shared" si="66"/>
        <v>Computers&amp;Accessories</v>
      </c>
      <c r="H746" s="2">
        <f t="shared" si="67"/>
        <v>8758390</v>
      </c>
      <c r="I746" s="2" t="str">
        <f t="shared" si="69"/>
        <v>YES</v>
      </c>
      <c r="J746">
        <f t="shared" si="70"/>
        <v>8</v>
      </c>
      <c r="K746" s="1">
        <v>0.7</v>
      </c>
      <c r="L746" s="5">
        <f t="shared" si="71"/>
        <v>4.5</v>
      </c>
      <c r="M746">
        <v>4.4000000000000004</v>
      </c>
      <c r="N746" s="4">
        <v>6301</v>
      </c>
    </row>
    <row r="747" spans="4:14">
      <c r="D747" s="2">
        <v>2595</v>
      </c>
      <c r="E747" s="7" t="str">
        <f t="shared" si="68"/>
        <v>&gt; ₹500</v>
      </c>
      <c r="F747" s="2">
        <v>3295</v>
      </c>
      <c r="G747" t="str">
        <f t="shared" si="66"/>
        <v>Computers&amp;Accessories</v>
      </c>
      <c r="H747" s="2">
        <f t="shared" si="67"/>
        <v>74526310</v>
      </c>
      <c r="I747" s="2" t="str">
        <f t="shared" si="69"/>
        <v>YES</v>
      </c>
      <c r="J747">
        <f t="shared" si="70"/>
        <v>8</v>
      </c>
      <c r="K747" s="1">
        <v>0.7</v>
      </c>
      <c r="L747" s="5">
        <f t="shared" si="71"/>
        <v>4.5</v>
      </c>
      <c r="M747">
        <v>4.4000000000000004</v>
      </c>
      <c r="N747" s="4">
        <v>22618</v>
      </c>
    </row>
    <row r="748" spans="4:14">
      <c r="D748" s="2">
        <v>1799</v>
      </c>
      <c r="E748" s="7" t="str">
        <f t="shared" si="68"/>
        <v>&gt; ₹500</v>
      </c>
      <c r="F748" s="2">
        <v>2911</v>
      </c>
      <c r="G748" t="str">
        <f t="shared" si="66"/>
        <v>Computers&amp;Accessories</v>
      </c>
      <c r="H748" s="2">
        <f t="shared" si="67"/>
        <v>59215562</v>
      </c>
      <c r="I748" s="2" t="str">
        <f t="shared" si="69"/>
        <v>YES</v>
      </c>
      <c r="J748">
        <f t="shared" si="70"/>
        <v>8</v>
      </c>
      <c r="K748" s="1">
        <v>0.7</v>
      </c>
      <c r="L748" s="5">
        <f t="shared" si="71"/>
        <v>4.5</v>
      </c>
      <c r="M748">
        <v>4.3</v>
      </c>
      <c r="N748" s="4">
        <v>20342</v>
      </c>
    </row>
    <row r="749" spans="4:14">
      <c r="D749">
        <v>90</v>
      </c>
      <c r="E749" s="7" t="str">
        <f t="shared" si="68"/>
        <v>&lt; ₹200</v>
      </c>
      <c r="F749">
        <v>175</v>
      </c>
      <c r="G749" t="str">
        <f t="shared" si="66"/>
        <v>OfficeProducts</v>
      </c>
      <c r="H749" s="2">
        <f t="shared" si="67"/>
        <v>1300075</v>
      </c>
      <c r="I749" s="2" t="str">
        <f t="shared" si="69"/>
        <v>YES</v>
      </c>
      <c r="J749">
        <f t="shared" si="70"/>
        <v>8</v>
      </c>
      <c r="K749" s="1">
        <v>0.7</v>
      </c>
      <c r="L749" s="5">
        <f t="shared" si="71"/>
        <v>4.5</v>
      </c>
      <c r="M749">
        <v>4.4000000000000004</v>
      </c>
      <c r="N749" s="4">
        <v>7429</v>
      </c>
    </row>
    <row r="750" spans="4:14">
      <c r="D750">
        <v>599</v>
      </c>
      <c r="E750" s="7" t="str">
        <f t="shared" si="68"/>
        <v>&gt; ₹500</v>
      </c>
      <c r="F750">
        <v>599</v>
      </c>
      <c r="G750" t="str">
        <f t="shared" si="66"/>
        <v>Computers&amp;Accessories</v>
      </c>
      <c r="H750" s="2">
        <f t="shared" si="67"/>
        <v>15827377</v>
      </c>
      <c r="I750" s="2" t="str">
        <f t="shared" si="69"/>
        <v>YES</v>
      </c>
      <c r="J750">
        <f t="shared" si="70"/>
        <v>8</v>
      </c>
      <c r="K750" s="1">
        <v>0.7</v>
      </c>
      <c r="L750" s="5">
        <f t="shared" si="71"/>
        <v>4</v>
      </c>
      <c r="M750">
        <v>4</v>
      </c>
      <c r="N750" s="4">
        <v>26423</v>
      </c>
    </row>
    <row r="751" spans="4:14">
      <c r="D751" s="2">
        <v>1999</v>
      </c>
      <c r="E751" s="7" t="str">
        <f t="shared" si="68"/>
        <v>&gt; ₹500</v>
      </c>
      <c r="F751" s="2">
        <v>7999</v>
      </c>
      <c r="G751" t="str">
        <f t="shared" si="66"/>
        <v>Electronics</v>
      </c>
      <c r="H751" s="2">
        <f t="shared" si="67"/>
        <v>250408695</v>
      </c>
      <c r="I751" s="2" t="str">
        <f t="shared" si="69"/>
        <v>YES</v>
      </c>
      <c r="J751">
        <f t="shared" si="70"/>
        <v>8</v>
      </c>
      <c r="K751" s="1">
        <v>0.7</v>
      </c>
      <c r="L751" s="5">
        <f t="shared" si="71"/>
        <v>4</v>
      </c>
      <c r="M751">
        <v>4.2</v>
      </c>
      <c r="N751" s="4">
        <v>31305</v>
      </c>
    </row>
    <row r="752" spans="4:14">
      <c r="D752" s="2">
        <v>2099</v>
      </c>
      <c r="E752" s="7" t="str">
        <f t="shared" si="68"/>
        <v>&gt; ₹500</v>
      </c>
      <c r="F752" s="2">
        <v>3250</v>
      </c>
      <c r="G752" t="str">
        <f t="shared" si="66"/>
        <v>Computers&amp;Accessories</v>
      </c>
      <c r="H752" s="2">
        <f t="shared" si="67"/>
        <v>36442250</v>
      </c>
      <c r="I752" s="2" t="str">
        <f t="shared" si="69"/>
        <v>YES</v>
      </c>
      <c r="J752">
        <f t="shared" si="70"/>
        <v>8</v>
      </c>
      <c r="K752" s="1">
        <v>0.7</v>
      </c>
      <c r="L752" s="5">
        <f t="shared" si="71"/>
        <v>4</v>
      </c>
      <c r="M752">
        <v>3.8</v>
      </c>
      <c r="N752" s="4">
        <v>11213</v>
      </c>
    </row>
    <row r="753" spans="4:14">
      <c r="D753">
        <v>179</v>
      </c>
      <c r="E753" s="7" t="str">
        <f t="shared" si="68"/>
        <v>₹200–₹500</v>
      </c>
      <c r="F753">
        <v>499</v>
      </c>
      <c r="G753" t="str">
        <f t="shared" si="66"/>
        <v>Computers&amp;Accessories</v>
      </c>
      <c r="H753" s="2">
        <f t="shared" si="67"/>
        <v>5076826</v>
      </c>
      <c r="I753" s="2" t="str">
        <f t="shared" si="69"/>
        <v>YES</v>
      </c>
      <c r="J753">
        <f t="shared" si="70"/>
        <v>8</v>
      </c>
      <c r="K753" s="1">
        <v>0.7</v>
      </c>
      <c r="L753" s="5">
        <f t="shared" si="71"/>
        <v>4</v>
      </c>
      <c r="M753">
        <v>4.0999999999999996</v>
      </c>
      <c r="N753" s="4">
        <v>10174</v>
      </c>
    </row>
    <row r="754" spans="4:14">
      <c r="D754" s="2">
        <v>1345</v>
      </c>
      <c r="E754" s="7" t="str">
        <f t="shared" si="68"/>
        <v>&gt; ₹500</v>
      </c>
      <c r="F754" s="2">
        <v>2295</v>
      </c>
      <c r="G754" t="str">
        <f t="shared" si="66"/>
        <v>Computers&amp;Accessories</v>
      </c>
      <c r="H754" s="2">
        <f t="shared" si="67"/>
        <v>39962835</v>
      </c>
      <c r="I754" s="2" t="str">
        <f t="shared" si="69"/>
        <v>YES</v>
      </c>
      <c r="J754">
        <f t="shared" si="70"/>
        <v>8</v>
      </c>
      <c r="K754" s="1">
        <v>0.7</v>
      </c>
      <c r="L754" s="5">
        <f t="shared" si="71"/>
        <v>4</v>
      </c>
      <c r="M754">
        <v>4.2</v>
      </c>
      <c r="N754" s="4">
        <v>17413</v>
      </c>
    </row>
    <row r="755" spans="4:14">
      <c r="D755">
        <v>349</v>
      </c>
      <c r="E755" s="7" t="str">
        <f t="shared" si="68"/>
        <v>&gt; ₹500</v>
      </c>
      <c r="F755">
        <v>995</v>
      </c>
      <c r="G755" t="str">
        <f t="shared" si="66"/>
        <v>Electronics</v>
      </c>
      <c r="H755" s="2">
        <f t="shared" si="67"/>
        <v>6642620</v>
      </c>
      <c r="I755" s="2" t="str">
        <f t="shared" si="69"/>
        <v>YES</v>
      </c>
      <c r="J755">
        <f t="shared" si="70"/>
        <v>8</v>
      </c>
      <c r="K755" s="1">
        <v>0.7</v>
      </c>
      <c r="L755" s="5">
        <f t="shared" si="71"/>
        <v>4</v>
      </c>
      <c r="M755">
        <v>4.2</v>
      </c>
      <c r="N755" s="4">
        <v>6676</v>
      </c>
    </row>
    <row r="756" spans="4:14">
      <c r="D756">
        <v>287</v>
      </c>
      <c r="E756" s="7" t="str">
        <f t="shared" si="68"/>
        <v>₹200–₹500</v>
      </c>
      <c r="F756">
        <v>499</v>
      </c>
      <c r="G756" t="str">
        <f t="shared" si="66"/>
        <v>Computers&amp;Accessories</v>
      </c>
      <c r="H756" s="2">
        <f t="shared" si="67"/>
        <v>4029924</v>
      </c>
      <c r="I756" s="2" t="str">
        <f t="shared" si="69"/>
        <v>YES</v>
      </c>
      <c r="J756">
        <f t="shared" si="70"/>
        <v>8</v>
      </c>
      <c r="K756" s="1">
        <v>0.7</v>
      </c>
      <c r="L756" s="5">
        <f t="shared" si="71"/>
        <v>4.5</v>
      </c>
      <c r="M756">
        <v>4.4000000000000004</v>
      </c>
      <c r="N756" s="4">
        <v>8076</v>
      </c>
    </row>
    <row r="757" spans="4:14">
      <c r="D757">
        <v>349</v>
      </c>
      <c r="E757" s="7" t="str">
        <f t="shared" si="68"/>
        <v>₹200–₹500</v>
      </c>
      <c r="F757">
        <v>450</v>
      </c>
      <c r="G757" t="str">
        <f t="shared" si="66"/>
        <v>Computers&amp;Accessories</v>
      </c>
      <c r="H757" s="2">
        <f t="shared" si="67"/>
        <v>8395200</v>
      </c>
      <c r="I757" s="2" t="str">
        <f t="shared" si="69"/>
        <v>YES</v>
      </c>
      <c r="J757">
        <f t="shared" si="70"/>
        <v>8</v>
      </c>
      <c r="K757" s="1">
        <v>0.7</v>
      </c>
      <c r="L757" s="5">
        <f t="shared" si="71"/>
        <v>4</v>
      </c>
      <c r="M757">
        <v>4.0999999999999996</v>
      </c>
      <c r="N757" s="4">
        <v>18656</v>
      </c>
    </row>
    <row r="758" spans="4:14">
      <c r="D758">
        <v>879</v>
      </c>
      <c r="E758" s="7" t="str">
        <f t="shared" si="68"/>
        <v>&gt; ₹500</v>
      </c>
      <c r="F758" s="2">
        <v>1109</v>
      </c>
      <c r="G758" t="str">
        <f t="shared" si="66"/>
        <v>Electronics</v>
      </c>
      <c r="H758" s="2">
        <f t="shared" si="67"/>
        <v>35043291</v>
      </c>
      <c r="I758" s="2" t="str">
        <f t="shared" si="69"/>
        <v>YES</v>
      </c>
      <c r="J758">
        <f t="shared" si="70"/>
        <v>8</v>
      </c>
      <c r="K758" s="1">
        <v>0.7</v>
      </c>
      <c r="L758" s="5">
        <f t="shared" si="71"/>
        <v>4.5</v>
      </c>
      <c r="M758">
        <v>4.4000000000000004</v>
      </c>
      <c r="N758" s="4">
        <v>31599</v>
      </c>
    </row>
    <row r="759" spans="4:14">
      <c r="D759">
        <v>250</v>
      </c>
      <c r="E759" s="7" t="str">
        <f t="shared" si="68"/>
        <v>₹200–₹500</v>
      </c>
      <c r="F759">
        <v>250</v>
      </c>
      <c r="G759" t="str">
        <f t="shared" si="66"/>
        <v>Electronics</v>
      </c>
      <c r="H759" s="2">
        <f t="shared" si="67"/>
        <v>3492750</v>
      </c>
      <c r="I759" s="2" t="str">
        <f t="shared" si="69"/>
        <v>YES</v>
      </c>
      <c r="J759">
        <f t="shared" si="70"/>
        <v>8</v>
      </c>
      <c r="K759" s="1">
        <v>0.7</v>
      </c>
      <c r="L759" s="5">
        <f t="shared" si="71"/>
        <v>4</v>
      </c>
      <c r="M759">
        <v>3.9</v>
      </c>
      <c r="N759" s="4">
        <v>13971</v>
      </c>
    </row>
    <row r="760" spans="4:14">
      <c r="D760">
        <v>199</v>
      </c>
      <c r="E760" s="7" t="str">
        <f t="shared" si="68"/>
        <v>₹200–₹500</v>
      </c>
      <c r="F760">
        <v>499</v>
      </c>
      <c r="G760" t="str">
        <f t="shared" si="66"/>
        <v>Electronics</v>
      </c>
      <c r="H760" s="2">
        <f t="shared" si="67"/>
        <v>1243508</v>
      </c>
      <c r="I760" s="2" t="str">
        <f t="shared" si="69"/>
        <v>YES</v>
      </c>
      <c r="J760">
        <f t="shared" si="70"/>
        <v>8</v>
      </c>
      <c r="K760" s="1">
        <v>0.7</v>
      </c>
      <c r="L760" s="5">
        <f t="shared" si="71"/>
        <v>3.5</v>
      </c>
      <c r="M760">
        <v>3.6</v>
      </c>
      <c r="N760" s="4">
        <v>2492</v>
      </c>
    </row>
    <row r="761" spans="4:14">
      <c r="D761">
        <v>149</v>
      </c>
      <c r="E761" s="7" t="str">
        <f t="shared" si="68"/>
        <v>&gt; ₹500</v>
      </c>
      <c r="F761">
        <v>999</v>
      </c>
      <c r="G761" t="str">
        <f t="shared" si="66"/>
        <v>Computers&amp;Accessories</v>
      </c>
      <c r="H761" s="2">
        <f t="shared" si="67"/>
        <v>2520477</v>
      </c>
      <c r="I761" s="2" t="str">
        <f t="shared" si="69"/>
        <v>YES</v>
      </c>
      <c r="J761">
        <f t="shared" si="70"/>
        <v>8</v>
      </c>
      <c r="K761" s="1">
        <v>0.7</v>
      </c>
      <c r="L761" s="5">
        <f t="shared" si="71"/>
        <v>3.5</v>
      </c>
      <c r="M761">
        <v>3.5</v>
      </c>
      <c r="N761" s="4">
        <v>2523</v>
      </c>
    </row>
    <row r="762" spans="4:14">
      <c r="D762">
        <v>469</v>
      </c>
      <c r="E762" s="7" t="str">
        <f t="shared" si="68"/>
        <v>&gt; ₹500</v>
      </c>
      <c r="F762" s="2">
        <v>1499</v>
      </c>
      <c r="G762" t="str">
        <f t="shared" si="66"/>
        <v>Computers&amp;Accessories</v>
      </c>
      <c r="H762" s="2">
        <f t="shared" si="67"/>
        <v>527648</v>
      </c>
      <c r="I762" s="2" t="str">
        <f t="shared" si="69"/>
        <v>YES</v>
      </c>
      <c r="J762">
        <f t="shared" si="70"/>
        <v>8</v>
      </c>
      <c r="K762" s="1">
        <v>0.7</v>
      </c>
      <c r="L762" s="5">
        <f t="shared" si="71"/>
        <v>4</v>
      </c>
      <c r="M762">
        <v>4.0999999999999996</v>
      </c>
      <c r="N762" s="4">
        <v>352</v>
      </c>
    </row>
    <row r="763" spans="4:14">
      <c r="D763" s="2">
        <v>1187</v>
      </c>
      <c r="E763" s="7" t="str">
        <f t="shared" si="68"/>
        <v>&gt; ₹500</v>
      </c>
      <c r="F763" s="2">
        <v>1929</v>
      </c>
      <c r="G763" t="str">
        <f t="shared" si="66"/>
        <v>Computers&amp;Accessories</v>
      </c>
      <c r="H763" s="2">
        <f t="shared" si="67"/>
        <v>3205998</v>
      </c>
      <c r="I763" s="2" t="str">
        <f t="shared" si="69"/>
        <v>YES</v>
      </c>
      <c r="J763">
        <f t="shared" si="70"/>
        <v>8</v>
      </c>
      <c r="K763" s="1">
        <v>0.7</v>
      </c>
      <c r="L763" s="5">
        <f t="shared" si="71"/>
        <v>4</v>
      </c>
      <c r="M763">
        <v>4.0999999999999996</v>
      </c>
      <c r="N763" s="4">
        <v>1662</v>
      </c>
    </row>
    <row r="764" spans="4:14">
      <c r="D764">
        <v>849</v>
      </c>
      <c r="E764" s="7" t="str">
        <f t="shared" si="68"/>
        <v>&gt; ₹500</v>
      </c>
      <c r="F764" s="2">
        <v>1499</v>
      </c>
      <c r="G764" t="str">
        <f t="shared" si="66"/>
        <v>Computers&amp;Accessories</v>
      </c>
      <c r="H764" s="2">
        <f t="shared" si="67"/>
        <v>11020648</v>
      </c>
      <c r="I764" s="2" t="str">
        <f t="shared" si="69"/>
        <v>YES</v>
      </c>
      <c r="J764">
        <f t="shared" si="70"/>
        <v>8</v>
      </c>
      <c r="K764" s="1">
        <v>0.7</v>
      </c>
      <c r="L764" s="5">
        <f t="shared" si="71"/>
        <v>4</v>
      </c>
      <c r="M764">
        <v>4</v>
      </c>
      <c r="N764" s="4">
        <v>7352</v>
      </c>
    </row>
    <row r="765" spans="4:14">
      <c r="D765">
        <v>328</v>
      </c>
      <c r="E765" s="7" t="str">
        <f t="shared" si="68"/>
        <v>₹200–₹500</v>
      </c>
      <c r="F765">
        <v>399</v>
      </c>
      <c r="G765" t="str">
        <f t="shared" si="66"/>
        <v>Computers&amp;Accessories</v>
      </c>
      <c r="H765" s="2">
        <f t="shared" si="67"/>
        <v>1372959</v>
      </c>
      <c r="I765" s="2" t="str">
        <f t="shared" si="69"/>
        <v>YES</v>
      </c>
      <c r="J765">
        <f t="shared" si="70"/>
        <v>8</v>
      </c>
      <c r="K765" s="1">
        <v>0.7</v>
      </c>
      <c r="L765" s="5">
        <f t="shared" si="71"/>
        <v>4</v>
      </c>
      <c r="M765">
        <v>4.0999999999999996</v>
      </c>
      <c r="N765" s="4">
        <v>3441</v>
      </c>
    </row>
    <row r="766" spans="4:14">
      <c r="D766">
        <v>269</v>
      </c>
      <c r="E766" s="7" t="str">
        <f t="shared" si="68"/>
        <v>&gt; ₹500</v>
      </c>
      <c r="F766">
        <v>699</v>
      </c>
      <c r="G766" t="str">
        <f t="shared" si="66"/>
        <v>Computers&amp;Accessories</v>
      </c>
      <c r="H766" s="2">
        <f t="shared" si="67"/>
        <v>65007</v>
      </c>
      <c r="I766" s="2" t="str">
        <f t="shared" si="69"/>
        <v>YES</v>
      </c>
      <c r="J766">
        <f t="shared" si="70"/>
        <v>8</v>
      </c>
      <c r="K766" s="1">
        <v>0.7</v>
      </c>
      <c r="L766" s="5">
        <f t="shared" si="71"/>
        <v>4</v>
      </c>
      <c r="M766">
        <v>4</v>
      </c>
      <c r="N766" s="4">
        <v>93</v>
      </c>
    </row>
    <row r="767" spans="4:14">
      <c r="D767">
        <v>299</v>
      </c>
      <c r="E767" s="7" t="str">
        <f t="shared" si="68"/>
        <v>₹200–₹500</v>
      </c>
      <c r="F767">
        <v>400</v>
      </c>
      <c r="G767" t="str">
        <f t="shared" si="66"/>
        <v>Electronics</v>
      </c>
      <c r="H767" s="2">
        <f t="shared" si="67"/>
        <v>16358000</v>
      </c>
      <c r="I767" s="2" t="str">
        <f t="shared" si="69"/>
        <v>YES</v>
      </c>
      <c r="J767">
        <f t="shared" si="70"/>
        <v>8</v>
      </c>
      <c r="K767" s="1">
        <v>0.7</v>
      </c>
      <c r="L767" s="5">
        <f t="shared" si="71"/>
        <v>4</v>
      </c>
      <c r="M767">
        <v>3.8</v>
      </c>
      <c r="N767" s="4">
        <v>40895</v>
      </c>
    </row>
    <row r="768" spans="4:14">
      <c r="D768">
        <v>549</v>
      </c>
      <c r="E768" s="7" t="str">
        <f t="shared" si="68"/>
        <v>&gt; ₹500</v>
      </c>
      <c r="F768" s="2">
        <v>1499</v>
      </c>
      <c r="G768" t="str">
        <f t="shared" si="66"/>
        <v>Computers&amp;Accessories</v>
      </c>
      <c r="H768" s="2">
        <f t="shared" si="67"/>
        <v>16497994</v>
      </c>
      <c r="I768" s="2" t="str">
        <f t="shared" si="69"/>
        <v>YES</v>
      </c>
      <c r="J768">
        <f t="shared" si="70"/>
        <v>8</v>
      </c>
      <c r="K768" s="1">
        <v>0.7</v>
      </c>
      <c r="L768" s="5">
        <f t="shared" si="71"/>
        <v>4.5</v>
      </c>
      <c r="M768">
        <v>4.3</v>
      </c>
      <c r="N768" s="4">
        <v>11006</v>
      </c>
    </row>
    <row r="769" spans="4:14">
      <c r="D769">
        <v>114</v>
      </c>
      <c r="E769" s="7" t="str">
        <f t="shared" si="68"/>
        <v>&lt; ₹200</v>
      </c>
      <c r="F769">
        <v>120</v>
      </c>
      <c r="G769" t="str">
        <f t="shared" si="66"/>
        <v>OfficeProducts</v>
      </c>
      <c r="H769" s="2">
        <f t="shared" si="67"/>
        <v>1072560</v>
      </c>
      <c r="I769" s="2" t="str">
        <f t="shared" si="69"/>
        <v>YES</v>
      </c>
      <c r="J769">
        <f t="shared" si="70"/>
        <v>8</v>
      </c>
      <c r="K769" s="1">
        <v>0.7</v>
      </c>
      <c r="L769" s="5">
        <f t="shared" si="71"/>
        <v>4</v>
      </c>
      <c r="M769">
        <v>4.2</v>
      </c>
      <c r="N769" s="4">
        <v>8938</v>
      </c>
    </row>
    <row r="770" spans="4:14">
      <c r="D770">
        <v>120</v>
      </c>
      <c r="E770" s="7" t="str">
        <f t="shared" si="68"/>
        <v>&lt; ₹200</v>
      </c>
      <c r="F770">
        <v>120</v>
      </c>
      <c r="G770" t="str">
        <f t="shared" ref="G770:G833" si="72">LEFT(C770,FIND("|",C770)-1)</f>
        <v>OfficeProducts</v>
      </c>
      <c r="H770" s="2">
        <f t="shared" ref="H770:H833" si="73">F770*N770</f>
        <v>516960</v>
      </c>
      <c r="I770" s="2" t="str">
        <f t="shared" si="69"/>
        <v>YES</v>
      </c>
      <c r="J770">
        <f t="shared" si="70"/>
        <v>8</v>
      </c>
      <c r="K770" s="1">
        <v>0.7</v>
      </c>
      <c r="L770" s="5">
        <f t="shared" si="71"/>
        <v>4</v>
      </c>
      <c r="M770">
        <v>4.0999999999999996</v>
      </c>
      <c r="N770" s="4">
        <v>4308</v>
      </c>
    </row>
    <row r="771" spans="4:14">
      <c r="D771" s="2">
        <v>1490</v>
      </c>
      <c r="E771" s="7" t="str">
        <f t="shared" ref="E771:E834" si="74">IF(F771&lt;200, "&lt; ₹200", IF(F771&lt;=500, "₹200–₹500", "&gt; ₹500"))</f>
        <v>&gt; ₹500</v>
      </c>
      <c r="F771" s="2">
        <v>2295</v>
      </c>
      <c r="G771" t="str">
        <f t="shared" si="72"/>
        <v>Computers&amp;Accessories</v>
      </c>
      <c r="H771" s="2">
        <f t="shared" si="73"/>
        <v>24446340</v>
      </c>
      <c r="I771" s="2" t="str">
        <f t="shared" ref="I771:I834" si="75">IF(K771&gt;=0.5,"YES","NO")</f>
        <v>YES</v>
      </c>
      <c r="J771">
        <f t="shared" ref="J771:J834" si="76">LEN(R771)-LEN(SUBSTITUTE(R771,",",""))+1</f>
        <v>8</v>
      </c>
      <c r="K771" s="1">
        <v>0.7</v>
      </c>
      <c r="L771" s="5">
        <f t="shared" ref="L771:L834" si="77">ROUND(M771*2,0)/2</f>
        <v>4.5</v>
      </c>
      <c r="M771">
        <v>4.5999999999999996</v>
      </c>
      <c r="N771" s="4">
        <v>10652</v>
      </c>
    </row>
    <row r="772" spans="4:14">
      <c r="D772">
        <v>99</v>
      </c>
      <c r="E772" s="7" t="str">
        <f t="shared" si="74"/>
        <v>&lt; ₹200</v>
      </c>
      <c r="F772">
        <v>99</v>
      </c>
      <c r="G772" t="str">
        <f t="shared" si="72"/>
        <v>Home&amp;Kitchen</v>
      </c>
      <c r="H772" s="2">
        <f t="shared" si="73"/>
        <v>498564</v>
      </c>
      <c r="I772" s="2" t="str">
        <f t="shared" si="75"/>
        <v>YES</v>
      </c>
      <c r="J772">
        <f t="shared" si="76"/>
        <v>8</v>
      </c>
      <c r="K772" s="1">
        <v>0.7</v>
      </c>
      <c r="L772" s="5">
        <f t="shared" si="77"/>
        <v>4.5</v>
      </c>
      <c r="M772">
        <v>4.3</v>
      </c>
      <c r="N772" s="4">
        <v>5036</v>
      </c>
    </row>
    <row r="773" spans="4:14">
      <c r="D773">
        <v>149</v>
      </c>
      <c r="E773" s="7" t="str">
        <f t="shared" si="74"/>
        <v>₹200–₹500</v>
      </c>
      <c r="F773">
        <v>249</v>
      </c>
      <c r="G773" t="str">
        <f t="shared" si="72"/>
        <v>Computers&amp;Accessories</v>
      </c>
      <c r="H773" s="2">
        <f t="shared" si="73"/>
        <v>1259193</v>
      </c>
      <c r="I773" s="2" t="str">
        <f t="shared" si="75"/>
        <v>YES</v>
      </c>
      <c r="J773">
        <f t="shared" si="76"/>
        <v>8</v>
      </c>
      <c r="K773" s="1">
        <v>0.7</v>
      </c>
      <c r="L773" s="5">
        <f t="shared" si="77"/>
        <v>4</v>
      </c>
      <c r="M773">
        <v>4</v>
      </c>
      <c r="N773" s="4">
        <v>5057</v>
      </c>
    </row>
    <row r="774" spans="4:14">
      <c r="D774">
        <v>575</v>
      </c>
      <c r="E774" s="7" t="str">
        <f t="shared" si="74"/>
        <v>&gt; ₹500</v>
      </c>
      <c r="F774" s="2">
        <v>2799</v>
      </c>
      <c r="G774" t="str">
        <f t="shared" si="72"/>
        <v>Computers&amp;Accessories</v>
      </c>
      <c r="H774" s="2">
        <f t="shared" si="73"/>
        <v>23895063</v>
      </c>
      <c r="I774" s="2" t="str">
        <f t="shared" si="75"/>
        <v>YES</v>
      </c>
      <c r="J774">
        <f t="shared" si="76"/>
        <v>8</v>
      </c>
      <c r="K774" s="1">
        <v>0.7</v>
      </c>
      <c r="L774" s="5">
        <f t="shared" si="77"/>
        <v>4</v>
      </c>
      <c r="M774">
        <v>4.2</v>
      </c>
      <c r="N774" s="4">
        <v>8537</v>
      </c>
    </row>
    <row r="775" spans="4:14">
      <c r="D775">
        <v>178</v>
      </c>
      <c r="E775" s="7" t="str">
        <f t="shared" si="74"/>
        <v>₹200–₹500</v>
      </c>
      <c r="F775">
        <v>210</v>
      </c>
      <c r="G775" t="str">
        <f t="shared" si="72"/>
        <v>OfficeProducts</v>
      </c>
      <c r="H775" s="2">
        <f t="shared" si="73"/>
        <v>514500</v>
      </c>
      <c r="I775" s="2" t="str">
        <f t="shared" si="75"/>
        <v>YES</v>
      </c>
      <c r="J775">
        <f t="shared" si="76"/>
        <v>8</v>
      </c>
      <c r="K775" s="1">
        <v>0.7</v>
      </c>
      <c r="L775" s="5">
        <f t="shared" si="77"/>
        <v>4.5</v>
      </c>
      <c r="M775">
        <v>4.3</v>
      </c>
      <c r="N775" s="4">
        <v>2450</v>
      </c>
    </row>
    <row r="776" spans="4:14">
      <c r="D776" s="2">
        <v>1599</v>
      </c>
      <c r="E776" s="7" t="str">
        <f t="shared" si="74"/>
        <v>&gt; ₹500</v>
      </c>
      <c r="F776" s="2">
        <v>3490</v>
      </c>
      <c r="G776" t="str">
        <f t="shared" si="72"/>
        <v>Electronics</v>
      </c>
      <c r="H776" s="2">
        <f t="shared" si="73"/>
        <v>2359240</v>
      </c>
      <c r="I776" s="2" t="str">
        <f t="shared" si="75"/>
        <v>YES</v>
      </c>
      <c r="J776">
        <f t="shared" si="76"/>
        <v>8</v>
      </c>
      <c r="K776" s="1">
        <v>0.7</v>
      </c>
      <c r="L776" s="5">
        <f t="shared" si="77"/>
        <v>3.5</v>
      </c>
      <c r="M776">
        <v>3.7</v>
      </c>
      <c r="N776" s="4">
        <v>676</v>
      </c>
    </row>
    <row r="777" spans="4:14">
      <c r="D777">
        <v>499</v>
      </c>
      <c r="E777" s="7" t="str">
        <f t="shared" si="74"/>
        <v>&gt; ₹500</v>
      </c>
      <c r="F777" s="2">
        <v>1299</v>
      </c>
      <c r="G777" t="str">
        <f t="shared" si="72"/>
        <v>Electronics</v>
      </c>
      <c r="H777" s="2">
        <f t="shared" si="73"/>
        <v>1523727</v>
      </c>
      <c r="I777" s="2" t="str">
        <f t="shared" si="75"/>
        <v>YES</v>
      </c>
      <c r="J777">
        <f t="shared" si="76"/>
        <v>8</v>
      </c>
      <c r="K777" s="1">
        <v>0.7</v>
      </c>
      <c r="L777" s="5">
        <f t="shared" si="77"/>
        <v>4</v>
      </c>
      <c r="M777">
        <v>3.9</v>
      </c>
      <c r="N777" s="4">
        <v>1173</v>
      </c>
    </row>
    <row r="778" spans="4:14">
      <c r="D778">
        <v>199</v>
      </c>
      <c r="E778" s="7" t="str">
        <f t="shared" si="74"/>
        <v>₹200–₹500</v>
      </c>
      <c r="F778">
        <v>499</v>
      </c>
      <c r="G778" t="str">
        <f t="shared" si="72"/>
        <v>Computers&amp;Accessories</v>
      </c>
      <c r="H778" s="2">
        <f t="shared" si="73"/>
        <v>4989002</v>
      </c>
      <c r="I778" s="2" t="str">
        <f t="shared" si="75"/>
        <v>YES</v>
      </c>
      <c r="J778">
        <f t="shared" si="76"/>
        <v>8</v>
      </c>
      <c r="K778" s="1">
        <v>0.7</v>
      </c>
      <c r="L778" s="5">
        <f t="shared" si="77"/>
        <v>4.5</v>
      </c>
      <c r="M778">
        <v>4.3</v>
      </c>
      <c r="N778" s="4">
        <v>9998</v>
      </c>
    </row>
    <row r="779" spans="4:14">
      <c r="D779" s="2">
        <v>2499</v>
      </c>
      <c r="E779" s="7" t="str">
        <f t="shared" si="74"/>
        <v>&gt; ₹500</v>
      </c>
      <c r="F779" s="2">
        <v>5999</v>
      </c>
      <c r="G779" t="str">
        <f t="shared" si="72"/>
        <v>Electronics</v>
      </c>
      <c r="H779" s="2">
        <f t="shared" si="73"/>
        <v>35106148</v>
      </c>
      <c r="I779" s="2" t="str">
        <f t="shared" si="75"/>
        <v>YES</v>
      </c>
      <c r="J779">
        <f t="shared" si="76"/>
        <v>8</v>
      </c>
      <c r="K779" s="1">
        <v>0.7</v>
      </c>
      <c r="L779" s="5">
        <f t="shared" si="77"/>
        <v>4</v>
      </c>
      <c r="M779">
        <v>4.0999999999999996</v>
      </c>
      <c r="N779" s="4">
        <v>5852</v>
      </c>
    </row>
    <row r="780" spans="4:14">
      <c r="D780">
        <v>199</v>
      </c>
      <c r="E780" s="7" t="str">
        <f t="shared" si="74"/>
        <v>&gt; ₹500</v>
      </c>
      <c r="F780">
        <v>999</v>
      </c>
      <c r="G780" t="str">
        <f t="shared" si="72"/>
        <v>Computers&amp;Accessories</v>
      </c>
      <c r="H780" s="2">
        <f t="shared" si="73"/>
        <v>361638</v>
      </c>
      <c r="I780" s="2" t="str">
        <f t="shared" si="75"/>
        <v>YES</v>
      </c>
      <c r="J780">
        <f t="shared" si="76"/>
        <v>8</v>
      </c>
      <c r="K780" s="1">
        <v>0.7</v>
      </c>
      <c r="L780" s="5">
        <f t="shared" si="77"/>
        <v>4</v>
      </c>
      <c r="M780">
        <v>4.2</v>
      </c>
      <c r="N780" s="4">
        <v>362</v>
      </c>
    </row>
    <row r="781" spans="4:14">
      <c r="D781">
        <v>939</v>
      </c>
      <c r="E781" s="7" t="str">
        <f t="shared" si="74"/>
        <v>&gt; ₹500</v>
      </c>
      <c r="F781" s="2">
        <v>1800</v>
      </c>
      <c r="G781" t="str">
        <f t="shared" si="72"/>
        <v>Electronics</v>
      </c>
      <c r="H781" s="2">
        <f t="shared" si="73"/>
        <v>369093600</v>
      </c>
      <c r="I781" s="2" t="str">
        <f t="shared" si="75"/>
        <v>YES</v>
      </c>
      <c r="J781">
        <f t="shared" si="76"/>
        <v>8</v>
      </c>
      <c r="K781" s="1">
        <v>0.7</v>
      </c>
      <c r="L781" s="5">
        <f t="shared" si="77"/>
        <v>4.5</v>
      </c>
      <c r="M781">
        <v>4.5</v>
      </c>
      <c r="N781" s="4">
        <v>205052</v>
      </c>
    </row>
    <row r="782" spans="4:14">
      <c r="D782" s="2">
        <v>2499</v>
      </c>
      <c r="E782" s="7" t="str">
        <f t="shared" si="74"/>
        <v>&gt; ₹500</v>
      </c>
      <c r="F782" s="2">
        <v>9999</v>
      </c>
      <c r="G782" t="str">
        <f t="shared" si="72"/>
        <v>Electronics</v>
      </c>
      <c r="H782" s="2">
        <f t="shared" si="73"/>
        <v>90890910</v>
      </c>
      <c r="I782" s="2" t="str">
        <f t="shared" si="75"/>
        <v>YES</v>
      </c>
      <c r="J782">
        <f t="shared" si="76"/>
        <v>8</v>
      </c>
      <c r="K782" s="1">
        <v>0.7</v>
      </c>
      <c r="L782" s="5">
        <f t="shared" si="77"/>
        <v>4</v>
      </c>
      <c r="M782">
        <v>4</v>
      </c>
      <c r="N782" s="4">
        <v>9090</v>
      </c>
    </row>
    <row r="783" spans="4:14">
      <c r="D783" s="2">
        <v>1439</v>
      </c>
      <c r="E783" s="7" t="str">
        <f t="shared" si="74"/>
        <v>&gt; ₹500</v>
      </c>
      <c r="F783" s="2">
        <v>2890</v>
      </c>
      <c r="G783" t="str">
        <f t="shared" si="72"/>
        <v>Computers&amp;Accessories</v>
      </c>
      <c r="H783" s="2">
        <f t="shared" si="73"/>
        <v>11846110</v>
      </c>
      <c r="I783" s="2" t="str">
        <f t="shared" si="75"/>
        <v>YES</v>
      </c>
      <c r="J783">
        <f t="shared" si="76"/>
        <v>8</v>
      </c>
      <c r="K783" s="1">
        <v>0.7</v>
      </c>
      <c r="L783" s="5">
        <f t="shared" si="77"/>
        <v>4.5</v>
      </c>
      <c r="M783">
        <v>4.5</v>
      </c>
      <c r="N783" s="4">
        <v>4099</v>
      </c>
    </row>
    <row r="784" spans="4:14">
      <c r="D784" s="2">
        <v>1099</v>
      </c>
      <c r="E784" s="7" t="str">
        <f t="shared" si="74"/>
        <v>&gt; ₹500</v>
      </c>
      <c r="F784" s="2">
        <v>5999</v>
      </c>
      <c r="G784" t="str">
        <f t="shared" si="72"/>
        <v>Electronics</v>
      </c>
      <c r="H784" s="2">
        <f t="shared" si="73"/>
        <v>77783034</v>
      </c>
      <c r="I784" s="2" t="str">
        <f t="shared" si="75"/>
        <v>YES</v>
      </c>
      <c r="J784">
        <f t="shared" si="76"/>
        <v>8</v>
      </c>
      <c r="K784" s="1">
        <v>0.7</v>
      </c>
      <c r="L784" s="5">
        <f t="shared" si="77"/>
        <v>3.5</v>
      </c>
      <c r="M784">
        <v>3.5</v>
      </c>
      <c r="N784" s="4">
        <v>12966</v>
      </c>
    </row>
    <row r="785" spans="4:14">
      <c r="D785">
        <v>157</v>
      </c>
      <c r="E785" s="7" t="str">
        <f t="shared" si="74"/>
        <v>&lt; ₹200</v>
      </c>
      <c r="F785">
        <v>160</v>
      </c>
      <c r="G785" t="str">
        <f t="shared" si="72"/>
        <v>OfficeProducts</v>
      </c>
      <c r="H785" s="2">
        <f t="shared" si="73"/>
        <v>708480</v>
      </c>
      <c r="I785" s="2" t="str">
        <f t="shared" si="75"/>
        <v>YES</v>
      </c>
      <c r="J785">
        <f t="shared" si="76"/>
        <v>8</v>
      </c>
      <c r="K785" s="1">
        <v>0.7</v>
      </c>
      <c r="L785" s="5">
        <f t="shared" si="77"/>
        <v>4.5</v>
      </c>
      <c r="M785">
        <v>4.5</v>
      </c>
      <c r="N785" s="4">
        <v>4428</v>
      </c>
    </row>
    <row r="786" spans="4:14">
      <c r="D786">
        <v>115</v>
      </c>
      <c r="E786" s="7" t="str">
        <f t="shared" si="74"/>
        <v>&gt; ₹500</v>
      </c>
      <c r="F786">
        <v>999</v>
      </c>
      <c r="G786" t="str">
        <f t="shared" si="72"/>
        <v>Computers&amp;Accessories</v>
      </c>
      <c r="H786" s="2">
        <f t="shared" si="73"/>
        <v>5686308</v>
      </c>
      <c r="I786" s="2" t="str">
        <f t="shared" si="75"/>
        <v>YES</v>
      </c>
      <c r="J786">
        <f t="shared" si="76"/>
        <v>8</v>
      </c>
      <c r="K786" s="1">
        <v>0.7</v>
      </c>
      <c r="L786" s="5">
        <f t="shared" si="77"/>
        <v>3.5</v>
      </c>
      <c r="M786">
        <v>3.3</v>
      </c>
      <c r="N786" s="4">
        <v>5692</v>
      </c>
    </row>
    <row r="787" spans="4:14">
      <c r="D787">
        <v>175</v>
      </c>
      <c r="E787" s="7" t="str">
        <f t="shared" si="74"/>
        <v>₹200–₹500</v>
      </c>
      <c r="F787">
        <v>499</v>
      </c>
      <c r="G787" t="str">
        <f t="shared" si="72"/>
        <v>Computers&amp;Accessories</v>
      </c>
      <c r="H787" s="2">
        <f t="shared" si="73"/>
        <v>10479</v>
      </c>
      <c r="I787" s="2" t="str">
        <f t="shared" si="75"/>
        <v>YES</v>
      </c>
      <c r="J787">
        <f t="shared" si="76"/>
        <v>8</v>
      </c>
      <c r="K787" s="1">
        <v>0.7</v>
      </c>
      <c r="L787" s="5">
        <f t="shared" si="77"/>
        <v>4</v>
      </c>
      <c r="M787">
        <v>4.0999999999999996</v>
      </c>
      <c r="N787" s="4">
        <v>21</v>
      </c>
    </row>
    <row r="788" spans="4:14">
      <c r="D788" s="2">
        <v>1999</v>
      </c>
      <c r="E788" s="7" t="str">
        <f t="shared" si="74"/>
        <v>&gt; ₹500</v>
      </c>
      <c r="F788" s="2">
        <v>4700</v>
      </c>
      <c r="G788" t="str">
        <f t="shared" si="72"/>
        <v>Electronics</v>
      </c>
      <c r="H788" s="2">
        <f t="shared" si="73"/>
        <v>8836000</v>
      </c>
      <c r="I788" s="2" t="str">
        <f t="shared" si="75"/>
        <v>YES</v>
      </c>
      <c r="J788">
        <f t="shared" si="76"/>
        <v>8</v>
      </c>
      <c r="K788" s="1">
        <v>0.7</v>
      </c>
      <c r="L788" s="5">
        <f t="shared" si="77"/>
        <v>4</v>
      </c>
      <c r="M788">
        <v>3.8</v>
      </c>
      <c r="N788" s="4">
        <v>1880</v>
      </c>
    </row>
    <row r="789" spans="4:14">
      <c r="D789" s="2">
        <v>3999</v>
      </c>
      <c r="E789" s="7" t="str">
        <f t="shared" si="74"/>
        <v>&gt; ₹500</v>
      </c>
      <c r="F789" s="3">
        <v>4332.96</v>
      </c>
      <c r="G789" t="str">
        <f t="shared" si="72"/>
        <v>Computers&amp;Accessories</v>
      </c>
      <c r="H789" s="2">
        <f t="shared" si="73"/>
        <v>94293875.519999996</v>
      </c>
      <c r="I789" s="2" t="str">
        <f t="shared" si="75"/>
        <v>YES</v>
      </c>
      <c r="J789">
        <f t="shared" si="76"/>
        <v>8</v>
      </c>
      <c r="K789" s="1">
        <v>0.7</v>
      </c>
      <c r="L789" s="5">
        <f t="shared" si="77"/>
        <v>3.5</v>
      </c>
      <c r="M789">
        <v>3.5</v>
      </c>
      <c r="N789" s="4">
        <v>21762</v>
      </c>
    </row>
    <row r="790" spans="4:14">
      <c r="D790">
        <v>899</v>
      </c>
      <c r="E790" s="7" t="str">
        <f t="shared" si="74"/>
        <v>&gt; ₹500</v>
      </c>
      <c r="F790" s="2">
        <v>1800</v>
      </c>
      <c r="G790" t="str">
        <f t="shared" si="72"/>
        <v>Computers&amp;Accessories</v>
      </c>
      <c r="H790" s="2">
        <f t="shared" si="73"/>
        <v>40275000</v>
      </c>
      <c r="I790" s="2" t="str">
        <f t="shared" si="75"/>
        <v>YES</v>
      </c>
      <c r="J790">
        <f t="shared" si="76"/>
        <v>8</v>
      </c>
      <c r="K790" s="1">
        <v>0.7</v>
      </c>
      <c r="L790" s="5">
        <f t="shared" si="77"/>
        <v>4</v>
      </c>
      <c r="M790">
        <v>4.0999999999999996</v>
      </c>
      <c r="N790" s="4">
        <v>22375</v>
      </c>
    </row>
    <row r="791" spans="4:14">
      <c r="D791">
        <v>299</v>
      </c>
      <c r="E791" s="7" t="str">
        <f t="shared" si="74"/>
        <v>&gt; ₹500</v>
      </c>
      <c r="F791">
        <v>990</v>
      </c>
      <c r="G791" t="str">
        <f t="shared" si="72"/>
        <v>Computers&amp;Accessories</v>
      </c>
      <c r="H791" s="2">
        <f t="shared" si="73"/>
        <v>2428470</v>
      </c>
      <c r="I791" s="2" t="str">
        <f t="shared" si="75"/>
        <v>YES</v>
      </c>
      <c r="J791">
        <f t="shared" si="76"/>
        <v>8</v>
      </c>
      <c r="K791" s="1">
        <v>0.7</v>
      </c>
      <c r="L791" s="5">
        <f t="shared" si="77"/>
        <v>4.5</v>
      </c>
      <c r="M791">
        <v>4.5</v>
      </c>
      <c r="N791" s="4">
        <v>2453</v>
      </c>
    </row>
    <row r="792" spans="4:14">
      <c r="D792" s="2">
        <v>3303</v>
      </c>
      <c r="E792" s="7" t="str">
        <f t="shared" si="74"/>
        <v>&gt; ₹500</v>
      </c>
      <c r="F792" s="2">
        <v>4699</v>
      </c>
      <c r="G792" t="str">
        <f t="shared" si="72"/>
        <v>Computers&amp;Accessories</v>
      </c>
      <c r="H792" s="2">
        <f t="shared" si="73"/>
        <v>63643256</v>
      </c>
      <c r="I792" s="2" t="str">
        <f t="shared" si="75"/>
        <v>YES</v>
      </c>
      <c r="J792">
        <f t="shared" si="76"/>
        <v>8</v>
      </c>
      <c r="K792" s="1">
        <v>0.7</v>
      </c>
      <c r="L792" s="5">
        <f t="shared" si="77"/>
        <v>4.5</v>
      </c>
      <c r="M792">
        <v>4.4000000000000004</v>
      </c>
      <c r="N792" s="4">
        <v>13544</v>
      </c>
    </row>
    <row r="793" spans="4:14">
      <c r="D793" s="2">
        <v>1890</v>
      </c>
      <c r="E793" s="7" t="str">
        <f t="shared" si="74"/>
        <v>&gt; ₹500</v>
      </c>
      <c r="F793" s="2">
        <v>5490</v>
      </c>
      <c r="G793" t="str">
        <f t="shared" si="72"/>
        <v>Computers&amp;Accessories</v>
      </c>
      <c r="H793" s="2">
        <f t="shared" si="73"/>
        <v>60258240</v>
      </c>
      <c r="I793" s="2" t="str">
        <f t="shared" si="75"/>
        <v>YES</v>
      </c>
      <c r="J793">
        <f t="shared" si="76"/>
        <v>8</v>
      </c>
      <c r="K793" s="1">
        <v>0.7</v>
      </c>
      <c r="L793" s="5">
        <f t="shared" si="77"/>
        <v>4</v>
      </c>
      <c r="M793">
        <v>4.0999999999999996</v>
      </c>
      <c r="N793" s="4">
        <v>10976</v>
      </c>
    </row>
    <row r="794" spans="4:14">
      <c r="D794">
        <v>90</v>
      </c>
      <c r="E794" s="7" t="str">
        <f t="shared" si="74"/>
        <v>&lt; ₹200</v>
      </c>
      <c r="F794">
        <v>100</v>
      </c>
      <c r="G794" t="str">
        <f t="shared" si="72"/>
        <v>OfficeProducts</v>
      </c>
      <c r="H794" s="2">
        <f t="shared" si="73"/>
        <v>306100</v>
      </c>
      <c r="I794" s="2" t="str">
        <f t="shared" si="75"/>
        <v>YES</v>
      </c>
      <c r="J794">
        <f t="shared" si="76"/>
        <v>8</v>
      </c>
      <c r="K794" s="1">
        <v>0.7</v>
      </c>
      <c r="L794" s="5">
        <f t="shared" si="77"/>
        <v>4.5</v>
      </c>
      <c r="M794">
        <v>4.3</v>
      </c>
      <c r="N794" s="4">
        <v>3061</v>
      </c>
    </row>
    <row r="795" spans="4:14">
      <c r="D795" s="2">
        <v>1599</v>
      </c>
      <c r="E795" s="7" t="str">
        <f t="shared" si="74"/>
        <v>&gt; ₹500</v>
      </c>
      <c r="F795" s="2">
        <v>2790</v>
      </c>
      <c r="G795" t="str">
        <f t="shared" si="72"/>
        <v>Electronics</v>
      </c>
      <c r="H795" s="2">
        <f t="shared" si="73"/>
        <v>6338880</v>
      </c>
      <c r="I795" s="2" t="str">
        <f t="shared" si="75"/>
        <v>YES</v>
      </c>
      <c r="J795">
        <f t="shared" si="76"/>
        <v>8</v>
      </c>
      <c r="K795" s="1">
        <v>0.7</v>
      </c>
      <c r="L795" s="5">
        <f t="shared" si="77"/>
        <v>3.5</v>
      </c>
      <c r="M795">
        <v>3.6</v>
      </c>
      <c r="N795" s="4">
        <v>2272</v>
      </c>
    </row>
    <row r="796" spans="4:14">
      <c r="D796">
        <v>599</v>
      </c>
      <c r="E796" s="7" t="str">
        <f t="shared" si="74"/>
        <v>&gt; ₹500</v>
      </c>
      <c r="F796">
        <v>999</v>
      </c>
      <c r="G796" t="str">
        <f t="shared" si="72"/>
        <v>Computers&amp;Accessories</v>
      </c>
      <c r="H796" s="2">
        <f t="shared" si="73"/>
        <v>7593399</v>
      </c>
      <c r="I796" s="2" t="str">
        <f t="shared" si="75"/>
        <v>YES</v>
      </c>
      <c r="J796">
        <f t="shared" si="76"/>
        <v>8</v>
      </c>
      <c r="K796" s="1">
        <v>0.7</v>
      </c>
      <c r="L796" s="5">
        <f t="shared" si="77"/>
        <v>4</v>
      </c>
      <c r="M796">
        <v>4</v>
      </c>
      <c r="N796" s="4">
        <v>7601</v>
      </c>
    </row>
    <row r="797" spans="4:14">
      <c r="D797">
        <v>425</v>
      </c>
      <c r="E797" s="7" t="str">
        <f t="shared" si="74"/>
        <v>&gt; ₹500</v>
      </c>
      <c r="F797">
        <v>899</v>
      </c>
      <c r="G797" t="str">
        <f t="shared" si="72"/>
        <v>Computers&amp;Accessories</v>
      </c>
      <c r="H797" s="2">
        <f t="shared" si="73"/>
        <v>3792881</v>
      </c>
      <c r="I797" s="2" t="str">
        <f t="shared" si="75"/>
        <v>YES</v>
      </c>
      <c r="J797">
        <f t="shared" si="76"/>
        <v>8</v>
      </c>
      <c r="K797" s="1">
        <v>0.7</v>
      </c>
      <c r="L797" s="5">
        <f t="shared" si="77"/>
        <v>4.5</v>
      </c>
      <c r="M797">
        <v>4.5</v>
      </c>
      <c r="N797" s="4">
        <v>4219</v>
      </c>
    </row>
    <row r="798" spans="4:14">
      <c r="D798" s="2">
        <v>1499</v>
      </c>
      <c r="E798" s="7" t="str">
        <f t="shared" si="74"/>
        <v>&gt; ₹500</v>
      </c>
      <c r="F798" s="2">
        <v>3999</v>
      </c>
      <c r="G798" t="str">
        <f t="shared" si="72"/>
        <v>Electronics</v>
      </c>
      <c r="H798" s="2">
        <f t="shared" si="73"/>
        <v>171057225</v>
      </c>
      <c r="I798" s="2" t="str">
        <f t="shared" si="75"/>
        <v>YES</v>
      </c>
      <c r="J798">
        <f t="shared" si="76"/>
        <v>8</v>
      </c>
      <c r="K798" s="1">
        <v>0.7</v>
      </c>
      <c r="L798" s="5">
        <f t="shared" si="77"/>
        <v>4</v>
      </c>
      <c r="M798">
        <v>4.2</v>
      </c>
      <c r="N798" s="4">
        <v>42775</v>
      </c>
    </row>
    <row r="799" spans="4:14">
      <c r="D799">
        <v>549</v>
      </c>
      <c r="E799" s="7" t="str">
        <f t="shared" si="74"/>
        <v>&gt; ₹500</v>
      </c>
      <c r="F799" s="2">
        <v>2499</v>
      </c>
      <c r="G799" t="str">
        <f t="shared" si="72"/>
        <v>Computers&amp;Accessories</v>
      </c>
      <c r="H799" s="2">
        <f t="shared" si="73"/>
        <v>13884444</v>
      </c>
      <c r="I799" s="2" t="str">
        <f t="shared" si="75"/>
        <v>YES</v>
      </c>
      <c r="J799">
        <f t="shared" si="76"/>
        <v>8</v>
      </c>
      <c r="K799" s="1">
        <v>0.7</v>
      </c>
      <c r="L799" s="5">
        <f t="shared" si="77"/>
        <v>4.5</v>
      </c>
      <c r="M799">
        <v>4.3</v>
      </c>
      <c r="N799" s="4">
        <v>5556</v>
      </c>
    </row>
    <row r="800" spans="4:14">
      <c r="D800" s="2">
        <v>1295</v>
      </c>
      <c r="E800" s="7" t="str">
        <f t="shared" si="74"/>
        <v>&gt; ₹500</v>
      </c>
      <c r="F800" s="2">
        <v>1645</v>
      </c>
      <c r="G800" t="str">
        <f t="shared" si="72"/>
        <v>Computers&amp;Accessories</v>
      </c>
      <c r="H800" s="2">
        <f t="shared" si="73"/>
        <v>20356875</v>
      </c>
      <c r="I800" s="2" t="str">
        <f t="shared" si="75"/>
        <v>YES</v>
      </c>
      <c r="J800">
        <f t="shared" si="76"/>
        <v>8</v>
      </c>
      <c r="K800" s="1">
        <v>0.7</v>
      </c>
      <c r="L800" s="5">
        <f t="shared" si="77"/>
        <v>4.5</v>
      </c>
      <c r="M800">
        <v>4.5999999999999996</v>
      </c>
      <c r="N800" s="4">
        <v>12375</v>
      </c>
    </row>
    <row r="801" spans="4:14">
      <c r="D801">
        <v>310</v>
      </c>
      <c r="E801" s="7" t="str">
        <f t="shared" si="74"/>
        <v>₹200–₹500</v>
      </c>
      <c r="F801">
        <v>310</v>
      </c>
      <c r="G801" t="str">
        <f t="shared" si="72"/>
        <v>Home&amp;Kitchen</v>
      </c>
      <c r="H801" s="2">
        <f t="shared" si="73"/>
        <v>1823420</v>
      </c>
      <c r="I801" s="2" t="str">
        <f t="shared" si="75"/>
        <v>YES</v>
      </c>
      <c r="J801">
        <f t="shared" si="76"/>
        <v>8</v>
      </c>
      <c r="K801" s="1">
        <v>0.7</v>
      </c>
      <c r="L801" s="5">
        <f t="shared" si="77"/>
        <v>4.5</v>
      </c>
      <c r="M801">
        <v>4.5</v>
      </c>
      <c r="N801" s="4">
        <v>5882</v>
      </c>
    </row>
    <row r="802" spans="4:14">
      <c r="D802" s="2">
        <v>1149</v>
      </c>
      <c r="E802" s="7" t="str">
        <f t="shared" si="74"/>
        <v>&gt; ₹500</v>
      </c>
      <c r="F802" s="2">
        <v>1499</v>
      </c>
      <c r="G802" t="str">
        <f t="shared" si="72"/>
        <v>Computers&amp;Accessories</v>
      </c>
      <c r="H802" s="2">
        <f t="shared" si="73"/>
        <v>15654057</v>
      </c>
      <c r="I802" s="2" t="str">
        <f t="shared" si="75"/>
        <v>YES</v>
      </c>
      <c r="J802">
        <f t="shared" si="76"/>
        <v>8</v>
      </c>
      <c r="K802" s="1">
        <v>0.7</v>
      </c>
      <c r="L802" s="5">
        <f t="shared" si="77"/>
        <v>4</v>
      </c>
      <c r="M802">
        <v>4.0999999999999996</v>
      </c>
      <c r="N802" s="4">
        <v>10443</v>
      </c>
    </row>
    <row r="803" spans="4:14">
      <c r="D803">
        <v>499</v>
      </c>
      <c r="E803" s="7" t="str">
        <f t="shared" si="74"/>
        <v>&gt; ₹500</v>
      </c>
      <c r="F803" s="2">
        <v>1299</v>
      </c>
      <c r="G803" t="str">
        <f t="shared" si="72"/>
        <v>Computers&amp;Accessories</v>
      </c>
      <c r="H803" s="2">
        <f t="shared" si="73"/>
        <v>563766</v>
      </c>
      <c r="I803" s="2" t="str">
        <f t="shared" si="75"/>
        <v>YES</v>
      </c>
      <c r="J803">
        <f t="shared" si="76"/>
        <v>8</v>
      </c>
      <c r="K803" s="1">
        <v>0.7</v>
      </c>
      <c r="L803" s="5">
        <f t="shared" si="77"/>
        <v>4.5</v>
      </c>
      <c r="M803">
        <v>4.5</v>
      </c>
      <c r="N803" s="4">
        <v>434</v>
      </c>
    </row>
    <row r="804" spans="4:14">
      <c r="D804">
        <v>999</v>
      </c>
      <c r="E804" s="7" t="str">
        <f t="shared" si="74"/>
        <v>&gt; ₹500</v>
      </c>
      <c r="F804" s="2">
        <v>4199</v>
      </c>
      <c r="G804" t="str">
        <f t="shared" si="72"/>
        <v>Electronics</v>
      </c>
      <c r="H804" s="2">
        <f t="shared" si="73"/>
        <v>8032687</v>
      </c>
      <c r="I804" s="2" t="str">
        <f t="shared" si="75"/>
        <v>YES</v>
      </c>
      <c r="J804">
        <f t="shared" si="76"/>
        <v>8</v>
      </c>
      <c r="K804" s="1">
        <v>0.7</v>
      </c>
      <c r="L804" s="5">
        <f t="shared" si="77"/>
        <v>3.5</v>
      </c>
      <c r="M804">
        <v>3.5</v>
      </c>
      <c r="N804" s="4">
        <v>1913</v>
      </c>
    </row>
    <row r="805" spans="4:14">
      <c r="D805" s="2">
        <v>1709</v>
      </c>
      <c r="E805" s="7" t="str">
        <f t="shared" si="74"/>
        <v>&gt; ₹500</v>
      </c>
      <c r="F805" s="2">
        <v>4000</v>
      </c>
      <c r="G805" t="str">
        <f t="shared" si="72"/>
        <v>Computers&amp;Accessories</v>
      </c>
      <c r="H805" s="2">
        <f t="shared" si="73"/>
        <v>12116000</v>
      </c>
      <c r="I805" s="2" t="str">
        <f t="shared" si="75"/>
        <v>YES</v>
      </c>
      <c r="J805">
        <f t="shared" si="76"/>
        <v>8</v>
      </c>
      <c r="K805" s="1">
        <v>0.7</v>
      </c>
      <c r="L805" s="5">
        <f t="shared" si="77"/>
        <v>4.5</v>
      </c>
      <c r="M805">
        <v>4.4000000000000004</v>
      </c>
      <c r="N805" s="4">
        <v>3029</v>
      </c>
    </row>
    <row r="806" spans="4:14">
      <c r="D806">
        <v>250</v>
      </c>
      <c r="E806" s="7" t="str">
        <f t="shared" si="74"/>
        <v>₹200–₹500</v>
      </c>
      <c r="F806">
        <v>250</v>
      </c>
      <c r="G806" t="str">
        <f t="shared" si="72"/>
        <v>OfficeProducts</v>
      </c>
      <c r="H806" s="2">
        <f t="shared" si="73"/>
        <v>657000</v>
      </c>
      <c r="I806" s="2" t="str">
        <f t="shared" si="75"/>
        <v>YES</v>
      </c>
      <c r="J806">
        <f t="shared" si="76"/>
        <v>8</v>
      </c>
      <c r="K806" s="1">
        <v>0.7</v>
      </c>
      <c r="L806" s="5">
        <f t="shared" si="77"/>
        <v>4</v>
      </c>
      <c r="M806">
        <v>4.2</v>
      </c>
      <c r="N806" s="4">
        <v>2628</v>
      </c>
    </row>
    <row r="807" spans="4:14">
      <c r="D807">
        <v>90</v>
      </c>
      <c r="E807" s="7" t="str">
        <f t="shared" si="74"/>
        <v>&lt; ₹200</v>
      </c>
      <c r="F807">
        <v>100</v>
      </c>
      <c r="G807" t="str">
        <f t="shared" si="72"/>
        <v>Home&amp;Kitchen</v>
      </c>
      <c r="H807" s="2">
        <f t="shared" si="73"/>
        <v>1071800</v>
      </c>
      <c r="I807" s="2" t="str">
        <f t="shared" si="75"/>
        <v>YES</v>
      </c>
      <c r="J807">
        <f t="shared" si="76"/>
        <v>8</v>
      </c>
      <c r="K807" s="1">
        <v>0.7</v>
      </c>
      <c r="L807" s="5">
        <f t="shared" si="77"/>
        <v>4.5</v>
      </c>
      <c r="M807">
        <v>4.4000000000000004</v>
      </c>
      <c r="N807" s="4">
        <v>10718</v>
      </c>
    </row>
    <row r="808" spans="4:14">
      <c r="D808" s="2">
        <v>2025</v>
      </c>
      <c r="E808" s="7" t="str">
        <f t="shared" si="74"/>
        <v>&gt; ₹500</v>
      </c>
      <c r="F808" s="2">
        <v>5999</v>
      </c>
      <c r="G808" t="str">
        <f t="shared" si="72"/>
        <v>Electronics</v>
      </c>
      <c r="H808" s="2">
        <f t="shared" si="73"/>
        <v>37391767</v>
      </c>
      <c r="I808" s="2" t="str">
        <f t="shared" si="75"/>
        <v>YES</v>
      </c>
      <c r="J808">
        <f t="shared" si="76"/>
        <v>8</v>
      </c>
      <c r="K808" s="1">
        <v>0.7</v>
      </c>
      <c r="L808" s="5">
        <f t="shared" si="77"/>
        <v>4</v>
      </c>
      <c r="M808">
        <v>4.2</v>
      </c>
      <c r="N808" s="4">
        <v>6233</v>
      </c>
    </row>
    <row r="809" spans="4:14">
      <c r="D809" s="2">
        <v>1495</v>
      </c>
      <c r="E809" s="7" t="str">
        <f t="shared" si="74"/>
        <v>&gt; ₹500</v>
      </c>
      <c r="F809" s="2">
        <v>1995</v>
      </c>
      <c r="G809" t="str">
        <f t="shared" si="72"/>
        <v>Computers&amp;Accessories</v>
      </c>
      <c r="H809" s="2">
        <f t="shared" si="73"/>
        <v>21029295</v>
      </c>
      <c r="I809" s="2" t="str">
        <f t="shared" si="75"/>
        <v>YES</v>
      </c>
      <c r="J809">
        <f t="shared" si="76"/>
        <v>8</v>
      </c>
      <c r="K809" s="1">
        <v>0.7</v>
      </c>
      <c r="L809" s="5">
        <f t="shared" si="77"/>
        <v>4.5</v>
      </c>
      <c r="M809">
        <v>4.5</v>
      </c>
      <c r="N809" s="4">
        <v>10541</v>
      </c>
    </row>
    <row r="810" spans="4:14">
      <c r="D810">
        <v>899</v>
      </c>
      <c r="E810" s="7" t="str">
        <f t="shared" si="74"/>
        <v>&gt; ₹500</v>
      </c>
      <c r="F810" s="2">
        <v>1199</v>
      </c>
      <c r="G810" t="str">
        <f t="shared" si="72"/>
        <v>Electronics</v>
      </c>
      <c r="H810" s="2">
        <f t="shared" si="73"/>
        <v>12890449</v>
      </c>
      <c r="I810" s="2" t="str">
        <f t="shared" si="75"/>
        <v>YES</v>
      </c>
      <c r="J810">
        <f t="shared" si="76"/>
        <v>8</v>
      </c>
      <c r="K810" s="1">
        <v>0.7</v>
      </c>
      <c r="L810" s="5">
        <f t="shared" si="77"/>
        <v>4</v>
      </c>
      <c r="M810">
        <v>3.8</v>
      </c>
      <c r="N810" s="4">
        <v>10751</v>
      </c>
    </row>
    <row r="811" spans="4:14">
      <c r="D811">
        <v>349</v>
      </c>
      <c r="E811" s="7" t="str">
        <f t="shared" si="74"/>
        <v>&gt; ₹500</v>
      </c>
      <c r="F811">
        <v>999</v>
      </c>
      <c r="G811" t="str">
        <f t="shared" si="72"/>
        <v>Computers&amp;Accessories</v>
      </c>
      <c r="H811" s="2">
        <f t="shared" si="73"/>
        <v>816183</v>
      </c>
      <c r="I811" s="2" t="str">
        <f t="shared" si="75"/>
        <v>YES</v>
      </c>
      <c r="J811">
        <f t="shared" si="76"/>
        <v>8</v>
      </c>
      <c r="K811" s="1">
        <v>0.7</v>
      </c>
      <c r="L811" s="5">
        <f t="shared" si="77"/>
        <v>4</v>
      </c>
      <c r="M811">
        <v>3.9</v>
      </c>
      <c r="N811" s="4">
        <v>817</v>
      </c>
    </row>
    <row r="812" spans="4:14">
      <c r="D812">
        <v>900</v>
      </c>
      <c r="E812" s="7" t="str">
        <f t="shared" si="74"/>
        <v>&gt; ₹500</v>
      </c>
      <c r="F812" s="2">
        <v>2499</v>
      </c>
      <c r="G812" t="str">
        <f t="shared" si="72"/>
        <v>Electronics</v>
      </c>
      <c r="H812" s="2">
        <f t="shared" si="73"/>
        <v>90923616</v>
      </c>
      <c r="I812" s="2" t="str">
        <f t="shared" si="75"/>
        <v>YES</v>
      </c>
      <c r="J812">
        <f t="shared" si="76"/>
        <v>8</v>
      </c>
      <c r="K812" s="1">
        <v>0.7</v>
      </c>
      <c r="L812" s="5">
        <f t="shared" si="77"/>
        <v>4</v>
      </c>
      <c r="M812">
        <v>4</v>
      </c>
      <c r="N812" s="4">
        <v>36384</v>
      </c>
    </row>
    <row r="813" spans="4:14">
      <c r="D813" s="2">
        <v>2490</v>
      </c>
      <c r="E813" s="7" t="str">
        <f t="shared" si="74"/>
        <v>&gt; ₹500</v>
      </c>
      <c r="F813" s="2">
        <v>3990</v>
      </c>
      <c r="G813" t="str">
        <f t="shared" si="72"/>
        <v>Electronics</v>
      </c>
      <c r="H813" s="2">
        <f t="shared" si="73"/>
        <v>14387940</v>
      </c>
      <c r="I813" s="2" t="str">
        <f t="shared" si="75"/>
        <v>YES</v>
      </c>
      <c r="J813">
        <f t="shared" si="76"/>
        <v>8</v>
      </c>
      <c r="K813" s="1">
        <v>0.7</v>
      </c>
      <c r="L813" s="5">
        <f t="shared" si="77"/>
        <v>4</v>
      </c>
      <c r="M813">
        <v>4.0999999999999996</v>
      </c>
      <c r="N813" s="4">
        <v>3606</v>
      </c>
    </row>
    <row r="814" spans="4:14">
      <c r="D814">
        <v>116</v>
      </c>
      <c r="E814" s="7" t="str">
        <f t="shared" si="74"/>
        <v>₹200–₹500</v>
      </c>
      <c r="F814">
        <v>200</v>
      </c>
      <c r="G814" t="str">
        <f t="shared" si="72"/>
        <v>Electronics</v>
      </c>
      <c r="H814" s="2">
        <f t="shared" si="73"/>
        <v>71400</v>
      </c>
      <c r="I814" s="2" t="str">
        <f t="shared" si="75"/>
        <v>YES</v>
      </c>
      <c r="J814">
        <f t="shared" si="76"/>
        <v>8</v>
      </c>
      <c r="K814" s="1">
        <v>0.7</v>
      </c>
      <c r="L814" s="5">
        <f t="shared" si="77"/>
        <v>4.5</v>
      </c>
      <c r="M814">
        <v>4.4000000000000004</v>
      </c>
      <c r="N814" s="4">
        <v>357</v>
      </c>
    </row>
    <row r="815" spans="4:14">
      <c r="D815">
        <v>200</v>
      </c>
      <c r="E815" s="7" t="str">
        <f t="shared" si="74"/>
        <v>₹200–₹500</v>
      </c>
      <c r="F815">
        <v>230</v>
      </c>
      <c r="G815" t="str">
        <f t="shared" si="72"/>
        <v>Home&amp;Kitchen</v>
      </c>
      <c r="H815" s="2">
        <f t="shared" si="73"/>
        <v>2339100</v>
      </c>
      <c r="I815" s="2" t="str">
        <f t="shared" si="75"/>
        <v>YES</v>
      </c>
      <c r="J815">
        <f t="shared" si="76"/>
        <v>8</v>
      </c>
      <c r="K815" s="1">
        <v>0.7</v>
      </c>
      <c r="L815" s="5">
        <f t="shared" si="77"/>
        <v>4.5</v>
      </c>
      <c r="M815">
        <v>4.4000000000000004</v>
      </c>
      <c r="N815" s="4">
        <v>10170</v>
      </c>
    </row>
    <row r="816" spans="4:14">
      <c r="D816" s="2">
        <v>1249</v>
      </c>
      <c r="E816" s="7" t="str">
        <f t="shared" si="74"/>
        <v>&gt; ₹500</v>
      </c>
      <c r="F816" s="2">
        <v>2796</v>
      </c>
      <c r="G816" t="str">
        <f t="shared" si="72"/>
        <v>Computers&amp;Accessories</v>
      </c>
      <c r="H816" s="2">
        <f t="shared" si="73"/>
        <v>12856008</v>
      </c>
      <c r="I816" s="2" t="str">
        <f t="shared" si="75"/>
        <v>YES</v>
      </c>
      <c r="J816">
        <f t="shared" si="76"/>
        <v>8</v>
      </c>
      <c r="K816" s="1">
        <v>0.7</v>
      </c>
      <c r="L816" s="5">
        <f t="shared" si="77"/>
        <v>4.5</v>
      </c>
      <c r="M816">
        <v>4.4000000000000004</v>
      </c>
      <c r="N816" s="4">
        <v>4598</v>
      </c>
    </row>
    <row r="817" spans="4:14">
      <c r="D817">
        <v>649</v>
      </c>
      <c r="E817" s="7" t="str">
        <f t="shared" si="74"/>
        <v>&gt; ₹500</v>
      </c>
      <c r="F817">
        <v>999</v>
      </c>
      <c r="G817" t="str">
        <f t="shared" si="72"/>
        <v>Computers&amp;Accessories</v>
      </c>
      <c r="H817" s="2">
        <f t="shared" si="73"/>
        <v>7214778</v>
      </c>
      <c r="I817" s="2" t="str">
        <f t="shared" si="75"/>
        <v>YES</v>
      </c>
      <c r="J817">
        <f t="shared" si="76"/>
        <v>8</v>
      </c>
      <c r="K817" s="1">
        <v>0.7</v>
      </c>
      <c r="L817" s="5">
        <f t="shared" si="77"/>
        <v>3.5</v>
      </c>
      <c r="M817">
        <v>3.5</v>
      </c>
      <c r="N817" s="4">
        <v>7222</v>
      </c>
    </row>
    <row r="818" spans="4:14">
      <c r="D818" s="2">
        <v>2649</v>
      </c>
      <c r="E818" s="7" t="str">
        <f t="shared" si="74"/>
        <v>&gt; ₹500</v>
      </c>
      <c r="F818" s="2">
        <v>3499</v>
      </c>
      <c r="G818" t="str">
        <f t="shared" si="72"/>
        <v>Computers&amp;Accessories</v>
      </c>
      <c r="H818" s="2">
        <f t="shared" si="73"/>
        <v>4447229</v>
      </c>
      <c r="I818" s="2" t="str">
        <f t="shared" si="75"/>
        <v>YES</v>
      </c>
      <c r="J818">
        <f t="shared" si="76"/>
        <v>8</v>
      </c>
      <c r="K818" s="1">
        <v>0.7</v>
      </c>
      <c r="L818" s="5">
        <f t="shared" si="77"/>
        <v>4.5</v>
      </c>
      <c r="M818">
        <v>4.5</v>
      </c>
      <c r="N818" s="4">
        <v>1271</v>
      </c>
    </row>
    <row r="819" spans="4:14">
      <c r="D819">
        <v>596</v>
      </c>
      <c r="E819" s="7" t="str">
        <f t="shared" si="74"/>
        <v>&gt; ₹500</v>
      </c>
      <c r="F819">
        <v>723</v>
      </c>
      <c r="G819" t="str">
        <f t="shared" si="72"/>
        <v>Computers&amp;Accessories</v>
      </c>
      <c r="H819" s="2">
        <f t="shared" si="73"/>
        <v>2327337</v>
      </c>
      <c r="I819" s="2" t="str">
        <f t="shared" si="75"/>
        <v>YES</v>
      </c>
      <c r="J819">
        <f t="shared" si="76"/>
        <v>8</v>
      </c>
      <c r="K819" s="1">
        <v>0.7</v>
      </c>
      <c r="L819" s="5">
        <f t="shared" si="77"/>
        <v>4.5</v>
      </c>
      <c r="M819">
        <v>4.4000000000000004</v>
      </c>
      <c r="N819" s="4">
        <v>3219</v>
      </c>
    </row>
    <row r="820" spans="4:14">
      <c r="D820" s="2">
        <v>2499</v>
      </c>
      <c r="E820" s="7" t="str">
        <f t="shared" si="74"/>
        <v>&gt; ₹500</v>
      </c>
      <c r="F820" s="2">
        <v>5999</v>
      </c>
      <c r="G820" t="str">
        <f t="shared" si="72"/>
        <v>Electronics</v>
      </c>
      <c r="H820" s="2">
        <f t="shared" si="73"/>
        <v>233235121</v>
      </c>
      <c r="I820" s="2" t="str">
        <f t="shared" si="75"/>
        <v>YES</v>
      </c>
      <c r="J820">
        <f t="shared" si="76"/>
        <v>8</v>
      </c>
      <c r="K820" s="1">
        <v>0.7</v>
      </c>
      <c r="L820" s="5">
        <f t="shared" si="77"/>
        <v>4</v>
      </c>
      <c r="M820">
        <v>4.0999999999999996</v>
      </c>
      <c r="N820" s="4">
        <v>38879</v>
      </c>
    </row>
    <row r="821" spans="4:14">
      <c r="D821" s="2">
        <v>4999</v>
      </c>
      <c r="E821" s="7" t="str">
        <f t="shared" si="74"/>
        <v>&gt; ₹500</v>
      </c>
      <c r="F821" s="2">
        <v>12499</v>
      </c>
      <c r="G821" t="str">
        <f t="shared" si="72"/>
        <v>Electronics</v>
      </c>
      <c r="H821" s="2">
        <f t="shared" si="73"/>
        <v>56757959</v>
      </c>
      <c r="I821" s="2" t="str">
        <f t="shared" si="75"/>
        <v>YES</v>
      </c>
      <c r="J821">
        <f t="shared" si="76"/>
        <v>8</v>
      </c>
      <c r="K821" s="1">
        <v>0.7</v>
      </c>
      <c r="L821" s="5">
        <f t="shared" si="77"/>
        <v>4</v>
      </c>
      <c r="M821">
        <v>4.2</v>
      </c>
      <c r="N821" s="4">
        <v>4541</v>
      </c>
    </row>
    <row r="822" spans="4:14">
      <c r="D822">
        <v>399</v>
      </c>
      <c r="E822" s="7" t="str">
        <f t="shared" si="74"/>
        <v>&gt; ₹500</v>
      </c>
      <c r="F822" s="2">
        <v>1290</v>
      </c>
      <c r="G822" t="str">
        <f t="shared" si="72"/>
        <v>Electronics</v>
      </c>
      <c r="H822" s="2">
        <f t="shared" si="73"/>
        <v>98094180</v>
      </c>
      <c r="I822" s="2" t="str">
        <f t="shared" si="75"/>
        <v>YES</v>
      </c>
      <c r="J822">
        <f t="shared" si="76"/>
        <v>8</v>
      </c>
      <c r="K822" s="1">
        <v>0.7</v>
      </c>
      <c r="L822" s="5">
        <f t="shared" si="77"/>
        <v>4</v>
      </c>
      <c r="M822">
        <v>4.2</v>
      </c>
      <c r="N822" s="4">
        <v>76042</v>
      </c>
    </row>
    <row r="823" spans="4:14">
      <c r="D823">
        <v>116</v>
      </c>
      <c r="E823" s="7" t="str">
        <f t="shared" si="74"/>
        <v>₹200–₹500</v>
      </c>
      <c r="F823">
        <v>200</v>
      </c>
      <c r="G823" t="str">
        <f t="shared" si="72"/>
        <v>Electronics</v>
      </c>
      <c r="H823" s="2">
        <f t="shared" si="73"/>
        <v>97000</v>
      </c>
      <c r="I823" s="2" t="str">
        <f t="shared" si="75"/>
        <v>YES</v>
      </c>
      <c r="J823">
        <f t="shared" si="76"/>
        <v>8</v>
      </c>
      <c r="K823" s="1">
        <v>0.7</v>
      </c>
      <c r="L823" s="5">
        <f t="shared" si="77"/>
        <v>4.5</v>
      </c>
      <c r="M823">
        <v>4.3</v>
      </c>
      <c r="N823" s="4">
        <v>485</v>
      </c>
    </row>
    <row r="824" spans="4:14">
      <c r="D824" s="2">
        <v>4499</v>
      </c>
      <c r="E824" s="7" t="str">
        <f t="shared" si="74"/>
        <v>&gt; ₹500</v>
      </c>
      <c r="F824" s="2">
        <v>5999</v>
      </c>
      <c r="G824" t="str">
        <f t="shared" si="72"/>
        <v>Electronics</v>
      </c>
      <c r="H824" s="2">
        <f t="shared" si="73"/>
        <v>268131304</v>
      </c>
      <c r="I824" s="2" t="str">
        <f t="shared" si="75"/>
        <v>YES</v>
      </c>
      <c r="J824">
        <f t="shared" si="76"/>
        <v>8</v>
      </c>
      <c r="K824" s="1">
        <v>0.7</v>
      </c>
      <c r="L824" s="5">
        <f t="shared" si="77"/>
        <v>4.5</v>
      </c>
      <c r="M824">
        <v>4.3</v>
      </c>
      <c r="N824" s="4">
        <v>44696</v>
      </c>
    </row>
    <row r="825" spans="4:14">
      <c r="D825">
        <v>330</v>
      </c>
      <c r="E825" s="7" t="str">
        <f t="shared" si="74"/>
        <v>₹200–₹500</v>
      </c>
      <c r="F825">
        <v>499</v>
      </c>
      <c r="G825" t="str">
        <f t="shared" si="72"/>
        <v>Computers&amp;Accessories</v>
      </c>
      <c r="H825" s="2">
        <f t="shared" si="73"/>
        <v>4274434</v>
      </c>
      <c r="I825" s="2" t="str">
        <f t="shared" si="75"/>
        <v>YES</v>
      </c>
      <c r="J825">
        <f t="shared" si="76"/>
        <v>8</v>
      </c>
      <c r="K825" s="1">
        <v>0.7</v>
      </c>
      <c r="L825" s="5">
        <f t="shared" si="77"/>
        <v>3.5</v>
      </c>
      <c r="M825">
        <v>3.7</v>
      </c>
      <c r="N825" s="4">
        <v>8566</v>
      </c>
    </row>
    <row r="826" spans="4:14">
      <c r="D826">
        <v>649</v>
      </c>
      <c r="E826" s="7" t="str">
        <f t="shared" si="74"/>
        <v>&gt; ₹500</v>
      </c>
      <c r="F826" s="2">
        <v>2499</v>
      </c>
      <c r="G826" t="str">
        <f t="shared" si="72"/>
        <v>Electronics</v>
      </c>
      <c r="H826" s="2">
        <f t="shared" si="73"/>
        <v>32609451</v>
      </c>
      <c r="I826" s="2" t="str">
        <f t="shared" si="75"/>
        <v>YES</v>
      </c>
      <c r="J826">
        <f t="shared" si="76"/>
        <v>8</v>
      </c>
      <c r="K826" s="1">
        <v>0.7</v>
      </c>
      <c r="L826" s="5">
        <f t="shared" si="77"/>
        <v>4</v>
      </c>
      <c r="M826">
        <v>3.9</v>
      </c>
      <c r="N826" s="4">
        <v>13049</v>
      </c>
    </row>
    <row r="827" spans="4:14">
      <c r="D827" s="2">
        <v>1234</v>
      </c>
      <c r="E827" s="7" t="str">
        <f t="shared" si="74"/>
        <v>&gt; ₹500</v>
      </c>
      <c r="F827" s="2">
        <v>1599</v>
      </c>
      <c r="G827" t="str">
        <f t="shared" si="72"/>
        <v>Computers&amp;Accessories</v>
      </c>
      <c r="H827" s="2">
        <f t="shared" si="73"/>
        <v>26671320</v>
      </c>
      <c r="I827" s="2" t="str">
        <f t="shared" si="75"/>
        <v>YES</v>
      </c>
      <c r="J827">
        <f t="shared" si="76"/>
        <v>8</v>
      </c>
      <c r="K827" s="1">
        <v>0.7</v>
      </c>
      <c r="L827" s="5">
        <f t="shared" si="77"/>
        <v>4.5</v>
      </c>
      <c r="M827">
        <v>4.5</v>
      </c>
      <c r="N827" s="4">
        <v>16680</v>
      </c>
    </row>
    <row r="828" spans="4:14">
      <c r="D828">
        <v>272</v>
      </c>
      <c r="E828" s="7" t="str">
        <f t="shared" si="74"/>
        <v>₹200–₹500</v>
      </c>
      <c r="F828">
        <v>320</v>
      </c>
      <c r="G828" t="str">
        <f t="shared" si="72"/>
        <v>OfficeProducts</v>
      </c>
      <c r="H828" s="2">
        <f t="shared" si="73"/>
        <v>1179520</v>
      </c>
      <c r="I828" s="2" t="str">
        <f t="shared" si="75"/>
        <v>YES</v>
      </c>
      <c r="J828">
        <f t="shared" si="76"/>
        <v>8</v>
      </c>
      <c r="K828" s="1">
        <v>0.7</v>
      </c>
      <c r="L828" s="5">
        <f t="shared" si="77"/>
        <v>4</v>
      </c>
      <c r="M828">
        <v>4</v>
      </c>
      <c r="N828" s="4">
        <v>3686</v>
      </c>
    </row>
    <row r="829" spans="4:14">
      <c r="D829">
        <v>99</v>
      </c>
      <c r="E829" s="7" t="str">
        <f t="shared" si="74"/>
        <v>&gt; ₹500</v>
      </c>
      <c r="F829">
        <v>999</v>
      </c>
      <c r="G829" t="str">
        <f t="shared" si="72"/>
        <v>Electronics</v>
      </c>
      <c r="H829" s="2">
        <f t="shared" si="73"/>
        <v>593406</v>
      </c>
      <c r="I829" s="2" t="str">
        <f t="shared" si="75"/>
        <v>YES</v>
      </c>
      <c r="J829">
        <f t="shared" si="76"/>
        <v>8</v>
      </c>
      <c r="K829" s="1">
        <v>0.7</v>
      </c>
      <c r="L829" s="5">
        <f t="shared" si="77"/>
        <v>4</v>
      </c>
      <c r="M829">
        <v>3.8</v>
      </c>
      <c r="N829" s="4">
        <v>594</v>
      </c>
    </row>
    <row r="830" spans="4:14">
      <c r="D830" s="2">
        <v>3498</v>
      </c>
      <c r="E830" s="7" t="str">
        <f t="shared" si="74"/>
        <v>&gt; ₹500</v>
      </c>
      <c r="F830" s="2">
        <v>3875</v>
      </c>
      <c r="G830" t="str">
        <f t="shared" si="72"/>
        <v>Computers&amp;Accessories</v>
      </c>
      <c r="H830" s="2">
        <f t="shared" si="73"/>
        <v>47216875</v>
      </c>
      <c r="I830" s="2" t="str">
        <f t="shared" si="75"/>
        <v>YES</v>
      </c>
      <c r="J830">
        <f t="shared" si="76"/>
        <v>8</v>
      </c>
      <c r="K830" s="1">
        <v>0.7</v>
      </c>
      <c r="L830" s="5">
        <f t="shared" si="77"/>
        <v>3.5</v>
      </c>
      <c r="M830">
        <v>3.4</v>
      </c>
      <c r="N830" s="4">
        <v>12185</v>
      </c>
    </row>
    <row r="831" spans="4:14">
      <c r="D831" s="2">
        <v>10099</v>
      </c>
      <c r="E831" s="7" t="str">
        <f t="shared" si="74"/>
        <v>&gt; ₹500</v>
      </c>
      <c r="F831" s="2">
        <v>19110</v>
      </c>
      <c r="G831" t="str">
        <f t="shared" si="72"/>
        <v>Computers&amp;Accessories</v>
      </c>
      <c r="H831" s="2">
        <f t="shared" si="73"/>
        <v>50125530</v>
      </c>
      <c r="I831" s="2" t="str">
        <f t="shared" si="75"/>
        <v>YES</v>
      </c>
      <c r="J831">
        <f t="shared" si="76"/>
        <v>8</v>
      </c>
      <c r="K831" s="1">
        <v>0.7</v>
      </c>
      <c r="L831" s="5">
        <f t="shared" si="77"/>
        <v>4.5</v>
      </c>
      <c r="M831">
        <v>4.3</v>
      </c>
      <c r="N831" s="4">
        <v>2623</v>
      </c>
    </row>
    <row r="832" spans="4:14">
      <c r="D832">
        <v>449</v>
      </c>
      <c r="E832" s="7" t="str">
        <f t="shared" si="74"/>
        <v>&gt; ₹500</v>
      </c>
      <c r="F832">
        <v>999</v>
      </c>
      <c r="G832" t="str">
        <f t="shared" si="72"/>
        <v>Computers&amp;Accessories</v>
      </c>
      <c r="H832" s="2">
        <f t="shared" si="73"/>
        <v>9691299</v>
      </c>
      <c r="I832" s="2" t="str">
        <f t="shared" si="75"/>
        <v>YES</v>
      </c>
      <c r="J832">
        <f t="shared" si="76"/>
        <v>8</v>
      </c>
      <c r="K832" s="1">
        <v>0.7</v>
      </c>
      <c r="L832" s="5">
        <f t="shared" si="77"/>
        <v>4.5</v>
      </c>
      <c r="M832">
        <v>4.3</v>
      </c>
      <c r="N832" s="4">
        <v>9701</v>
      </c>
    </row>
    <row r="833" spans="4:14">
      <c r="D833">
        <v>150</v>
      </c>
      <c r="E833" s="7" t="str">
        <f t="shared" si="74"/>
        <v>&lt; ₹200</v>
      </c>
      <c r="F833">
        <v>150</v>
      </c>
      <c r="G833" t="str">
        <f t="shared" si="72"/>
        <v>Toys&amp;Games</v>
      </c>
      <c r="H833" s="2">
        <f t="shared" si="73"/>
        <v>2380050</v>
      </c>
      <c r="I833" s="2" t="str">
        <f t="shared" si="75"/>
        <v>YES</v>
      </c>
      <c r="J833">
        <f t="shared" si="76"/>
        <v>8</v>
      </c>
      <c r="K833" s="1">
        <v>0.7</v>
      </c>
      <c r="L833" s="5">
        <f t="shared" si="77"/>
        <v>4.5</v>
      </c>
      <c r="M833">
        <v>4.3</v>
      </c>
      <c r="N833" s="4">
        <v>15867</v>
      </c>
    </row>
    <row r="834" spans="4:14">
      <c r="D834" s="2">
        <v>1199</v>
      </c>
      <c r="E834" s="7" t="str">
        <f t="shared" si="74"/>
        <v>&gt; ₹500</v>
      </c>
      <c r="F834" s="2">
        <v>2999</v>
      </c>
      <c r="G834" t="str">
        <f t="shared" ref="G834:G897" si="78">LEFT(C834,FIND("|",C834)-1)</f>
        <v>Computers&amp;Accessories</v>
      </c>
      <c r="H834" s="2">
        <f t="shared" ref="H834:H897" si="79">F834*N834</f>
        <v>32164275</v>
      </c>
      <c r="I834" s="2" t="str">
        <f t="shared" si="75"/>
        <v>YES</v>
      </c>
      <c r="J834">
        <f t="shared" si="76"/>
        <v>8</v>
      </c>
      <c r="K834" s="1">
        <v>0.7</v>
      </c>
      <c r="L834" s="5">
        <f t="shared" si="77"/>
        <v>4</v>
      </c>
      <c r="M834">
        <v>4.0999999999999996</v>
      </c>
      <c r="N834" s="4">
        <v>10725</v>
      </c>
    </row>
    <row r="835" spans="4:14">
      <c r="D835">
        <v>397</v>
      </c>
      <c r="E835" s="7" t="str">
        <f t="shared" ref="E835:E898" si="80">IF(F835&lt;200, "&lt; ₹200", IF(F835&lt;=500, "₹200–₹500", "&gt; ₹500"))</f>
        <v>&gt; ₹500</v>
      </c>
      <c r="F835">
        <v>899</v>
      </c>
      <c r="G835" t="str">
        <f t="shared" si="78"/>
        <v>Computers&amp;Accessories</v>
      </c>
      <c r="H835" s="2">
        <f t="shared" si="79"/>
        <v>2719475</v>
      </c>
      <c r="I835" s="2" t="str">
        <f t="shared" ref="I835:I898" si="81">IF(K835&gt;=0.5,"YES","NO")</f>
        <v>YES</v>
      </c>
      <c r="J835">
        <f t="shared" ref="J835:J898" si="82">LEN(R835)-LEN(SUBSTITUTE(R835,",",""))+1</f>
        <v>8</v>
      </c>
      <c r="K835" s="1">
        <v>0.7</v>
      </c>
      <c r="L835" s="5">
        <f t="shared" ref="L835:L898" si="83">ROUND(M835*2,0)/2</f>
        <v>4</v>
      </c>
      <c r="M835">
        <v>4</v>
      </c>
      <c r="N835" s="4">
        <v>3025</v>
      </c>
    </row>
    <row r="836" spans="4:14">
      <c r="D836">
        <v>699</v>
      </c>
      <c r="E836" s="7" t="str">
        <f t="shared" si="80"/>
        <v>&gt; ₹500</v>
      </c>
      <c r="F836" s="2">
        <v>1490</v>
      </c>
      <c r="G836" t="str">
        <f t="shared" si="78"/>
        <v>Computers&amp;Accessories</v>
      </c>
      <c r="H836" s="2">
        <f t="shared" si="79"/>
        <v>8546640</v>
      </c>
      <c r="I836" s="2" t="str">
        <f t="shared" si="81"/>
        <v>YES</v>
      </c>
      <c r="J836">
        <f t="shared" si="82"/>
        <v>8</v>
      </c>
      <c r="K836" s="1">
        <v>0.7</v>
      </c>
      <c r="L836" s="5">
        <f t="shared" si="83"/>
        <v>4</v>
      </c>
      <c r="M836">
        <v>4</v>
      </c>
      <c r="N836" s="4">
        <v>5736</v>
      </c>
    </row>
    <row r="837" spans="4:14">
      <c r="D837" s="2">
        <v>1679</v>
      </c>
      <c r="E837" s="7" t="str">
        <f t="shared" si="80"/>
        <v>&gt; ₹500</v>
      </c>
      <c r="F837" s="2">
        <v>1999</v>
      </c>
      <c r="G837" t="str">
        <f t="shared" si="78"/>
        <v>Electronics</v>
      </c>
      <c r="H837" s="2">
        <f t="shared" si="79"/>
        <v>145053437</v>
      </c>
      <c r="I837" s="2" t="str">
        <f t="shared" si="81"/>
        <v>YES</v>
      </c>
      <c r="J837">
        <f t="shared" si="82"/>
        <v>6</v>
      </c>
      <c r="K837" s="1">
        <v>0.7</v>
      </c>
      <c r="L837" s="5">
        <f t="shared" si="83"/>
        <v>4</v>
      </c>
      <c r="M837">
        <v>4.0999999999999996</v>
      </c>
      <c r="N837" s="4">
        <v>72563</v>
      </c>
    </row>
    <row r="838" spans="4:14">
      <c r="D838">
        <v>354</v>
      </c>
      <c r="E838" s="7" t="str">
        <f t="shared" si="80"/>
        <v>&gt; ₹500</v>
      </c>
      <c r="F838" s="2">
        <v>1500</v>
      </c>
      <c r="G838" t="str">
        <f t="shared" si="78"/>
        <v>Computers&amp;Accessories</v>
      </c>
      <c r="H838" s="2">
        <f t="shared" si="79"/>
        <v>1539000</v>
      </c>
      <c r="I838" s="2" t="str">
        <f t="shared" si="81"/>
        <v>YES</v>
      </c>
      <c r="J838">
        <f t="shared" si="82"/>
        <v>8</v>
      </c>
      <c r="K838" s="1">
        <v>0.7</v>
      </c>
      <c r="L838" s="5">
        <f t="shared" si="83"/>
        <v>4</v>
      </c>
      <c r="M838">
        <v>4</v>
      </c>
      <c r="N838" s="4">
        <v>1026</v>
      </c>
    </row>
    <row r="839" spans="4:14">
      <c r="D839" s="2">
        <v>1199</v>
      </c>
      <c r="E839" s="7" t="str">
        <f t="shared" si="80"/>
        <v>&gt; ₹500</v>
      </c>
      <c r="F839" s="2">
        <v>5499</v>
      </c>
      <c r="G839" t="str">
        <f t="shared" si="78"/>
        <v>Computers&amp;Accessories</v>
      </c>
      <c r="H839" s="2">
        <f t="shared" si="79"/>
        <v>11234457</v>
      </c>
      <c r="I839" s="2" t="str">
        <f t="shared" si="81"/>
        <v>YES</v>
      </c>
      <c r="J839">
        <f t="shared" si="82"/>
        <v>8</v>
      </c>
      <c r="K839" s="1">
        <v>0.7</v>
      </c>
      <c r="L839" s="5">
        <f t="shared" si="83"/>
        <v>4</v>
      </c>
      <c r="M839">
        <v>3.8</v>
      </c>
      <c r="N839" s="4">
        <v>2043</v>
      </c>
    </row>
    <row r="840" spans="4:14">
      <c r="D840">
        <v>379</v>
      </c>
      <c r="E840" s="7" t="str">
        <f t="shared" si="80"/>
        <v>&gt; ₹500</v>
      </c>
      <c r="F840" s="2">
        <v>1499</v>
      </c>
      <c r="G840" t="str">
        <f t="shared" si="78"/>
        <v>Computers&amp;Accessories</v>
      </c>
      <c r="H840" s="2">
        <f t="shared" si="79"/>
        <v>6219351</v>
      </c>
      <c r="I840" s="2" t="str">
        <f t="shared" si="81"/>
        <v>YES</v>
      </c>
      <c r="J840">
        <f t="shared" si="82"/>
        <v>8</v>
      </c>
      <c r="K840" s="1">
        <v>0.7</v>
      </c>
      <c r="L840" s="5">
        <f t="shared" si="83"/>
        <v>4</v>
      </c>
      <c r="M840">
        <v>4.2</v>
      </c>
      <c r="N840" s="4">
        <v>4149</v>
      </c>
    </row>
    <row r="841" spans="4:14">
      <c r="D841">
        <v>499</v>
      </c>
      <c r="E841" s="7" t="str">
        <f t="shared" si="80"/>
        <v>&gt; ₹500</v>
      </c>
      <c r="F841">
        <v>775</v>
      </c>
      <c r="G841" t="str">
        <f t="shared" si="78"/>
        <v>Computers&amp;Accessories</v>
      </c>
      <c r="H841" s="2">
        <f t="shared" si="79"/>
        <v>57350</v>
      </c>
      <c r="I841" s="2" t="str">
        <f t="shared" si="81"/>
        <v>YES</v>
      </c>
      <c r="J841">
        <f t="shared" si="82"/>
        <v>8</v>
      </c>
      <c r="K841" s="1">
        <v>0.7</v>
      </c>
      <c r="L841" s="5">
        <f t="shared" si="83"/>
        <v>4.5</v>
      </c>
      <c r="M841">
        <v>4.3</v>
      </c>
      <c r="N841" s="4">
        <v>74</v>
      </c>
    </row>
    <row r="842" spans="4:14">
      <c r="D842" s="2">
        <v>10389</v>
      </c>
      <c r="E842" s="7" t="str">
        <f t="shared" si="80"/>
        <v>&gt; ₹500</v>
      </c>
      <c r="F842" s="2">
        <v>32000</v>
      </c>
      <c r="G842" t="str">
        <f t="shared" si="78"/>
        <v>Computers&amp;Accessories</v>
      </c>
      <c r="H842" s="2">
        <f t="shared" si="79"/>
        <v>1324736000</v>
      </c>
      <c r="I842" s="2" t="str">
        <f t="shared" si="81"/>
        <v>YES</v>
      </c>
      <c r="J842">
        <f t="shared" si="82"/>
        <v>8</v>
      </c>
      <c r="K842" s="1">
        <v>0.7</v>
      </c>
      <c r="L842" s="5">
        <f t="shared" si="83"/>
        <v>4.5</v>
      </c>
      <c r="M842">
        <v>4.4000000000000004</v>
      </c>
      <c r="N842" s="4">
        <v>41398</v>
      </c>
    </row>
    <row r="843" spans="4:14">
      <c r="D843">
        <v>649</v>
      </c>
      <c r="E843" s="7" t="str">
        <f t="shared" si="80"/>
        <v>&gt; ₹500</v>
      </c>
      <c r="F843" s="2">
        <v>1300</v>
      </c>
      <c r="G843" t="str">
        <f t="shared" si="78"/>
        <v>Computers&amp;Accessories</v>
      </c>
      <c r="H843" s="2">
        <f t="shared" si="79"/>
        <v>6753500</v>
      </c>
      <c r="I843" s="2" t="str">
        <f t="shared" si="81"/>
        <v>YES</v>
      </c>
      <c r="J843">
        <f t="shared" si="82"/>
        <v>8</v>
      </c>
      <c r="K843" s="1">
        <v>0.7</v>
      </c>
      <c r="L843" s="5">
        <f t="shared" si="83"/>
        <v>4</v>
      </c>
      <c r="M843">
        <v>4.0999999999999996</v>
      </c>
      <c r="N843" s="4">
        <v>5195</v>
      </c>
    </row>
    <row r="844" spans="4:14">
      <c r="D844" s="2">
        <v>1199</v>
      </c>
      <c r="E844" s="7" t="str">
        <f t="shared" si="80"/>
        <v>&gt; ₹500</v>
      </c>
      <c r="F844" s="2">
        <v>1999</v>
      </c>
      <c r="G844" t="str">
        <f t="shared" si="78"/>
        <v>Computers&amp;Accessories</v>
      </c>
      <c r="H844" s="2">
        <f t="shared" si="79"/>
        <v>44817580</v>
      </c>
      <c r="I844" s="2" t="str">
        <f t="shared" si="81"/>
        <v>YES</v>
      </c>
      <c r="J844">
        <f t="shared" si="82"/>
        <v>8</v>
      </c>
      <c r="K844" s="1">
        <v>0.7</v>
      </c>
      <c r="L844" s="5">
        <f t="shared" si="83"/>
        <v>4.5</v>
      </c>
      <c r="M844">
        <v>4.5</v>
      </c>
      <c r="N844" s="4">
        <v>22420</v>
      </c>
    </row>
    <row r="845" spans="4:14">
      <c r="D845">
        <v>889</v>
      </c>
      <c r="E845" s="7" t="str">
        <f t="shared" si="80"/>
        <v>&gt; ₹500</v>
      </c>
      <c r="F845" s="2">
        <v>1999</v>
      </c>
      <c r="G845" t="str">
        <f t="shared" si="78"/>
        <v>Electronics</v>
      </c>
      <c r="H845" s="2">
        <f t="shared" si="79"/>
        <v>4565716</v>
      </c>
      <c r="I845" s="2" t="str">
        <f t="shared" si="81"/>
        <v>YES</v>
      </c>
      <c r="J845">
        <f t="shared" si="82"/>
        <v>8</v>
      </c>
      <c r="K845" s="1">
        <v>0.7</v>
      </c>
      <c r="L845" s="5">
        <f t="shared" si="83"/>
        <v>4</v>
      </c>
      <c r="M845">
        <v>4.2</v>
      </c>
      <c r="N845" s="4">
        <v>2284</v>
      </c>
    </row>
    <row r="846" spans="4:14">
      <c r="D846" s="2">
        <v>1409</v>
      </c>
      <c r="E846" s="7" t="str">
        <f t="shared" si="80"/>
        <v>&gt; ₹500</v>
      </c>
      <c r="F846" s="2">
        <v>2199</v>
      </c>
      <c r="G846" t="str">
        <f t="shared" si="78"/>
        <v>Computers&amp;Accessories</v>
      </c>
      <c r="H846" s="2">
        <f t="shared" si="79"/>
        <v>938973</v>
      </c>
      <c r="I846" s="2" t="str">
        <f t="shared" si="81"/>
        <v>YES</v>
      </c>
      <c r="J846">
        <f t="shared" si="82"/>
        <v>8</v>
      </c>
      <c r="K846" s="1">
        <v>0.7</v>
      </c>
      <c r="L846" s="5">
        <f t="shared" si="83"/>
        <v>4</v>
      </c>
      <c r="M846">
        <v>3.9</v>
      </c>
      <c r="N846" s="4">
        <v>427</v>
      </c>
    </row>
    <row r="847" spans="4:14">
      <c r="D847">
        <v>549</v>
      </c>
      <c r="E847" s="7" t="str">
        <f t="shared" si="80"/>
        <v>&gt; ₹500</v>
      </c>
      <c r="F847" s="2">
        <v>1999</v>
      </c>
      <c r="G847" t="str">
        <f t="shared" si="78"/>
        <v>Computers&amp;Accessories</v>
      </c>
      <c r="H847" s="2">
        <f t="shared" si="79"/>
        <v>2732633</v>
      </c>
      <c r="I847" s="2" t="str">
        <f t="shared" si="81"/>
        <v>YES</v>
      </c>
      <c r="J847">
        <f t="shared" si="82"/>
        <v>8</v>
      </c>
      <c r="K847" s="1">
        <v>0.7</v>
      </c>
      <c r="L847" s="5">
        <f t="shared" si="83"/>
        <v>4.5</v>
      </c>
      <c r="M847">
        <v>4.3</v>
      </c>
      <c r="N847" s="4">
        <v>1367</v>
      </c>
    </row>
    <row r="848" spans="4:14">
      <c r="D848">
        <v>749</v>
      </c>
      <c r="E848" s="7" t="str">
        <f t="shared" si="80"/>
        <v>&gt; ₹500</v>
      </c>
      <c r="F848" s="2">
        <v>1799</v>
      </c>
      <c r="G848" t="str">
        <f t="shared" si="78"/>
        <v>Computers&amp;Accessories</v>
      </c>
      <c r="H848" s="2">
        <f t="shared" si="79"/>
        <v>23745001</v>
      </c>
      <c r="I848" s="2" t="str">
        <f t="shared" si="81"/>
        <v>YES</v>
      </c>
      <c r="J848">
        <f t="shared" si="82"/>
        <v>8</v>
      </c>
      <c r="K848" s="1">
        <v>0.7</v>
      </c>
      <c r="L848" s="5">
        <f t="shared" si="83"/>
        <v>4</v>
      </c>
      <c r="M848">
        <v>4</v>
      </c>
      <c r="N848" s="4">
        <v>13199</v>
      </c>
    </row>
    <row r="849" spans="4:14">
      <c r="D849">
        <v>379</v>
      </c>
      <c r="E849" s="7" t="str">
        <f t="shared" si="80"/>
        <v>&gt; ₹500</v>
      </c>
      <c r="F849" s="2">
        <v>1099</v>
      </c>
      <c r="G849" t="str">
        <f t="shared" si="78"/>
        <v>Computers&amp;Accessories</v>
      </c>
      <c r="H849" s="2">
        <f t="shared" si="79"/>
        <v>3083794</v>
      </c>
      <c r="I849" s="2" t="str">
        <f t="shared" si="81"/>
        <v>YES</v>
      </c>
      <c r="J849">
        <f t="shared" si="82"/>
        <v>8</v>
      </c>
      <c r="K849" s="1">
        <v>0.7</v>
      </c>
      <c r="L849" s="5">
        <f t="shared" si="83"/>
        <v>4.5</v>
      </c>
      <c r="M849">
        <v>4.3</v>
      </c>
      <c r="N849" s="4">
        <v>2806</v>
      </c>
    </row>
    <row r="850" spans="4:14">
      <c r="D850" s="2">
        <v>5998</v>
      </c>
      <c r="E850" s="7" t="str">
        <f t="shared" si="80"/>
        <v>&gt; ₹500</v>
      </c>
      <c r="F850" s="2">
        <v>7999</v>
      </c>
      <c r="G850" t="str">
        <f t="shared" si="78"/>
        <v>Electronics</v>
      </c>
      <c r="H850" s="2">
        <f t="shared" si="79"/>
        <v>242809645</v>
      </c>
      <c r="I850" s="2" t="str">
        <f t="shared" si="81"/>
        <v>YES</v>
      </c>
      <c r="J850">
        <f t="shared" si="82"/>
        <v>5</v>
      </c>
      <c r="K850" s="1">
        <v>0.7</v>
      </c>
      <c r="L850" s="5">
        <f t="shared" si="83"/>
        <v>4</v>
      </c>
      <c r="M850">
        <v>4.2</v>
      </c>
      <c r="N850" s="4">
        <v>30355</v>
      </c>
    </row>
    <row r="851" spans="4:14">
      <c r="D851">
        <v>299</v>
      </c>
      <c r="E851" s="7" t="str">
        <f t="shared" si="80"/>
        <v>&gt; ₹500</v>
      </c>
      <c r="F851" s="2">
        <v>1499</v>
      </c>
      <c r="G851" t="str">
        <f t="shared" si="78"/>
        <v>Computers&amp;Accessories</v>
      </c>
      <c r="H851" s="2">
        <f t="shared" si="79"/>
        <v>4299132</v>
      </c>
      <c r="I851" s="2" t="str">
        <f t="shared" si="81"/>
        <v>YES</v>
      </c>
      <c r="J851">
        <f t="shared" si="82"/>
        <v>8</v>
      </c>
      <c r="K851" s="1">
        <v>0.7</v>
      </c>
      <c r="L851" s="5">
        <f t="shared" si="83"/>
        <v>4</v>
      </c>
      <c r="M851">
        <v>4.2</v>
      </c>
      <c r="N851" s="4">
        <v>2868</v>
      </c>
    </row>
    <row r="852" spans="4:14">
      <c r="D852">
        <v>379</v>
      </c>
      <c r="E852" s="7" t="str">
        <f t="shared" si="80"/>
        <v>&gt; ₹500</v>
      </c>
      <c r="F852" s="2">
        <v>1499</v>
      </c>
      <c r="G852" t="str">
        <f t="shared" si="78"/>
        <v>Computers&amp;Accessories</v>
      </c>
      <c r="H852" s="2">
        <f t="shared" si="79"/>
        <v>1004330</v>
      </c>
      <c r="I852" s="2" t="str">
        <f t="shared" si="81"/>
        <v>YES</v>
      </c>
      <c r="J852">
        <f t="shared" si="82"/>
        <v>8</v>
      </c>
      <c r="K852" s="1">
        <v>0.7</v>
      </c>
      <c r="L852" s="5">
        <f t="shared" si="83"/>
        <v>4</v>
      </c>
      <c r="M852">
        <v>4.0999999999999996</v>
      </c>
      <c r="N852" s="4">
        <v>670</v>
      </c>
    </row>
    <row r="853" spans="4:14">
      <c r="D853" s="2">
        <v>1399</v>
      </c>
      <c r="E853" s="7" t="str">
        <f t="shared" si="80"/>
        <v>&gt; ₹500</v>
      </c>
      <c r="F853" s="2">
        <v>2999</v>
      </c>
      <c r="G853" t="str">
        <f t="shared" si="78"/>
        <v>OfficeProducts</v>
      </c>
      <c r="H853" s="2">
        <f t="shared" si="79"/>
        <v>10586470</v>
      </c>
      <c r="I853" s="2" t="str">
        <f t="shared" si="81"/>
        <v>YES</v>
      </c>
      <c r="J853">
        <f t="shared" si="82"/>
        <v>8</v>
      </c>
      <c r="K853" s="1">
        <v>0.7</v>
      </c>
      <c r="L853" s="5">
        <f t="shared" si="83"/>
        <v>4.5</v>
      </c>
      <c r="M853">
        <v>4.3</v>
      </c>
      <c r="N853" s="4">
        <v>3530</v>
      </c>
    </row>
    <row r="854" spans="4:14">
      <c r="D854">
        <v>699</v>
      </c>
      <c r="E854" s="7" t="str">
        <f t="shared" si="80"/>
        <v>&gt; ₹500</v>
      </c>
      <c r="F854" s="2">
        <v>1299</v>
      </c>
      <c r="G854" t="str">
        <f t="shared" si="78"/>
        <v>Electronics</v>
      </c>
      <c r="H854" s="2">
        <f t="shared" si="79"/>
        <v>8031717</v>
      </c>
      <c r="I854" s="2" t="str">
        <f t="shared" si="81"/>
        <v>YES</v>
      </c>
      <c r="J854">
        <f t="shared" si="82"/>
        <v>8</v>
      </c>
      <c r="K854" s="1">
        <v>0.7</v>
      </c>
      <c r="L854" s="5">
        <f t="shared" si="83"/>
        <v>4.5</v>
      </c>
      <c r="M854">
        <v>4.3</v>
      </c>
      <c r="N854" s="4">
        <v>6183</v>
      </c>
    </row>
    <row r="855" spans="4:14">
      <c r="D855">
        <v>300</v>
      </c>
      <c r="E855" s="7" t="str">
        <f t="shared" si="80"/>
        <v>₹200–₹500</v>
      </c>
      <c r="F855">
        <v>300</v>
      </c>
      <c r="G855" t="str">
        <f t="shared" si="78"/>
        <v>OfficeProducts</v>
      </c>
      <c r="H855" s="2">
        <f t="shared" si="79"/>
        <v>125700</v>
      </c>
      <c r="I855" s="2" t="str">
        <f t="shared" si="81"/>
        <v>YES</v>
      </c>
      <c r="J855">
        <f t="shared" si="82"/>
        <v>8</v>
      </c>
      <c r="K855" s="1">
        <v>0.7</v>
      </c>
      <c r="L855" s="5">
        <f t="shared" si="83"/>
        <v>4</v>
      </c>
      <c r="M855">
        <v>4.2</v>
      </c>
      <c r="N855" s="4">
        <v>419</v>
      </c>
    </row>
    <row r="856" spans="4:14">
      <c r="D856">
        <v>999</v>
      </c>
      <c r="E856" s="7" t="str">
        <f t="shared" si="80"/>
        <v>&gt; ₹500</v>
      </c>
      <c r="F856" s="2">
        <v>1995</v>
      </c>
      <c r="G856" t="str">
        <f t="shared" si="78"/>
        <v>Computers&amp;Accessories</v>
      </c>
      <c r="H856" s="2">
        <f t="shared" si="79"/>
        <v>14597415</v>
      </c>
      <c r="I856" s="2" t="str">
        <f t="shared" si="81"/>
        <v>YES</v>
      </c>
      <c r="J856">
        <f t="shared" si="82"/>
        <v>8</v>
      </c>
      <c r="K856" s="1">
        <v>0.7</v>
      </c>
      <c r="L856" s="5">
        <f t="shared" si="83"/>
        <v>4.5</v>
      </c>
      <c r="M856">
        <v>4.5</v>
      </c>
      <c r="N856" s="4">
        <v>7317</v>
      </c>
    </row>
    <row r="857" spans="4:14">
      <c r="D857">
        <v>535</v>
      </c>
      <c r="E857" s="7" t="str">
        <f t="shared" si="80"/>
        <v>&gt; ₹500</v>
      </c>
      <c r="F857">
        <v>535</v>
      </c>
      <c r="G857" t="str">
        <f t="shared" si="78"/>
        <v>OfficeProducts</v>
      </c>
      <c r="H857" s="2">
        <f t="shared" si="79"/>
        <v>2367910</v>
      </c>
      <c r="I857" s="2" t="str">
        <f t="shared" si="81"/>
        <v>YES</v>
      </c>
      <c r="J857">
        <f t="shared" si="82"/>
        <v>8</v>
      </c>
      <c r="K857" s="1">
        <v>0.7</v>
      </c>
      <c r="L857" s="5">
        <f t="shared" si="83"/>
        <v>4.5</v>
      </c>
      <c r="M857">
        <v>4.4000000000000004</v>
      </c>
      <c r="N857" s="4">
        <v>4426</v>
      </c>
    </row>
    <row r="858" spans="4:14">
      <c r="D858">
        <v>269</v>
      </c>
      <c r="E858" s="7" t="str">
        <f t="shared" si="80"/>
        <v>&gt; ₹500</v>
      </c>
      <c r="F858" s="2">
        <v>1099</v>
      </c>
      <c r="G858" t="str">
        <f t="shared" si="78"/>
        <v>Computers&amp;Accessories</v>
      </c>
      <c r="H858" s="2">
        <f t="shared" si="79"/>
        <v>1200108</v>
      </c>
      <c r="I858" s="2" t="str">
        <f t="shared" si="81"/>
        <v>YES</v>
      </c>
      <c r="J858">
        <f t="shared" si="82"/>
        <v>8</v>
      </c>
      <c r="K858" s="1">
        <v>0.7</v>
      </c>
      <c r="L858" s="5">
        <f t="shared" si="83"/>
        <v>4</v>
      </c>
      <c r="M858">
        <v>4.0999999999999996</v>
      </c>
      <c r="N858" s="4">
        <v>1092</v>
      </c>
    </row>
    <row r="859" spans="4:14">
      <c r="D859">
        <v>341</v>
      </c>
      <c r="E859" s="7" t="str">
        <f t="shared" si="80"/>
        <v>₹200–₹500</v>
      </c>
      <c r="F859">
        <v>450</v>
      </c>
      <c r="G859" t="str">
        <f t="shared" si="78"/>
        <v>OfficeProducts</v>
      </c>
      <c r="H859" s="2">
        <f t="shared" si="79"/>
        <v>1121850</v>
      </c>
      <c r="I859" s="2" t="str">
        <f t="shared" si="81"/>
        <v>YES</v>
      </c>
      <c r="J859">
        <f t="shared" si="82"/>
        <v>8</v>
      </c>
      <c r="K859" s="1">
        <v>0.7</v>
      </c>
      <c r="L859" s="5">
        <f t="shared" si="83"/>
        <v>4.5</v>
      </c>
      <c r="M859">
        <v>4.3</v>
      </c>
      <c r="N859" s="4">
        <v>2493</v>
      </c>
    </row>
    <row r="860" spans="4:14">
      <c r="D860" s="2">
        <v>2499</v>
      </c>
      <c r="E860" s="7" t="str">
        <f t="shared" si="80"/>
        <v>&gt; ₹500</v>
      </c>
      <c r="F860" s="2">
        <v>3999</v>
      </c>
      <c r="G860" t="str">
        <f t="shared" si="78"/>
        <v>Computers&amp;Accessories</v>
      </c>
      <c r="H860" s="2">
        <f t="shared" si="79"/>
        <v>50703321</v>
      </c>
      <c r="I860" s="2" t="str">
        <f t="shared" si="81"/>
        <v>YES</v>
      </c>
      <c r="J860">
        <f t="shared" si="82"/>
        <v>8</v>
      </c>
      <c r="K860" s="1">
        <v>0.7</v>
      </c>
      <c r="L860" s="5">
        <f t="shared" si="83"/>
        <v>4.5</v>
      </c>
      <c r="M860">
        <v>4.4000000000000004</v>
      </c>
      <c r="N860" s="4">
        <v>12679</v>
      </c>
    </row>
    <row r="861" spans="4:14">
      <c r="D861" s="2">
        <v>5899</v>
      </c>
      <c r="E861" s="7" t="str">
        <f t="shared" si="80"/>
        <v>&gt; ₹500</v>
      </c>
      <c r="F861" s="2">
        <v>7005</v>
      </c>
      <c r="G861" t="str">
        <f t="shared" si="78"/>
        <v>Computers&amp;Accessories</v>
      </c>
      <c r="H861" s="2">
        <f t="shared" si="79"/>
        <v>29413995</v>
      </c>
      <c r="I861" s="2" t="str">
        <f t="shared" si="81"/>
        <v>YES</v>
      </c>
      <c r="J861">
        <f t="shared" si="82"/>
        <v>8</v>
      </c>
      <c r="K861" s="1">
        <v>0.7</v>
      </c>
      <c r="L861" s="5">
        <f t="shared" si="83"/>
        <v>3.5</v>
      </c>
      <c r="M861">
        <v>3.6</v>
      </c>
      <c r="N861" s="4">
        <v>4199</v>
      </c>
    </row>
    <row r="862" spans="4:14">
      <c r="D862" s="2">
        <v>1565</v>
      </c>
      <c r="E862" s="7" t="str">
        <f t="shared" si="80"/>
        <v>&gt; ₹500</v>
      </c>
      <c r="F862" s="2">
        <v>2999</v>
      </c>
      <c r="G862" t="str">
        <f t="shared" si="78"/>
        <v>Computers&amp;Accessories</v>
      </c>
      <c r="H862" s="2">
        <f t="shared" si="79"/>
        <v>33327887</v>
      </c>
      <c r="I862" s="2" t="str">
        <f t="shared" si="81"/>
        <v>YES</v>
      </c>
      <c r="J862">
        <f t="shared" si="82"/>
        <v>8</v>
      </c>
      <c r="K862" s="1">
        <v>0.7</v>
      </c>
      <c r="L862" s="5">
        <f t="shared" si="83"/>
        <v>4</v>
      </c>
      <c r="M862">
        <v>4</v>
      </c>
      <c r="N862" s="4">
        <v>11113</v>
      </c>
    </row>
    <row r="863" spans="4:14">
      <c r="D863">
        <v>326</v>
      </c>
      <c r="E863" s="7" t="str">
        <f t="shared" si="80"/>
        <v>&gt; ₹500</v>
      </c>
      <c r="F863">
        <v>799</v>
      </c>
      <c r="G863" t="str">
        <f t="shared" si="78"/>
        <v>Electronics</v>
      </c>
      <c r="H863" s="2">
        <f t="shared" si="79"/>
        <v>8607627</v>
      </c>
      <c r="I863" s="2" t="str">
        <f t="shared" si="81"/>
        <v>YES</v>
      </c>
      <c r="J863">
        <f t="shared" si="82"/>
        <v>8</v>
      </c>
      <c r="K863" s="1">
        <v>0.7</v>
      </c>
      <c r="L863" s="5">
        <f t="shared" si="83"/>
        <v>4.5</v>
      </c>
      <c r="M863">
        <v>4.4000000000000004</v>
      </c>
      <c r="N863" s="4">
        <v>10773</v>
      </c>
    </row>
    <row r="864" spans="4:14">
      <c r="D864">
        <v>657</v>
      </c>
      <c r="E864" s="7" t="str">
        <f t="shared" si="80"/>
        <v>&gt; ₹500</v>
      </c>
      <c r="F864">
        <v>999</v>
      </c>
      <c r="G864" t="str">
        <f t="shared" si="78"/>
        <v>Computers&amp;Accessories</v>
      </c>
      <c r="H864" s="2">
        <f t="shared" si="79"/>
        <v>13930056</v>
      </c>
      <c r="I864" s="2" t="str">
        <f t="shared" si="81"/>
        <v>YES</v>
      </c>
      <c r="J864">
        <f t="shared" si="82"/>
        <v>8</v>
      </c>
      <c r="K864" s="1">
        <v>0.7</v>
      </c>
      <c r="L864" s="5">
        <f t="shared" si="83"/>
        <v>4.5</v>
      </c>
      <c r="M864">
        <v>4.3</v>
      </c>
      <c r="N864" s="4">
        <v>13944</v>
      </c>
    </row>
    <row r="865" spans="4:14">
      <c r="D865" s="2">
        <v>1995</v>
      </c>
      <c r="E865" s="7" t="str">
        <f t="shared" si="80"/>
        <v>&gt; ₹500</v>
      </c>
      <c r="F865" s="2">
        <v>2895</v>
      </c>
      <c r="G865" t="str">
        <f t="shared" si="78"/>
        <v>Computers&amp;Accessories</v>
      </c>
      <c r="H865" s="2">
        <f t="shared" si="79"/>
        <v>31150200</v>
      </c>
      <c r="I865" s="2" t="str">
        <f t="shared" si="81"/>
        <v>YES</v>
      </c>
      <c r="J865">
        <f t="shared" si="82"/>
        <v>8</v>
      </c>
      <c r="K865" s="1">
        <v>0.7</v>
      </c>
      <c r="L865" s="5">
        <f t="shared" si="83"/>
        <v>4.5</v>
      </c>
      <c r="M865">
        <v>4.5999999999999996</v>
      </c>
      <c r="N865" s="4">
        <v>10760</v>
      </c>
    </row>
    <row r="866" spans="4:14">
      <c r="D866" s="2">
        <v>1500</v>
      </c>
      <c r="E866" s="7" t="str">
        <f t="shared" si="80"/>
        <v>&gt; ₹500</v>
      </c>
      <c r="F866" s="2">
        <v>1500</v>
      </c>
      <c r="G866" t="str">
        <f t="shared" si="78"/>
        <v>Electronics</v>
      </c>
      <c r="H866" s="2">
        <f t="shared" si="79"/>
        <v>38994000</v>
      </c>
      <c r="I866" s="2" t="str">
        <f t="shared" si="81"/>
        <v>YES</v>
      </c>
      <c r="J866">
        <f t="shared" si="82"/>
        <v>8</v>
      </c>
      <c r="K866" s="1">
        <v>0.7</v>
      </c>
      <c r="L866" s="5">
        <f t="shared" si="83"/>
        <v>4.5</v>
      </c>
      <c r="M866">
        <v>4.4000000000000004</v>
      </c>
      <c r="N866" s="4">
        <v>25996</v>
      </c>
    </row>
    <row r="867" spans="4:14">
      <c r="D867" s="2">
        <v>2640</v>
      </c>
      <c r="E867" s="7" t="str">
        <f t="shared" si="80"/>
        <v>&gt; ₹500</v>
      </c>
      <c r="F867" s="2">
        <v>3195</v>
      </c>
      <c r="G867" t="str">
        <f t="shared" si="78"/>
        <v>Computers&amp;Accessories</v>
      </c>
      <c r="H867" s="2">
        <f t="shared" si="79"/>
        <v>51586470</v>
      </c>
      <c r="I867" s="2" t="str">
        <f t="shared" si="81"/>
        <v>YES</v>
      </c>
      <c r="J867">
        <f t="shared" si="82"/>
        <v>8</v>
      </c>
      <c r="K867" s="1">
        <v>0.7</v>
      </c>
      <c r="L867" s="5">
        <f t="shared" si="83"/>
        <v>4.5</v>
      </c>
      <c r="M867">
        <v>4.5</v>
      </c>
      <c r="N867" s="4">
        <v>16146</v>
      </c>
    </row>
    <row r="868" spans="4:14">
      <c r="D868" s="2">
        <v>5299</v>
      </c>
      <c r="E868" s="7" t="str">
        <f t="shared" si="80"/>
        <v>&gt; ₹500</v>
      </c>
      <c r="F868" s="2">
        <v>6355</v>
      </c>
      <c r="G868" t="str">
        <f t="shared" si="78"/>
        <v>Computers&amp;Accessories</v>
      </c>
      <c r="H868" s="2">
        <f t="shared" si="79"/>
        <v>52619400</v>
      </c>
      <c r="I868" s="2" t="str">
        <f t="shared" si="81"/>
        <v>YES</v>
      </c>
      <c r="J868">
        <f t="shared" si="82"/>
        <v>8</v>
      </c>
      <c r="K868" s="1">
        <v>0.7</v>
      </c>
      <c r="L868" s="5">
        <f t="shared" si="83"/>
        <v>4</v>
      </c>
      <c r="M868">
        <v>3.9</v>
      </c>
      <c r="N868" s="4">
        <v>8280</v>
      </c>
    </row>
    <row r="869" spans="4:14">
      <c r="D869" s="2">
        <v>1990</v>
      </c>
      <c r="E869" s="7" t="str">
        <f t="shared" si="80"/>
        <v>&gt; ₹500</v>
      </c>
      <c r="F869" s="2">
        <v>2999</v>
      </c>
      <c r="G869" t="str">
        <f t="shared" si="78"/>
        <v>Computers&amp;Accessories</v>
      </c>
      <c r="H869" s="2">
        <f t="shared" si="79"/>
        <v>42696763</v>
      </c>
      <c r="I869" s="2" t="str">
        <f t="shared" si="81"/>
        <v>YES</v>
      </c>
      <c r="J869">
        <f t="shared" si="82"/>
        <v>8</v>
      </c>
      <c r="K869" s="1">
        <v>0.7</v>
      </c>
      <c r="L869" s="5">
        <f t="shared" si="83"/>
        <v>4.5</v>
      </c>
      <c r="M869">
        <v>4.3</v>
      </c>
      <c r="N869" s="4">
        <v>14237</v>
      </c>
    </row>
    <row r="870" spans="4:14">
      <c r="D870" s="2">
        <v>1289</v>
      </c>
      <c r="E870" s="7" t="str">
        <f t="shared" si="80"/>
        <v>&gt; ₹500</v>
      </c>
      <c r="F870" s="2">
        <v>1499</v>
      </c>
      <c r="G870" t="str">
        <f t="shared" si="78"/>
        <v>Electronics</v>
      </c>
      <c r="H870" s="2">
        <f t="shared" si="79"/>
        <v>30981332</v>
      </c>
      <c r="I870" s="2" t="str">
        <f t="shared" si="81"/>
        <v>YES</v>
      </c>
      <c r="J870">
        <f t="shared" si="82"/>
        <v>8</v>
      </c>
      <c r="K870" s="1">
        <v>0.7</v>
      </c>
      <c r="L870" s="5">
        <f t="shared" si="83"/>
        <v>4.5</v>
      </c>
      <c r="M870">
        <v>4.5</v>
      </c>
      <c r="N870" s="4">
        <v>20668</v>
      </c>
    </row>
    <row r="871" spans="4:14">
      <c r="D871">
        <v>165</v>
      </c>
      <c r="E871" s="7" t="str">
        <f t="shared" si="80"/>
        <v>&lt; ₹200</v>
      </c>
      <c r="F871">
        <v>165</v>
      </c>
      <c r="G871" t="str">
        <f t="shared" si="78"/>
        <v>OfficeProducts</v>
      </c>
      <c r="H871" s="2">
        <f t="shared" si="79"/>
        <v>276210</v>
      </c>
      <c r="I871" s="2" t="str">
        <f t="shared" si="81"/>
        <v>YES</v>
      </c>
      <c r="J871">
        <f t="shared" si="82"/>
        <v>8</v>
      </c>
      <c r="K871" s="1">
        <v>0.7</v>
      </c>
      <c r="L871" s="5">
        <f t="shared" si="83"/>
        <v>4.5</v>
      </c>
      <c r="M871">
        <v>4.5</v>
      </c>
      <c r="N871" s="4">
        <v>1674</v>
      </c>
    </row>
    <row r="872" spans="4:14">
      <c r="D872" s="2">
        <v>1699</v>
      </c>
      <c r="E872" s="7" t="str">
        <f t="shared" si="80"/>
        <v>&gt; ₹500</v>
      </c>
      <c r="F872" s="2">
        <v>3499</v>
      </c>
      <c r="G872" t="str">
        <f t="shared" si="78"/>
        <v>Computers&amp;Accessories</v>
      </c>
      <c r="H872" s="2">
        <f t="shared" si="79"/>
        <v>26903811</v>
      </c>
      <c r="I872" s="2" t="str">
        <f t="shared" si="81"/>
        <v>YES</v>
      </c>
      <c r="J872">
        <f t="shared" si="82"/>
        <v>8</v>
      </c>
      <c r="K872" s="1">
        <v>0.7</v>
      </c>
      <c r="L872" s="5">
        <f t="shared" si="83"/>
        <v>3.5</v>
      </c>
      <c r="M872">
        <v>3.6</v>
      </c>
      <c r="N872" s="4">
        <v>7689</v>
      </c>
    </row>
    <row r="873" spans="4:14">
      <c r="D873" s="2">
        <v>2299</v>
      </c>
      <c r="E873" s="7" t="str">
        <f t="shared" si="80"/>
        <v>&gt; ₹500</v>
      </c>
      <c r="F873" s="2">
        <v>7500</v>
      </c>
      <c r="G873" t="str">
        <f t="shared" si="78"/>
        <v>Electronics</v>
      </c>
      <c r="H873" s="2">
        <f t="shared" si="79"/>
        <v>41655000</v>
      </c>
      <c r="I873" s="2" t="str">
        <f t="shared" si="81"/>
        <v>YES</v>
      </c>
      <c r="J873">
        <f t="shared" si="82"/>
        <v>8</v>
      </c>
      <c r="K873" s="1">
        <v>0.7</v>
      </c>
      <c r="L873" s="5">
        <f t="shared" si="83"/>
        <v>4</v>
      </c>
      <c r="M873">
        <v>4.0999999999999996</v>
      </c>
      <c r="N873" s="4">
        <v>5554</v>
      </c>
    </row>
    <row r="874" spans="4:14">
      <c r="D874">
        <v>39</v>
      </c>
      <c r="E874" s="7" t="str">
        <f t="shared" si="80"/>
        <v>&lt; ₹200</v>
      </c>
      <c r="F874">
        <v>39</v>
      </c>
      <c r="G874" t="str">
        <f t="shared" si="78"/>
        <v>Computers&amp;Accessories</v>
      </c>
      <c r="H874" s="2">
        <f t="shared" si="79"/>
        <v>130416</v>
      </c>
      <c r="I874" s="2" t="str">
        <f t="shared" si="81"/>
        <v>YES</v>
      </c>
      <c r="J874">
        <f t="shared" si="82"/>
        <v>8</v>
      </c>
      <c r="K874" s="1">
        <v>0.7</v>
      </c>
      <c r="L874" s="5">
        <f t="shared" si="83"/>
        <v>4</v>
      </c>
      <c r="M874">
        <v>3.8</v>
      </c>
      <c r="N874" s="4">
        <v>3344</v>
      </c>
    </row>
    <row r="875" spans="4:14">
      <c r="D875" s="2">
        <v>26999</v>
      </c>
      <c r="E875" s="7" t="str">
        <f t="shared" si="80"/>
        <v>&gt; ₹500</v>
      </c>
      <c r="F875" s="2">
        <v>37999</v>
      </c>
      <c r="G875" t="str">
        <f t="shared" si="78"/>
        <v>Computers&amp;Accessories</v>
      </c>
      <c r="H875" s="2">
        <f t="shared" si="79"/>
        <v>109665114</v>
      </c>
      <c r="I875" s="2" t="str">
        <f t="shared" si="81"/>
        <v>YES</v>
      </c>
      <c r="J875">
        <f t="shared" si="82"/>
        <v>4</v>
      </c>
      <c r="K875" s="1">
        <v>0.7</v>
      </c>
      <c r="L875" s="5">
        <f t="shared" si="83"/>
        <v>4.5</v>
      </c>
      <c r="M875">
        <v>4.5999999999999996</v>
      </c>
      <c r="N875" s="4">
        <v>2886</v>
      </c>
    </row>
    <row r="876" spans="4:14">
      <c r="D876" s="2">
        <v>1490</v>
      </c>
      <c r="E876" s="7" t="str">
        <f t="shared" si="80"/>
        <v>&gt; ₹500</v>
      </c>
      <c r="F876" s="2">
        <v>1990</v>
      </c>
      <c r="G876" t="str">
        <f t="shared" si="78"/>
        <v>Electronics</v>
      </c>
      <c r="H876" s="2">
        <f t="shared" si="79"/>
        <v>195517500</v>
      </c>
      <c r="I876" s="2" t="str">
        <f t="shared" si="81"/>
        <v>YES</v>
      </c>
      <c r="J876">
        <f t="shared" si="82"/>
        <v>2</v>
      </c>
      <c r="K876" s="1">
        <v>0.7</v>
      </c>
      <c r="L876" s="5">
        <f t="shared" si="83"/>
        <v>4</v>
      </c>
      <c r="M876">
        <v>4.0999999999999996</v>
      </c>
      <c r="N876" s="4">
        <v>98250</v>
      </c>
    </row>
    <row r="877" spans="4:14">
      <c r="D877">
        <v>398</v>
      </c>
      <c r="E877" s="7" t="str">
        <f t="shared" si="80"/>
        <v>&gt; ₹500</v>
      </c>
      <c r="F877" s="2">
        <v>1949</v>
      </c>
      <c r="G877" t="str">
        <f t="shared" si="78"/>
        <v>Computers&amp;Accessories</v>
      </c>
      <c r="H877" s="2">
        <f t="shared" si="79"/>
        <v>146175</v>
      </c>
      <c r="I877" s="2" t="str">
        <f t="shared" si="81"/>
        <v>YES</v>
      </c>
      <c r="J877">
        <f t="shared" si="82"/>
        <v>8</v>
      </c>
      <c r="K877" s="1">
        <v>0.7</v>
      </c>
      <c r="L877" s="5">
        <f t="shared" si="83"/>
        <v>4</v>
      </c>
      <c r="M877">
        <v>4</v>
      </c>
      <c r="N877" s="4">
        <v>75</v>
      </c>
    </row>
    <row r="878" spans="4:14">
      <c r="D878">
        <v>770</v>
      </c>
      <c r="E878" s="7" t="str">
        <f t="shared" si="80"/>
        <v>&gt; ₹500</v>
      </c>
      <c r="F878" s="2">
        <v>1547</v>
      </c>
      <c r="G878" t="str">
        <f t="shared" si="78"/>
        <v>Computers&amp;Accessories</v>
      </c>
      <c r="H878" s="2">
        <f t="shared" si="79"/>
        <v>3998995</v>
      </c>
      <c r="I878" s="2" t="str">
        <f t="shared" si="81"/>
        <v>YES</v>
      </c>
      <c r="J878">
        <f t="shared" si="82"/>
        <v>8</v>
      </c>
      <c r="K878" s="1">
        <v>0.7</v>
      </c>
      <c r="L878" s="5">
        <f t="shared" si="83"/>
        <v>4.5</v>
      </c>
      <c r="M878">
        <v>4.3</v>
      </c>
      <c r="N878" s="4">
        <v>2585</v>
      </c>
    </row>
    <row r="879" spans="4:14">
      <c r="D879">
        <v>279</v>
      </c>
      <c r="E879" s="7" t="str">
        <f t="shared" si="80"/>
        <v>&gt; ₹500</v>
      </c>
      <c r="F879" s="2">
        <v>1299</v>
      </c>
      <c r="G879" t="str">
        <f t="shared" si="78"/>
        <v>Electronics</v>
      </c>
      <c r="H879" s="2">
        <f t="shared" si="79"/>
        <v>6588528</v>
      </c>
      <c r="I879" s="2" t="str">
        <f t="shared" si="81"/>
        <v>YES</v>
      </c>
      <c r="J879">
        <f t="shared" si="82"/>
        <v>8</v>
      </c>
      <c r="K879" s="1">
        <v>0.7</v>
      </c>
      <c r="L879" s="5">
        <f t="shared" si="83"/>
        <v>4</v>
      </c>
      <c r="M879">
        <v>4</v>
      </c>
      <c r="N879" s="4">
        <v>5072</v>
      </c>
    </row>
    <row r="880" spans="4:14">
      <c r="D880">
        <v>249</v>
      </c>
      <c r="E880" s="7" t="str">
        <f t="shared" si="80"/>
        <v>&gt; ₹500</v>
      </c>
      <c r="F880">
        <v>599</v>
      </c>
      <c r="G880" t="str">
        <f t="shared" si="78"/>
        <v>HomeImprovement</v>
      </c>
      <c r="H880" s="2">
        <f t="shared" si="79"/>
        <v>3585015</v>
      </c>
      <c r="I880" s="2" t="str">
        <f t="shared" si="81"/>
        <v>YES</v>
      </c>
      <c r="J880">
        <f t="shared" si="82"/>
        <v>8</v>
      </c>
      <c r="K880" s="1">
        <v>0.7</v>
      </c>
      <c r="L880" s="5">
        <f t="shared" si="83"/>
        <v>4.5</v>
      </c>
      <c r="M880">
        <v>4.5</v>
      </c>
      <c r="N880" s="4">
        <v>5985</v>
      </c>
    </row>
    <row r="881" spans="4:14">
      <c r="D881">
        <v>230</v>
      </c>
      <c r="E881" s="7" t="str">
        <f t="shared" si="80"/>
        <v>₹200–₹500</v>
      </c>
      <c r="F881">
        <v>230</v>
      </c>
      <c r="G881" t="str">
        <f t="shared" si="78"/>
        <v>Home&amp;Kitchen</v>
      </c>
      <c r="H881" s="2">
        <f t="shared" si="79"/>
        <v>2168210</v>
      </c>
      <c r="I881" s="2" t="str">
        <f t="shared" si="81"/>
        <v>YES</v>
      </c>
      <c r="J881">
        <f t="shared" si="82"/>
        <v>8</v>
      </c>
      <c r="K881" s="1">
        <v>0.7</v>
      </c>
      <c r="L881" s="5">
        <f t="shared" si="83"/>
        <v>4.5</v>
      </c>
      <c r="M881">
        <v>4.5</v>
      </c>
      <c r="N881" s="4">
        <v>9427</v>
      </c>
    </row>
    <row r="882" spans="4:14">
      <c r="D882">
        <v>599</v>
      </c>
      <c r="E882" s="7" t="str">
        <f t="shared" si="80"/>
        <v>&gt; ₹500</v>
      </c>
      <c r="F882">
        <v>700</v>
      </c>
      <c r="G882" t="str">
        <f t="shared" si="78"/>
        <v>Computers&amp;Accessories</v>
      </c>
      <c r="H882" s="2">
        <f t="shared" si="79"/>
        <v>1610700</v>
      </c>
      <c r="I882" s="2" t="str">
        <f t="shared" si="81"/>
        <v>YES</v>
      </c>
      <c r="J882">
        <f t="shared" si="82"/>
        <v>8</v>
      </c>
      <c r="K882" s="1">
        <v>0.7</v>
      </c>
      <c r="L882" s="5">
        <f t="shared" si="83"/>
        <v>4.5</v>
      </c>
      <c r="M882">
        <v>4.3</v>
      </c>
      <c r="N882" s="4">
        <v>2301</v>
      </c>
    </row>
    <row r="883" spans="4:14">
      <c r="D883">
        <v>598</v>
      </c>
      <c r="E883" s="7" t="str">
        <f t="shared" si="80"/>
        <v>&gt; ₹500</v>
      </c>
      <c r="F883" s="2">
        <v>1150</v>
      </c>
      <c r="G883" t="str">
        <f t="shared" si="78"/>
        <v>Computers&amp;Accessories</v>
      </c>
      <c r="H883" s="2">
        <f t="shared" si="79"/>
        <v>2915250</v>
      </c>
      <c r="I883" s="2" t="str">
        <f t="shared" si="81"/>
        <v>YES</v>
      </c>
      <c r="J883">
        <f t="shared" si="82"/>
        <v>8</v>
      </c>
      <c r="K883" s="1">
        <v>0.7</v>
      </c>
      <c r="L883" s="5">
        <f t="shared" si="83"/>
        <v>4</v>
      </c>
      <c r="M883">
        <v>4.0999999999999996</v>
      </c>
      <c r="N883" s="4">
        <v>2535</v>
      </c>
    </row>
    <row r="884" spans="4:14">
      <c r="D884">
        <v>399</v>
      </c>
      <c r="E884" s="7" t="str">
        <f t="shared" si="80"/>
        <v>&gt; ₹500</v>
      </c>
      <c r="F884" s="2">
        <v>1499</v>
      </c>
      <c r="G884" t="str">
        <f t="shared" si="78"/>
        <v>Computers&amp;Accessories</v>
      </c>
      <c r="H884" s="2">
        <f t="shared" si="79"/>
        <v>1035809</v>
      </c>
      <c r="I884" s="2" t="str">
        <f t="shared" si="81"/>
        <v>YES</v>
      </c>
      <c r="J884">
        <f t="shared" si="82"/>
        <v>8</v>
      </c>
      <c r="K884" s="1">
        <v>0.7</v>
      </c>
      <c r="L884" s="5">
        <f t="shared" si="83"/>
        <v>4</v>
      </c>
      <c r="M884">
        <v>4</v>
      </c>
      <c r="N884" s="4">
        <v>691</v>
      </c>
    </row>
    <row r="885" spans="4:14">
      <c r="D885">
        <v>499</v>
      </c>
      <c r="E885" s="7" t="str">
        <f t="shared" si="80"/>
        <v>&gt; ₹500</v>
      </c>
      <c r="F885" s="2">
        <v>1299</v>
      </c>
      <c r="G885" t="str">
        <f t="shared" si="78"/>
        <v>Computers&amp;Accessories</v>
      </c>
      <c r="H885" s="2">
        <f t="shared" si="79"/>
        <v>3559260</v>
      </c>
      <c r="I885" s="2" t="str">
        <f t="shared" si="81"/>
        <v>YES</v>
      </c>
      <c r="J885">
        <f t="shared" si="82"/>
        <v>8</v>
      </c>
      <c r="K885" s="1">
        <v>0.7</v>
      </c>
      <c r="L885" s="5">
        <f t="shared" si="83"/>
        <v>4</v>
      </c>
      <c r="M885">
        <v>4.0999999999999996</v>
      </c>
      <c r="N885" s="4">
        <v>2740</v>
      </c>
    </row>
    <row r="886" spans="4:14">
      <c r="D886">
        <v>579</v>
      </c>
      <c r="E886" s="7" t="str">
        <f t="shared" si="80"/>
        <v>&gt; ₹500</v>
      </c>
      <c r="F886" s="2">
        <v>1090</v>
      </c>
      <c r="G886" t="str">
        <f t="shared" si="78"/>
        <v>Computers&amp;Accessories</v>
      </c>
      <c r="H886" s="2">
        <f t="shared" si="79"/>
        <v>3795380</v>
      </c>
      <c r="I886" s="2" t="str">
        <f t="shared" si="81"/>
        <v>YES</v>
      </c>
      <c r="J886">
        <f t="shared" si="82"/>
        <v>8</v>
      </c>
      <c r="K886" s="1">
        <v>0.7</v>
      </c>
      <c r="L886" s="5">
        <f t="shared" si="83"/>
        <v>4.5</v>
      </c>
      <c r="M886">
        <v>4.4000000000000004</v>
      </c>
      <c r="N886" s="4">
        <v>3482</v>
      </c>
    </row>
    <row r="887" spans="4:14">
      <c r="D887">
        <v>90</v>
      </c>
      <c r="E887" s="7" t="str">
        <f t="shared" si="80"/>
        <v>&lt; ₹200</v>
      </c>
      <c r="F887">
        <v>100</v>
      </c>
      <c r="G887" t="str">
        <f t="shared" si="78"/>
        <v>OfficeProducts</v>
      </c>
      <c r="H887" s="2">
        <f t="shared" si="79"/>
        <v>619900</v>
      </c>
      <c r="I887" s="2" t="str">
        <f t="shared" si="81"/>
        <v>YES</v>
      </c>
      <c r="J887">
        <f t="shared" si="82"/>
        <v>8</v>
      </c>
      <c r="K887" s="1">
        <v>0.7</v>
      </c>
      <c r="L887" s="5">
        <f t="shared" si="83"/>
        <v>4</v>
      </c>
      <c r="M887">
        <v>4.0999999999999996</v>
      </c>
      <c r="N887" s="4">
        <v>6199</v>
      </c>
    </row>
    <row r="888" spans="4:14">
      <c r="D888">
        <v>899</v>
      </c>
      <c r="E888" s="7" t="str">
        <f t="shared" si="80"/>
        <v>&gt; ₹500</v>
      </c>
      <c r="F888" s="2">
        <v>1999</v>
      </c>
      <c r="G888" t="str">
        <f t="shared" si="78"/>
        <v>Computers&amp;Accessories</v>
      </c>
      <c r="H888" s="2">
        <f t="shared" si="79"/>
        <v>3332333</v>
      </c>
      <c r="I888" s="2" t="str">
        <f t="shared" si="81"/>
        <v>YES</v>
      </c>
      <c r="J888">
        <f t="shared" si="82"/>
        <v>8</v>
      </c>
      <c r="K888" s="1">
        <v>0.7</v>
      </c>
      <c r="L888" s="5">
        <f t="shared" si="83"/>
        <v>4.5</v>
      </c>
      <c r="M888">
        <v>4.4000000000000004</v>
      </c>
      <c r="N888" s="4">
        <v>1667</v>
      </c>
    </row>
    <row r="889" spans="4:14">
      <c r="D889" s="2">
        <v>1149</v>
      </c>
      <c r="E889" s="7" t="str">
        <f t="shared" si="80"/>
        <v>&gt; ₹500</v>
      </c>
      <c r="F889" s="2">
        <v>1800</v>
      </c>
      <c r="G889" t="str">
        <f t="shared" si="78"/>
        <v>Computers&amp;Accessories</v>
      </c>
      <c r="H889" s="2">
        <f t="shared" si="79"/>
        <v>8501400</v>
      </c>
      <c r="I889" s="2" t="str">
        <f t="shared" si="81"/>
        <v>YES</v>
      </c>
      <c r="J889">
        <f t="shared" si="82"/>
        <v>8</v>
      </c>
      <c r="K889" s="1">
        <v>0.7</v>
      </c>
      <c r="L889" s="5">
        <f t="shared" si="83"/>
        <v>4.5</v>
      </c>
      <c r="M889">
        <v>4.3</v>
      </c>
      <c r="N889" s="4">
        <v>4723</v>
      </c>
    </row>
    <row r="890" spans="4:14">
      <c r="D890">
        <v>249</v>
      </c>
      <c r="E890" s="7" t="str">
        <f t="shared" si="80"/>
        <v>₹200–₹500</v>
      </c>
      <c r="F890">
        <v>499</v>
      </c>
      <c r="G890" t="str">
        <f t="shared" si="78"/>
        <v>Computers&amp;Accessories</v>
      </c>
      <c r="H890" s="2">
        <f t="shared" si="79"/>
        <v>11407140</v>
      </c>
      <c r="I890" s="2" t="str">
        <f t="shared" si="81"/>
        <v>YES</v>
      </c>
      <c r="J890">
        <f t="shared" si="82"/>
        <v>8</v>
      </c>
      <c r="K890" s="1">
        <v>0.7</v>
      </c>
      <c r="L890" s="5">
        <f t="shared" si="83"/>
        <v>4</v>
      </c>
      <c r="M890">
        <v>4.2</v>
      </c>
      <c r="N890" s="4">
        <v>22860</v>
      </c>
    </row>
    <row r="891" spans="4:14">
      <c r="D891">
        <v>39</v>
      </c>
      <c r="E891" s="7" t="str">
        <f t="shared" si="80"/>
        <v>&lt; ₹200</v>
      </c>
      <c r="F891">
        <v>39</v>
      </c>
      <c r="G891" t="str">
        <f t="shared" si="78"/>
        <v>Computers&amp;Accessories</v>
      </c>
      <c r="H891" s="2">
        <f t="shared" si="79"/>
        <v>529308</v>
      </c>
      <c r="I891" s="2" t="str">
        <f t="shared" si="81"/>
        <v>YES</v>
      </c>
      <c r="J891">
        <f t="shared" si="82"/>
        <v>8</v>
      </c>
      <c r="K891" s="1">
        <v>0.7</v>
      </c>
      <c r="L891" s="5">
        <f t="shared" si="83"/>
        <v>3.5</v>
      </c>
      <c r="M891">
        <v>3.6</v>
      </c>
      <c r="N891" s="4">
        <v>13572</v>
      </c>
    </row>
    <row r="892" spans="4:14">
      <c r="D892" s="2">
        <v>1599</v>
      </c>
      <c r="E892" s="7" t="str">
        <f t="shared" si="80"/>
        <v>&gt; ₹500</v>
      </c>
      <c r="F892" s="2">
        <v>3599</v>
      </c>
      <c r="G892" t="str">
        <f t="shared" si="78"/>
        <v>Computers&amp;Accessories</v>
      </c>
      <c r="H892" s="2">
        <f t="shared" si="79"/>
        <v>58239018</v>
      </c>
      <c r="I892" s="2" t="str">
        <f t="shared" si="81"/>
        <v>YES</v>
      </c>
      <c r="J892">
        <f t="shared" si="82"/>
        <v>8</v>
      </c>
      <c r="K892" s="1">
        <v>0.7</v>
      </c>
      <c r="L892" s="5">
        <f t="shared" si="83"/>
        <v>4</v>
      </c>
      <c r="M892">
        <v>4.2</v>
      </c>
      <c r="N892" s="4">
        <v>16182</v>
      </c>
    </row>
    <row r="893" spans="4:14">
      <c r="D893" s="2">
        <v>1199</v>
      </c>
      <c r="E893" s="7" t="str">
        <f t="shared" si="80"/>
        <v>&gt; ₹500</v>
      </c>
      <c r="F893" s="2">
        <v>3990</v>
      </c>
      <c r="G893" t="str">
        <f t="shared" si="78"/>
        <v>Electronics</v>
      </c>
      <c r="H893" s="2">
        <f t="shared" si="79"/>
        <v>11602920</v>
      </c>
      <c r="I893" s="2" t="str">
        <f t="shared" si="81"/>
        <v>YES</v>
      </c>
      <c r="J893">
        <f t="shared" si="82"/>
        <v>8</v>
      </c>
      <c r="K893" s="1">
        <v>0.7</v>
      </c>
      <c r="L893" s="5">
        <f t="shared" si="83"/>
        <v>4</v>
      </c>
      <c r="M893">
        <v>4.2</v>
      </c>
      <c r="N893" s="4">
        <v>2908</v>
      </c>
    </row>
    <row r="894" spans="4:14">
      <c r="D894" s="2">
        <v>1099</v>
      </c>
      <c r="E894" s="7" t="str">
        <f t="shared" si="80"/>
        <v>&gt; ₹500</v>
      </c>
      <c r="F894" s="2">
        <v>1499</v>
      </c>
      <c r="G894" t="str">
        <f t="shared" si="78"/>
        <v>Computers&amp;Accessories</v>
      </c>
      <c r="H894" s="2">
        <f t="shared" si="79"/>
        <v>3560125</v>
      </c>
      <c r="I894" s="2" t="str">
        <f t="shared" si="81"/>
        <v>YES</v>
      </c>
      <c r="J894">
        <f t="shared" si="82"/>
        <v>8</v>
      </c>
      <c r="K894" s="1">
        <v>0.7</v>
      </c>
      <c r="L894" s="5">
        <f t="shared" si="83"/>
        <v>4</v>
      </c>
      <c r="M894">
        <v>4.2</v>
      </c>
      <c r="N894" s="4">
        <v>2375</v>
      </c>
    </row>
    <row r="895" spans="4:14">
      <c r="D895">
        <v>120</v>
      </c>
      <c r="E895" s="7" t="str">
        <f t="shared" si="80"/>
        <v>&lt; ₹200</v>
      </c>
      <c r="F895">
        <v>120</v>
      </c>
      <c r="G895" t="str">
        <f t="shared" si="78"/>
        <v>OfficeProducts</v>
      </c>
      <c r="H895" s="2">
        <f t="shared" si="79"/>
        <v>594120</v>
      </c>
      <c r="I895" s="2" t="str">
        <f t="shared" si="81"/>
        <v>YES</v>
      </c>
      <c r="J895">
        <f t="shared" si="82"/>
        <v>8</v>
      </c>
      <c r="K895" s="1">
        <v>0.7</v>
      </c>
      <c r="L895" s="5">
        <f t="shared" si="83"/>
        <v>4.5</v>
      </c>
      <c r="M895">
        <v>4.5</v>
      </c>
      <c r="N895" s="4">
        <v>4951</v>
      </c>
    </row>
    <row r="896" spans="4:14">
      <c r="D896" s="2">
        <v>1519</v>
      </c>
      <c r="E896" s="7" t="str">
        <f t="shared" si="80"/>
        <v>&gt; ₹500</v>
      </c>
      <c r="F896" s="2">
        <v>3499</v>
      </c>
      <c r="G896" t="str">
        <f t="shared" si="78"/>
        <v>Computers&amp;Accessories</v>
      </c>
      <c r="H896" s="2">
        <f t="shared" si="79"/>
        <v>1427592</v>
      </c>
      <c r="I896" s="2" t="str">
        <f t="shared" si="81"/>
        <v>YES</v>
      </c>
      <c r="J896">
        <f t="shared" si="82"/>
        <v>8</v>
      </c>
      <c r="K896" s="1">
        <v>0.7</v>
      </c>
      <c r="L896" s="5">
        <f t="shared" si="83"/>
        <v>4.5</v>
      </c>
      <c r="M896">
        <v>4.3</v>
      </c>
      <c r="N896" s="4">
        <v>408</v>
      </c>
    </row>
    <row r="897" spans="4:14">
      <c r="D897">
        <v>420</v>
      </c>
      <c r="E897" s="7" t="str">
        <f t="shared" si="80"/>
        <v>₹200–₹500</v>
      </c>
      <c r="F897">
        <v>420</v>
      </c>
      <c r="G897" t="str">
        <f t="shared" si="78"/>
        <v>OfficeProducts</v>
      </c>
      <c r="H897" s="2">
        <f t="shared" si="79"/>
        <v>808920</v>
      </c>
      <c r="I897" s="2" t="str">
        <f t="shared" si="81"/>
        <v>YES</v>
      </c>
      <c r="J897">
        <f t="shared" si="82"/>
        <v>8</v>
      </c>
      <c r="K897" s="1">
        <v>0.7</v>
      </c>
      <c r="L897" s="5">
        <f t="shared" si="83"/>
        <v>4</v>
      </c>
      <c r="M897">
        <v>4.2</v>
      </c>
      <c r="N897" s="4">
        <v>1926</v>
      </c>
    </row>
    <row r="898" spans="4:14">
      <c r="D898">
        <v>225</v>
      </c>
      <c r="E898" s="7" t="str">
        <f t="shared" si="80"/>
        <v>₹200–₹500</v>
      </c>
      <c r="F898">
        <v>225</v>
      </c>
      <c r="G898" t="str">
        <f t="shared" ref="G898:G961" si="84">LEFT(C898,FIND("|",C898)-1)</f>
        <v>OfficeProducts</v>
      </c>
      <c r="H898" s="2">
        <f t="shared" ref="H898:H961" si="85">F898*N898</f>
        <v>1079550</v>
      </c>
      <c r="I898" s="2" t="str">
        <f t="shared" si="81"/>
        <v>YES</v>
      </c>
      <c r="J898">
        <f t="shared" si="82"/>
        <v>8</v>
      </c>
      <c r="K898" s="1">
        <v>0.7</v>
      </c>
      <c r="L898" s="5">
        <f t="shared" si="83"/>
        <v>4</v>
      </c>
      <c r="M898">
        <v>4.0999999999999996</v>
      </c>
      <c r="N898" s="4">
        <v>4798</v>
      </c>
    </row>
    <row r="899" spans="4:14">
      <c r="D899">
        <v>199</v>
      </c>
      <c r="E899" s="7" t="str">
        <f t="shared" ref="E899:E962" si="86">IF(F899&lt;200, "&lt; ₹200", IF(F899&lt;=500, "₹200–₹500", "&gt; ₹500"))</f>
        <v>&gt; ₹500</v>
      </c>
      <c r="F899">
        <v>799</v>
      </c>
      <c r="G899" t="str">
        <f t="shared" si="84"/>
        <v>Computers&amp;Accessories</v>
      </c>
      <c r="H899" s="2">
        <f t="shared" si="85"/>
        <v>5859067</v>
      </c>
      <c r="I899" s="2" t="str">
        <f t="shared" ref="I899:I962" si="87">IF(K899&gt;=0.5,"YES","NO")</f>
        <v>YES</v>
      </c>
      <c r="J899">
        <f t="shared" ref="J899:J962" si="88">LEN(R899)-LEN(SUBSTITUTE(R899,",",""))+1</f>
        <v>8</v>
      </c>
      <c r="K899" s="1">
        <v>0.7</v>
      </c>
      <c r="L899" s="5">
        <f t="shared" ref="L899:L962" si="89">ROUND(M899*2,0)/2</f>
        <v>4</v>
      </c>
      <c r="M899">
        <v>4.0999999999999996</v>
      </c>
      <c r="N899" s="4">
        <v>7333</v>
      </c>
    </row>
    <row r="900" spans="4:14">
      <c r="D900" s="2">
        <v>8349</v>
      </c>
      <c r="E900" s="7" t="str">
        <f t="shared" si="86"/>
        <v>&gt; ₹500</v>
      </c>
      <c r="F900" s="2">
        <v>9625</v>
      </c>
      <c r="G900" t="str">
        <f t="shared" si="84"/>
        <v>Computers&amp;Accessories</v>
      </c>
      <c r="H900" s="2">
        <f t="shared" si="85"/>
        <v>35150500</v>
      </c>
      <c r="I900" s="2" t="str">
        <f t="shared" si="87"/>
        <v>YES</v>
      </c>
      <c r="J900">
        <f t="shared" si="88"/>
        <v>8</v>
      </c>
      <c r="K900" s="1">
        <v>0.7</v>
      </c>
      <c r="L900" s="5">
        <f t="shared" si="89"/>
        <v>4</v>
      </c>
      <c r="M900">
        <v>3.8</v>
      </c>
      <c r="N900" s="4">
        <v>3652</v>
      </c>
    </row>
    <row r="901" spans="4:14">
      <c r="D901" s="2">
        <v>3307</v>
      </c>
      <c r="E901" s="7" t="str">
        <f t="shared" si="86"/>
        <v>&gt; ₹500</v>
      </c>
      <c r="F901" s="2">
        <v>6100</v>
      </c>
      <c r="G901" t="str">
        <f t="shared" si="84"/>
        <v>Computers&amp;Accessories</v>
      </c>
      <c r="H901" s="2">
        <f t="shared" si="85"/>
        <v>15341500</v>
      </c>
      <c r="I901" s="2" t="str">
        <f t="shared" si="87"/>
        <v>YES</v>
      </c>
      <c r="J901">
        <f t="shared" si="88"/>
        <v>8</v>
      </c>
      <c r="K901" s="1">
        <v>0.7</v>
      </c>
      <c r="L901" s="5">
        <f t="shared" si="89"/>
        <v>4.5</v>
      </c>
      <c r="M901">
        <v>4.3</v>
      </c>
      <c r="N901" s="4">
        <v>2515</v>
      </c>
    </row>
    <row r="902" spans="4:14">
      <c r="D902">
        <v>449</v>
      </c>
      <c r="E902" s="7" t="str">
        <f t="shared" si="86"/>
        <v>&gt; ₹500</v>
      </c>
      <c r="F902" s="2">
        <v>1300</v>
      </c>
      <c r="G902" t="str">
        <f t="shared" si="84"/>
        <v>Computers&amp;Accessories</v>
      </c>
      <c r="H902" s="2">
        <f t="shared" si="85"/>
        <v>6446700</v>
      </c>
      <c r="I902" s="2" t="str">
        <f t="shared" si="87"/>
        <v>YES</v>
      </c>
      <c r="J902">
        <f t="shared" si="88"/>
        <v>8</v>
      </c>
      <c r="K902" s="1">
        <v>0.7</v>
      </c>
      <c r="L902" s="5">
        <f t="shared" si="89"/>
        <v>4</v>
      </c>
      <c r="M902">
        <v>4.2</v>
      </c>
      <c r="N902" s="4">
        <v>4959</v>
      </c>
    </row>
    <row r="903" spans="4:14">
      <c r="D903">
        <v>380</v>
      </c>
      <c r="E903" s="7" t="str">
        <f t="shared" si="86"/>
        <v>₹200–₹500</v>
      </c>
      <c r="F903">
        <v>400</v>
      </c>
      <c r="G903" t="str">
        <f t="shared" si="84"/>
        <v>Electronics</v>
      </c>
      <c r="H903" s="2">
        <f t="shared" si="85"/>
        <v>844400</v>
      </c>
      <c r="I903" s="2" t="str">
        <f t="shared" si="87"/>
        <v>YES</v>
      </c>
      <c r="J903">
        <f t="shared" si="88"/>
        <v>8</v>
      </c>
      <c r="K903" s="1">
        <v>0.7</v>
      </c>
      <c r="L903" s="5">
        <f t="shared" si="89"/>
        <v>4.5</v>
      </c>
      <c r="M903">
        <v>4.4000000000000004</v>
      </c>
      <c r="N903" s="4">
        <v>2111</v>
      </c>
    </row>
    <row r="904" spans="4:14">
      <c r="D904">
        <v>499</v>
      </c>
      <c r="E904" s="7" t="str">
        <f t="shared" si="86"/>
        <v>&gt; ₹500</v>
      </c>
      <c r="F904" s="2">
        <v>1399</v>
      </c>
      <c r="G904" t="str">
        <f t="shared" si="84"/>
        <v>Computers&amp;Accessories</v>
      </c>
      <c r="H904" s="2">
        <f t="shared" si="85"/>
        <v>2045338</v>
      </c>
      <c r="I904" s="2" t="str">
        <f t="shared" si="87"/>
        <v>YES</v>
      </c>
      <c r="J904">
        <f t="shared" si="88"/>
        <v>8</v>
      </c>
      <c r="K904" s="1">
        <v>0.7</v>
      </c>
      <c r="L904" s="5">
        <f t="shared" si="89"/>
        <v>4</v>
      </c>
      <c r="M904">
        <v>3.9</v>
      </c>
      <c r="N904" s="4">
        <v>1462</v>
      </c>
    </row>
    <row r="905" spans="4:14">
      <c r="D905" s="2">
        <v>37247</v>
      </c>
      <c r="E905" s="7" t="str">
        <f t="shared" si="86"/>
        <v>&gt; ₹500</v>
      </c>
      <c r="F905" s="2">
        <v>59890</v>
      </c>
      <c r="G905" t="str">
        <f t="shared" si="84"/>
        <v>Computers&amp;Accessories</v>
      </c>
      <c r="H905" s="2">
        <f t="shared" si="85"/>
        <v>19344470</v>
      </c>
      <c r="I905" s="2" t="str">
        <f t="shared" si="87"/>
        <v>YES</v>
      </c>
      <c r="J905">
        <f t="shared" si="88"/>
        <v>8</v>
      </c>
      <c r="K905" s="1">
        <v>0.7</v>
      </c>
      <c r="L905" s="5">
        <f t="shared" si="89"/>
        <v>4</v>
      </c>
      <c r="M905">
        <v>4</v>
      </c>
      <c r="N905" s="4">
        <v>323</v>
      </c>
    </row>
    <row r="906" spans="4:14">
      <c r="D906">
        <v>849</v>
      </c>
      <c r="E906" s="7" t="str">
        <f t="shared" si="86"/>
        <v>&gt; ₹500</v>
      </c>
      <c r="F906" s="2">
        <v>2490</v>
      </c>
      <c r="G906" t="str">
        <f t="shared" si="84"/>
        <v>Electronics</v>
      </c>
      <c r="H906" s="2">
        <f t="shared" si="85"/>
        <v>227058120</v>
      </c>
      <c r="I906" s="2" t="str">
        <f t="shared" si="87"/>
        <v>YES</v>
      </c>
      <c r="J906">
        <f t="shared" si="88"/>
        <v>8</v>
      </c>
      <c r="K906" s="1">
        <v>0.7</v>
      </c>
      <c r="L906" s="5">
        <f t="shared" si="89"/>
        <v>4</v>
      </c>
      <c r="M906">
        <v>4.2</v>
      </c>
      <c r="N906" s="4">
        <v>91188</v>
      </c>
    </row>
    <row r="907" spans="4:14">
      <c r="D907">
        <v>799</v>
      </c>
      <c r="E907" s="7" t="str">
        <f t="shared" si="86"/>
        <v>&gt; ₹500</v>
      </c>
      <c r="F907" s="2">
        <v>1999</v>
      </c>
      <c r="G907" t="str">
        <f t="shared" si="84"/>
        <v>Electronics</v>
      </c>
      <c r="H907" s="2">
        <f t="shared" si="85"/>
        <v>835582</v>
      </c>
      <c r="I907" s="2" t="str">
        <f t="shared" si="87"/>
        <v>YES</v>
      </c>
      <c r="J907">
        <f t="shared" si="88"/>
        <v>8</v>
      </c>
      <c r="K907" s="1">
        <v>0.7</v>
      </c>
      <c r="L907" s="5">
        <f t="shared" si="89"/>
        <v>3.5</v>
      </c>
      <c r="M907">
        <v>3.7</v>
      </c>
      <c r="N907" s="4">
        <v>418</v>
      </c>
    </row>
    <row r="908" spans="4:14">
      <c r="D908">
        <v>298</v>
      </c>
      <c r="E908" s="7" t="str">
        <f t="shared" si="86"/>
        <v>&gt; ₹500</v>
      </c>
      <c r="F908">
        <v>999</v>
      </c>
      <c r="G908" t="str">
        <f t="shared" si="84"/>
        <v>Computers&amp;Accessories</v>
      </c>
      <c r="H908" s="2">
        <f t="shared" si="85"/>
        <v>1550448</v>
      </c>
      <c r="I908" s="2" t="str">
        <f t="shared" si="87"/>
        <v>YES</v>
      </c>
      <c r="J908">
        <f t="shared" si="88"/>
        <v>8</v>
      </c>
      <c r="K908" s="1">
        <v>0.7</v>
      </c>
      <c r="L908" s="5">
        <f t="shared" si="89"/>
        <v>4.5</v>
      </c>
      <c r="M908">
        <v>4.3</v>
      </c>
      <c r="N908" s="4">
        <v>1552</v>
      </c>
    </row>
    <row r="909" spans="4:14">
      <c r="D909" s="2">
        <v>1499</v>
      </c>
      <c r="E909" s="7" t="str">
        <f t="shared" si="86"/>
        <v>&gt; ₹500</v>
      </c>
      <c r="F909" s="2">
        <v>2999</v>
      </c>
      <c r="G909" t="str">
        <f t="shared" si="84"/>
        <v>Electronics</v>
      </c>
      <c r="H909" s="2">
        <f t="shared" si="85"/>
        <v>75760738</v>
      </c>
      <c r="I909" s="2" t="str">
        <f t="shared" si="87"/>
        <v>YES</v>
      </c>
      <c r="J909">
        <f t="shared" si="88"/>
        <v>8</v>
      </c>
      <c r="K909" s="1">
        <v>0.7</v>
      </c>
      <c r="L909" s="5">
        <f t="shared" si="89"/>
        <v>4</v>
      </c>
      <c r="M909">
        <v>4.0999999999999996</v>
      </c>
      <c r="N909" s="4">
        <v>25262</v>
      </c>
    </row>
    <row r="910" spans="4:14">
      <c r="D910">
        <v>649</v>
      </c>
      <c r="E910" s="7" t="str">
        <f t="shared" si="86"/>
        <v>&gt; ₹500</v>
      </c>
      <c r="F910" s="2">
        <v>1245</v>
      </c>
      <c r="G910" t="str">
        <f t="shared" si="84"/>
        <v>Home&amp;Kitchen</v>
      </c>
      <c r="H910" s="2">
        <f t="shared" si="85"/>
        <v>153589425</v>
      </c>
      <c r="I910" s="2" t="str">
        <f t="shared" si="87"/>
        <v>YES</v>
      </c>
      <c r="J910">
        <f t="shared" si="88"/>
        <v>8</v>
      </c>
      <c r="K910" s="1">
        <v>0.7</v>
      </c>
      <c r="L910" s="5">
        <f t="shared" si="89"/>
        <v>4</v>
      </c>
      <c r="M910">
        <v>3.9</v>
      </c>
      <c r="N910" s="4">
        <v>123365</v>
      </c>
    </row>
    <row r="911" spans="4:14">
      <c r="D911" s="2">
        <v>1199</v>
      </c>
      <c r="E911" s="7" t="str">
        <f t="shared" si="86"/>
        <v>&gt; ₹500</v>
      </c>
      <c r="F911" s="2">
        <v>1695</v>
      </c>
      <c r="G911" t="str">
        <f t="shared" si="84"/>
        <v>Home&amp;Kitchen</v>
      </c>
      <c r="H911" s="2">
        <f t="shared" si="85"/>
        <v>22543500</v>
      </c>
      <c r="I911" s="2" t="str">
        <f t="shared" si="87"/>
        <v>YES</v>
      </c>
      <c r="J911">
        <f t="shared" si="88"/>
        <v>8</v>
      </c>
      <c r="K911" s="1">
        <v>0.7</v>
      </c>
      <c r="L911" s="5">
        <f t="shared" si="89"/>
        <v>3.5</v>
      </c>
      <c r="M911">
        <v>3.6</v>
      </c>
      <c r="N911" s="4">
        <v>13300</v>
      </c>
    </row>
    <row r="912" spans="4:14">
      <c r="D912" s="2">
        <v>1199</v>
      </c>
      <c r="E912" s="7" t="str">
        <f t="shared" si="86"/>
        <v>&gt; ₹500</v>
      </c>
      <c r="F912" s="2">
        <v>2000</v>
      </c>
      <c r="G912" t="str">
        <f t="shared" si="84"/>
        <v>Home&amp;Kitchen</v>
      </c>
      <c r="H912" s="2">
        <f t="shared" si="85"/>
        <v>37086000</v>
      </c>
      <c r="I912" s="2" t="str">
        <f t="shared" si="87"/>
        <v>YES</v>
      </c>
      <c r="J912">
        <f t="shared" si="88"/>
        <v>8</v>
      </c>
      <c r="K912" s="1">
        <v>0.7</v>
      </c>
      <c r="L912" s="5">
        <f t="shared" si="89"/>
        <v>4</v>
      </c>
      <c r="M912">
        <v>4</v>
      </c>
      <c r="N912" s="4">
        <v>18543</v>
      </c>
    </row>
    <row r="913" spans="4:14">
      <c r="D913">
        <v>455</v>
      </c>
      <c r="E913" s="7" t="str">
        <f t="shared" si="86"/>
        <v>&gt; ₹500</v>
      </c>
      <c r="F913">
        <v>999</v>
      </c>
      <c r="G913" t="str">
        <f t="shared" si="84"/>
        <v>Home&amp;Kitchen</v>
      </c>
      <c r="H913" s="2">
        <f t="shared" si="85"/>
        <v>3574422</v>
      </c>
      <c r="I913" s="2" t="str">
        <f t="shared" si="87"/>
        <v>YES</v>
      </c>
      <c r="J913">
        <f t="shared" si="88"/>
        <v>8</v>
      </c>
      <c r="K913" s="1">
        <v>0.7</v>
      </c>
      <c r="L913" s="5">
        <f t="shared" si="89"/>
        <v>4</v>
      </c>
      <c r="M913">
        <v>4.0999999999999996</v>
      </c>
      <c r="N913" s="4">
        <v>3578</v>
      </c>
    </row>
    <row r="914" spans="4:14">
      <c r="D914">
        <v>199</v>
      </c>
      <c r="E914" s="7" t="str">
        <f t="shared" si="86"/>
        <v>&gt; ₹500</v>
      </c>
      <c r="F914" s="2">
        <v>1999</v>
      </c>
      <c r="G914" t="str">
        <f t="shared" si="84"/>
        <v>Home&amp;Kitchen</v>
      </c>
      <c r="H914" s="2">
        <f t="shared" si="85"/>
        <v>4059969</v>
      </c>
      <c r="I914" s="2" t="str">
        <f t="shared" si="87"/>
        <v>YES</v>
      </c>
      <c r="J914">
        <f t="shared" si="88"/>
        <v>8</v>
      </c>
      <c r="K914" s="1">
        <v>0.7</v>
      </c>
      <c r="L914" s="5">
        <f t="shared" si="89"/>
        <v>3.5</v>
      </c>
      <c r="M914">
        <v>3.7</v>
      </c>
      <c r="N914" s="4">
        <v>2031</v>
      </c>
    </row>
    <row r="915" spans="4:14">
      <c r="D915">
        <v>293</v>
      </c>
      <c r="E915" s="7" t="str">
        <f t="shared" si="86"/>
        <v>₹200–₹500</v>
      </c>
      <c r="F915">
        <v>499</v>
      </c>
      <c r="G915" t="str">
        <f t="shared" si="84"/>
        <v>Home&amp;Kitchen</v>
      </c>
      <c r="H915" s="2">
        <f t="shared" si="85"/>
        <v>22452006</v>
      </c>
      <c r="I915" s="2" t="str">
        <f t="shared" si="87"/>
        <v>YES</v>
      </c>
      <c r="J915">
        <f t="shared" si="88"/>
        <v>8</v>
      </c>
      <c r="K915" s="1">
        <v>0.7</v>
      </c>
      <c r="L915" s="5">
        <f t="shared" si="89"/>
        <v>4</v>
      </c>
      <c r="M915">
        <v>3.9</v>
      </c>
      <c r="N915" s="4">
        <v>44994</v>
      </c>
    </row>
    <row r="916" spans="4:14">
      <c r="D916">
        <v>199</v>
      </c>
      <c r="E916" s="7" t="str">
        <f t="shared" si="86"/>
        <v>₹200–₹500</v>
      </c>
      <c r="F916">
        <v>495</v>
      </c>
      <c r="G916" t="str">
        <f t="shared" si="84"/>
        <v>Home&amp;Kitchen</v>
      </c>
      <c r="H916" s="2">
        <f t="shared" si="85"/>
        <v>133928685</v>
      </c>
      <c r="I916" s="2" t="str">
        <f t="shared" si="87"/>
        <v>YES</v>
      </c>
      <c r="J916">
        <f t="shared" si="88"/>
        <v>8</v>
      </c>
      <c r="K916" s="1">
        <v>0.7</v>
      </c>
      <c r="L916" s="5">
        <f t="shared" si="89"/>
        <v>4</v>
      </c>
      <c r="M916">
        <v>4.0999999999999996</v>
      </c>
      <c r="N916" s="4">
        <v>270563</v>
      </c>
    </row>
    <row r="917" spans="4:14">
      <c r="D917">
        <v>749</v>
      </c>
      <c r="E917" s="7" t="str">
        <f t="shared" si="86"/>
        <v>&gt; ₹500</v>
      </c>
      <c r="F917" s="2">
        <v>1245</v>
      </c>
      <c r="G917" t="str">
        <f t="shared" si="84"/>
        <v>Home&amp;Kitchen</v>
      </c>
      <c r="H917" s="2">
        <f t="shared" si="85"/>
        <v>39569835</v>
      </c>
      <c r="I917" s="2" t="str">
        <f t="shared" si="87"/>
        <v>YES</v>
      </c>
      <c r="J917">
        <f t="shared" si="88"/>
        <v>8</v>
      </c>
      <c r="K917" s="1">
        <v>0.7</v>
      </c>
      <c r="L917" s="5">
        <f t="shared" si="89"/>
        <v>4</v>
      </c>
      <c r="M917">
        <v>3.9</v>
      </c>
      <c r="N917" s="4">
        <v>31783</v>
      </c>
    </row>
    <row r="918" spans="4:14">
      <c r="D918" s="2">
        <v>1399</v>
      </c>
      <c r="E918" s="7" t="str">
        <f t="shared" si="86"/>
        <v>&gt; ₹500</v>
      </c>
      <c r="F918" s="2">
        <v>1549</v>
      </c>
      <c r="G918" t="str">
        <f t="shared" si="84"/>
        <v>Home&amp;Kitchen</v>
      </c>
      <c r="H918" s="2">
        <f t="shared" si="85"/>
        <v>4030498</v>
      </c>
      <c r="I918" s="2" t="str">
        <f t="shared" si="87"/>
        <v>YES</v>
      </c>
      <c r="J918">
        <f t="shared" si="88"/>
        <v>8</v>
      </c>
      <c r="K918" s="1">
        <v>0.7</v>
      </c>
      <c r="L918" s="5">
        <f t="shared" si="89"/>
        <v>4</v>
      </c>
      <c r="M918">
        <v>3.9</v>
      </c>
      <c r="N918" s="4">
        <v>2602</v>
      </c>
    </row>
    <row r="919" spans="4:14">
      <c r="D919">
        <v>749</v>
      </c>
      <c r="E919" s="7" t="str">
        <f t="shared" si="86"/>
        <v>&gt; ₹500</v>
      </c>
      <c r="F919" s="2">
        <v>1445</v>
      </c>
      <c r="G919" t="str">
        <f t="shared" si="84"/>
        <v>Home&amp;Kitchen</v>
      </c>
      <c r="H919" s="2">
        <f t="shared" si="85"/>
        <v>91540750</v>
      </c>
      <c r="I919" s="2" t="str">
        <f t="shared" si="87"/>
        <v>YES</v>
      </c>
      <c r="J919">
        <f t="shared" si="88"/>
        <v>8</v>
      </c>
      <c r="K919" s="1">
        <v>0.7</v>
      </c>
      <c r="L919" s="5">
        <f t="shared" si="89"/>
        <v>4</v>
      </c>
      <c r="M919">
        <v>3.9</v>
      </c>
      <c r="N919" s="4">
        <v>63350</v>
      </c>
    </row>
    <row r="920" spans="4:14">
      <c r="D920" s="2">
        <v>1699</v>
      </c>
      <c r="E920" s="7" t="str">
        <f t="shared" si="86"/>
        <v>&gt; ₹500</v>
      </c>
      <c r="F920" s="2">
        <v>3193</v>
      </c>
      <c r="G920" t="str">
        <f t="shared" si="84"/>
        <v>Home&amp;Kitchen</v>
      </c>
      <c r="H920" s="2">
        <f t="shared" si="85"/>
        <v>172524176</v>
      </c>
      <c r="I920" s="2" t="str">
        <f t="shared" si="87"/>
        <v>YES</v>
      </c>
      <c r="J920">
        <f t="shared" si="88"/>
        <v>8</v>
      </c>
      <c r="K920" s="1">
        <v>0.7</v>
      </c>
      <c r="L920" s="5">
        <f t="shared" si="89"/>
        <v>4</v>
      </c>
      <c r="M920">
        <v>3.8</v>
      </c>
      <c r="N920" s="4">
        <v>54032</v>
      </c>
    </row>
    <row r="921" spans="4:14">
      <c r="D921" s="2">
        <v>1043</v>
      </c>
      <c r="E921" s="7" t="str">
        <f t="shared" si="86"/>
        <v>&gt; ₹500</v>
      </c>
      <c r="F921" s="2">
        <v>1345</v>
      </c>
      <c r="G921" t="str">
        <f t="shared" si="84"/>
        <v>Home&amp;Kitchen</v>
      </c>
      <c r="H921" s="2">
        <f t="shared" si="85"/>
        <v>20971240</v>
      </c>
      <c r="I921" s="2" t="str">
        <f t="shared" si="87"/>
        <v>YES</v>
      </c>
      <c r="J921">
        <f t="shared" si="88"/>
        <v>8</v>
      </c>
      <c r="K921" s="1">
        <v>0.7</v>
      </c>
      <c r="L921" s="5">
        <f t="shared" si="89"/>
        <v>4</v>
      </c>
      <c r="M921">
        <v>3.8</v>
      </c>
      <c r="N921" s="4">
        <v>15592</v>
      </c>
    </row>
    <row r="922" spans="4:14">
      <c r="D922">
        <v>499</v>
      </c>
      <c r="E922" s="7" t="str">
        <f t="shared" si="86"/>
        <v>&gt; ₹500</v>
      </c>
      <c r="F922">
        <v>999</v>
      </c>
      <c r="G922" t="str">
        <f t="shared" si="84"/>
        <v>Home&amp;Kitchen</v>
      </c>
      <c r="H922" s="2">
        <f t="shared" si="85"/>
        <v>4854141</v>
      </c>
      <c r="I922" s="2" t="str">
        <f t="shared" si="87"/>
        <v>YES</v>
      </c>
      <c r="J922">
        <f t="shared" si="88"/>
        <v>8</v>
      </c>
      <c r="K922" s="1">
        <v>0.7</v>
      </c>
      <c r="L922" s="5">
        <f t="shared" si="89"/>
        <v>4</v>
      </c>
      <c r="M922">
        <v>4.0999999999999996</v>
      </c>
      <c r="N922" s="4">
        <v>4859</v>
      </c>
    </row>
    <row r="923" spans="4:14">
      <c r="D923" s="2">
        <v>1464</v>
      </c>
      <c r="E923" s="7" t="str">
        <f t="shared" si="86"/>
        <v>&gt; ₹500</v>
      </c>
      <c r="F923" s="2">
        <v>1650</v>
      </c>
      <c r="G923" t="str">
        <f t="shared" si="84"/>
        <v>Home&amp;Kitchen</v>
      </c>
      <c r="H923" s="2">
        <f t="shared" si="85"/>
        <v>23298000</v>
      </c>
      <c r="I923" s="2" t="str">
        <f t="shared" si="87"/>
        <v>YES</v>
      </c>
      <c r="J923">
        <f t="shared" si="88"/>
        <v>8</v>
      </c>
      <c r="K923" s="1">
        <v>0.7</v>
      </c>
      <c r="L923" s="5">
        <f t="shared" si="89"/>
        <v>4</v>
      </c>
      <c r="M923">
        <v>4.0999999999999996</v>
      </c>
      <c r="N923" s="4">
        <v>14120</v>
      </c>
    </row>
    <row r="924" spans="4:14">
      <c r="D924">
        <v>249</v>
      </c>
      <c r="E924" s="7" t="str">
        <f t="shared" si="86"/>
        <v>₹200–₹500</v>
      </c>
      <c r="F924">
        <v>499</v>
      </c>
      <c r="G924" t="str">
        <f t="shared" si="84"/>
        <v>Home&amp;Kitchen</v>
      </c>
      <c r="H924" s="2">
        <f t="shared" si="85"/>
        <v>4205073</v>
      </c>
      <c r="I924" s="2" t="str">
        <f t="shared" si="87"/>
        <v>YES</v>
      </c>
      <c r="J924">
        <f t="shared" si="88"/>
        <v>8</v>
      </c>
      <c r="K924" s="1">
        <v>0.7</v>
      </c>
      <c r="L924" s="5">
        <f t="shared" si="89"/>
        <v>3.5</v>
      </c>
      <c r="M924">
        <v>3.3</v>
      </c>
      <c r="N924" s="4">
        <v>8427</v>
      </c>
    </row>
    <row r="925" spans="4:14">
      <c r="D925">
        <v>625</v>
      </c>
      <c r="E925" s="7" t="str">
        <f t="shared" si="86"/>
        <v>&gt; ₹500</v>
      </c>
      <c r="F925" s="2">
        <v>1400</v>
      </c>
      <c r="G925" t="str">
        <f t="shared" si="84"/>
        <v>Home&amp;Kitchen</v>
      </c>
      <c r="H925" s="2">
        <f t="shared" si="85"/>
        <v>32642400</v>
      </c>
      <c r="I925" s="2" t="str">
        <f t="shared" si="87"/>
        <v>YES</v>
      </c>
      <c r="J925">
        <f t="shared" si="88"/>
        <v>8</v>
      </c>
      <c r="K925" s="1">
        <v>0.7</v>
      </c>
      <c r="L925" s="5">
        <f t="shared" si="89"/>
        <v>4</v>
      </c>
      <c r="M925">
        <v>4.2</v>
      </c>
      <c r="N925" s="4">
        <v>23316</v>
      </c>
    </row>
    <row r="926" spans="4:14">
      <c r="D926" s="2">
        <v>1290</v>
      </c>
      <c r="E926" s="7" t="str">
        <f t="shared" si="86"/>
        <v>&gt; ₹500</v>
      </c>
      <c r="F926" s="2">
        <v>2500</v>
      </c>
      <c r="G926" t="str">
        <f t="shared" si="84"/>
        <v>Home&amp;Kitchen</v>
      </c>
      <c r="H926" s="2">
        <f t="shared" si="85"/>
        <v>16325000</v>
      </c>
      <c r="I926" s="2" t="str">
        <f t="shared" si="87"/>
        <v>YES</v>
      </c>
      <c r="J926">
        <f t="shared" si="88"/>
        <v>8</v>
      </c>
      <c r="K926" s="1">
        <v>0.7</v>
      </c>
      <c r="L926" s="5">
        <f t="shared" si="89"/>
        <v>4</v>
      </c>
      <c r="M926">
        <v>4</v>
      </c>
      <c r="N926" s="4">
        <v>6530</v>
      </c>
    </row>
    <row r="927" spans="4:14">
      <c r="D927" s="2">
        <v>3600</v>
      </c>
      <c r="E927" s="7" t="str">
        <f t="shared" si="86"/>
        <v>&gt; ₹500</v>
      </c>
      <c r="F927" s="2">
        <v>6190</v>
      </c>
      <c r="G927" t="str">
        <f t="shared" si="84"/>
        <v>Home&amp;Kitchen</v>
      </c>
      <c r="H927" s="2">
        <f t="shared" si="85"/>
        <v>73809560</v>
      </c>
      <c r="I927" s="2" t="str">
        <f t="shared" si="87"/>
        <v>YES</v>
      </c>
      <c r="J927">
        <f t="shared" si="88"/>
        <v>8</v>
      </c>
      <c r="K927" s="1">
        <v>0.7</v>
      </c>
      <c r="L927" s="5">
        <f t="shared" si="89"/>
        <v>4.5</v>
      </c>
      <c r="M927">
        <v>4.3</v>
      </c>
      <c r="N927" s="4">
        <v>11924</v>
      </c>
    </row>
    <row r="928" spans="4:14">
      <c r="D928" s="2">
        <v>6549</v>
      </c>
      <c r="E928" s="7" t="str">
        <f t="shared" si="86"/>
        <v>&gt; ₹500</v>
      </c>
      <c r="F928" s="2">
        <v>13999</v>
      </c>
      <c r="G928" t="str">
        <f t="shared" si="84"/>
        <v>Home&amp;Kitchen</v>
      </c>
      <c r="H928" s="2">
        <f t="shared" si="85"/>
        <v>41451039</v>
      </c>
      <c r="I928" s="2" t="str">
        <f t="shared" si="87"/>
        <v>YES</v>
      </c>
      <c r="J928">
        <f t="shared" si="88"/>
        <v>8</v>
      </c>
      <c r="K928" s="1">
        <v>0.7</v>
      </c>
      <c r="L928" s="5">
        <f t="shared" si="89"/>
        <v>4</v>
      </c>
      <c r="M928">
        <v>4</v>
      </c>
      <c r="N928" s="4">
        <v>2961</v>
      </c>
    </row>
    <row r="929" spans="4:14">
      <c r="D929" s="2">
        <v>1625</v>
      </c>
      <c r="E929" s="7" t="str">
        <f t="shared" si="86"/>
        <v>&gt; ₹500</v>
      </c>
      <c r="F929" s="2">
        <v>2995</v>
      </c>
      <c r="G929" t="str">
        <f t="shared" si="84"/>
        <v>Home&amp;Kitchen</v>
      </c>
      <c r="H929" s="2">
        <f t="shared" si="85"/>
        <v>70334580</v>
      </c>
      <c r="I929" s="2" t="str">
        <f t="shared" si="87"/>
        <v>YES</v>
      </c>
      <c r="J929">
        <f t="shared" si="88"/>
        <v>8</v>
      </c>
      <c r="K929" s="1">
        <v>0.7</v>
      </c>
      <c r="L929" s="5">
        <f t="shared" si="89"/>
        <v>4.5</v>
      </c>
      <c r="M929">
        <v>4.5</v>
      </c>
      <c r="N929" s="4">
        <v>23484</v>
      </c>
    </row>
    <row r="930" spans="4:14">
      <c r="D930" s="2">
        <v>2599</v>
      </c>
      <c r="E930" s="7" t="str">
        <f t="shared" si="86"/>
        <v>&gt; ₹500</v>
      </c>
      <c r="F930" s="2">
        <v>5890</v>
      </c>
      <c r="G930" t="str">
        <f t="shared" si="84"/>
        <v>Home&amp;Kitchen</v>
      </c>
      <c r="H930" s="2">
        <f t="shared" si="85"/>
        <v>128301870</v>
      </c>
      <c r="I930" s="2" t="str">
        <f t="shared" si="87"/>
        <v>YES</v>
      </c>
      <c r="J930">
        <f t="shared" si="88"/>
        <v>8</v>
      </c>
      <c r="K930" s="1">
        <v>0.7</v>
      </c>
      <c r="L930" s="5">
        <f t="shared" si="89"/>
        <v>4</v>
      </c>
      <c r="M930">
        <v>4.0999999999999996</v>
      </c>
      <c r="N930" s="4">
        <v>21783</v>
      </c>
    </row>
    <row r="931" spans="4:14">
      <c r="D931" s="2">
        <v>1199</v>
      </c>
      <c r="E931" s="7" t="str">
        <f t="shared" si="86"/>
        <v>&gt; ₹500</v>
      </c>
      <c r="F931" s="2">
        <v>2000</v>
      </c>
      <c r="G931" t="str">
        <f t="shared" si="84"/>
        <v>Home&amp;Kitchen</v>
      </c>
      <c r="H931" s="2">
        <f t="shared" si="85"/>
        <v>28060000</v>
      </c>
      <c r="I931" s="2" t="str">
        <f t="shared" si="87"/>
        <v>YES</v>
      </c>
      <c r="J931">
        <f t="shared" si="88"/>
        <v>8</v>
      </c>
      <c r="K931" s="1">
        <v>0.7</v>
      </c>
      <c r="L931" s="5">
        <f t="shared" si="89"/>
        <v>4</v>
      </c>
      <c r="M931">
        <v>4</v>
      </c>
      <c r="N931" s="4">
        <v>14030</v>
      </c>
    </row>
    <row r="932" spans="4:14">
      <c r="D932" s="2">
        <v>5499</v>
      </c>
      <c r="E932" s="7" t="str">
        <f t="shared" si="86"/>
        <v>&gt; ₹500</v>
      </c>
      <c r="F932" s="2">
        <v>13150</v>
      </c>
      <c r="G932" t="str">
        <f t="shared" si="84"/>
        <v>Home&amp;Kitchen</v>
      </c>
      <c r="H932" s="2">
        <f t="shared" si="85"/>
        <v>84133700</v>
      </c>
      <c r="I932" s="2" t="str">
        <f t="shared" si="87"/>
        <v>YES</v>
      </c>
      <c r="J932">
        <f t="shared" si="88"/>
        <v>8</v>
      </c>
      <c r="K932" s="1">
        <v>0.7</v>
      </c>
      <c r="L932" s="5">
        <f t="shared" si="89"/>
        <v>4</v>
      </c>
      <c r="M932">
        <v>4.2</v>
      </c>
      <c r="N932" s="4">
        <v>6398</v>
      </c>
    </row>
    <row r="933" spans="4:14">
      <c r="D933" s="2">
        <v>1299</v>
      </c>
      <c r="E933" s="7" t="str">
        <f t="shared" si="86"/>
        <v>&gt; ₹500</v>
      </c>
      <c r="F933" s="2">
        <v>3500</v>
      </c>
      <c r="G933" t="str">
        <f t="shared" si="84"/>
        <v>Home&amp;Kitchen</v>
      </c>
      <c r="H933" s="2">
        <f t="shared" si="85"/>
        <v>154175000</v>
      </c>
      <c r="I933" s="2" t="str">
        <f t="shared" si="87"/>
        <v>YES</v>
      </c>
      <c r="J933">
        <f t="shared" si="88"/>
        <v>8</v>
      </c>
      <c r="K933" s="1">
        <v>0.7</v>
      </c>
      <c r="L933" s="5">
        <f t="shared" si="89"/>
        <v>4</v>
      </c>
      <c r="M933">
        <v>3.8</v>
      </c>
      <c r="N933" s="4">
        <v>44050</v>
      </c>
    </row>
    <row r="934" spans="4:14">
      <c r="D934">
        <v>599</v>
      </c>
      <c r="E934" s="7" t="str">
        <f t="shared" si="86"/>
        <v>&gt; ₹500</v>
      </c>
      <c r="F934">
        <v>785</v>
      </c>
      <c r="G934" t="str">
        <f t="shared" si="84"/>
        <v>Home&amp;Kitchen</v>
      </c>
      <c r="H934" s="2">
        <f t="shared" si="85"/>
        <v>19033895</v>
      </c>
      <c r="I934" s="2" t="str">
        <f t="shared" si="87"/>
        <v>YES</v>
      </c>
      <c r="J934">
        <f t="shared" si="88"/>
        <v>8</v>
      </c>
      <c r="K934" s="1">
        <v>0.7</v>
      </c>
      <c r="L934" s="5">
        <f t="shared" si="89"/>
        <v>4</v>
      </c>
      <c r="M934">
        <v>4.2</v>
      </c>
      <c r="N934" s="4">
        <v>24247</v>
      </c>
    </row>
    <row r="935" spans="4:14">
      <c r="D935" s="2">
        <v>1999</v>
      </c>
      <c r="E935" s="7" t="str">
        <f t="shared" si="86"/>
        <v>&gt; ₹500</v>
      </c>
      <c r="F935" s="2">
        <v>3210</v>
      </c>
      <c r="G935" t="str">
        <f t="shared" si="84"/>
        <v>Home&amp;Kitchen</v>
      </c>
      <c r="H935" s="2">
        <f t="shared" si="85"/>
        <v>132730290</v>
      </c>
      <c r="I935" s="2" t="str">
        <f t="shared" si="87"/>
        <v>YES</v>
      </c>
      <c r="J935">
        <f t="shared" si="88"/>
        <v>8</v>
      </c>
      <c r="K935" s="1">
        <v>0.7</v>
      </c>
      <c r="L935" s="5">
        <f t="shared" si="89"/>
        <v>4</v>
      </c>
      <c r="M935">
        <v>4.2</v>
      </c>
      <c r="N935" s="4">
        <v>41349</v>
      </c>
    </row>
    <row r="936" spans="4:14">
      <c r="D936">
        <v>549</v>
      </c>
      <c r="E936" s="7" t="str">
        <f t="shared" si="86"/>
        <v>&gt; ₹500</v>
      </c>
      <c r="F936" s="2">
        <v>1000</v>
      </c>
      <c r="G936" t="str">
        <f t="shared" si="84"/>
        <v>Home&amp;Kitchen</v>
      </c>
      <c r="H936" s="2">
        <f t="shared" si="85"/>
        <v>1074000</v>
      </c>
      <c r="I936" s="2" t="str">
        <f t="shared" si="87"/>
        <v>YES</v>
      </c>
      <c r="J936">
        <f t="shared" si="88"/>
        <v>8</v>
      </c>
      <c r="K936" s="1">
        <v>0.7</v>
      </c>
      <c r="L936" s="5">
        <f t="shared" si="89"/>
        <v>3.5</v>
      </c>
      <c r="M936">
        <v>3.6</v>
      </c>
      <c r="N936" s="4">
        <v>1074</v>
      </c>
    </row>
    <row r="937" spans="4:14">
      <c r="D937">
        <v>999</v>
      </c>
      <c r="E937" s="7" t="str">
        <f t="shared" si="86"/>
        <v>&gt; ₹500</v>
      </c>
      <c r="F937" s="2">
        <v>2000</v>
      </c>
      <c r="G937" t="str">
        <f t="shared" si="84"/>
        <v>Home&amp;Kitchen</v>
      </c>
      <c r="H937" s="2">
        <f t="shared" si="85"/>
        <v>2326000</v>
      </c>
      <c r="I937" s="2" t="str">
        <f t="shared" si="87"/>
        <v>YES</v>
      </c>
      <c r="J937">
        <f t="shared" si="88"/>
        <v>8</v>
      </c>
      <c r="K937" s="1">
        <v>0.7</v>
      </c>
      <c r="L937" s="5">
        <f t="shared" si="89"/>
        <v>4</v>
      </c>
      <c r="M937">
        <v>3.8</v>
      </c>
      <c r="N937" s="4">
        <v>1163</v>
      </c>
    </row>
    <row r="938" spans="4:14">
      <c r="D938">
        <v>398</v>
      </c>
      <c r="E938" s="7" t="str">
        <f t="shared" si="86"/>
        <v>&gt; ₹500</v>
      </c>
      <c r="F938" s="2">
        <v>1999</v>
      </c>
      <c r="G938" t="str">
        <f t="shared" si="84"/>
        <v>Home&amp;Kitchen</v>
      </c>
      <c r="H938" s="2">
        <f t="shared" si="85"/>
        <v>513743</v>
      </c>
      <c r="I938" s="2" t="str">
        <f t="shared" si="87"/>
        <v>YES</v>
      </c>
      <c r="J938">
        <f t="shared" si="88"/>
        <v>8</v>
      </c>
      <c r="K938" s="1">
        <v>0.7</v>
      </c>
      <c r="L938" s="5">
        <f t="shared" si="89"/>
        <v>4</v>
      </c>
      <c r="M938">
        <v>4.0999999999999996</v>
      </c>
      <c r="N938" s="4">
        <v>257</v>
      </c>
    </row>
    <row r="939" spans="4:14">
      <c r="D939">
        <v>539</v>
      </c>
      <c r="E939" s="7" t="str">
        <f t="shared" si="86"/>
        <v>&gt; ₹500</v>
      </c>
      <c r="F939">
        <v>720</v>
      </c>
      <c r="G939" t="str">
        <f t="shared" si="84"/>
        <v>Home&amp;Kitchen</v>
      </c>
      <c r="H939" s="2">
        <f t="shared" si="85"/>
        <v>25932240</v>
      </c>
      <c r="I939" s="2" t="str">
        <f t="shared" si="87"/>
        <v>YES</v>
      </c>
      <c r="J939">
        <f t="shared" si="88"/>
        <v>8</v>
      </c>
      <c r="K939" s="1">
        <v>0.7</v>
      </c>
      <c r="L939" s="5">
        <f t="shared" si="89"/>
        <v>4</v>
      </c>
      <c r="M939">
        <v>4.0999999999999996</v>
      </c>
      <c r="N939" s="4">
        <v>36017</v>
      </c>
    </row>
    <row r="940" spans="4:14">
      <c r="D940">
        <v>699</v>
      </c>
      <c r="E940" s="7" t="str">
        <f t="shared" si="86"/>
        <v>&gt; ₹500</v>
      </c>
      <c r="F940" s="2">
        <v>1595</v>
      </c>
      <c r="G940" t="str">
        <f t="shared" si="84"/>
        <v>Home&amp;Kitchen</v>
      </c>
      <c r="H940" s="2">
        <f t="shared" si="85"/>
        <v>12903550</v>
      </c>
      <c r="I940" s="2" t="str">
        <f t="shared" si="87"/>
        <v>YES</v>
      </c>
      <c r="J940">
        <f t="shared" si="88"/>
        <v>8</v>
      </c>
      <c r="K940" s="1">
        <v>0.7</v>
      </c>
      <c r="L940" s="5">
        <f t="shared" si="89"/>
        <v>4</v>
      </c>
      <c r="M940">
        <v>4.0999999999999996</v>
      </c>
      <c r="N940" s="4">
        <v>8090</v>
      </c>
    </row>
    <row r="941" spans="4:14">
      <c r="D941" s="2">
        <v>2148</v>
      </c>
      <c r="E941" s="7" t="str">
        <f t="shared" si="86"/>
        <v>&gt; ₹500</v>
      </c>
      <c r="F941" s="2">
        <v>3645</v>
      </c>
      <c r="G941" t="str">
        <f t="shared" si="84"/>
        <v>Home&amp;Kitchen</v>
      </c>
      <c r="H941" s="2">
        <f t="shared" si="85"/>
        <v>114409260</v>
      </c>
      <c r="I941" s="2" t="str">
        <f t="shared" si="87"/>
        <v>YES</v>
      </c>
      <c r="J941">
        <f t="shared" si="88"/>
        <v>8</v>
      </c>
      <c r="K941" s="1">
        <v>0.7</v>
      </c>
      <c r="L941" s="5">
        <f t="shared" si="89"/>
        <v>4</v>
      </c>
      <c r="M941">
        <v>4.0999999999999996</v>
      </c>
      <c r="N941" s="4">
        <v>31388</v>
      </c>
    </row>
    <row r="942" spans="4:14">
      <c r="D942" s="2">
        <v>3599</v>
      </c>
      <c r="E942" s="7" t="str">
        <f t="shared" si="86"/>
        <v>&gt; ₹500</v>
      </c>
      <c r="F942" s="2">
        <v>7950</v>
      </c>
      <c r="G942" t="str">
        <f t="shared" si="84"/>
        <v>Home&amp;Kitchen</v>
      </c>
      <c r="H942" s="2">
        <f t="shared" si="85"/>
        <v>1081200</v>
      </c>
      <c r="I942" s="2" t="str">
        <f t="shared" si="87"/>
        <v>YES</v>
      </c>
      <c r="J942">
        <f t="shared" si="88"/>
        <v>8</v>
      </c>
      <c r="K942" s="1">
        <v>0.7</v>
      </c>
      <c r="L942" s="5">
        <f t="shared" si="89"/>
        <v>4</v>
      </c>
      <c r="M942">
        <v>4.2</v>
      </c>
      <c r="N942" s="4">
        <v>136</v>
      </c>
    </row>
    <row r="943" spans="4:14">
      <c r="D943">
        <v>351</v>
      </c>
      <c r="E943" s="7" t="str">
        <f t="shared" si="86"/>
        <v>&gt; ₹500</v>
      </c>
      <c r="F943">
        <v>999</v>
      </c>
      <c r="G943" t="str">
        <f t="shared" si="84"/>
        <v>Home&amp;Kitchen</v>
      </c>
      <c r="H943" s="2">
        <f t="shared" si="85"/>
        <v>5374620</v>
      </c>
      <c r="I943" s="2" t="str">
        <f t="shared" si="87"/>
        <v>YES</v>
      </c>
      <c r="J943">
        <f t="shared" si="88"/>
        <v>8</v>
      </c>
      <c r="K943" s="1">
        <v>0.7</v>
      </c>
      <c r="L943" s="5">
        <f t="shared" si="89"/>
        <v>4</v>
      </c>
      <c r="M943">
        <v>4</v>
      </c>
      <c r="N943" s="4">
        <v>5380</v>
      </c>
    </row>
    <row r="944" spans="4:14">
      <c r="D944" s="2">
        <v>1614</v>
      </c>
      <c r="E944" s="7" t="str">
        <f t="shared" si="86"/>
        <v>&gt; ₹500</v>
      </c>
      <c r="F944" s="2">
        <v>1745</v>
      </c>
      <c r="G944" t="str">
        <f t="shared" si="84"/>
        <v>Home&amp;Kitchen</v>
      </c>
      <c r="H944" s="2">
        <f t="shared" si="85"/>
        <v>66264630</v>
      </c>
      <c r="I944" s="2" t="str">
        <f t="shared" si="87"/>
        <v>YES</v>
      </c>
      <c r="J944">
        <f t="shared" si="88"/>
        <v>8</v>
      </c>
      <c r="K944" s="1">
        <v>0.7</v>
      </c>
      <c r="L944" s="5">
        <f t="shared" si="89"/>
        <v>4.5</v>
      </c>
      <c r="M944">
        <v>4.3</v>
      </c>
      <c r="N944" s="4">
        <v>37974</v>
      </c>
    </row>
    <row r="945" spans="4:14">
      <c r="D945">
        <v>719</v>
      </c>
      <c r="E945" s="7" t="str">
        <f t="shared" si="86"/>
        <v>&gt; ₹500</v>
      </c>
      <c r="F945" s="2">
        <v>1295</v>
      </c>
      <c r="G945" t="str">
        <f t="shared" si="84"/>
        <v>Home&amp;Kitchen</v>
      </c>
      <c r="H945" s="2">
        <f t="shared" si="85"/>
        <v>22297310</v>
      </c>
      <c r="I945" s="2" t="str">
        <f t="shared" si="87"/>
        <v>YES</v>
      </c>
      <c r="J945">
        <f t="shared" si="88"/>
        <v>8</v>
      </c>
      <c r="K945" s="1">
        <v>0.7</v>
      </c>
      <c r="L945" s="5">
        <f t="shared" si="89"/>
        <v>4</v>
      </c>
      <c r="M945">
        <v>4.2</v>
      </c>
      <c r="N945" s="4">
        <v>17218</v>
      </c>
    </row>
    <row r="946" spans="4:14">
      <c r="D946">
        <v>678</v>
      </c>
      <c r="E946" s="7" t="str">
        <f t="shared" si="86"/>
        <v>&gt; ₹500</v>
      </c>
      <c r="F946" s="2">
        <v>1499</v>
      </c>
      <c r="G946" t="str">
        <f t="shared" si="84"/>
        <v>Home&amp;Kitchen</v>
      </c>
      <c r="H946" s="2">
        <f t="shared" si="85"/>
        <v>1349100</v>
      </c>
      <c r="I946" s="2" t="str">
        <f t="shared" si="87"/>
        <v>YES</v>
      </c>
      <c r="J946">
        <f t="shared" si="88"/>
        <v>8</v>
      </c>
      <c r="K946" s="1">
        <v>0.7</v>
      </c>
      <c r="L946" s="5">
        <f t="shared" si="89"/>
        <v>4</v>
      </c>
      <c r="M946">
        <v>4.2</v>
      </c>
      <c r="N946" s="4">
        <v>900</v>
      </c>
    </row>
    <row r="947" spans="4:14">
      <c r="D947">
        <v>809</v>
      </c>
      <c r="E947" s="7" t="str">
        <f t="shared" si="86"/>
        <v>&gt; ₹500</v>
      </c>
      <c r="F947" s="2">
        <v>1545</v>
      </c>
      <c r="G947" t="str">
        <f t="shared" si="84"/>
        <v>Home&amp;Kitchen</v>
      </c>
      <c r="H947" s="2">
        <f t="shared" si="85"/>
        <v>1507920</v>
      </c>
      <c r="I947" s="2" t="str">
        <f t="shared" si="87"/>
        <v>YES</v>
      </c>
      <c r="J947">
        <f t="shared" si="88"/>
        <v>8</v>
      </c>
      <c r="K947" s="1">
        <v>0.7</v>
      </c>
      <c r="L947" s="5">
        <f t="shared" si="89"/>
        <v>3.5</v>
      </c>
      <c r="M947">
        <v>3.7</v>
      </c>
      <c r="N947" s="4">
        <v>976</v>
      </c>
    </row>
    <row r="948" spans="4:14">
      <c r="D948" s="2">
        <v>1969</v>
      </c>
      <c r="E948" s="7" t="str">
        <f t="shared" si="86"/>
        <v>&gt; ₹500</v>
      </c>
      <c r="F948" s="2">
        <v>5000</v>
      </c>
      <c r="G948" t="str">
        <f t="shared" si="84"/>
        <v>Home&amp;Kitchen</v>
      </c>
      <c r="H948" s="2">
        <f t="shared" si="85"/>
        <v>24635000</v>
      </c>
      <c r="I948" s="2" t="str">
        <f t="shared" si="87"/>
        <v>YES</v>
      </c>
      <c r="J948">
        <f t="shared" si="88"/>
        <v>8</v>
      </c>
      <c r="K948" s="1">
        <v>0.7</v>
      </c>
      <c r="L948" s="5">
        <f t="shared" si="89"/>
        <v>4</v>
      </c>
      <c r="M948">
        <v>4.0999999999999996</v>
      </c>
      <c r="N948" s="4">
        <v>4927</v>
      </c>
    </row>
    <row r="949" spans="4:14">
      <c r="D949" s="2">
        <v>1490</v>
      </c>
      <c r="E949" s="7" t="str">
        <f t="shared" si="86"/>
        <v>&gt; ₹500</v>
      </c>
      <c r="F949" s="2">
        <v>1695</v>
      </c>
      <c r="G949" t="str">
        <f t="shared" si="84"/>
        <v>Home&amp;Kitchen</v>
      </c>
      <c r="H949" s="2">
        <f t="shared" si="85"/>
        <v>6005385</v>
      </c>
      <c r="I949" s="2" t="str">
        <f t="shared" si="87"/>
        <v>YES</v>
      </c>
      <c r="J949">
        <f t="shared" si="88"/>
        <v>8</v>
      </c>
      <c r="K949" s="1">
        <v>0.7</v>
      </c>
      <c r="L949" s="5">
        <f t="shared" si="89"/>
        <v>4.5</v>
      </c>
      <c r="M949">
        <v>4.4000000000000004</v>
      </c>
      <c r="N949" s="4">
        <v>3543</v>
      </c>
    </row>
    <row r="950" spans="4:14">
      <c r="D950" s="2">
        <v>2499</v>
      </c>
      <c r="E950" s="7" t="str">
        <f t="shared" si="86"/>
        <v>&gt; ₹500</v>
      </c>
      <c r="F950" s="2">
        <v>3945</v>
      </c>
      <c r="G950" t="str">
        <f t="shared" si="84"/>
        <v>Home&amp;Kitchen</v>
      </c>
      <c r="H950" s="2">
        <f t="shared" si="85"/>
        <v>10777740</v>
      </c>
      <c r="I950" s="2" t="str">
        <f t="shared" si="87"/>
        <v>YES</v>
      </c>
      <c r="J950">
        <f t="shared" si="88"/>
        <v>8</v>
      </c>
      <c r="K950" s="1">
        <v>0.7</v>
      </c>
      <c r="L950" s="5">
        <f t="shared" si="89"/>
        <v>4</v>
      </c>
      <c r="M950">
        <v>3.8</v>
      </c>
      <c r="N950" s="4">
        <v>2732</v>
      </c>
    </row>
    <row r="951" spans="4:14">
      <c r="D951" s="2">
        <v>1665</v>
      </c>
      <c r="E951" s="7" t="str">
        <f t="shared" si="86"/>
        <v>&gt; ₹500</v>
      </c>
      <c r="F951" s="2">
        <v>2099</v>
      </c>
      <c r="G951" t="str">
        <f t="shared" si="84"/>
        <v>Home&amp;Kitchen</v>
      </c>
      <c r="H951" s="2">
        <f t="shared" si="85"/>
        <v>30158432</v>
      </c>
      <c r="I951" s="2" t="str">
        <f t="shared" si="87"/>
        <v>YES</v>
      </c>
      <c r="J951">
        <f t="shared" si="88"/>
        <v>8</v>
      </c>
      <c r="K951" s="1">
        <v>0.7</v>
      </c>
      <c r="L951" s="5">
        <f t="shared" si="89"/>
        <v>4</v>
      </c>
      <c r="M951">
        <v>4</v>
      </c>
      <c r="N951" s="4">
        <v>14368</v>
      </c>
    </row>
    <row r="952" spans="4:14">
      <c r="D952" s="2">
        <v>3229</v>
      </c>
      <c r="E952" s="7" t="str">
        <f t="shared" si="86"/>
        <v>&gt; ₹500</v>
      </c>
      <c r="F952" s="2">
        <v>5295</v>
      </c>
      <c r="G952" t="str">
        <f t="shared" si="84"/>
        <v>Home&amp;Kitchen</v>
      </c>
      <c r="H952" s="2">
        <f t="shared" si="85"/>
        <v>210338580</v>
      </c>
      <c r="I952" s="2" t="str">
        <f t="shared" si="87"/>
        <v>YES</v>
      </c>
      <c r="J952">
        <f t="shared" si="88"/>
        <v>8</v>
      </c>
      <c r="K952" s="1">
        <v>0.7</v>
      </c>
      <c r="L952" s="5">
        <f t="shared" si="89"/>
        <v>4</v>
      </c>
      <c r="M952">
        <v>4.2</v>
      </c>
      <c r="N952" s="4">
        <v>39724</v>
      </c>
    </row>
    <row r="953" spans="4:14">
      <c r="D953" s="2">
        <v>1799</v>
      </c>
      <c r="E953" s="7" t="str">
        <f t="shared" si="86"/>
        <v>&gt; ₹500</v>
      </c>
      <c r="F953" s="2">
        <v>3595</v>
      </c>
      <c r="G953" t="str">
        <f t="shared" si="84"/>
        <v>Home&amp;Kitchen</v>
      </c>
      <c r="H953" s="2">
        <f t="shared" si="85"/>
        <v>35198645</v>
      </c>
      <c r="I953" s="2" t="str">
        <f t="shared" si="87"/>
        <v>YES</v>
      </c>
      <c r="J953">
        <f t="shared" si="88"/>
        <v>8</v>
      </c>
      <c r="K953" s="1">
        <v>0.7</v>
      </c>
      <c r="L953" s="5">
        <f t="shared" si="89"/>
        <v>4</v>
      </c>
      <c r="M953">
        <v>3.8</v>
      </c>
      <c r="N953" s="4">
        <v>9791</v>
      </c>
    </row>
    <row r="954" spans="4:14">
      <c r="D954" s="2">
        <v>1260</v>
      </c>
      <c r="E954" s="7" t="str">
        <f t="shared" si="86"/>
        <v>&gt; ₹500</v>
      </c>
      <c r="F954" s="2">
        <v>1699</v>
      </c>
      <c r="G954" t="str">
        <f t="shared" si="84"/>
        <v>Home&amp;Kitchen</v>
      </c>
      <c r="H954" s="2">
        <f t="shared" si="85"/>
        <v>4911809</v>
      </c>
      <c r="I954" s="2" t="str">
        <f t="shared" si="87"/>
        <v>YES</v>
      </c>
      <c r="J954">
        <f t="shared" si="88"/>
        <v>8</v>
      </c>
      <c r="K954" s="1">
        <v>0.7</v>
      </c>
      <c r="L954" s="5">
        <f t="shared" si="89"/>
        <v>4</v>
      </c>
      <c r="M954">
        <v>4.2</v>
      </c>
      <c r="N954" s="4">
        <v>2891</v>
      </c>
    </row>
    <row r="955" spans="4:14">
      <c r="D955">
        <v>749</v>
      </c>
      <c r="E955" s="7" t="str">
        <f t="shared" si="86"/>
        <v>&gt; ₹500</v>
      </c>
      <c r="F955" s="2">
        <v>1129</v>
      </c>
      <c r="G955" t="str">
        <f t="shared" si="84"/>
        <v>Home&amp;Kitchen</v>
      </c>
      <c r="H955" s="2">
        <f t="shared" si="85"/>
        <v>2761534</v>
      </c>
      <c r="I955" s="2" t="str">
        <f t="shared" si="87"/>
        <v>YES</v>
      </c>
      <c r="J955">
        <f t="shared" si="88"/>
        <v>8</v>
      </c>
      <c r="K955" s="1">
        <v>0.7</v>
      </c>
      <c r="L955" s="5">
        <f t="shared" si="89"/>
        <v>4</v>
      </c>
      <c r="M955">
        <v>4</v>
      </c>
      <c r="N955" s="4">
        <v>2446</v>
      </c>
    </row>
    <row r="956" spans="4:14">
      <c r="D956" s="2">
        <v>3499</v>
      </c>
      <c r="E956" s="7" t="str">
        <f t="shared" si="86"/>
        <v>&gt; ₹500</v>
      </c>
      <c r="F956" s="2">
        <v>5795</v>
      </c>
      <c r="G956" t="str">
        <f t="shared" si="84"/>
        <v>Home&amp;Kitchen</v>
      </c>
      <c r="H956" s="2">
        <f t="shared" si="85"/>
        <v>146845300</v>
      </c>
      <c r="I956" s="2" t="str">
        <f t="shared" si="87"/>
        <v>YES</v>
      </c>
      <c r="J956">
        <f t="shared" si="88"/>
        <v>8</v>
      </c>
      <c r="K956" s="1">
        <v>0.7</v>
      </c>
      <c r="L956" s="5">
        <f t="shared" si="89"/>
        <v>4</v>
      </c>
      <c r="M956">
        <v>3.9</v>
      </c>
      <c r="N956" s="4">
        <v>25340</v>
      </c>
    </row>
    <row r="957" spans="4:14">
      <c r="D957">
        <v>379</v>
      </c>
      <c r="E957" s="7" t="str">
        <f t="shared" si="86"/>
        <v>&gt; ₹500</v>
      </c>
      <c r="F957">
        <v>999</v>
      </c>
      <c r="G957" t="str">
        <f t="shared" si="84"/>
        <v>Home&amp;Kitchen</v>
      </c>
      <c r="H957" s="2">
        <f t="shared" si="85"/>
        <v>3092904</v>
      </c>
      <c r="I957" s="2" t="str">
        <f t="shared" si="87"/>
        <v>YES</v>
      </c>
      <c r="J957">
        <f t="shared" si="88"/>
        <v>8</v>
      </c>
      <c r="K957" s="1">
        <v>0.7</v>
      </c>
      <c r="L957" s="5">
        <f t="shared" si="89"/>
        <v>4.5</v>
      </c>
      <c r="M957">
        <v>4.3</v>
      </c>
      <c r="N957" s="4">
        <v>3096</v>
      </c>
    </row>
    <row r="958" spans="4:14">
      <c r="D958" s="2">
        <v>1099</v>
      </c>
      <c r="E958" s="7" t="str">
        <f t="shared" si="86"/>
        <v>&gt; ₹500</v>
      </c>
      <c r="F958" s="2">
        <v>2400</v>
      </c>
      <c r="G958" t="str">
        <f t="shared" si="84"/>
        <v>Home&amp;Kitchen</v>
      </c>
      <c r="H958" s="2">
        <f t="shared" si="85"/>
        <v>9600</v>
      </c>
      <c r="I958" s="2" t="str">
        <f t="shared" si="87"/>
        <v>YES</v>
      </c>
      <c r="J958">
        <f t="shared" si="88"/>
        <v>3</v>
      </c>
      <c r="K958" s="1">
        <v>0.7</v>
      </c>
      <c r="L958" s="5">
        <f t="shared" si="89"/>
        <v>4</v>
      </c>
      <c r="M958">
        <v>3.8</v>
      </c>
      <c r="N958" s="4">
        <v>4</v>
      </c>
    </row>
    <row r="959" spans="4:14">
      <c r="D959">
        <v>749</v>
      </c>
      <c r="E959" s="7" t="str">
        <f t="shared" si="86"/>
        <v>&gt; ₹500</v>
      </c>
      <c r="F959" s="2">
        <v>1299</v>
      </c>
      <c r="G959" t="str">
        <f t="shared" si="84"/>
        <v>Home&amp;Kitchen</v>
      </c>
      <c r="H959" s="2">
        <f t="shared" si="85"/>
        <v>154581</v>
      </c>
      <c r="I959" s="2" t="str">
        <f t="shared" si="87"/>
        <v>YES</v>
      </c>
      <c r="J959">
        <f t="shared" si="88"/>
        <v>8</v>
      </c>
      <c r="K959" s="1">
        <v>0.7</v>
      </c>
      <c r="L959" s="5">
        <f t="shared" si="89"/>
        <v>4</v>
      </c>
      <c r="M959">
        <v>4</v>
      </c>
      <c r="N959" s="4">
        <v>119</v>
      </c>
    </row>
    <row r="960" spans="4:14">
      <c r="D960" s="2">
        <v>1299</v>
      </c>
      <c r="E960" s="7" t="str">
        <f t="shared" si="86"/>
        <v>&gt; ₹500</v>
      </c>
      <c r="F960" s="2">
        <v>1299</v>
      </c>
      <c r="G960" t="str">
        <f t="shared" si="84"/>
        <v>Home&amp;Kitchen</v>
      </c>
      <c r="H960" s="2">
        <f t="shared" si="85"/>
        <v>52097694</v>
      </c>
      <c r="I960" s="2" t="str">
        <f t="shared" si="87"/>
        <v>YES</v>
      </c>
      <c r="J960">
        <f t="shared" si="88"/>
        <v>8</v>
      </c>
      <c r="K960" s="1">
        <v>0.7</v>
      </c>
      <c r="L960" s="5">
        <f t="shared" si="89"/>
        <v>4</v>
      </c>
      <c r="M960">
        <v>4.2</v>
      </c>
      <c r="N960" s="4">
        <v>40106</v>
      </c>
    </row>
    <row r="961" spans="4:14">
      <c r="D961">
        <v>549</v>
      </c>
      <c r="E961" s="7" t="str">
        <f t="shared" si="86"/>
        <v>&gt; ₹500</v>
      </c>
      <c r="F961" s="2">
        <v>1090</v>
      </c>
      <c r="G961" t="str">
        <f t="shared" si="84"/>
        <v>Home&amp;Kitchen</v>
      </c>
      <c r="H961" s="2">
        <f t="shared" si="85"/>
        <v>14201610</v>
      </c>
      <c r="I961" s="2" t="str">
        <f t="shared" si="87"/>
        <v>YES</v>
      </c>
      <c r="J961">
        <f t="shared" si="88"/>
        <v>8</v>
      </c>
      <c r="K961" s="1">
        <v>0.7</v>
      </c>
      <c r="L961" s="5">
        <f t="shared" si="89"/>
        <v>4</v>
      </c>
      <c r="M961">
        <v>4.2</v>
      </c>
      <c r="N961" s="4">
        <v>13029</v>
      </c>
    </row>
    <row r="962" spans="4:14">
      <c r="D962">
        <v>899</v>
      </c>
      <c r="E962" s="7" t="str">
        <f t="shared" si="86"/>
        <v>&gt; ₹500</v>
      </c>
      <c r="F962" s="2">
        <v>2000</v>
      </c>
      <c r="G962" t="str">
        <f t="shared" ref="G962:G1025" si="90">LEFT(C962,FIND("|",C962)-1)</f>
        <v>Home&amp;Kitchen</v>
      </c>
      <c r="H962" s="2">
        <f t="shared" ref="H962:H1025" si="91">F962*N962</f>
        <v>582000</v>
      </c>
      <c r="I962" s="2" t="str">
        <f t="shared" si="87"/>
        <v>YES</v>
      </c>
      <c r="J962">
        <f t="shared" si="88"/>
        <v>8</v>
      </c>
      <c r="K962" s="1">
        <v>0.7</v>
      </c>
      <c r="L962" s="5">
        <f t="shared" si="89"/>
        <v>3.5</v>
      </c>
      <c r="M962">
        <v>3.6</v>
      </c>
      <c r="N962" s="4">
        <v>291</v>
      </c>
    </row>
    <row r="963" spans="4:14">
      <c r="D963" s="2">
        <v>1321</v>
      </c>
      <c r="E963" s="7" t="str">
        <f t="shared" ref="E963:E1026" si="92">IF(F963&lt;200, "&lt; ₹200", IF(F963&lt;=500, "₹200–₹500", "&gt; ₹500"))</f>
        <v>&gt; ₹500</v>
      </c>
      <c r="F963" s="2">
        <v>1545</v>
      </c>
      <c r="G963" t="str">
        <f t="shared" si="90"/>
        <v>Home&amp;Kitchen</v>
      </c>
      <c r="H963" s="2">
        <f t="shared" si="91"/>
        <v>23874885</v>
      </c>
      <c r="I963" s="2" t="str">
        <f t="shared" ref="I963:I1026" si="93">IF(K963&gt;=0.5,"YES","NO")</f>
        <v>YES</v>
      </c>
      <c r="J963">
        <f t="shared" ref="J963:J1026" si="94">LEN(R963)-LEN(SUBSTITUTE(R963,",",""))+1</f>
        <v>8</v>
      </c>
      <c r="K963" s="1">
        <v>0.7</v>
      </c>
      <c r="L963" s="5">
        <f t="shared" ref="L963:L1026" si="95">ROUND(M963*2,0)/2</f>
        <v>4.5</v>
      </c>
      <c r="M963">
        <v>4.3</v>
      </c>
      <c r="N963" s="4">
        <v>15453</v>
      </c>
    </row>
    <row r="964" spans="4:14">
      <c r="D964" s="2">
        <v>1099</v>
      </c>
      <c r="E964" s="7" t="str">
        <f t="shared" si="92"/>
        <v>&gt; ₹500</v>
      </c>
      <c r="F964" s="2">
        <v>1999</v>
      </c>
      <c r="G964" t="str">
        <f t="shared" si="90"/>
        <v>Home&amp;Kitchen</v>
      </c>
      <c r="H964" s="2">
        <f t="shared" si="91"/>
        <v>1207396</v>
      </c>
      <c r="I964" s="2" t="str">
        <f t="shared" si="93"/>
        <v>YES</v>
      </c>
      <c r="J964">
        <f t="shared" si="94"/>
        <v>8</v>
      </c>
      <c r="K964" s="1">
        <v>0.7</v>
      </c>
      <c r="L964" s="5">
        <f t="shared" si="95"/>
        <v>4</v>
      </c>
      <c r="M964">
        <v>4</v>
      </c>
      <c r="N964" s="4">
        <v>604</v>
      </c>
    </row>
    <row r="965" spans="4:14">
      <c r="D965">
        <v>775</v>
      </c>
      <c r="E965" s="7" t="str">
        <f t="shared" si="92"/>
        <v>&gt; ₹500</v>
      </c>
      <c r="F965">
        <v>875</v>
      </c>
      <c r="G965" t="str">
        <f t="shared" si="90"/>
        <v>Home&amp;Kitchen</v>
      </c>
      <c r="H965" s="2">
        <f t="shared" si="91"/>
        <v>40816125</v>
      </c>
      <c r="I965" s="2" t="str">
        <f t="shared" si="93"/>
        <v>YES</v>
      </c>
      <c r="J965">
        <f t="shared" si="94"/>
        <v>8</v>
      </c>
      <c r="K965" s="1">
        <v>0.7</v>
      </c>
      <c r="L965" s="5">
        <f t="shared" si="95"/>
        <v>4</v>
      </c>
      <c r="M965">
        <v>4.2</v>
      </c>
      <c r="N965" s="4">
        <v>46647</v>
      </c>
    </row>
    <row r="966" spans="4:14">
      <c r="D966" s="2">
        <v>6299</v>
      </c>
      <c r="E966" s="7" t="str">
        <f t="shared" si="92"/>
        <v>&gt; ₹500</v>
      </c>
      <c r="F966" s="2">
        <v>15270</v>
      </c>
      <c r="G966" t="str">
        <f t="shared" si="90"/>
        <v>Home&amp;Kitchen</v>
      </c>
      <c r="H966" s="2">
        <f t="shared" si="91"/>
        <v>49367910</v>
      </c>
      <c r="I966" s="2" t="str">
        <f t="shared" si="93"/>
        <v>YES</v>
      </c>
      <c r="J966">
        <f t="shared" si="94"/>
        <v>8</v>
      </c>
      <c r="K966" s="1">
        <v>0.7</v>
      </c>
      <c r="L966" s="5">
        <f t="shared" si="95"/>
        <v>4</v>
      </c>
      <c r="M966">
        <v>4.0999999999999996</v>
      </c>
      <c r="N966" s="4">
        <v>3233</v>
      </c>
    </row>
    <row r="967" spans="4:14">
      <c r="D967" s="2">
        <v>3190</v>
      </c>
      <c r="E967" s="7" t="str">
        <f t="shared" si="92"/>
        <v>&gt; ₹500</v>
      </c>
      <c r="F967" s="2">
        <v>4195</v>
      </c>
      <c r="G967" t="str">
        <f t="shared" si="90"/>
        <v>Home&amp;Kitchen</v>
      </c>
      <c r="H967" s="2">
        <f t="shared" si="91"/>
        <v>5377990</v>
      </c>
      <c r="I967" s="2" t="str">
        <f t="shared" si="93"/>
        <v>YES</v>
      </c>
      <c r="J967">
        <f t="shared" si="94"/>
        <v>8</v>
      </c>
      <c r="K967" s="1">
        <v>0.7</v>
      </c>
      <c r="L967" s="5">
        <f t="shared" si="95"/>
        <v>4</v>
      </c>
      <c r="M967">
        <v>4</v>
      </c>
      <c r="N967" s="4">
        <v>1282</v>
      </c>
    </row>
    <row r="968" spans="4:14">
      <c r="D968">
        <v>799</v>
      </c>
      <c r="E968" s="7" t="str">
        <f t="shared" si="92"/>
        <v>&gt; ₹500</v>
      </c>
      <c r="F968" s="2">
        <v>1989</v>
      </c>
      <c r="G968" t="str">
        <f t="shared" si="90"/>
        <v>Home&amp;Kitchen</v>
      </c>
      <c r="H968" s="2">
        <f t="shared" si="91"/>
        <v>139230</v>
      </c>
      <c r="I968" s="2" t="str">
        <f t="shared" si="93"/>
        <v>YES</v>
      </c>
      <c r="J968">
        <f t="shared" si="94"/>
        <v>8</v>
      </c>
      <c r="K968" s="1">
        <v>0.7</v>
      </c>
      <c r="L968" s="5">
        <f t="shared" si="95"/>
        <v>4.5</v>
      </c>
      <c r="M968">
        <v>4.3</v>
      </c>
      <c r="N968" s="4">
        <v>70</v>
      </c>
    </row>
    <row r="969" spans="4:14">
      <c r="D969" s="2">
        <v>2699</v>
      </c>
      <c r="E969" s="7" t="str">
        <f t="shared" si="92"/>
        <v>&gt; ₹500</v>
      </c>
      <c r="F969" s="2">
        <v>5000</v>
      </c>
      <c r="G969" t="str">
        <f t="shared" si="90"/>
        <v>Home&amp;Kitchen</v>
      </c>
      <c r="H969" s="2">
        <f t="shared" si="91"/>
        <v>130820000</v>
      </c>
      <c r="I969" s="2" t="str">
        <f t="shared" si="93"/>
        <v>YES</v>
      </c>
      <c r="J969">
        <f t="shared" si="94"/>
        <v>8</v>
      </c>
      <c r="K969" s="1">
        <v>0.7</v>
      </c>
      <c r="L969" s="5">
        <f t="shared" si="95"/>
        <v>4</v>
      </c>
      <c r="M969">
        <v>4</v>
      </c>
      <c r="N969" s="4">
        <v>26164</v>
      </c>
    </row>
    <row r="970" spans="4:14">
      <c r="D970">
        <v>599</v>
      </c>
      <c r="E970" s="7" t="str">
        <f t="shared" si="92"/>
        <v>&gt; ₹500</v>
      </c>
      <c r="F970">
        <v>990</v>
      </c>
      <c r="G970" t="str">
        <f t="shared" si="90"/>
        <v>Home&amp;Kitchen</v>
      </c>
      <c r="H970" s="2">
        <f t="shared" si="91"/>
        <v>16004340</v>
      </c>
      <c r="I970" s="2" t="str">
        <f t="shared" si="93"/>
        <v>YES</v>
      </c>
      <c r="J970">
        <f t="shared" si="94"/>
        <v>8</v>
      </c>
      <c r="K970" s="1">
        <v>0.7</v>
      </c>
      <c r="L970" s="5">
        <f t="shared" si="95"/>
        <v>4</v>
      </c>
      <c r="M970">
        <v>3.9</v>
      </c>
      <c r="N970" s="4">
        <v>16166</v>
      </c>
    </row>
    <row r="971" spans="4:14">
      <c r="D971">
        <v>749</v>
      </c>
      <c r="E971" s="7" t="str">
        <f t="shared" si="92"/>
        <v>&gt; ₹500</v>
      </c>
      <c r="F971" s="2">
        <v>1111</v>
      </c>
      <c r="G971" t="str">
        <f t="shared" si="90"/>
        <v>Home&amp;Kitchen</v>
      </c>
      <c r="H971" s="2">
        <f t="shared" si="91"/>
        <v>39654923</v>
      </c>
      <c r="I971" s="2" t="str">
        <f t="shared" si="93"/>
        <v>YES</v>
      </c>
      <c r="J971">
        <f t="shared" si="94"/>
        <v>8</v>
      </c>
      <c r="K971" s="1">
        <v>0.7</v>
      </c>
      <c r="L971" s="5">
        <f t="shared" si="95"/>
        <v>4</v>
      </c>
      <c r="M971">
        <v>4.2</v>
      </c>
      <c r="N971" s="4">
        <v>35693</v>
      </c>
    </row>
    <row r="972" spans="4:14">
      <c r="D972" s="2">
        <v>6199</v>
      </c>
      <c r="E972" s="7" t="str">
        <f t="shared" si="92"/>
        <v>&gt; ₹500</v>
      </c>
      <c r="F972" s="2">
        <v>10400</v>
      </c>
      <c r="G972" t="str">
        <f t="shared" si="90"/>
        <v>Home&amp;Kitchen</v>
      </c>
      <c r="H972" s="2">
        <f t="shared" si="91"/>
        <v>149666400</v>
      </c>
      <c r="I972" s="2" t="str">
        <f t="shared" si="93"/>
        <v>YES</v>
      </c>
      <c r="J972">
        <f t="shared" si="94"/>
        <v>8</v>
      </c>
      <c r="K972" s="1">
        <v>0.7</v>
      </c>
      <c r="L972" s="5">
        <f t="shared" si="95"/>
        <v>4</v>
      </c>
      <c r="M972">
        <v>4.0999999999999996</v>
      </c>
      <c r="N972" s="4">
        <v>14391</v>
      </c>
    </row>
    <row r="973" spans="4:14">
      <c r="D973" s="2">
        <v>1819</v>
      </c>
      <c r="E973" s="7" t="str">
        <f t="shared" si="92"/>
        <v>&gt; ₹500</v>
      </c>
      <c r="F973" s="2">
        <v>2490</v>
      </c>
      <c r="G973" t="str">
        <f t="shared" si="90"/>
        <v>Home&amp;Kitchen</v>
      </c>
      <c r="H973" s="2">
        <f t="shared" si="91"/>
        <v>19785540</v>
      </c>
      <c r="I973" s="2" t="str">
        <f t="shared" si="93"/>
        <v>YES</v>
      </c>
      <c r="J973">
        <f t="shared" si="94"/>
        <v>8</v>
      </c>
      <c r="K973" s="1">
        <v>0.7</v>
      </c>
      <c r="L973" s="5">
        <f t="shared" si="95"/>
        <v>4.5</v>
      </c>
      <c r="M973">
        <v>4.4000000000000004</v>
      </c>
      <c r="N973" s="4">
        <v>7946</v>
      </c>
    </row>
    <row r="974" spans="4:14">
      <c r="D974" s="2">
        <v>1199</v>
      </c>
      <c r="E974" s="7" t="str">
        <f t="shared" si="92"/>
        <v>&gt; ₹500</v>
      </c>
      <c r="F974" s="2">
        <v>1900</v>
      </c>
      <c r="G974" t="str">
        <f t="shared" si="90"/>
        <v>Home&amp;Kitchen</v>
      </c>
      <c r="H974" s="2">
        <f t="shared" si="91"/>
        <v>3353500</v>
      </c>
      <c r="I974" s="2" t="str">
        <f t="shared" si="93"/>
        <v>YES</v>
      </c>
      <c r="J974">
        <f t="shared" si="94"/>
        <v>8</v>
      </c>
      <c r="K974" s="1">
        <v>0.7</v>
      </c>
      <c r="L974" s="5">
        <f t="shared" si="95"/>
        <v>4</v>
      </c>
      <c r="M974">
        <v>4</v>
      </c>
      <c r="N974" s="4">
        <v>1765</v>
      </c>
    </row>
    <row r="975" spans="4:14">
      <c r="D975" s="2">
        <v>3249</v>
      </c>
      <c r="E975" s="7" t="str">
        <f t="shared" si="92"/>
        <v>&gt; ₹500</v>
      </c>
      <c r="F975" s="2">
        <v>6295</v>
      </c>
      <c r="G975" t="str">
        <f t="shared" si="90"/>
        <v>Home&amp;Kitchen</v>
      </c>
      <c r="H975" s="2">
        <f t="shared" si="91"/>
        <v>88520290</v>
      </c>
      <c r="I975" s="2" t="str">
        <f t="shared" si="93"/>
        <v>YES</v>
      </c>
      <c r="J975">
        <f t="shared" si="94"/>
        <v>8</v>
      </c>
      <c r="K975" s="1">
        <v>0.7</v>
      </c>
      <c r="L975" s="5">
        <f t="shared" si="95"/>
        <v>4</v>
      </c>
      <c r="M975">
        <v>3.8</v>
      </c>
      <c r="N975" s="4">
        <v>14062</v>
      </c>
    </row>
    <row r="976" spans="4:14">
      <c r="D976">
        <v>349</v>
      </c>
      <c r="E976" s="7" t="str">
        <f t="shared" si="92"/>
        <v>&gt; ₹500</v>
      </c>
      <c r="F976">
        <v>999</v>
      </c>
      <c r="G976" t="str">
        <f t="shared" si="90"/>
        <v>Home&amp;Kitchen</v>
      </c>
      <c r="H976" s="2">
        <f t="shared" si="91"/>
        <v>15630354</v>
      </c>
      <c r="I976" s="2" t="str">
        <f t="shared" si="93"/>
        <v>YES</v>
      </c>
      <c r="J976">
        <f t="shared" si="94"/>
        <v>8</v>
      </c>
      <c r="K976" s="1">
        <v>0.7</v>
      </c>
      <c r="L976" s="5">
        <f t="shared" si="95"/>
        <v>4</v>
      </c>
      <c r="M976">
        <v>4</v>
      </c>
      <c r="N976" s="4">
        <v>15646</v>
      </c>
    </row>
    <row r="977" spans="4:14">
      <c r="D977" s="2">
        <v>1049</v>
      </c>
      <c r="E977" s="7" t="str">
        <f t="shared" si="92"/>
        <v>&gt; ₹500</v>
      </c>
      <c r="F977" s="2">
        <v>1699</v>
      </c>
      <c r="G977" t="str">
        <f t="shared" si="90"/>
        <v>Home&amp;Kitchen</v>
      </c>
      <c r="H977" s="2">
        <f t="shared" si="91"/>
        <v>188589</v>
      </c>
      <c r="I977" s="2" t="str">
        <f t="shared" si="93"/>
        <v>YES</v>
      </c>
      <c r="J977">
        <f t="shared" si="94"/>
        <v>8</v>
      </c>
      <c r="K977" s="1">
        <v>0.7</v>
      </c>
      <c r="L977" s="5">
        <f t="shared" si="95"/>
        <v>3</v>
      </c>
      <c r="M977">
        <v>3.1</v>
      </c>
      <c r="N977" s="4">
        <v>111</v>
      </c>
    </row>
    <row r="978" spans="4:14">
      <c r="D978">
        <v>799</v>
      </c>
      <c r="E978" s="7" t="str">
        <f t="shared" si="92"/>
        <v>&gt; ₹500</v>
      </c>
      <c r="F978" s="2">
        <v>1500</v>
      </c>
      <c r="G978" t="str">
        <f t="shared" si="90"/>
        <v>Home&amp;Kitchen</v>
      </c>
      <c r="H978" s="2">
        <f t="shared" si="91"/>
        <v>14542500</v>
      </c>
      <c r="I978" s="2" t="str">
        <f t="shared" si="93"/>
        <v>YES</v>
      </c>
      <c r="J978">
        <f t="shared" si="94"/>
        <v>8</v>
      </c>
      <c r="K978" s="1">
        <v>0.7</v>
      </c>
      <c r="L978" s="5">
        <f t="shared" si="95"/>
        <v>4.5</v>
      </c>
      <c r="M978">
        <v>4.3</v>
      </c>
      <c r="N978" s="4">
        <v>9695</v>
      </c>
    </row>
    <row r="979" spans="4:14">
      <c r="D979" s="2">
        <v>4999</v>
      </c>
      <c r="E979" s="7" t="str">
        <f t="shared" si="92"/>
        <v>&gt; ₹500</v>
      </c>
      <c r="F979" s="2">
        <v>9650</v>
      </c>
      <c r="G979" t="str">
        <f t="shared" si="90"/>
        <v>Home&amp;Kitchen</v>
      </c>
      <c r="H979" s="2">
        <f t="shared" si="91"/>
        <v>17099800</v>
      </c>
      <c r="I979" s="2" t="str">
        <f t="shared" si="93"/>
        <v>YES</v>
      </c>
      <c r="J979">
        <f t="shared" si="94"/>
        <v>8</v>
      </c>
      <c r="K979" s="1">
        <v>0.7</v>
      </c>
      <c r="L979" s="5">
        <f t="shared" si="95"/>
        <v>4</v>
      </c>
      <c r="M979">
        <v>4.2</v>
      </c>
      <c r="N979" s="4">
        <v>1772</v>
      </c>
    </row>
    <row r="980" spans="4:14">
      <c r="D980" s="2">
        <v>6999</v>
      </c>
      <c r="E980" s="7" t="str">
        <f t="shared" si="92"/>
        <v>&gt; ₹500</v>
      </c>
      <c r="F980" s="2">
        <v>10590</v>
      </c>
      <c r="G980" t="str">
        <f t="shared" si="90"/>
        <v>Home&amp;Kitchen</v>
      </c>
      <c r="H980" s="2">
        <f t="shared" si="91"/>
        <v>121774410</v>
      </c>
      <c r="I980" s="2" t="str">
        <f t="shared" si="93"/>
        <v>YES</v>
      </c>
      <c r="J980">
        <f t="shared" si="94"/>
        <v>8</v>
      </c>
      <c r="K980" s="1">
        <v>0.7</v>
      </c>
      <c r="L980" s="5">
        <f t="shared" si="95"/>
        <v>4.5</v>
      </c>
      <c r="M980">
        <v>4.4000000000000004</v>
      </c>
      <c r="N980" s="4">
        <v>11499</v>
      </c>
    </row>
    <row r="981" spans="4:14">
      <c r="D981">
        <v>799</v>
      </c>
      <c r="E981" s="7" t="str">
        <f t="shared" si="92"/>
        <v>&gt; ₹500</v>
      </c>
      <c r="F981" s="2">
        <v>1999</v>
      </c>
      <c r="G981" t="str">
        <f t="shared" si="90"/>
        <v>Home&amp;Kitchen</v>
      </c>
      <c r="H981" s="2">
        <f t="shared" si="91"/>
        <v>4321838</v>
      </c>
      <c r="I981" s="2" t="str">
        <f t="shared" si="93"/>
        <v>YES</v>
      </c>
      <c r="J981">
        <f t="shared" si="94"/>
        <v>8</v>
      </c>
      <c r="K981" s="1">
        <v>0.7</v>
      </c>
      <c r="L981" s="5">
        <f t="shared" si="95"/>
        <v>4</v>
      </c>
      <c r="M981">
        <v>4.0999999999999996</v>
      </c>
      <c r="N981" s="4">
        <v>2162</v>
      </c>
    </row>
    <row r="982" spans="4:14">
      <c r="D982">
        <v>89</v>
      </c>
      <c r="E982" s="7" t="str">
        <f t="shared" si="92"/>
        <v>&lt; ₹200</v>
      </c>
      <c r="F982">
        <v>89</v>
      </c>
      <c r="G982" t="str">
        <f t="shared" si="90"/>
        <v>Home&amp;Kitchen</v>
      </c>
      <c r="H982" s="2">
        <f t="shared" si="91"/>
        <v>1746269</v>
      </c>
      <c r="I982" s="2" t="str">
        <f t="shared" si="93"/>
        <v>YES</v>
      </c>
      <c r="J982">
        <f t="shared" si="94"/>
        <v>8</v>
      </c>
      <c r="K982" s="1">
        <v>0.7</v>
      </c>
      <c r="L982" s="5">
        <f t="shared" si="95"/>
        <v>4</v>
      </c>
      <c r="M982">
        <v>4.2</v>
      </c>
      <c r="N982" s="4">
        <v>19621</v>
      </c>
    </row>
    <row r="983" spans="4:14">
      <c r="D983" s="2">
        <v>1400</v>
      </c>
      <c r="E983" s="7" t="str">
        <f t="shared" si="92"/>
        <v>&gt; ₹500</v>
      </c>
      <c r="F983" s="2">
        <v>2485</v>
      </c>
      <c r="G983" t="str">
        <f t="shared" si="90"/>
        <v>Home&amp;Kitchen</v>
      </c>
      <c r="H983" s="2">
        <f t="shared" si="91"/>
        <v>49695030</v>
      </c>
      <c r="I983" s="2" t="str">
        <f t="shared" si="93"/>
        <v>YES</v>
      </c>
      <c r="J983">
        <f t="shared" si="94"/>
        <v>8</v>
      </c>
      <c r="K983" s="1">
        <v>0.7</v>
      </c>
      <c r="L983" s="5">
        <f t="shared" si="95"/>
        <v>4</v>
      </c>
      <c r="M983">
        <v>4.0999999999999996</v>
      </c>
      <c r="N983" s="4">
        <v>19998</v>
      </c>
    </row>
    <row r="984" spans="4:14">
      <c r="D984">
        <v>355</v>
      </c>
      <c r="E984" s="7" t="str">
        <f t="shared" si="92"/>
        <v>&gt; ₹500</v>
      </c>
      <c r="F984">
        <v>899</v>
      </c>
      <c r="G984" t="str">
        <f t="shared" si="90"/>
        <v>Home&amp;Kitchen</v>
      </c>
      <c r="H984" s="2">
        <f t="shared" si="91"/>
        <v>944849</v>
      </c>
      <c r="I984" s="2" t="str">
        <f t="shared" si="93"/>
        <v>YES</v>
      </c>
      <c r="J984">
        <f t="shared" si="94"/>
        <v>8</v>
      </c>
      <c r="K984" s="1">
        <v>0.7</v>
      </c>
      <c r="L984" s="5">
        <f t="shared" si="95"/>
        <v>4</v>
      </c>
      <c r="M984">
        <v>4.0999999999999996</v>
      </c>
      <c r="N984" s="4">
        <v>1051</v>
      </c>
    </row>
    <row r="985" spans="4:14">
      <c r="D985" s="2">
        <v>2169</v>
      </c>
      <c r="E985" s="7" t="str">
        <f t="shared" si="92"/>
        <v>&gt; ₹500</v>
      </c>
      <c r="F985" s="2">
        <v>3279</v>
      </c>
      <c r="G985" t="str">
        <f t="shared" si="90"/>
        <v>Home&amp;Kitchen</v>
      </c>
      <c r="H985" s="2">
        <f t="shared" si="91"/>
        <v>5626764</v>
      </c>
      <c r="I985" s="2" t="str">
        <f t="shared" si="93"/>
        <v>YES</v>
      </c>
      <c r="J985">
        <f t="shared" si="94"/>
        <v>8</v>
      </c>
      <c r="K985" s="1">
        <v>0.7</v>
      </c>
      <c r="L985" s="5">
        <f t="shared" si="95"/>
        <v>4</v>
      </c>
      <c r="M985">
        <v>4.0999999999999996</v>
      </c>
      <c r="N985" s="4">
        <v>1716</v>
      </c>
    </row>
    <row r="986" spans="4:14">
      <c r="D986" s="2">
        <v>2799</v>
      </c>
      <c r="E986" s="7" t="str">
        <f t="shared" si="92"/>
        <v>&gt; ₹500</v>
      </c>
      <c r="F986" s="2">
        <v>3799</v>
      </c>
      <c r="G986" t="str">
        <f t="shared" si="90"/>
        <v>Home&amp;Kitchen</v>
      </c>
      <c r="H986" s="2">
        <f t="shared" si="91"/>
        <v>125104869</v>
      </c>
      <c r="I986" s="2" t="str">
        <f t="shared" si="93"/>
        <v>YES</v>
      </c>
      <c r="J986">
        <f t="shared" si="94"/>
        <v>8</v>
      </c>
      <c r="K986" s="1">
        <v>0.7</v>
      </c>
      <c r="L986" s="5">
        <f t="shared" si="95"/>
        <v>4</v>
      </c>
      <c r="M986">
        <v>3.9</v>
      </c>
      <c r="N986" s="4">
        <v>32931</v>
      </c>
    </row>
    <row r="987" spans="4:14">
      <c r="D987">
        <v>899</v>
      </c>
      <c r="E987" s="7" t="str">
        <f t="shared" si="92"/>
        <v>&gt; ₹500</v>
      </c>
      <c r="F987" s="2">
        <v>1249</v>
      </c>
      <c r="G987" t="str">
        <f t="shared" si="90"/>
        <v>Home&amp;Kitchen</v>
      </c>
      <c r="H987" s="2">
        <f t="shared" si="91"/>
        <v>21762576</v>
      </c>
      <c r="I987" s="2" t="str">
        <f t="shared" si="93"/>
        <v>YES</v>
      </c>
      <c r="J987">
        <f t="shared" si="94"/>
        <v>8</v>
      </c>
      <c r="K987" s="1">
        <v>0.7</v>
      </c>
      <c r="L987" s="5">
        <f t="shared" si="95"/>
        <v>4</v>
      </c>
      <c r="M987">
        <v>3.9</v>
      </c>
      <c r="N987" s="4">
        <v>17424</v>
      </c>
    </row>
    <row r="988" spans="4:14">
      <c r="D988" s="2">
        <v>2499</v>
      </c>
      <c r="E988" s="7" t="str">
        <f t="shared" si="92"/>
        <v>&gt; ₹500</v>
      </c>
      <c r="F988" s="2">
        <v>5000</v>
      </c>
      <c r="G988" t="str">
        <f t="shared" si="90"/>
        <v>Home&amp;Kitchen</v>
      </c>
      <c r="H988" s="2">
        <f t="shared" si="91"/>
        <v>9445000</v>
      </c>
      <c r="I988" s="2" t="str">
        <f t="shared" si="93"/>
        <v>YES</v>
      </c>
      <c r="J988">
        <f t="shared" si="94"/>
        <v>8</v>
      </c>
      <c r="K988" s="1">
        <v>0.7</v>
      </c>
      <c r="L988" s="5">
        <f t="shared" si="95"/>
        <v>4</v>
      </c>
      <c r="M988">
        <v>3.8</v>
      </c>
      <c r="N988" s="4">
        <v>1889</v>
      </c>
    </row>
    <row r="989" spans="4:14">
      <c r="D989" s="2">
        <v>3599</v>
      </c>
      <c r="E989" s="7" t="str">
        <f t="shared" si="92"/>
        <v>&gt; ₹500</v>
      </c>
      <c r="F989" s="2">
        <v>7299</v>
      </c>
      <c r="G989" t="str">
        <f t="shared" si="90"/>
        <v>Home&amp;Kitchen</v>
      </c>
      <c r="H989" s="2">
        <f t="shared" si="91"/>
        <v>75354876</v>
      </c>
      <c r="I989" s="2" t="str">
        <f t="shared" si="93"/>
        <v>YES</v>
      </c>
      <c r="J989">
        <f t="shared" si="94"/>
        <v>8</v>
      </c>
      <c r="K989" s="1">
        <v>0.7</v>
      </c>
      <c r="L989" s="5">
        <f t="shared" si="95"/>
        <v>4</v>
      </c>
      <c r="M989">
        <v>4</v>
      </c>
      <c r="N989" s="4">
        <v>10324</v>
      </c>
    </row>
    <row r="990" spans="4:14">
      <c r="D990">
        <v>499</v>
      </c>
      <c r="E990" s="7" t="str">
        <f t="shared" si="92"/>
        <v>&gt; ₹500</v>
      </c>
      <c r="F990">
        <v>625</v>
      </c>
      <c r="G990" t="str">
        <f t="shared" si="90"/>
        <v>Home&amp;Kitchen</v>
      </c>
      <c r="H990" s="2">
        <f t="shared" si="91"/>
        <v>3346875</v>
      </c>
      <c r="I990" s="2" t="str">
        <f t="shared" si="93"/>
        <v>YES</v>
      </c>
      <c r="J990">
        <f t="shared" si="94"/>
        <v>8</v>
      </c>
      <c r="K990" s="1">
        <v>0.7</v>
      </c>
      <c r="L990" s="5">
        <f t="shared" si="95"/>
        <v>4</v>
      </c>
      <c r="M990">
        <v>4.2</v>
      </c>
      <c r="N990" s="4">
        <v>5355</v>
      </c>
    </row>
    <row r="991" spans="4:14">
      <c r="D991">
        <v>653</v>
      </c>
      <c r="E991" s="7" t="str">
        <f t="shared" si="92"/>
        <v>&gt; ₹500</v>
      </c>
      <c r="F991" s="2">
        <v>1020</v>
      </c>
      <c r="G991" t="str">
        <f t="shared" si="90"/>
        <v>Home&amp;Kitchen</v>
      </c>
      <c r="H991" s="2">
        <f t="shared" si="91"/>
        <v>3433320</v>
      </c>
      <c r="I991" s="2" t="str">
        <f t="shared" si="93"/>
        <v>YES</v>
      </c>
      <c r="J991">
        <f t="shared" si="94"/>
        <v>8</v>
      </c>
      <c r="K991" s="1">
        <v>0.7</v>
      </c>
      <c r="L991" s="5">
        <f t="shared" si="95"/>
        <v>4</v>
      </c>
      <c r="M991">
        <v>4.0999999999999996</v>
      </c>
      <c r="N991" s="4">
        <v>3366</v>
      </c>
    </row>
    <row r="992" spans="4:14">
      <c r="D992" s="2">
        <v>4789</v>
      </c>
      <c r="E992" s="7" t="str">
        <f t="shared" si="92"/>
        <v>&gt; ₹500</v>
      </c>
      <c r="F992" s="2">
        <v>8990</v>
      </c>
      <c r="G992" t="str">
        <f t="shared" si="90"/>
        <v>Home&amp;Kitchen</v>
      </c>
      <c r="H992" s="2">
        <f t="shared" si="91"/>
        <v>9142830</v>
      </c>
      <c r="I992" s="2" t="str">
        <f t="shared" si="93"/>
        <v>YES</v>
      </c>
      <c r="J992">
        <f t="shared" si="94"/>
        <v>8</v>
      </c>
      <c r="K992" s="1">
        <v>0.7</v>
      </c>
      <c r="L992" s="5">
        <f t="shared" si="95"/>
        <v>4.5</v>
      </c>
      <c r="M992">
        <v>4.3</v>
      </c>
      <c r="N992" s="4">
        <v>1017</v>
      </c>
    </row>
    <row r="993" spans="4:14">
      <c r="D993" s="2">
        <v>1409</v>
      </c>
      <c r="E993" s="7" t="str">
        <f t="shared" si="92"/>
        <v>&gt; ₹500</v>
      </c>
      <c r="F993" s="2">
        <v>1639</v>
      </c>
      <c r="G993" t="str">
        <f t="shared" si="90"/>
        <v>Home&amp;Kitchen</v>
      </c>
      <c r="H993" s="2">
        <f t="shared" si="91"/>
        <v>1289893</v>
      </c>
      <c r="I993" s="2" t="str">
        <f t="shared" si="93"/>
        <v>YES</v>
      </c>
      <c r="J993">
        <f t="shared" si="94"/>
        <v>8</v>
      </c>
      <c r="K993" s="1">
        <v>0.7</v>
      </c>
      <c r="L993" s="5">
        <f t="shared" si="95"/>
        <v>3.5</v>
      </c>
      <c r="M993">
        <v>3.7</v>
      </c>
      <c r="N993" s="4">
        <v>787</v>
      </c>
    </row>
    <row r="994" spans="4:14">
      <c r="D994">
        <v>753</v>
      </c>
      <c r="E994" s="7" t="str">
        <f t="shared" si="92"/>
        <v>&gt; ₹500</v>
      </c>
      <c r="F994">
        <v>899</v>
      </c>
      <c r="G994" t="str">
        <f t="shared" si="90"/>
        <v>Home&amp;Kitchen</v>
      </c>
      <c r="H994" s="2">
        <f t="shared" si="91"/>
        <v>16597338</v>
      </c>
      <c r="I994" s="2" t="str">
        <f t="shared" si="93"/>
        <v>YES</v>
      </c>
      <c r="J994">
        <f t="shared" si="94"/>
        <v>8</v>
      </c>
      <c r="K994" s="1">
        <v>0.7</v>
      </c>
      <c r="L994" s="5">
        <f t="shared" si="95"/>
        <v>4</v>
      </c>
      <c r="M994">
        <v>4.2</v>
      </c>
      <c r="N994" s="4">
        <v>18462</v>
      </c>
    </row>
    <row r="995" spans="4:14">
      <c r="D995">
        <v>353</v>
      </c>
      <c r="E995" s="7" t="str">
        <f t="shared" si="92"/>
        <v>&gt; ₹500</v>
      </c>
      <c r="F995" s="2">
        <v>1199</v>
      </c>
      <c r="G995" t="str">
        <f t="shared" si="90"/>
        <v>Home&amp;Kitchen</v>
      </c>
      <c r="H995" s="2">
        <f t="shared" si="91"/>
        <v>754171</v>
      </c>
      <c r="I995" s="2" t="str">
        <f t="shared" si="93"/>
        <v>YES</v>
      </c>
      <c r="J995">
        <f t="shared" si="94"/>
        <v>8</v>
      </c>
      <c r="K995" s="1">
        <v>0.7</v>
      </c>
      <c r="L995" s="5">
        <f t="shared" si="95"/>
        <v>4.5</v>
      </c>
      <c r="M995">
        <v>4.3</v>
      </c>
      <c r="N995" s="4">
        <v>629</v>
      </c>
    </row>
    <row r="996" spans="4:14">
      <c r="D996" s="2">
        <v>1099</v>
      </c>
      <c r="E996" s="7" t="str">
        <f t="shared" si="92"/>
        <v>&gt; ₹500</v>
      </c>
      <c r="F996" s="2">
        <v>1899</v>
      </c>
      <c r="G996" t="str">
        <f t="shared" si="90"/>
        <v>Home&amp;Kitchen</v>
      </c>
      <c r="H996" s="2">
        <f t="shared" si="91"/>
        <v>29009124</v>
      </c>
      <c r="I996" s="2" t="str">
        <f t="shared" si="93"/>
        <v>YES</v>
      </c>
      <c r="J996">
        <f t="shared" si="94"/>
        <v>8</v>
      </c>
      <c r="K996" s="1">
        <v>0.7</v>
      </c>
      <c r="L996" s="5">
        <f t="shared" si="95"/>
        <v>4.5</v>
      </c>
      <c r="M996">
        <v>4.3</v>
      </c>
      <c r="N996" s="4">
        <v>15276</v>
      </c>
    </row>
    <row r="997" spans="4:14">
      <c r="D997" s="2">
        <v>8799</v>
      </c>
      <c r="E997" s="7" t="str">
        <f t="shared" si="92"/>
        <v>&gt; ₹500</v>
      </c>
      <c r="F997" s="2">
        <v>11595</v>
      </c>
      <c r="G997" t="str">
        <f t="shared" si="90"/>
        <v>Home&amp;Kitchen</v>
      </c>
      <c r="H997" s="2">
        <f t="shared" si="91"/>
        <v>34564695</v>
      </c>
      <c r="I997" s="2" t="str">
        <f t="shared" si="93"/>
        <v>YES</v>
      </c>
      <c r="J997">
        <f t="shared" si="94"/>
        <v>8</v>
      </c>
      <c r="K997" s="1">
        <v>0.7</v>
      </c>
      <c r="L997" s="5">
        <f t="shared" si="95"/>
        <v>4.5</v>
      </c>
      <c r="M997">
        <v>4.4000000000000004</v>
      </c>
      <c r="N997" s="4">
        <v>2981</v>
      </c>
    </row>
    <row r="998" spans="4:14">
      <c r="D998" s="2">
        <v>1345</v>
      </c>
      <c r="E998" s="7" t="str">
        <f t="shared" si="92"/>
        <v>&gt; ₹500</v>
      </c>
      <c r="F998" s="2">
        <v>1750</v>
      </c>
      <c r="G998" t="str">
        <f t="shared" si="90"/>
        <v>Home&amp;Kitchen</v>
      </c>
      <c r="H998" s="2">
        <f t="shared" si="91"/>
        <v>4315500</v>
      </c>
      <c r="I998" s="2" t="str">
        <f t="shared" si="93"/>
        <v>YES</v>
      </c>
      <c r="J998">
        <f t="shared" si="94"/>
        <v>8</v>
      </c>
      <c r="K998" s="1">
        <v>0.7</v>
      </c>
      <c r="L998" s="5">
        <f t="shared" si="95"/>
        <v>4</v>
      </c>
      <c r="M998">
        <v>3.8</v>
      </c>
      <c r="N998" s="4">
        <v>2466</v>
      </c>
    </row>
    <row r="999" spans="4:14">
      <c r="D999" s="2">
        <v>2095</v>
      </c>
      <c r="E999" s="7" t="str">
        <f t="shared" si="92"/>
        <v>&gt; ₹500</v>
      </c>
      <c r="F999" s="2">
        <v>2095</v>
      </c>
      <c r="G999" t="str">
        <f t="shared" si="90"/>
        <v>Home&amp;Kitchen</v>
      </c>
      <c r="H999" s="2">
        <f t="shared" si="91"/>
        <v>16653155</v>
      </c>
      <c r="I999" s="2" t="str">
        <f t="shared" si="93"/>
        <v>YES</v>
      </c>
      <c r="J999">
        <f t="shared" si="94"/>
        <v>8</v>
      </c>
      <c r="K999" s="1">
        <v>0.7</v>
      </c>
      <c r="L999" s="5">
        <f t="shared" si="95"/>
        <v>4.5</v>
      </c>
      <c r="M999">
        <v>4.5</v>
      </c>
      <c r="N999" s="4">
        <v>7949</v>
      </c>
    </row>
    <row r="1000" spans="4:14">
      <c r="D1000" s="2">
        <v>1498</v>
      </c>
      <c r="E1000" s="7" t="str">
        <f t="shared" si="92"/>
        <v>&gt; ₹500</v>
      </c>
      <c r="F1000" s="2">
        <v>2300</v>
      </c>
      <c r="G1000" t="str">
        <f t="shared" si="90"/>
        <v>Home&amp;Kitchen</v>
      </c>
      <c r="H1000" s="2">
        <f t="shared" si="91"/>
        <v>218500</v>
      </c>
      <c r="I1000" s="2" t="str">
        <f t="shared" si="93"/>
        <v>YES</v>
      </c>
      <c r="J1000">
        <f t="shared" si="94"/>
        <v>8</v>
      </c>
      <c r="K1000" s="1">
        <v>0.7</v>
      </c>
      <c r="L1000" s="5">
        <f t="shared" si="95"/>
        <v>4</v>
      </c>
      <c r="M1000">
        <v>3.8</v>
      </c>
      <c r="N1000" s="4">
        <v>95</v>
      </c>
    </row>
    <row r="1001" spans="4:14">
      <c r="D1001" s="2">
        <v>2199</v>
      </c>
      <c r="E1001" s="7" t="str">
        <f t="shared" si="92"/>
        <v>&gt; ₹500</v>
      </c>
      <c r="F1001" s="2">
        <v>2990</v>
      </c>
      <c r="G1001" t="str">
        <f t="shared" si="90"/>
        <v>Home&amp;Kitchen</v>
      </c>
      <c r="H1001" s="2">
        <f t="shared" si="91"/>
        <v>4658420</v>
      </c>
      <c r="I1001" s="2" t="str">
        <f t="shared" si="93"/>
        <v>YES</v>
      </c>
      <c r="J1001">
        <f t="shared" si="94"/>
        <v>8</v>
      </c>
      <c r="K1001" s="1">
        <v>0.7</v>
      </c>
      <c r="L1001" s="5">
        <f t="shared" si="95"/>
        <v>4</v>
      </c>
      <c r="M1001">
        <v>3.8</v>
      </c>
      <c r="N1001" s="4">
        <v>1558</v>
      </c>
    </row>
    <row r="1002" spans="4:14">
      <c r="D1002" s="2">
        <v>3699</v>
      </c>
      <c r="E1002" s="7" t="str">
        <f t="shared" si="92"/>
        <v>&gt; ₹500</v>
      </c>
      <c r="F1002" s="2">
        <v>4295</v>
      </c>
      <c r="G1002" t="str">
        <f t="shared" si="90"/>
        <v>Home&amp;Kitchen</v>
      </c>
      <c r="H1002" s="2">
        <f t="shared" si="91"/>
        <v>114002185</v>
      </c>
      <c r="I1002" s="2" t="str">
        <f t="shared" si="93"/>
        <v>YES</v>
      </c>
      <c r="J1002">
        <f t="shared" si="94"/>
        <v>8</v>
      </c>
      <c r="K1002" s="1">
        <v>0.7</v>
      </c>
      <c r="L1002" s="5">
        <f t="shared" si="95"/>
        <v>4</v>
      </c>
      <c r="M1002">
        <v>4.0999999999999996</v>
      </c>
      <c r="N1002" s="4">
        <v>26543</v>
      </c>
    </row>
    <row r="1003" spans="4:14">
      <c r="D1003">
        <v>177</v>
      </c>
      <c r="E1003" s="7" t="str">
        <f t="shared" si="92"/>
        <v>&lt; ₹200</v>
      </c>
      <c r="F1003">
        <v>199</v>
      </c>
      <c r="G1003" t="str">
        <f t="shared" si="90"/>
        <v>Home&amp;Kitchen</v>
      </c>
      <c r="H1003" s="2">
        <f t="shared" si="91"/>
        <v>733912</v>
      </c>
      <c r="I1003" s="2" t="str">
        <f t="shared" si="93"/>
        <v>YES</v>
      </c>
      <c r="J1003">
        <f t="shared" si="94"/>
        <v>8</v>
      </c>
      <c r="K1003" s="1">
        <v>0.7</v>
      </c>
      <c r="L1003" s="5">
        <f t="shared" si="95"/>
        <v>4</v>
      </c>
      <c r="M1003">
        <v>4.0999999999999996</v>
      </c>
      <c r="N1003" s="4">
        <v>3688</v>
      </c>
    </row>
    <row r="1004" spans="4:14">
      <c r="D1004" s="2">
        <v>1149</v>
      </c>
      <c r="E1004" s="7" t="str">
        <f t="shared" si="92"/>
        <v>&gt; ₹500</v>
      </c>
      <c r="F1004" s="2">
        <v>2499</v>
      </c>
      <c r="G1004" t="str">
        <f t="shared" si="90"/>
        <v>Home&amp;Kitchen</v>
      </c>
      <c r="H1004" s="2">
        <f t="shared" si="91"/>
        <v>10953117</v>
      </c>
      <c r="I1004" s="2" t="str">
        <f t="shared" si="93"/>
        <v>YES</v>
      </c>
      <c r="J1004">
        <f t="shared" si="94"/>
        <v>8</v>
      </c>
      <c r="K1004" s="1">
        <v>0.7</v>
      </c>
      <c r="L1004" s="5">
        <f t="shared" si="95"/>
        <v>4</v>
      </c>
      <c r="M1004">
        <v>3.8</v>
      </c>
      <c r="N1004" s="4">
        <v>4383</v>
      </c>
    </row>
    <row r="1005" spans="4:14">
      <c r="D1005">
        <v>244</v>
      </c>
      <c r="E1005" s="7" t="str">
        <f t="shared" si="92"/>
        <v>₹200–₹500</v>
      </c>
      <c r="F1005">
        <v>499</v>
      </c>
      <c r="G1005" t="str">
        <f t="shared" si="90"/>
        <v>Home&amp;Kitchen</v>
      </c>
      <c r="H1005" s="2">
        <f t="shared" si="91"/>
        <v>238522</v>
      </c>
      <c r="I1005" s="2" t="str">
        <f t="shared" si="93"/>
        <v>YES</v>
      </c>
      <c r="J1005">
        <f t="shared" si="94"/>
        <v>8</v>
      </c>
      <c r="K1005" s="1">
        <v>0.7</v>
      </c>
      <c r="L1005" s="5">
        <f t="shared" si="95"/>
        <v>3.5</v>
      </c>
      <c r="M1005">
        <v>3.3</v>
      </c>
      <c r="N1005" s="4">
        <v>478</v>
      </c>
    </row>
    <row r="1006" spans="4:14">
      <c r="D1006" s="2">
        <v>1959</v>
      </c>
      <c r="E1006" s="7" t="str">
        <f t="shared" si="92"/>
        <v>&gt; ₹500</v>
      </c>
      <c r="F1006" s="2">
        <v>2400</v>
      </c>
      <c r="G1006" t="str">
        <f t="shared" si="90"/>
        <v>Home&amp;Kitchen</v>
      </c>
      <c r="H1006" s="2">
        <f t="shared" si="91"/>
        <v>568800</v>
      </c>
      <c r="I1006" s="2" t="str">
        <f t="shared" si="93"/>
        <v>YES</v>
      </c>
      <c r="J1006">
        <f t="shared" si="94"/>
        <v>8</v>
      </c>
      <c r="K1006" s="1">
        <v>0.7</v>
      </c>
      <c r="L1006" s="5">
        <f t="shared" si="95"/>
        <v>4</v>
      </c>
      <c r="M1006">
        <v>4</v>
      </c>
      <c r="N1006" s="4">
        <v>237</v>
      </c>
    </row>
    <row r="1007" spans="4:14">
      <c r="D1007">
        <v>319</v>
      </c>
      <c r="E1007" s="7" t="str">
        <f t="shared" si="92"/>
        <v>&gt; ₹500</v>
      </c>
      <c r="F1007">
        <v>749</v>
      </c>
      <c r="G1007" t="str">
        <f t="shared" si="90"/>
        <v>Home&amp;Kitchen</v>
      </c>
      <c r="H1007" s="2">
        <f t="shared" si="91"/>
        <v>92876</v>
      </c>
      <c r="I1007" s="2" t="str">
        <f t="shared" si="93"/>
        <v>YES</v>
      </c>
      <c r="J1007">
        <f t="shared" si="94"/>
        <v>8</v>
      </c>
      <c r="K1007" s="1">
        <v>0.7</v>
      </c>
      <c r="L1007" s="5">
        <f t="shared" si="95"/>
        <v>4.5</v>
      </c>
      <c r="M1007">
        <v>4.5999999999999996</v>
      </c>
      <c r="N1007" s="4">
        <v>124</v>
      </c>
    </row>
    <row r="1008" spans="4:14">
      <c r="D1008" s="2">
        <v>1499</v>
      </c>
      <c r="E1008" s="7" t="str">
        <f t="shared" si="92"/>
        <v>&gt; ₹500</v>
      </c>
      <c r="F1008" s="2">
        <v>1775</v>
      </c>
      <c r="G1008" t="str">
        <f t="shared" si="90"/>
        <v>Home&amp;Kitchen</v>
      </c>
      <c r="H1008" s="2">
        <f t="shared" si="91"/>
        <v>26033925</v>
      </c>
      <c r="I1008" s="2" t="str">
        <f t="shared" si="93"/>
        <v>YES</v>
      </c>
      <c r="J1008">
        <f t="shared" si="94"/>
        <v>8</v>
      </c>
      <c r="K1008" s="1">
        <v>0.7</v>
      </c>
      <c r="L1008" s="5">
        <f t="shared" si="95"/>
        <v>4</v>
      </c>
      <c r="M1008">
        <v>3.9</v>
      </c>
      <c r="N1008" s="4">
        <v>14667</v>
      </c>
    </row>
    <row r="1009" spans="4:14">
      <c r="D1009">
        <v>469</v>
      </c>
      <c r="E1009" s="7" t="str">
        <f t="shared" si="92"/>
        <v>&gt; ₹500</v>
      </c>
      <c r="F1009" s="2">
        <v>1599</v>
      </c>
      <c r="G1009" t="str">
        <f t="shared" si="90"/>
        <v>Home&amp;Kitchen</v>
      </c>
      <c r="H1009" s="2">
        <f t="shared" si="91"/>
        <v>9594</v>
      </c>
      <c r="I1009" s="2" t="str">
        <f t="shared" si="93"/>
        <v>YES</v>
      </c>
      <c r="J1009">
        <f t="shared" si="94"/>
        <v>2</v>
      </c>
      <c r="K1009" s="1">
        <v>0.7</v>
      </c>
      <c r="L1009" s="5">
        <f t="shared" si="95"/>
        <v>3.5</v>
      </c>
      <c r="M1009">
        <v>3.7</v>
      </c>
      <c r="N1009" s="4">
        <v>6</v>
      </c>
    </row>
    <row r="1010" spans="4:14">
      <c r="D1010" s="2">
        <v>1099</v>
      </c>
      <c r="E1010" s="7" t="str">
        <f t="shared" si="92"/>
        <v>&gt; ₹500</v>
      </c>
      <c r="F1010" s="2">
        <v>1795</v>
      </c>
      <c r="G1010" t="str">
        <f t="shared" si="90"/>
        <v>Home&amp;Kitchen</v>
      </c>
      <c r="H1010" s="2">
        <f t="shared" si="91"/>
        <v>7617980</v>
      </c>
      <c r="I1010" s="2" t="str">
        <f t="shared" si="93"/>
        <v>YES</v>
      </c>
      <c r="J1010">
        <f t="shared" si="94"/>
        <v>8</v>
      </c>
      <c r="K1010" s="1">
        <v>0.7</v>
      </c>
      <c r="L1010" s="5">
        <f t="shared" si="95"/>
        <v>4</v>
      </c>
      <c r="M1010">
        <v>4.2</v>
      </c>
      <c r="N1010" s="4">
        <v>4244</v>
      </c>
    </row>
    <row r="1011" spans="4:14">
      <c r="D1011" s="2">
        <v>9590</v>
      </c>
      <c r="E1011" s="7" t="str">
        <f t="shared" si="92"/>
        <v>&gt; ₹500</v>
      </c>
      <c r="F1011" s="2">
        <v>15999</v>
      </c>
      <c r="G1011" t="str">
        <f t="shared" si="90"/>
        <v>Home&amp;Kitchen</v>
      </c>
      <c r="H1011" s="2">
        <f t="shared" si="91"/>
        <v>16270983</v>
      </c>
      <c r="I1011" s="2" t="str">
        <f t="shared" si="93"/>
        <v>YES</v>
      </c>
      <c r="J1011">
        <f t="shared" si="94"/>
        <v>8</v>
      </c>
      <c r="K1011" s="1">
        <v>0.7</v>
      </c>
      <c r="L1011" s="5">
        <f t="shared" si="95"/>
        <v>4</v>
      </c>
      <c r="M1011">
        <v>4.0999999999999996</v>
      </c>
      <c r="N1011" s="4">
        <v>1017</v>
      </c>
    </row>
    <row r="1012" spans="4:14">
      <c r="D1012">
        <v>999</v>
      </c>
      <c r="E1012" s="7" t="str">
        <f t="shared" si="92"/>
        <v>&gt; ₹500</v>
      </c>
      <c r="F1012" s="2">
        <v>1490</v>
      </c>
      <c r="G1012" t="str">
        <f t="shared" si="90"/>
        <v>Home&amp;Kitchen</v>
      </c>
      <c r="H1012" s="2">
        <f t="shared" si="91"/>
        <v>19368510</v>
      </c>
      <c r="I1012" s="2" t="str">
        <f t="shared" si="93"/>
        <v>YES</v>
      </c>
      <c r="J1012">
        <f t="shared" si="94"/>
        <v>8</v>
      </c>
      <c r="K1012" s="1">
        <v>0.7</v>
      </c>
      <c r="L1012" s="5">
        <f t="shared" si="95"/>
        <v>4</v>
      </c>
      <c r="M1012">
        <v>4.0999999999999996</v>
      </c>
      <c r="N1012" s="4">
        <v>12999</v>
      </c>
    </row>
    <row r="1013" spans="4:14">
      <c r="D1013" s="2">
        <v>1299</v>
      </c>
      <c r="E1013" s="7" t="str">
        <f t="shared" si="92"/>
        <v>&gt; ₹500</v>
      </c>
      <c r="F1013" s="2">
        <v>1999</v>
      </c>
      <c r="G1013" t="str">
        <f t="shared" si="90"/>
        <v>Home&amp;Kitchen</v>
      </c>
      <c r="H1013" s="2">
        <f t="shared" si="91"/>
        <v>621689</v>
      </c>
      <c r="I1013" s="2" t="str">
        <f t="shared" si="93"/>
        <v>YES</v>
      </c>
      <c r="J1013">
        <f t="shared" si="94"/>
        <v>8</v>
      </c>
      <c r="K1013" s="1">
        <v>0.7</v>
      </c>
      <c r="L1013" s="5">
        <f t="shared" si="95"/>
        <v>4</v>
      </c>
      <c r="M1013">
        <v>3.8</v>
      </c>
      <c r="N1013" s="4">
        <v>311</v>
      </c>
    </row>
    <row r="1014" spans="4:14">
      <c r="D1014">
        <v>292</v>
      </c>
      <c r="E1014" s="7" t="str">
        <f t="shared" si="92"/>
        <v>₹200–₹500</v>
      </c>
      <c r="F1014">
        <v>499</v>
      </c>
      <c r="G1014" t="str">
        <f t="shared" si="90"/>
        <v>Home&amp;Kitchen</v>
      </c>
      <c r="H1014" s="2">
        <f t="shared" si="91"/>
        <v>2114762</v>
      </c>
      <c r="I1014" s="2" t="str">
        <f t="shared" si="93"/>
        <v>YES</v>
      </c>
      <c r="J1014">
        <f t="shared" si="94"/>
        <v>8</v>
      </c>
      <c r="K1014" s="1">
        <v>0.7</v>
      </c>
      <c r="L1014" s="5">
        <f t="shared" si="95"/>
        <v>4</v>
      </c>
      <c r="M1014">
        <v>4.0999999999999996</v>
      </c>
      <c r="N1014" s="4">
        <v>4238</v>
      </c>
    </row>
    <row r="1015" spans="4:14">
      <c r="D1015">
        <v>160</v>
      </c>
      <c r="E1015" s="7" t="str">
        <f t="shared" si="92"/>
        <v>₹200–₹500</v>
      </c>
      <c r="F1015">
        <v>299</v>
      </c>
      <c r="G1015" t="str">
        <f t="shared" si="90"/>
        <v>Home&amp;Kitchen</v>
      </c>
      <c r="H1015" s="2">
        <f t="shared" si="91"/>
        <v>831519</v>
      </c>
      <c r="I1015" s="2" t="str">
        <f t="shared" si="93"/>
        <v>YES</v>
      </c>
      <c r="J1015">
        <f t="shared" si="94"/>
        <v>8</v>
      </c>
      <c r="K1015" s="1">
        <v>0.7</v>
      </c>
      <c r="L1015" s="5">
        <f t="shared" si="95"/>
        <v>4.5</v>
      </c>
      <c r="M1015">
        <v>4.5999999999999996</v>
      </c>
      <c r="N1015" s="4">
        <v>2781</v>
      </c>
    </row>
    <row r="1016" spans="4:14">
      <c r="D1016">
        <v>600</v>
      </c>
      <c r="E1016" s="7" t="str">
        <f t="shared" si="92"/>
        <v>&gt; ₹500</v>
      </c>
      <c r="F1016">
        <v>600</v>
      </c>
      <c r="G1016" t="str">
        <f t="shared" si="90"/>
        <v>Home&amp;Kitchen</v>
      </c>
      <c r="H1016" s="2">
        <f t="shared" si="91"/>
        <v>6544200</v>
      </c>
      <c r="I1016" s="2" t="str">
        <f t="shared" si="93"/>
        <v>YES</v>
      </c>
      <c r="J1016">
        <f t="shared" si="94"/>
        <v>8</v>
      </c>
      <c r="K1016" s="1">
        <v>0.7</v>
      </c>
      <c r="L1016" s="5">
        <f t="shared" si="95"/>
        <v>4</v>
      </c>
      <c r="M1016">
        <v>4.0999999999999996</v>
      </c>
      <c r="N1016" s="4">
        <v>10907</v>
      </c>
    </row>
    <row r="1017" spans="4:14">
      <c r="D1017" s="2">
        <v>1130</v>
      </c>
      <c r="E1017" s="7" t="str">
        <f t="shared" si="92"/>
        <v>&gt; ₹500</v>
      </c>
      <c r="F1017" s="2">
        <v>1130</v>
      </c>
      <c r="G1017" t="str">
        <f t="shared" si="90"/>
        <v>Home&amp;Kitchen</v>
      </c>
      <c r="H1017" s="2">
        <f t="shared" si="91"/>
        <v>14972500</v>
      </c>
      <c r="I1017" s="2" t="str">
        <f t="shared" si="93"/>
        <v>YES</v>
      </c>
      <c r="J1017">
        <f t="shared" si="94"/>
        <v>8</v>
      </c>
      <c r="K1017" s="1">
        <v>0.7</v>
      </c>
      <c r="L1017" s="5">
        <f t="shared" si="95"/>
        <v>4</v>
      </c>
      <c r="M1017">
        <v>4.2</v>
      </c>
      <c r="N1017" s="4">
        <v>13250</v>
      </c>
    </row>
    <row r="1018" spans="4:14">
      <c r="D1018" s="2">
        <v>3249</v>
      </c>
      <c r="E1018" s="7" t="str">
        <f t="shared" si="92"/>
        <v>&gt; ₹500</v>
      </c>
      <c r="F1018" s="2">
        <v>6295</v>
      </c>
      <c r="G1018" t="str">
        <f t="shared" si="90"/>
        <v>Home&amp;Kitchen</v>
      </c>
      <c r="H1018" s="2">
        <f t="shared" si="91"/>
        <v>271125650</v>
      </c>
      <c r="I1018" s="2" t="str">
        <f t="shared" si="93"/>
        <v>YES</v>
      </c>
      <c r="J1018">
        <f t="shared" si="94"/>
        <v>8</v>
      </c>
      <c r="K1018" s="1">
        <v>0.7</v>
      </c>
      <c r="L1018" s="5">
        <f t="shared" si="95"/>
        <v>4</v>
      </c>
      <c r="M1018">
        <v>3.9</v>
      </c>
      <c r="N1018" s="4">
        <v>43070</v>
      </c>
    </row>
    <row r="1019" spans="4:14">
      <c r="D1019" s="2">
        <v>3599</v>
      </c>
      <c r="E1019" s="7" t="str">
        <f t="shared" si="92"/>
        <v>&gt; ₹500</v>
      </c>
      <c r="F1019" s="2">
        <v>9455</v>
      </c>
      <c r="G1019" t="str">
        <f t="shared" si="90"/>
        <v>Home&amp;Kitchen</v>
      </c>
      <c r="H1019" s="2">
        <f t="shared" si="91"/>
        <v>111833740</v>
      </c>
      <c r="I1019" s="2" t="str">
        <f t="shared" si="93"/>
        <v>YES</v>
      </c>
      <c r="J1019">
        <f t="shared" si="94"/>
        <v>8</v>
      </c>
      <c r="K1019" s="1">
        <v>0.7</v>
      </c>
      <c r="L1019" s="5">
        <f t="shared" si="95"/>
        <v>4</v>
      </c>
      <c r="M1019">
        <v>4.0999999999999996</v>
      </c>
      <c r="N1019" s="4">
        <v>11828</v>
      </c>
    </row>
    <row r="1020" spans="4:14">
      <c r="D1020">
        <v>368</v>
      </c>
      <c r="E1020" s="7" t="str">
        <f t="shared" si="92"/>
        <v>&gt; ₹500</v>
      </c>
      <c r="F1020">
        <v>699</v>
      </c>
      <c r="G1020" t="str">
        <f t="shared" si="90"/>
        <v>Home&amp;Kitchen</v>
      </c>
      <c r="H1020" s="2">
        <f t="shared" si="91"/>
        <v>866760</v>
      </c>
      <c r="I1020" s="2" t="str">
        <f t="shared" si="93"/>
        <v>YES</v>
      </c>
      <c r="J1020">
        <f t="shared" si="94"/>
        <v>8</v>
      </c>
      <c r="K1020" s="1">
        <v>0.7</v>
      </c>
      <c r="L1020" s="5">
        <f t="shared" si="95"/>
        <v>4</v>
      </c>
      <c r="M1020">
        <v>4.0999999999999996</v>
      </c>
      <c r="N1020" s="4">
        <v>1240</v>
      </c>
    </row>
    <row r="1021" spans="4:14">
      <c r="D1021" s="2">
        <v>3199</v>
      </c>
      <c r="E1021" s="7" t="str">
        <f t="shared" si="92"/>
        <v>&gt; ₹500</v>
      </c>
      <c r="F1021" s="2">
        <v>4999</v>
      </c>
      <c r="G1021" t="str">
        <f t="shared" si="90"/>
        <v>Home&amp;Kitchen</v>
      </c>
      <c r="H1021" s="2">
        <f t="shared" si="91"/>
        <v>104324131</v>
      </c>
      <c r="I1021" s="2" t="str">
        <f t="shared" si="93"/>
        <v>YES</v>
      </c>
      <c r="J1021">
        <f t="shared" si="94"/>
        <v>8</v>
      </c>
      <c r="K1021" s="1">
        <v>0.7</v>
      </c>
      <c r="L1021" s="5">
        <f t="shared" si="95"/>
        <v>4</v>
      </c>
      <c r="M1021">
        <v>4</v>
      </c>
      <c r="N1021" s="4">
        <v>20869</v>
      </c>
    </row>
    <row r="1022" spans="4:14">
      <c r="D1022" s="2">
        <v>1599</v>
      </c>
      <c r="E1022" s="7" t="str">
        <f t="shared" si="92"/>
        <v>&gt; ₹500</v>
      </c>
      <c r="F1022" s="2">
        <v>2900</v>
      </c>
      <c r="G1022" t="str">
        <f t="shared" si="90"/>
        <v>Home&amp;Kitchen</v>
      </c>
      <c r="H1022" s="2">
        <f t="shared" si="91"/>
        <v>1278900</v>
      </c>
      <c r="I1022" s="2" t="str">
        <f t="shared" si="93"/>
        <v>YES</v>
      </c>
      <c r="J1022">
        <f t="shared" si="94"/>
        <v>8</v>
      </c>
      <c r="K1022" s="1">
        <v>0.7</v>
      </c>
      <c r="L1022" s="5">
        <f t="shared" si="95"/>
        <v>3.5</v>
      </c>
      <c r="M1022">
        <v>3.7</v>
      </c>
      <c r="N1022" s="4">
        <v>441</v>
      </c>
    </row>
    <row r="1023" spans="4:14">
      <c r="D1023" s="2">
        <v>1999</v>
      </c>
      <c r="E1023" s="7" t="str">
        <f t="shared" si="92"/>
        <v>&gt; ₹500</v>
      </c>
      <c r="F1023" s="2">
        <v>2499</v>
      </c>
      <c r="G1023" t="str">
        <f t="shared" si="90"/>
        <v>Home&amp;Kitchen</v>
      </c>
      <c r="H1023" s="2">
        <f t="shared" si="91"/>
        <v>2583966</v>
      </c>
      <c r="I1023" s="2" t="str">
        <f t="shared" si="93"/>
        <v>YES</v>
      </c>
      <c r="J1023">
        <f t="shared" si="94"/>
        <v>8</v>
      </c>
      <c r="K1023" s="1">
        <v>0.7</v>
      </c>
      <c r="L1023" s="5">
        <f t="shared" si="95"/>
        <v>4</v>
      </c>
      <c r="M1023">
        <v>4.0999999999999996</v>
      </c>
      <c r="N1023" s="4">
        <v>1034</v>
      </c>
    </row>
    <row r="1024" spans="4:14">
      <c r="D1024">
        <v>616</v>
      </c>
      <c r="E1024" s="7" t="str">
        <f t="shared" si="92"/>
        <v>&gt; ₹500</v>
      </c>
      <c r="F1024" s="2">
        <v>1190</v>
      </c>
      <c r="G1024" t="str">
        <f t="shared" si="90"/>
        <v>Home&amp;Kitchen</v>
      </c>
      <c r="H1024" s="2">
        <f t="shared" si="91"/>
        <v>44179940</v>
      </c>
      <c r="I1024" s="2" t="str">
        <f t="shared" si="93"/>
        <v>YES</v>
      </c>
      <c r="J1024">
        <f t="shared" si="94"/>
        <v>8</v>
      </c>
      <c r="K1024" s="1">
        <v>0.7</v>
      </c>
      <c r="L1024" s="5">
        <f t="shared" si="95"/>
        <v>4</v>
      </c>
      <c r="M1024">
        <v>4.0999999999999996</v>
      </c>
      <c r="N1024" s="4">
        <v>37126</v>
      </c>
    </row>
    <row r="1025" spans="4:14">
      <c r="D1025" s="2">
        <v>1499</v>
      </c>
      <c r="E1025" s="7" t="str">
        <f t="shared" si="92"/>
        <v>&gt; ₹500</v>
      </c>
      <c r="F1025" s="2">
        <v>2100</v>
      </c>
      <c r="G1025" t="str">
        <f t="shared" si="90"/>
        <v>Home&amp;Kitchen</v>
      </c>
      <c r="H1025" s="2">
        <f t="shared" si="91"/>
        <v>13345500</v>
      </c>
      <c r="I1025" s="2" t="str">
        <f t="shared" si="93"/>
        <v>YES</v>
      </c>
      <c r="J1025">
        <f t="shared" si="94"/>
        <v>8</v>
      </c>
      <c r="K1025" s="1">
        <v>0.7</v>
      </c>
      <c r="L1025" s="5">
        <f t="shared" si="95"/>
        <v>4</v>
      </c>
      <c r="M1025">
        <v>4.0999999999999996</v>
      </c>
      <c r="N1025" s="4">
        <v>6355</v>
      </c>
    </row>
    <row r="1026" spans="4:14">
      <c r="D1026">
        <v>199</v>
      </c>
      <c r="E1026" s="7" t="str">
        <f t="shared" si="92"/>
        <v>₹200–₹500</v>
      </c>
      <c r="F1026">
        <v>499</v>
      </c>
      <c r="G1026" t="str">
        <f t="shared" ref="G1026:G1089" si="96">LEFT(C1026,FIND("|",C1026)-1)</f>
        <v>Home&amp;Kitchen</v>
      </c>
      <c r="H1026" s="2">
        <f t="shared" ref="H1026:H1089" si="97">F1026*N1026</f>
        <v>5988</v>
      </c>
      <c r="I1026" s="2" t="str">
        <f t="shared" si="93"/>
        <v>YES</v>
      </c>
      <c r="J1026">
        <f t="shared" si="94"/>
        <v>6</v>
      </c>
      <c r="K1026" s="1">
        <v>0.7</v>
      </c>
      <c r="L1026" s="5">
        <f t="shared" si="95"/>
        <v>3.5</v>
      </c>
      <c r="M1026">
        <v>3.3</v>
      </c>
      <c r="N1026" s="4">
        <v>12</v>
      </c>
    </row>
    <row r="1027" spans="4:14">
      <c r="D1027">
        <v>610</v>
      </c>
      <c r="E1027" s="7" t="str">
        <f t="shared" ref="E1027:E1090" si="98">IF(F1027&lt;200, "&lt; ₹200", IF(F1027&lt;=500, "₹200–₹500", "&gt; ₹500"))</f>
        <v>&gt; ₹500</v>
      </c>
      <c r="F1027">
        <v>825</v>
      </c>
      <c r="G1027" t="str">
        <f t="shared" si="96"/>
        <v>Home&amp;Kitchen</v>
      </c>
      <c r="H1027" s="2">
        <f t="shared" si="97"/>
        <v>10861125</v>
      </c>
      <c r="I1027" s="2" t="str">
        <f t="shared" ref="I1027:I1090" si="99">IF(K1027&gt;=0.5,"YES","NO")</f>
        <v>YES</v>
      </c>
      <c r="J1027">
        <f t="shared" ref="J1027:J1090" si="100">LEN(R1027)-LEN(SUBSTITUTE(R1027,",",""))+1</f>
        <v>8</v>
      </c>
      <c r="K1027" s="1">
        <v>0.7</v>
      </c>
      <c r="L1027" s="5">
        <f t="shared" ref="L1027:L1090" si="101">ROUND(M1027*2,0)/2</f>
        <v>4</v>
      </c>
      <c r="M1027">
        <v>4.0999999999999996</v>
      </c>
      <c r="N1027" s="4">
        <v>13165</v>
      </c>
    </row>
    <row r="1028" spans="4:14">
      <c r="D1028">
        <v>999</v>
      </c>
      <c r="E1028" s="7" t="str">
        <f t="shared" si="98"/>
        <v>&gt; ₹500</v>
      </c>
      <c r="F1028" s="2">
        <v>1499</v>
      </c>
      <c r="G1028" t="str">
        <f t="shared" si="96"/>
        <v>Home&amp;Kitchen</v>
      </c>
      <c r="H1028" s="2">
        <f t="shared" si="97"/>
        <v>2467354</v>
      </c>
      <c r="I1028" s="2" t="str">
        <f t="shared" si="99"/>
        <v>YES</v>
      </c>
      <c r="J1028">
        <f t="shared" si="100"/>
        <v>8</v>
      </c>
      <c r="K1028" s="1">
        <v>0.7</v>
      </c>
      <c r="L1028" s="5">
        <f t="shared" si="101"/>
        <v>4</v>
      </c>
      <c r="M1028">
        <v>4.0999999999999996</v>
      </c>
      <c r="N1028" s="4">
        <v>1646</v>
      </c>
    </row>
    <row r="1029" spans="4:14">
      <c r="D1029" s="2">
        <v>8999</v>
      </c>
      <c r="E1029" s="7" t="str">
        <f t="shared" si="98"/>
        <v>&gt; ₹500</v>
      </c>
      <c r="F1029" s="2">
        <v>9995</v>
      </c>
      <c r="G1029" t="str">
        <f t="shared" si="96"/>
        <v>Home&amp;Kitchen</v>
      </c>
      <c r="H1029" s="2">
        <f t="shared" si="97"/>
        <v>179850030</v>
      </c>
      <c r="I1029" s="2" t="str">
        <f t="shared" si="99"/>
        <v>YES</v>
      </c>
      <c r="J1029">
        <f t="shared" si="100"/>
        <v>8</v>
      </c>
      <c r="K1029" s="1">
        <v>0.7</v>
      </c>
      <c r="L1029" s="5">
        <f t="shared" si="101"/>
        <v>4.5</v>
      </c>
      <c r="M1029">
        <v>4.4000000000000004</v>
      </c>
      <c r="N1029" s="4">
        <v>17994</v>
      </c>
    </row>
    <row r="1030" spans="4:14">
      <c r="D1030">
        <v>453</v>
      </c>
      <c r="E1030" s="7" t="str">
        <f t="shared" si="98"/>
        <v>&gt; ₹500</v>
      </c>
      <c r="F1030">
        <v>999</v>
      </c>
      <c r="G1030" t="str">
        <f t="shared" si="96"/>
        <v>Home&amp;Kitchen</v>
      </c>
      <c r="H1030" s="2">
        <f t="shared" si="97"/>
        <v>609390</v>
      </c>
      <c r="I1030" s="2" t="str">
        <f t="shared" si="99"/>
        <v>YES</v>
      </c>
      <c r="J1030">
        <f t="shared" si="100"/>
        <v>8</v>
      </c>
      <c r="K1030" s="1">
        <v>0.7</v>
      </c>
      <c r="L1030" s="5">
        <f t="shared" si="101"/>
        <v>4.5</v>
      </c>
      <c r="M1030">
        <v>4.3</v>
      </c>
      <c r="N1030" s="4">
        <v>610</v>
      </c>
    </row>
    <row r="1031" spans="4:14">
      <c r="D1031" s="2">
        <v>2464</v>
      </c>
      <c r="E1031" s="7" t="str">
        <f t="shared" si="98"/>
        <v>&gt; ₹500</v>
      </c>
      <c r="F1031" s="2">
        <v>6000</v>
      </c>
      <c r="G1031" t="str">
        <f t="shared" si="96"/>
        <v>Home&amp;Kitchen</v>
      </c>
      <c r="H1031" s="2">
        <f t="shared" si="97"/>
        <v>53196000</v>
      </c>
      <c r="I1031" s="2" t="str">
        <f t="shared" si="99"/>
        <v>YES</v>
      </c>
      <c r="J1031">
        <f t="shared" si="100"/>
        <v>8</v>
      </c>
      <c r="K1031" s="1">
        <v>0.7</v>
      </c>
      <c r="L1031" s="5">
        <f t="shared" si="101"/>
        <v>4</v>
      </c>
      <c r="M1031">
        <v>4.0999999999999996</v>
      </c>
      <c r="N1031" s="4">
        <v>8866</v>
      </c>
    </row>
    <row r="1032" spans="4:14">
      <c r="D1032" s="2">
        <v>2719</v>
      </c>
      <c r="E1032" s="7" t="str">
        <f t="shared" si="98"/>
        <v>&gt; ₹500</v>
      </c>
      <c r="F1032" s="2">
        <v>3945</v>
      </c>
      <c r="G1032" t="str">
        <f t="shared" si="96"/>
        <v>Home&amp;Kitchen</v>
      </c>
      <c r="H1032" s="2">
        <f t="shared" si="97"/>
        <v>52886670</v>
      </c>
      <c r="I1032" s="2" t="str">
        <f t="shared" si="99"/>
        <v>YES</v>
      </c>
      <c r="J1032">
        <f t="shared" si="100"/>
        <v>8</v>
      </c>
      <c r="K1032" s="1">
        <v>0.7</v>
      </c>
      <c r="L1032" s="5">
        <f t="shared" si="101"/>
        <v>3.5</v>
      </c>
      <c r="M1032">
        <v>3.7</v>
      </c>
      <c r="N1032" s="4">
        <v>13406</v>
      </c>
    </row>
    <row r="1033" spans="4:14">
      <c r="D1033" s="2">
        <v>1439</v>
      </c>
      <c r="E1033" s="7" t="str">
        <f t="shared" si="98"/>
        <v>&gt; ₹500</v>
      </c>
      <c r="F1033" s="2">
        <v>1999</v>
      </c>
      <c r="G1033" t="str">
        <f t="shared" si="96"/>
        <v>Home&amp;Kitchen</v>
      </c>
      <c r="H1033" s="2">
        <f t="shared" si="97"/>
        <v>107552197</v>
      </c>
      <c r="I1033" s="2" t="str">
        <f t="shared" si="99"/>
        <v>YES</v>
      </c>
      <c r="J1033">
        <f t="shared" si="100"/>
        <v>3</v>
      </c>
      <c r="K1033" s="1">
        <v>0.7</v>
      </c>
      <c r="L1033" s="5">
        <f t="shared" si="101"/>
        <v>5</v>
      </c>
      <c r="M1033">
        <v>4.8</v>
      </c>
      <c r="N1033" s="4">
        <v>53803</v>
      </c>
    </row>
    <row r="1034" spans="4:14">
      <c r="D1034" s="2">
        <v>2799</v>
      </c>
      <c r="E1034" s="7" t="str">
        <f t="shared" si="98"/>
        <v>&gt; ₹500</v>
      </c>
      <c r="F1034" s="2">
        <v>3499</v>
      </c>
      <c r="G1034" t="str">
        <f t="shared" si="96"/>
        <v>Home&amp;Kitchen</v>
      </c>
      <c r="H1034" s="2">
        <f t="shared" si="97"/>
        <v>1910454</v>
      </c>
      <c r="I1034" s="2" t="str">
        <f t="shared" si="99"/>
        <v>YES</v>
      </c>
      <c r="J1034">
        <f t="shared" si="100"/>
        <v>8</v>
      </c>
      <c r="K1034" s="1">
        <v>0.7</v>
      </c>
      <c r="L1034" s="5">
        <f t="shared" si="101"/>
        <v>4.5</v>
      </c>
      <c r="M1034">
        <v>4.5</v>
      </c>
      <c r="N1034" s="4">
        <v>546</v>
      </c>
    </row>
    <row r="1035" spans="4:14">
      <c r="D1035" s="2">
        <v>2088</v>
      </c>
      <c r="E1035" s="7" t="str">
        <f t="shared" si="98"/>
        <v>&gt; ₹500</v>
      </c>
      <c r="F1035" s="2">
        <v>5550</v>
      </c>
      <c r="G1035" t="str">
        <f t="shared" si="96"/>
        <v>Home&amp;Kitchen</v>
      </c>
      <c r="H1035" s="2">
        <f t="shared" si="97"/>
        <v>29370600</v>
      </c>
      <c r="I1035" s="2" t="str">
        <f t="shared" si="99"/>
        <v>YES</v>
      </c>
      <c r="J1035">
        <f t="shared" si="100"/>
        <v>8</v>
      </c>
      <c r="K1035" s="1">
        <v>0.7</v>
      </c>
      <c r="L1035" s="5">
        <f t="shared" si="101"/>
        <v>4</v>
      </c>
      <c r="M1035">
        <v>4</v>
      </c>
      <c r="N1035" s="4">
        <v>5292</v>
      </c>
    </row>
    <row r="1036" spans="4:14">
      <c r="D1036" s="2">
        <v>2399</v>
      </c>
      <c r="E1036" s="7" t="str">
        <f t="shared" si="98"/>
        <v>&gt; ₹500</v>
      </c>
      <c r="F1036" s="2">
        <v>4590</v>
      </c>
      <c r="G1036" t="str">
        <f t="shared" si="96"/>
        <v>Home&amp;Kitchen</v>
      </c>
      <c r="H1036" s="2">
        <f t="shared" si="97"/>
        <v>2037960</v>
      </c>
      <c r="I1036" s="2" t="str">
        <f t="shared" si="99"/>
        <v>YES</v>
      </c>
      <c r="J1036">
        <f t="shared" si="100"/>
        <v>8</v>
      </c>
      <c r="K1036" s="1">
        <v>0.7</v>
      </c>
      <c r="L1036" s="5">
        <f t="shared" si="101"/>
        <v>4</v>
      </c>
      <c r="M1036">
        <v>4.0999999999999996</v>
      </c>
      <c r="N1036" s="4">
        <v>444</v>
      </c>
    </row>
    <row r="1037" spans="4:14">
      <c r="D1037">
        <v>308</v>
      </c>
      <c r="E1037" s="7" t="str">
        <f t="shared" si="98"/>
        <v>₹200–₹500</v>
      </c>
      <c r="F1037">
        <v>499</v>
      </c>
      <c r="G1037" t="str">
        <f t="shared" si="96"/>
        <v>Home&amp;Kitchen</v>
      </c>
      <c r="H1037" s="2">
        <f t="shared" si="97"/>
        <v>2287416</v>
      </c>
      <c r="I1037" s="2" t="str">
        <f t="shared" si="99"/>
        <v>YES</v>
      </c>
      <c r="J1037">
        <f t="shared" si="100"/>
        <v>8</v>
      </c>
      <c r="K1037" s="1">
        <v>0.7</v>
      </c>
      <c r="L1037" s="5">
        <f t="shared" si="101"/>
        <v>4</v>
      </c>
      <c r="M1037">
        <v>3.9</v>
      </c>
      <c r="N1037" s="4">
        <v>4584</v>
      </c>
    </row>
    <row r="1038" spans="4:14">
      <c r="D1038" s="2">
        <v>2599</v>
      </c>
      <c r="E1038" s="7" t="str">
        <f t="shared" si="98"/>
        <v>&gt; ₹500</v>
      </c>
      <c r="F1038" s="2">
        <v>4400</v>
      </c>
      <c r="G1038" t="str">
        <f t="shared" si="96"/>
        <v>Home&amp;Kitchen</v>
      </c>
      <c r="H1038" s="2">
        <f t="shared" si="97"/>
        <v>65766800</v>
      </c>
      <c r="I1038" s="2" t="str">
        <f t="shared" si="99"/>
        <v>YES</v>
      </c>
      <c r="J1038">
        <f t="shared" si="100"/>
        <v>8</v>
      </c>
      <c r="K1038" s="1">
        <v>0.7</v>
      </c>
      <c r="L1038" s="5">
        <f t="shared" si="101"/>
        <v>4</v>
      </c>
      <c r="M1038">
        <v>4.0999999999999996</v>
      </c>
      <c r="N1038" s="4">
        <v>14947</v>
      </c>
    </row>
    <row r="1039" spans="4:14">
      <c r="D1039">
        <v>479</v>
      </c>
      <c r="E1039" s="7" t="str">
        <f t="shared" si="98"/>
        <v>&gt; ₹500</v>
      </c>
      <c r="F1039" s="2">
        <v>1000</v>
      </c>
      <c r="G1039" t="str">
        <f t="shared" si="96"/>
        <v>Home&amp;Kitchen</v>
      </c>
      <c r="H1039" s="2">
        <f t="shared" si="97"/>
        <v>1559000</v>
      </c>
      <c r="I1039" s="2" t="str">
        <f t="shared" si="99"/>
        <v>YES</v>
      </c>
      <c r="J1039">
        <f t="shared" si="100"/>
        <v>8</v>
      </c>
      <c r="K1039" s="1">
        <v>0.7</v>
      </c>
      <c r="L1039" s="5">
        <f t="shared" si="101"/>
        <v>4</v>
      </c>
      <c r="M1039">
        <v>4.2</v>
      </c>
      <c r="N1039" s="4">
        <v>1559</v>
      </c>
    </row>
    <row r="1040" spans="4:14">
      <c r="D1040">
        <v>245</v>
      </c>
      <c r="E1040" s="7" t="str">
        <f t="shared" si="98"/>
        <v>₹200–₹500</v>
      </c>
      <c r="F1040">
        <v>299</v>
      </c>
      <c r="G1040" t="str">
        <f t="shared" si="96"/>
        <v>Home&amp;Kitchen</v>
      </c>
      <c r="H1040" s="2">
        <f t="shared" si="97"/>
        <v>496340</v>
      </c>
      <c r="I1040" s="2" t="str">
        <f t="shared" si="99"/>
        <v>YES</v>
      </c>
      <c r="J1040">
        <f t="shared" si="100"/>
        <v>8</v>
      </c>
      <c r="K1040" s="1">
        <v>0.7</v>
      </c>
      <c r="L1040" s="5">
        <f t="shared" si="101"/>
        <v>4</v>
      </c>
      <c r="M1040">
        <v>4.0999999999999996</v>
      </c>
      <c r="N1040" s="4">
        <v>1660</v>
      </c>
    </row>
    <row r="1041" spans="4:14">
      <c r="D1041">
        <v>179</v>
      </c>
      <c r="E1041" s="7" t="str">
        <f t="shared" si="98"/>
        <v>&gt; ₹500</v>
      </c>
      <c r="F1041">
        <v>799</v>
      </c>
      <c r="G1041" t="str">
        <f t="shared" si="96"/>
        <v>Home&amp;Kitchen</v>
      </c>
      <c r="H1041" s="2">
        <f t="shared" si="97"/>
        <v>105468</v>
      </c>
      <c r="I1041" s="2" t="str">
        <f t="shared" si="99"/>
        <v>YES</v>
      </c>
      <c r="J1041">
        <f t="shared" si="100"/>
        <v>8</v>
      </c>
      <c r="K1041" s="1">
        <v>0.7</v>
      </c>
      <c r="L1041" s="5">
        <f t="shared" si="101"/>
        <v>3.5</v>
      </c>
      <c r="M1041">
        <v>3.5</v>
      </c>
      <c r="N1041" s="4">
        <v>132</v>
      </c>
    </row>
    <row r="1042" spans="4:14">
      <c r="D1042" s="2">
        <v>3569</v>
      </c>
      <c r="E1042" s="7" t="str">
        <f t="shared" si="98"/>
        <v>&gt; ₹500</v>
      </c>
      <c r="F1042" s="2">
        <v>5190</v>
      </c>
      <c r="G1042" t="str">
        <f t="shared" si="96"/>
        <v>Home&amp;Kitchen</v>
      </c>
      <c r="H1042" s="2">
        <f t="shared" si="97"/>
        <v>148584510</v>
      </c>
      <c r="I1042" s="2" t="str">
        <f t="shared" si="99"/>
        <v>YES</v>
      </c>
      <c r="J1042">
        <f t="shared" si="100"/>
        <v>8</v>
      </c>
      <c r="K1042" s="1">
        <v>0.7</v>
      </c>
      <c r="L1042" s="5">
        <f t="shared" si="101"/>
        <v>4.5</v>
      </c>
      <c r="M1042">
        <v>4.3</v>
      </c>
      <c r="N1042" s="4">
        <v>28629</v>
      </c>
    </row>
    <row r="1043" spans="4:14">
      <c r="D1043">
        <v>699</v>
      </c>
      <c r="E1043" s="7" t="str">
        <f t="shared" si="98"/>
        <v>&gt; ₹500</v>
      </c>
      <c r="F1043" s="2">
        <v>1345</v>
      </c>
      <c r="G1043" t="str">
        <f t="shared" si="96"/>
        <v>Home&amp;Kitchen</v>
      </c>
      <c r="H1043" s="2">
        <f t="shared" si="97"/>
        <v>11359870</v>
      </c>
      <c r="I1043" s="2" t="str">
        <f t="shared" si="99"/>
        <v>YES</v>
      </c>
      <c r="J1043">
        <f t="shared" si="100"/>
        <v>8</v>
      </c>
      <c r="K1043" s="1">
        <v>0.7</v>
      </c>
      <c r="L1043" s="5">
        <f t="shared" si="101"/>
        <v>4</v>
      </c>
      <c r="M1043">
        <v>3.9</v>
      </c>
      <c r="N1043" s="4">
        <v>8446</v>
      </c>
    </row>
    <row r="1044" spans="4:14">
      <c r="D1044" s="2">
        <v>2089</v>
      </c>
      <c r="E1044" s="7" t="str">
        <f t="shared" si="98"/>
        <v>&gt; ₹500</v>
      </c>
      <c r="F1044" s="2">
        <v>4000</v>
      </c>
      <c r="G1044" t="str">
        <f t="shared" si="96"/>
        <v>Home&amp;Kitchen</v>
      </c>
      <c r="H1044" s="2">
        <f t="shared" si="97"/>
        <v>44796000</v>
      </c>
      <c r="I1044" s="2" t="str">
        <f t="shared" si="99"/>
        <v>YES</v>
      </c>
      <c r="J1044">
        <f t="shared" si="100"/>
        <v>8</v>
      </c>
      <c r="K1044" s="1">
        <v>0.7</v>
      </c>
      <c r="L1044" s="5">
        <f t="shared" si="101"/>
        <v>4</v>
      </c>
      <c r="M1044">
        <v>4.2</v>
      </c>
      <c r="N1044" s="4">
        <v>11199</v>
      </c>
    </row>
    <row r="1045" spans="4:14">
      <c r="D1045" s="2">
        <v>2339</v>
      </c>
      <c r="E1045" s="7" t="str">
        <f t="shared" si="98"/>
        <v>&gt; ₹500</v>
      </c>
      <c r="F1045" s="2">
        <v>4000</v>
      </c>
      <c r="G1045" t="str">
        <f t="shared" si="96"/>
        <v>Car&amp;Motorbike</v>
      </c>
      <c r="H1045" s="2">
        <f t="shared" si="97"/>
        <v>4472000</v>
      </c>
      <c r="I1045" s="2" t="str">
        <f t="shared" si="99"/>
        <v>YES</v>
      </c>
      <c r="J1045">
        <f t="shared" si="100"/>
        <v>8</v>
      </c>
      <c r="K1045" s="1">
        <v>0.7</v>
      </c>
      <c r="L1045" s="5">
        <f t="shared" si="101"/>
        <v>4</v>
      </c>
      <c r="M1045">
        <v>3.8</v>
      </c>
      <c r="N1045" s="4">
        <v>1118</v>
      </c>
    </row>
    <row r="1046" spans="4:14">
      <c r="D1046">
        <v>784</v>
      </c>
      <c r="E1046" s="7" t="str">
        <f t="shared" si="98"/>
        <v>&gt; ₹500</v>
      </c>
      <c r="F1046" s="2">
        <v>1599</v>
      </c>
      <c r="G1046" t="str">
        <f t="shared" si="96"/>
        <v>Home&amp;Kitchen</v>
      </c>
      <c r="H1046" s="2">
        <f t="shared" si="97"/>
        <v>17589</v>
      </c>
      <c r="I1046" s="2" t="str">
        <f t="shared" si="99"/>
        <v>YES</v>
      </c>
      <c r="J1046">
        <f t="shared" si="100"/>
        <v>5</v>
      </c>
      <c r="K1046" s="1">
        <v>0.7</v>
      </c>
      <c r="L1046" s="5">
        <f t="shared" si="101"/>
        <v>4.5</v>
      </c>
      <c r="M1046">
        <v>4.5</v>
      </c>
      <c r="N1046" s="4">
        <v>11</v>
      </c>
    </row>
    <row r="1047" spans="4:14">
      <c r="D1047" s="2">
        <v>5499</v>
      </c>
      <c r="E1047" s="7" t="str">
        <f t="shared" si="98"/>
        <v>&gt; ₹500</v>
      </c>
      <c r="F1047" s="2">
        <v>9999</v>
      </c>
      <c r="G1047" t="str">
        <f t="shared" si="96"/>
        <v>Home&amp;Kitchen</v>
      </c>
      <c r="H1047" s="2">
        <f t="shared" si="97"/>
        <v>43525647</v>
      </c>
      <c r="I1047" s="2" t="str">
        <f t="shared" si="99"/>
        <v>YES</v>
      </c>
      <c r="J1047">
        <f t="shared" si="100"/>
        <v>8</v>
      </c>
      <c r="K1047" s="1">
        <v>0.7</v>
      </c>
      <c r="L1047" s="5">
        <f t="shared" si="101"/>
        <v>4</v>
      </c>
      <c r="M1047">
        <v>3.8</v>
      </c>
      <c r="N1047" s="4">
        <v>4353</v>
      </c>
    </row>
    <row r="1048" spans="4:14">
      <c r="D1048">
        <v>899</v>
      </c>
      <c r="E1048" s="7" t="str">
        <f t="shared" si="98"/>
        <v>&gt; ₹500</v>
      </c>
      <c r="F1048" s="2">
        <v>1990</v>
      </c>
      <c r="G1048" t="str">
        <f t="shared" si="96"/>
        <v>Home&amp;Kitchen</v>
      </c>
      <c r="H1048" s="2">
        <f t="shared" si="97"/>
        <v>368150</v>
      </c>
      <c r="I1048" s="2" t="str">
        <f t="shared" si="99"/>
        <v>YES</v>
      </c>
      <c r="J1048">
        <f t="shared" si="100"/>
        <v>8</v>
      </c>
      <c r="K1048" s="1">
        <v>0.7</v>
      </c>
      <c r="L1048" s="5">
        <f t="shared" si="101"/>
        <v>4</v>
      </c>
      <c r="M1048">
        <v>4.0999999999999996</v>
      </c>
      <c r="N1048" s="4">
        <v>185</v>
      </c>
    </row>
    <row r="1049" spans="4:14">
      <c r="D1049" s="2">
        <v>1695</v>
      </c>
      <c r="E1049" s="7" t="str">
        <f t="shared" si="98"/>
        <v>&gt; ₹500</v>
      </c>
      <c r="F1049" s="2">
        <v>1695</v>
      </c>
      <c r="G1049" t="str">
        <f t="shared" si="96"/>
        <v>Home&amp;Kitchen</v>
      </c>
      <c r="H1049" s="2">
        <f t="shared" si="97"/>
        <v>24221550</v>
      </c>
      <c r="I1049" s="2" t="str">
        <f t="shared" si="99"/>
        <v>YES</v>
      </c>
      <c r="J1049">
        <f t="shared" si="100"/>
        <v>8</v>
      </c>
      <c r="K1049" s="1">
        <v>0.7</v>
      </c>
      <c r="L1049" s="5">
        <f t="shared" si="101"/>
        <v>4</v>
      </c>
      <c r="M1049">
        <v>4.2</v>
      </c>
      <c r="N1049" s="4">
        <v>14290</v>
      </c>
    </row>
    <row r="1050" spans="4:14">
      <c r="D1050">
        <v>499</v>
      </c>
      <c r="E1050" s="7" t="str">
        <f t="shared" si="98"/>
        <v>&gt; ₹500</v>
      </c>
      <c r="F1050">
        <v>940</v>
      </c>
      <c r="G1050" t="str">
        <f t="shared" si="96"/>
        <v>Home&amp;Kitchen</v>
      </c>
      <c r="H1050" s="2">
        <f t="shared" si="97"/>
        <v>2853840</v>
      </c>
      <c r="I1050" s="2" t="str">
        <f t="shared" si="99"/>
        <v>YES</v>
      </c>
      <c r="J1050">
        <f t="shared" si="100"/>
        <v>8</v>
      </c>
      <c r="K1050" s="1">
        <v>0.7</v>
      </c>
      <c r="L1050" s="5">
        <f t="shared" si="101"/>
        <v>4</v>
      </c>
      <c r="M1050">
        <v>4.0999999999999996</v>
      </c>
      <c r="N1050" s="4">
        <v>3036</v>
      </c>
    </row>
    <row r="1051" spans="4:14">
      <c r="D1051" s="2">
        <v>2699</v>
      </c>
      <c r="E1051" s="7" t="str">
        <f t="shared" si="98"/>
        <v>&gt; ₹500</v>
      </c>
      <c r="F1051" s="2">
        <v>4700</v>
      </c>
      <c r="G1051" t="str">
        <f t="shared" si="96"/>
        <v>Home&amp;Kitchen</v>
      </c>
      <c r="H1051" s="2">
        <f t="shared" si="97"/>
        <v>6091200</v>
      </c>
      <c r="I1051" s="2" t="str">
        <f t="shared" si="99"/>
        <v>YES</v>
      </c>
      <c r="J1051">
        <f t="shared" si="100"/>
        <v>8</v>
      </c>
      <c r="K1051" s="1">
        <v>0.7</v>
      </c>
      <c r="L1051" s="5">
        <f t="shared" si="101"/>
        <v>4</v>
      </c>
      <c r="M1051">
        <v>4.2</v>
      </c>
      <c r="N1051" s="4">
        <v>1296</v>
      </c>
    </row>
    <row r="1052" spans="4:14">
      <c r="D1052" s="2">
        <v>1448</v>
      </c>
      <c r="E1052" s="7" t="str">
        <f t="shared" si="98"/>
        <v>&gt; ₹500</v>
      </c>
      <c r="F1052" s="2">
        <v>2999</v>
      </c>
      <c r="G1052" t="str">
        <f t="shared" si="96"/>
        <v>Home&amp;Kitchen</v>
      </c>
      <c r="H1052" s="2">
        <f t="shared" si="97"/>
        <v>56981</v>
      </c>
      <c r="I1052" s="2" t="str">
        <f t="shared" si="99"/>
        <v>YES</v>
      </c>
      <c r="J1052">
        <f t="shared" si="100"/>
        <v>8</v>
      </c>
      <c r="K1052" s="1">
        <v>0.7</v>
      </c>
      <c r="L1052" s="5">
        <f t="shared" si="101"/>
        <v>4.5</v>
      </c>
      <c r="M1052">
        <v>4.5</v>
      </c>
      <c r="N1052" s="4">
        <v>19</v>
      </c>
    </row>
    <row r="1053" spans="4:14">
      <c r="D1053">
        <v>79</v>
      </c>
      <c r="E1053" s="7" t="str">
        <f t="shared" si="98"/>
        <v>&lt; ₹200</v>
      </c>
      <c r="F1053">
        <v>79</v>
      </c>
      <c r="G1053" t="str">
        <f t="shared" si="96"/>
        <v>Home&amp;Kitchen</v>
      </c>
      <c r="H1053" s="2">
        <f t="shared" si="97"/>
        <v>7663</v>
      </c>
      <c r="I1053" s="2" t="str">
        <f t="shared" si="99"/>
        <v>YES</v>
      </c>
      <c r="J1053">
        <f t="shared" si="100"/>
        <v>8</v>
      </c>
      <c r="K1053" s="1">
        <v>0.7</v>
      </c>
      <c r="L1053" s="5">
        <f t="shared" si="101"/>
        <v>4</v>
      </c>
      <c r="M1053">
        <v>4</v>
      </c>
      <c r="N1053" s="4">
        <v>97</v>
      </c>
    </row>
    <row r="1054" spans="4:14">
      <c r="D1054" s="2">
        <v>6990</v>
      </c>
      <c r="E1054" s="7" t="str">
        <f t="shared" si="98"/>
        <v>&gt; ₹500</v>
      </c>
      <c r="F1054" s="2">
        <v>14290</v>
      </c>
      <c r="G1054" t="str">
        <f t="shared" si="96"/>
        <v>Home&amp;Kitchen</v>
      </c>
      <c r="H1054" s="2">
        <f t="shared" si="97"/>
        <v>25307590</v>
      </c>
      <c r="I1054" s="2" t="str">
        <f t="shared" si="99"/>
        <v>YES</v>
      </c>
      <c r="J1054">
        <f t="shared" si="100"/>
        <v>8</v>
      </c>
      <c r="K1054" s="1">
        <v>0.7</v>
      </c>
      <c r="L1054" s="5">
        <f t="shared" si="101"/>
        <v>4.5</v>
      </c>
      <c r="M1054">
        <v>4.4000000000000004</v>
      </c>
      <c r="N1054" s="4">
        <v>1771</v>
      </c>
    </row>
    <row r="1055" spans="4:14">
      <c r="D1055" s="2">
        <v>2698</v>
      </c>
      <c r="E1055" s="7" t="str">
        <f t="shared" si="98"/>
        <v>&gt; ₹500</v>
      </c>
      <c r="F1055" s="2">
        <v>3945</v>
      </c>
      <c r="G1055" t="str">
        <f t="shared" si="96"/>
        <v>Home&amp;Kitchen</v>
      </c>
      <c r="H1055" s="2">
        <f t="shared" si="97"/>
        <v>59309130</v>
      </c>
      <c r="I1055" s="2" t="str">
        <f t="shared" si="99"/>
        <v>YES</v>
      </c>
      <c r="J1055">
        <f t="shared" si="100"/>
        <v>8</v>
      </c>
      <c r="K1055" s="1">
        <v>0.7</v>
      </c>
      <c r="L1055" s="5">
        <f t="shared" si="101"/>
        <v>4</v>
      </c>
      <c r="M1055">
        <v>4</v>
      </c>
      <c r="N1055" s="4">
        <v>15034</v>
      </c>
    </row>
    <row r="1056" spans="4:14">
      <c r="D1056" s="2">
        <v>3199</v>
      </c>
      <c r="E1056" s="7" t="str">
        <f t="shared" si="98"/>
        <v>&gt; ₹500</v>
      </c>
      <c r="F1056" s="2">
        <v>5999</v>
      </c>
      <c r="G1056" t="str">
        <f t="shared" si="96"/>
        <v>Home&amp;Kitchen</v>
      </c>
      <c r="H1056" s="2">
        <f t="shared" si="97"/>
        <v>19448758</v>
      </c>
      <c r="I1056" s="2" t="str">
        <f t="shared" si="99"/>
        <v>YES</v>
      </c>
      <c r="J1056">
        <f t="shared" si="100"/>
        <v>8</v>
      </c>
      <c r="K1056" s="1">
        <v>0.7</v>
      </c>
      <c r="L1056" s="5">
        <f t="shared" si="101"/>
        <v>4</v>
      </c>
      <c r="M1056">
        <v>4</v>
      </c>
      <c r="N1056" s="4">
        <v>3242</v>
      </c>
    </row>
    <row r="1057" spans="4:14">
      <c r="D1057" s="2">
        <v>1199</v>
      </c>
      <c r="E1057" s="7" t="str">
        <f t="shared" si="98"/>
        <v>&gt; ₹500</v>
      </c>
      <c r="F1057" s="2">
        <v>1950</v>
      </c>
      <c r="G1057" t="str">
        <f t="shared" si="96"/>
        <v>Home&amp;Kitchen</v>
      </c>
      <c r="H1057" s="2">
        <f t="shared" si="97"/>
        <v>5522400</v>
      </c>
      <c r="I1057" s="2" t="str">
        <f t="shared" si="99"/>
        <v>YES</v>
      </c>
      <c r="J1057">
        <f t="shared" si="100"/>
        <v>8</v>
      </c>
      <c r="K1057" s="1">
        <v>0.7</v>
      </c>
      <c r="L1057" s="5">
        <f t="shared" si="101"/>
        <v>4</v>
      </c>
      <c r="M1057">
        <v>3.9</v>
      </c>
      <c r="N1057" s="4">
        <v>2832</v>
      </c>
    </row>
    <row r="1058" spans="4:14">
      <c r="D1058" s="2">
        <v>1414</v>
      </c>
      <c r="E1058" s="7" t="str">
        <f t="shared" si="98"/>
        <v>&gt; ₹500</v>
      </c>
      <c r="F1058" s="2">
        <v>2799</v>
      </c>
      <c r="G1058" t="str">
        <f t="shared" si="96"/>
        <v>Home&amp;Kitchen</v>
      </c>
      <c r="H1058" s="2">
        <f t="shared" si="97"/>
        <v>4192902</v>
      </c>
      <c r="I1058" s="2" t="str">
        <f t="shared" si="99"/>
        <v>YES</v>
      </c>
      <c r="J1058">
        <f t="shared" si="100"/>
        <v>8</v>
      </c>
      <c r="K1058" s="1">
        <v>0.7</v>
      </c>
      <c r="L1058" s="5">
        <f t="shared" si="101"/>
        <v>4</v>
      </c>
      <c r="M1058">
        <v>4</v>
      </c>
      <c r="N1058" s="4">
        <v>1498</v>
      </c>
    </row>
    <row r="1059" spans="4:14">
      <c r="D1059">
        <v>999</v>
      </c>
      <c r="E1059" s="7" t="str">
        <f t="shared" si="98"/>
        <v>&gt; ₹500</v>
      </c>
      <c r="F1059" s="2">
        <v>1950</v>
      </c>
      <c r="G1059" t="str">
        <f t="shared" si="96"/>
        <v>Home&amp;Kitchen</v>
      </c>
      <c r="H1059" s="2">
        <f t="shared" si="97"/>
        <v>594750</v>
      </c>
      <c r="I1059" s="2" t="str">
        <f t="shared" si="99"/>
        <v>YES</v>
      </c>
      <c r="J1059">
        <f t="shared" si="100"/>
        <v>8</v>
      </c>
      <c r="K1059" s="1">
        <v>0.7</v>
      </c>
      <c r="L1059" s="5">
        <f t="shared" si="101"/>
        <v>4</v>
      </c>
      <c r="M1059">
        <v>3.8</v>
      </c>
      <c r="N1059" s="4">
        <v>305</v>
      </c>
    </row>
    <row r="1060" spans="4:14">
      <c r="D1060" s="2">
        <v>5999</v>
      </c>
      <c r="E1060" s="7" t="str">
        <f t="shared" si="98"/>
        <v>&gt; ₹500</v>
      </c>
      <c r="F1060" s="2">
        <v>9999</v>
      </c>
      <c r="G1060" t="str">
        <f t="shared" si="96"/>
        <v>Home&amp;Kitchen</v>
      </c>
      <c r="H1060" s="2">
        <f t="shared" si="97"/>
        <v>11908809</v>
      </c>
      <c r="I1060" s="2" t="str">
        <f t="shared" si="99"/>
        <v>YES</v>
      </c>
      <c r="J1060">
        <f t="shared" si="100"/>
        <v>8</v>
      </c>
      <c r="K1060" s="1">
        <v>0.7</v>
      </c>
      <c r="L1060" s="5">
        <f t="shared" si="101"/>
        <v>4</v>
      </c>
      <c r="M1060">
        <v>4.2</v>
      </c>
      <c r="N1060" s="4">
        <v>1191</v>
      </c>
    </row>
    <row r="1061" spans="4:14">
      <c r="D1061" s="2">
        <v>9970</v>
      </c>
      <c r="E1061" s="7" t="str">
        <f t="shared" si="98"/>
        <v>&gt; ₹500</v>
      </c>
      <c r="F1061" s="2">
        <v>12999</v>
      </c>
      <c r="G1061" t="str">
        <f t="shared" si="96"/>
        <v>Home&amp;Kitchen</v>
      </c>
      <c r="H1061" s="2">
        <f t="shared" si="97"/>
        <v>52632951</v>
      </c>
      <c r="I1061" s="2" t="str">
        <f t="shared" si="99"/>
        <v>YES</v>
      </c>
      <c r="J1061">
        <f t="shared" si="100"/>
        <v>8</v>
      </c>
      <c r="K1061" s="1">
        <v>0.7</v>
      </c>
      <c r="L1061" s="5">
        <f t="shared" si="101"/>
        <v>4.5</v>
      </c>
      <c r="M1061">
        <v>4.3</v>
      </c>
      <c r="N1061" s="4">
        <v>4049</v>
      </c>
    </row>
    <row r="1062" spans="4:14">
      <c r="D1062">
        <v>698</v>
      </c>
      <c r="E1062" s="7" t="str">
        <f t="shared" si="98"/>
        <v>&gt; ₹500</v>
      </c>
      <c r="F1062">
        <v>699</v>
      </c>
      <c r="G1062" t="str">
        <f t="shared" si="96"/>
        <v>Home&amp;Kitchen</v>
      </c>
      <c r="H1062" s="2">
        <f t="shared" si="97"/>
        <v>2208840</v>
      </c>
      <c r="I1062" s="2" t="str">
        <f t="shared" si="99"/>
        <v>YES</v>
      </c>
      <c r="J1062">
        <f t="shared" si="100"/>
        <v>8</v>
      </c>
      <c r="K1062" s="1">
        <v>0.7</v>
      </c>
      <c r="L1062" s="5">
        <f t="shared" si="101"/>
        <v>4</v>
      </c>
      <c r="M1062">
        <v>4.2</v>
      </c>
      <c r="N1062" s="4">
        <v>3160</v>
      </c>
    </row>
    <row r="1063" spans="4:14">
      <c r="D1063" s="2">
        <v>2199</v>
      </c>
      <c r="E1063" s="7" t="str">
        <f t="shared" si="98"/>
        <v>&gt; ₹500</v>
      </c>
      <c r="F1063" s="2">
        <v>3190</v>
      </c>
      <c r="G1063" t="str">
        <f t="shared" si="96"/>
        <v>Home&amp;Kitchen</v>
      </c>
      <c r="H1063" s="2">
        <f t="shared" si="97"/>
        <v>30783500</v>
      </c>
      <c r="I1063" s="2" t="str">
        <f t="shared" si="99"/>
        <v>YES</v>
      </c>
      <c r="J1063">
        <f t="shared" si="100"/>
        <v>8</v>
      </c>
      <c r="K1063" s="1">
        <v>0.7</v>
      </c>
      <c r="L1063" s="5">
        <f t="shared" si="101"/>
        <v>4.5</v>
      </c>
      <c r="M1063">
        <v>4.3</v>
      </c>
      <c r="N1063" s="4">
        <v>9650</v>
      </c>
    </row>
    <row r="1064" spans="4:14">
      <c r="D1064">
        <v>320</v>
      </c>
      <c r="E1064" s="7" t="str">
        <f t="shared" si="98"/>
        <v>&gt; ₹500</v>
      </c>
      <c r="F1064">
        <v>799</v>
      </c>
      <c r="G1064" t="str">
        <f t="shared" si="96"/>
        <v>Home&amp;Kitchen</v>
      </c>
      <c r="H1064" s="2">
        <f t="shared" si="97"/>
        <v>3072954</v>
      </c>
      <c r="I1064" s="2" t="str">
        <f t="shared" si="99"/>
        <v>YES</v>
      </c>
      <c r="J1064">
        <f t="shared" si="100"/>
        <v>8</v>
      </c>
      <c r="K1064" s="1">
        <v>0.7</v>
      </c>
      <c r="L1064" s="5">
        <f t="shared" si="101"/>
        <v>4</v>
      </c>
      <c r="M1064">
        <v>4.2</v>
      </c>
      <c r="N1064" s="4">
        <v>3846</v>
      </c>
    </row>
    <row r="1065" spans="4:14">
      <c r="D1065">
        <v>298</v>
      </c>
      <c r="E1065" s="7" t="str">
        <f t="shared" si="98"/>
        <v>₹200–₹500</v>
      </c>
      <c r="F1065">
        <v>499</v>
      </c>
      <c r="G1065" t="str">
        <f t="shared" si="96"/>
        <v>Home&amp;Kitchen</v>
      </c>
      <c r="H1065" s="2">
        <f t="shared" si="97"/>
        <v>144710</v>
      </c>
      <c r="I1065" s="2" t="str">
        <f t="shared" si="99"/>
        <v>YES</v>
      </c>
      <c r="J1065">
        <f t="shared" si="100"/>
        <v>8</v>
      </c>
      <c r="K1065" s="1">
        <v>0.7</v>
      </c>
      <c r="L1065" s="5">
        <f t="shared" si="101"/>
        <v>4.5</v>
      </c>
      <c r="M1065">
        <v>4.4000000000000004</v>
      </c>
      <c r="N1065" s="4">
        <v>290</v>
      </c>
    </row>
    <row r="1066" spans="4:14">
      <c r="D1066" s="2">
        <v>1199</v>
      </c>
      <c r="E1066" s="7" t="str">
        <f t="shared" si="98"/>
        <v>&gt; ₹500</v>
      </c>
      <c r="F1066" s="2">
        <v>1499</v>
      </c>
      <c r="G1066" t="str">
        <f t="shared" si="96"/>
        <v>Home&amp;Kitchen</v>
      </c>
      <c r="H1066" s="2">
        <f t="shared" si="97"/>
        <v>3306794</v>
      </c>
      <c r="I1066" s="2" t="str">
        <f t="shared" si="99"/>
        <v>YES</v>
      </c>
      <c r="J1066">
        <f t="shared" si="100"/>
        <v>8</v>
      </c>
      <c r="K1066" s="1">
        <v>0.7</v>
      </c>
      <c r="L1066" s="5">
        <f t="shared" si="101"/>
        <v>4</v>
      </c>
      <c r="M1066">
        <v>3.8</v>
      </c>
      <c r="N1066" s="4">
        <v>2206</v>
      </c>
    </row>
    <row r="1067" spans="4:14">
      <c r="D1067" s="2">
        <v>1399</v>
      </c>
      <c r="E1067" s="7" t="str">
        <f t="shared" si="98"/>
        <v>&gt; ₹500</v>
      </c>
      <c r="F1067" s="2">
        <v>2660</v>
      </c>
      <c r="G1067" t="str">
        <f t="shared" si="96"/>
        <v>Home&amp;Kitchen</v>
      </c>
      <c r="H1067" s="2">
        <f t="shared" si="97"/>
        <v>24868340</v>
      </c>
      <c r="I1067" s="2" t="str">
        <f t="shared" si="99"/>
        <v>YES</v>
      </c>
      <c r="J1067">
        <f t="shared" si="100"/>
        <v>8</v>
      </c>
      <c r="K1067" s="1">
        <v>0.7</v>
      </c>
      <c r="L1067" s="5">
        <f t="shared" si="101"/>
        <v>4</v>
      </c>
      <c r="M1067">
        <v>4.0999999999999996</v>
      </c>
      <c r="N1067" s="4">
        <v>9349</v>
      </c>
    </row>
    <row r="1068" spans="4:14">
      <c r="D1068">
        <v>599</v>
      </c>
      <c r="E1068" s="7" t="str">
        <f t="shared" si="98"/>
        <v>&gt; ₹500</v>
      </c>
      <c r="F1068" s="2">
        <v>2799</v>
      </c>
      <c r="G1068" t="str">
        <f t="shared" si="96"/>
        <v>Home&amp;Kitchen</v>
      </c>
      <c r="H1068" s="2">
        <f t="shared" si="97"/>
        <v>1617822</v>
      </c>
      <c r="I1068" s="2" t="str">
        <f t="shared" si="99"/>
        <v>YES</v>
      </c>
      <c r="J1068">
        <f t="shared" si="100"/>
        <v>8</v>
      </c>
      <c r="K1068" s="1">
        <v>0.7</v>
      </c>
      <c r="L1068" s="5">
        <f t="shared" si="101"/>
        <v>4</v>
      </c>
      <c r="M1068">
        <v>3.9</v>
      </c>
      <c r="N1068" s="4">
        <v>578</v>
      </c>
    </row>
    <row r="1069" spans="4:14">
      <c r="D1069" s="2">
        <v>1499</v>
      </c>
      <c r="E1069" s="7" t="str">
        <f t="shared" si="98"/>
        <v>&gt; ₹500</v>
      </c>
      <c r="F1069" s="2">
        <v>1499</v>
      </c>
      <c r="G1069" t="str">
        <f t="shared" si="96"/>
        <v>Home&amp;Kitchen</v>
      </c>
      <c r="H1069" s="2">
        <f t="shared" si="97"/>
        <v>13987169</v>
      </c>
      <c r="I1069" s="2" t="str">
        <f t="shared" si="99"/>
        <v>YES</v>
      </c>
      <c r="J1069">
        <f t="shared" si="100"/>
        <v>8</v>
      </c>
      <c r="K1069" s="1">
        <v>0.7</v>
      </c>
      <c r="L1069" s="5">
        <f t="shared" si="101"/>
        <v>4.5</v>
      </c>
      <c r="M1069">
        <v>4.3</v>
      </c>
      <c r="N1069" s="4">
        <v>9331</v>
      </c>
    </row>
    <row r="1070" spans="4:14">
      <c r="D1070" s="2">
        <v>14400</v>
      </c>
      <c r="E1070" s="7" t="str">
        <f t="shared" si="98"/>
        <v>&gt; ₹500</v>
      </c>
      <c r="F1070" s="2">
        <v>59900</v>
      </c>
      <c r="G1070" t="str">
        <f t="shared" si="96"/>
        <v>Home&amp;Kitchen</v>
      </c>
      <c r="H1070" s="2">
        <f t="shared" si="97"/>
        <v>229836300</v>
      </c>
      <c r="I1070" s="2" t="str">
        <f t="shared" si="99"/>
        <v>YES</v>
      </c>
      <c r="J1070">
        <f t="shared" si="100"/>
        <v>8</v>
      </c>
      <c r="K1070" s="1">
        <v>0.7</v>
      </c>
      <c r="L1070" s="5">
        <f t="shared" si="101"/>
        <v>4.5</v>
      </c>
      <c r="M1070">
        <v>4.4000000000000004</v>
      </c>
      <c r="N1070" s="4">
        <v>3837</v>
      </c>
    </row>
    <row r="1071" spans="4:14">
      <c r="D1071" s="2">
        <v>1699</v>
      </c>
      <c r="E1071" s="7" t="str">
        <f t="shared" si="98"/>
        <v>&gt; ₹500</v>
      </c>
      <c r="F1071" s="2">
        <v>1900</v>
      </c>
      <c r="G1071" t="str">
        <f t="shared" si="96"/>
        <v>Home&amp;Kitchen</v>
      </c>
      <c r="H1071" s="2">
        <f t="shared" si="97"/>
        <v>21766400</v>
      </c>
      <c r="I1071" s="2" t="str">
        <f t="shared" si="99"/>
        <v>YES</v>
      </c>
      <c r="J1071">
        <f t="shared" si="100"/>
        <v>8</v>
      </c>
      <c r="K1071" s="1">
        <v>0.7</v>
      </c>
      <c r="L1071" s="5">
        <f t="shared" si="101"/>
        <v>3.5</v>
      </c>
      <c r="M1071">
        <v>3.6</v>
      </c>
      <c r="N1071" s="4">
        <v>11456</v>
      </c>
    </row>
    <row r="1072" spans="4:14">
      <c r="D1072">
        <v>649</v>
      </c>
      <c r="E1072" s="7" t="str">
        <f t="shared" si="98"/>
        <v>&gt; ₹500</v>
      </c>
      <c r="F1072">
        <v>999</v>
      </c>
      <c r="G1072" t="str">
        <f t="shared" si="96"/>
        <v>Home&amp;Kitchen</v>
      </c>
      <c r="H1072" s="2">
        <f t="shared" si="97"/>
        <v>48951</v>
      </c>
      <c r="I1072" s="2" t="str">
        <f t="shared" si="99"/>
        <v>YES</v>
      </c>
      <c r="J1072">
        <f t="shared" si="100"/>
        <v>8</v>
      </c>
      <c r="K1072" s="1">
        <v>0.7</v>
      </c>
      <c r="L1072" s="5">
        <f t="shared" si="101"/>
        <v>4</v>
      </c>
      <c r="M1072">
        <v>3.8</v>
      </c>
      <c r="N1072" s="4">
        <v>49</v>
      </c>
    </row>
    <row r="1073" spans="4:14">
      <c r="D1073" s="2">
        <v>3249</v>
      </c>
      <c r="E1073" s="7" t="str">
        <f t="shared" si="98"/>
        <v>&gt; ₹500</v>
      </c>
      <c r="F1073" s="2">
        <v>6375</v>
      </c>
      <c r="G1073" t="str">
        <f t="shared" si="96"/>
        <v>Home&amp;Kitchen</v>
      </c>
      <c r="H1073" s="2">
        <f t="shared" si="97"/>
        <v>31734750</v>
      </c>
      <c r="I1073" s="2" t="str">
        <f t="shared" si="99"/>
        <v>YES</v>
      </c>
      <c r="J1073">
        <f t="shared" si="100"/>
        <v>8</v>
      </c>
      <c r="K1073" s="1">
        <v>0.7</v>
      </c>
      <c r="L1073" s="5">
        <f t="shared" si="101"/>
        <v>4</v>
      </c>
      <c r="M1073">
        <v>4</v>
      </c>
      <c r="N1073" s="4">
        <v>4978</v>
      </c>
    </row>
    <row r="1074" spans="4:14">
      <c r="D1074">
        <v>199</v>
      </c>
      <c r="E1074" s="7" t="str">
        <f t="shared" si="98"/>
        <v>₹200–₹500</v>
      </c>
      <c r="F1074">
        <v>499</v>
      </c>
      <c r="G1074" t="str">
        <f t="shared" si="96"/>
        <v>Home&amp;Kitchen</v>
      </c>
      <c r="H1074" s="2">
        <f t="shared" si="97"/>
        <v>996004</v>
      </c>
      <c r="I1074" s="2" t="str">
        <f t="shared" si="99"/>
        <v>YES</v>
      </c>
      <c r="J1074">
        <f t="shared" si="100"/>
        <v>8</v>
      </c>
      <c r="K1074" s="1">
        <v>0.7</v>
      </c>
      <c r="L1074" s="5">
        <f t="shared" si="101"/>
        <v>4</v>
      </c>
      <c r="M1074">
        <v>4.0999999999999996</v>
      </c>
      <c r="N1074" s="4">
        <v>1996</v>
      </c>
    </row>
    <row r="1075" spans="4:14">
      <c r="D1075" s="2">
        <v>1099</v>
      </c>
      <c r="E1075" s="7" t="str">
        <f t="shared" si="98"/>
        <v>&gt; ₹500</v>
      </c>
      <c r="F1075" s="2">
        <v>1899</v>
      </c>
      <c r="G1075" t="str">
        <f t="shared" si="96"/>
        <v>Home&amp;Kitchen</v>
      </c>
      <c r="H1075" s="2">
        <f t="shared" si="97"/>
        <v>3439089</v>
      </c>
      <c r="I1075" s="2" t="str">
        <f t="shared" si="99"/>
        <v>YES</v>
      </c>
      <c r="J1075">
        <f t="shared" si="100"/>
        <v>8</v>
      </c>
      <c r="K1075" s="1">
        <v>0.7</v>
      </c>
      <c r="L1075" s="5">
        <f t="shared" si="101"/>
        <v>4.5</v>
      </c>
      <c r="M1075">
        <v>4.3</v>
      </c>
      <c r="N1075" s="4">
        <v>1811</v>
      </c>
    </row>
    <row r="1076" spans="4:14">
      <c r="D1076">
        <v>664</v>
      </c>
      <c r="E1076" s="7" t="str">
        <f t="shared" si="98"/>
        <v>&gt; ₹500</v>
      </c>
      <c r="F1076" s="2">
        <v>1490</v>
      </c>
      <c r="G1076" t="str">
        <f t="shared" si="96"/>
        <v>Home&amp;Kitchen</v>
      </c>
      <c r="H1076" s="2">
        <f t="shared" si="97"/>
        <v>3275020</v>
      </c>
      <c r="I1076" s="2" t="str">
        <f t="shared" si="99"/>
        <v>YES</v>
      </c>
      <c r="J1076">
        <f t="shared" si="100"/>
        <v>8</v>
      </c>
      <c r="K1076" s="1">
        <v>0.7</v>
      </c>
      <c r="L1076" s="5">
        <f t="shared" si="101"/>
        <v>4</v>
      </c>
      <c r="M1076">
        <v>4</v>
      </c>
      <c r="N1076" s="4">
        <v>2198</v>
      </c>
    </row>
    <row r="1077" spans="4:14">
      <c r="D1077">
        <v>260</v>
      </c>
      <c r="E1077" s="7" t="str">
        <f t="shared" si="98"/>
        <v>₹200–₹500</v>
      </c>
      <c r="F1077">
        <v>350</v>
      </c>
      <c r="G1077" t="str">
        <f t="shared" si="96"/>
        <v>Home&amp;Kitchen</v>
      </c>
      <c r="H1077" s="2">
        <f t="shared" si="97"/>
        <v>4594450</v>
      </c>
      <c r="I1077" s="2" t="str">
        <f t="shared" si="99"/>
        <v>YES</v>
      </c>
      <c r="J1077">
        <f t="shared" si="100"/>
        <v>8</v>
      </c>
      <c r="K1077" s="1">
        <v>0.7</v>
      </c>
      <c r="L1077" s="5">
        <f t="shared" si="101"/>
        <v>4</v>
      </c>
      <c r="M1077">
        <v>3.9</v>
      </c>
      <c r="N1077" s="4">
        <v>13127</v>
      </c>
    </row>
    <row r="1078" spans="4:14">
      <c r="D1078" s="2">
        <v>6499</v>
      </c>
      <c r="E1078" s="7" t="str">
        <f t="shared" si="98"/>
        <v>&gt; ₹500</v>
      </c>
      <c r="F1078" s="2">
        <v>8500</v>
      </c>
      <c r="G1078" t="str">
        <f t="shared" si="96"/>
        <v>Home&amp;Kitchen</v>
      </c>
      <c r="H1078" s="2">
        <f t="shared" si="97"/>
        <v>49852500</v>
      </c>
      <c r="I1078" s="2" t="str">
        <f t="shared" si="99"/>
        <v>YES</v>
      </c>
      <c r="J1078">
        <f t="shared" si="100"/>
        <v>8</v>
      </c>
      <c r="K1078" s="1">
        <v>0.7</v>
      </c>
      <c r="L1078" s="5">
        <f t="shared" si="101"/>
        <v>4.5</v>
      </c>
      <c r="M1078">
        <v>4.4000000000000004</v>
      </c>
      <c r="N1078" s="4">
        <v>5865</v>
      </c>
    </row>
    <row r="1079" spans="4:14">
      <c r="D1079" s="2">
        <v>1484</v>
      </c>
      <c r="E1079" s="7" t="str">
        <f t="shared" si="98"/>
        <v>&gt; ₹500</v>
      </c>
      <c r="F1079" s="2">
        <v>2499</v>
      </c>
      <c r="G1079" t="str">
        <f t="shared" si="96"/>
        <v>Home&amp;Kitchen</v>
      </c>
      <c r="H1079" s="2">
        <f t="shared" si="97"/>
        <v>2666433</v>
      </c>
      <c r="I1079" s="2" t="str">
        <f t="shared" si="99"/>
        <v>YES</v>
      </c>
      <c r="J1079">
        <f t="shared" si="100"/>
        <v>8</v>
      </c>
      <c r="K1079" s="1">
        <v>0.7</v>
      </c>
      <c r="L1079" s="5">
        <f t="shared" si="101"/>
        <v>3.5</v>
      </c>
      <c r="M1079">
        <v>3.7</v>
      </c>
      <c r="N1079" s="4">
        <v>1067</v>
      </c>
    </row>
    <row r="1080" spans="4:14">
      <c r="D1080">
        <v>999</v>
      </c>
      <c r="E1080" s="7" t="str">
        <f t="shared" si="98"/>
        <v>&gt; ₹500</v>
      </c>
      <c r="F1080" s="2">
        <v>1560</v>
      </c>
      <c r="G1080" t="str">
        <f t="shared" si="96"/>
        <v>Home&amp;Kitchen</v>
      </c>
      <c r="H1080" s="2">
        <f t="shared" si="97"/>
        <v>7614360</v>
      </c>
      <c r="I1080" s="2" t="str">
        <f t="shared" si="99"/>
        <v>YES</v>
      </c>
      <c r="J1080">
        <f t="shared" si="100"/>
        <v>8</v>
      </c>
      <c r="K1080" s="1">
        <v>0.7</v>
      </c>
      <c r="L1080" s="5">
        <f t="shared" si="101"/>
        <v>3.5</v>
      </c>
      <c r="M1080">
        <v>3.6</v>
      </c>
      <c r="N1080" s="4">
        <v>4881</v>
      </c>
    </row>
    <row r="1081" spans="4:14">
      <c r="D1081" s="2">
        <v>3299</v>
      </c>
      <c r="E1081" s="7" t="str">
        <f t="shared" si="98"/>
        <v>&gt; ₹500</v>
      </c>
      <c r="F1081" s="2">
        <v>6500</v>
      </c>
      <c r="G1081" t="str">
        <f t="shared" si="96"/>
        <v>Home&amp;Kitchen</v>
      </c>
      <c r="H1081" s="2">
        <f t="shared" si="97"/>
        <v>72910500</v>
      </c>
      <c r="I1081" s="2" t="str">
        <f t="shared" si="99"/>
        <v>YES</v>
      </c>
      <c r="J1081">
        <f t="shared" si="100"/>
        <v>8</v>
      </c>
      <c r="K1081" s="1">
        <v>0.7</v>
      </c>
      <c r="L1081" s="5">
        <f t="shared" si="101"/>
        <v>3.5</v>
      </c>
      <c r="M1081">
        <v>3.7</v>
      </c>
      <c r="N1081" s="4">
        <v>11217</v>
      </c>
    </row>
    <row r="1082" spans="4:14">
      <c r="D1082">
        <v>259</v>
      </c>
      <c r="E1082" s="7" t="str">
        <f t="shared" si="98"/>
        <v>&gt; ₹500</v>
      </c>
      <c r="F1082">
        <v>999</v>
      </c>
      <c r="G1082" t="str">
        <f t="shared" si="96"/>
        <v>Home&amp;Kitchen</v>
      </c>
      <c r="H1082" s="2">
        <f t="shared" si="97"/>
        <v>42957</v>
      </c>
      <c r="I1082" s="2" t="str">
        <f t="shared" si="99"/>
        <v>YES</v>
      </c>
      <c r="J1082">
        <f t="shared" si="100"/>
        <v>8</v>
      </c>
      <c r="K1082" s="1">
        <v>0.7</v>
      </c>
      <c r="L1082" s="5">
        <f t="shared" si="101"/>
        <v>4</v>
      </c>
      <c r="M1082">
        <v>4</v>
      </c>
      <c r="N1082" s="4">
        <v>43</v>
      </c>
    </row>
    <row r="1083" spans="4:14">
      <c r="D1083" s="2">
        <v>3249</v>
      </c>
      <c r="E1083" s="7" t="str">
        <f t="shared" si="98"/>
        <v>&gt; ₹500</v>
      </c>
      <c r="F1083" s="2">
        <v>7795</v>
      </c>
      <c r="G1083" t="str">
        <f t="shared" si="96"/>
        <v>Home&amp;Kitchen</v>
      </c>
      <c r="H1083" s="2">
        <f t="shared" si="97"/>
        <v>36355880</v>
      </c>
      <c r="I1083" s="2" t="str">
        <f t="shared" si="99"/>
        <v>YES</v>
      </c>
      <c r="J1083">
        <f t="shared" si="100"/>
        <v>8</v>
      </c>
      <c r="K1083" s="1">
        <v>0.7</v>
      </c>
      <c r="L1083" s="5">
        <f t="shared" si="101"/>
        <v>4</v>
      </c>
      <c r="M1083">
        <v>4.2</v>
      </c>
      <c r="N1083" s="4">
        <v>4664</v>
      </c>
    </row>
    <row r="1084" spans="4:14">
      <c r="D1084" s="2">
        <v>4280</v>
      </c>
      <c r="E1084" s="7" t="str">
        <f t="shared" si="98"/>
        <v>&gt; ₹500</v>
      </c>
      <c r="F1084" s="2">
        <v>5995</v>
      </c>
      <c r="G1084" t="str">
        <f t="shared" si="96"/>
        <v>Home&amp;Kitchen</v>
      </c>
      <c r="H1084" s="2">
        <f t="shared" si="97"/>
        <v>12661440</v>
      </c>
      <c r="I1084" s="2" t="str">
        <f t="shared" si="99"/>
        <v>YES</v>
      </c>
      <c r="J1084">
        <f t="shared" si="100"/>
        <v>8</v>
      </c>
      <c r="K1084" s="1">
        <v>0.7</v>
      </c>
      <c r="L1084" s="5">
        <f t="shared" si="101"/>
        <v>4</v>
      </c>
      <c r="M1084">
        <v>3.8</v>
      </c>
      <c r="N1084" s="4">
        <v>2112</v>
      </c>
    </row>
    <row r="1085" spans="4:14">
      <c r="D1085">
        <v>189</v>
      </c>
      <c r="E1085" s="7" t="str">
        <f t="shared" si="98"/>
        <v>₹200–₹500</v>
      </c>
      <c r="F1085">
        <v>299</v>
      </c>
      <c r="G1085" t="str">
        <f t="shared" si="96"/>
        <v>Home&amp;Kitchen</v>
      </c>
      <c r="H1085" s="2">
        <f t="shared" si="97"/>
        <v>818363</v>
      </c>
      <c r="I1085" s="2" t="str">
        <f t="shared" si="99"/>
        <v>YES</v>
      </c>
      <c r="J1085">
        <f t="shared" si="100"/>
        <v>8</v>
      </c>
      <c r="K1085" s="1">
        <v>0.7</v>
      </c>
      <c r="L1085" s="5">
        <f t="shared" si="101"/>
        <v>4</v>
      </c>
      <c r="M1085">
        <v>4.2</v>
      </c>
      <c r="N1085" s="4">
        <v>2737</v>
      </c>
    </row>
    <row r="1086" spans="4:14">
      <c r="D1086" s="2">
        <v>1449</v>
      </c>
      <c r="E1086" s="7" t="str">
        <f t="shared" si="98"/>
        <v>&gt; ₹500</v>
      </c>
      <c r="F1086" s="2">
        <v>2349</v>
      </c>
      <c r="G1086" t="str">
        <f t="shared" si="96"/>
        <v>Home&amp;Kitchen</v>
      </c>
      <c r="H1086" s="2">
        <f t="shared" si="97"/>
        <v>21185631</v>
      </c>
      <c r="I1086" s="2" t="str">
        <f t="shared" si="99"/>
        <v>YES</v>
      </c>
      <c r="J1086">
        <f t="shared" si="100"/>
        <v>8</v>
      </c>
      <c r="K1086" s="1">
        <v>0.7</v>
      </c>
      <c r="L1086" s="5">
        <f t="shared" si="101"/>
        <v>4</v>
      </c>
      <c r="M1086">
        <v>3.9</v>
      </c>
      <c r="N1086" s="4">
        <v>9019</v>
      </c>
    </row>
    <row r="1087" spans="4:14">
      <c r="D1087">
        <v>199</v>
      </c>
      <c r="E1087" s="7" t="str">
        <f t="shared" si="98"/>
        <v>₹200–₹500</v>
      </c>
      <c r="F1087">
        <v>499</v>
      </c>
      <c r="G1087" t="str">
        <f t="shared" si="96"/>
        <v>Home&amp;Kitchen</v>
      </c>
      <c r="H1087" s="2">
        <f t="shared" si="97"/>
        <v>5106766</v>
      </c>
      <c r="I1087" s="2" t="str">
        <f t="shared" si="99"/>
        <v>YES</v>
      </c>
      <c r="J1087">
        <f t="shared" si="100"/>
        <v>8</v>
      </c>
      <c r="K1087" s="1">
        <v>0.7</v>
      </c>
      <c r="L1087" s="5">
        <f t="shared" si="101"/>
        <v>4</v>
      </c>
      <c r="M1087">
        <v>4</v>
      </c>
      <c r="N1087" s="4">
        <v>10234</v>
      </c>
    </row>
    <row r="1088" spans="4:14">
      <c r="D1088">
        <v>474</v>
      </c>
      <c r="E1088" s="7" t="str">
        <f t="shared" si="98"/>
        <v>&gt; ₹500</v>
      </c>
      <c r="F1088" s="2">
        <v>1299</v>
      </c>
      <c r="G1088" t="str">
        <f t="shared" si="96"/>
        <v>Home&amp;Kitchen</v>
      </c>
      <c r="H1088" s="2">
        <f t="shared" si="97"/>
        <v>714450</v>
      </c>
      <c r="I1088" s="2" t="str">
        <f t="shared" si="99"/>
        <v>YES</v>
      </c>
      <c r="J1088">
        <f t="shared" si="100"/>
        <v>8</v>
      </c>
      <c r="K1088" s="1">
        <v>0.7</v>
      </c>
      <c r="L1088" s="5">
        <f t="shared" si="101"/>
        <v>4</v>
      </c>
      <c r="M1088">
        <v>4.0999999999999996</v>
      </c>
      <c r="N1088" s="4">
        <v>550</v>
      </c>
    </row>
    <row r="1089" spans="4:14">
      <c r="D1089">
        <v>279</v>
      </c>
      <c r="E1089" s="7" t="str">
        <f t="shared" si="98"/>
        <v>₹200–₹500</v>
      </c>
      <c r="F1089">
        <v>499</v>
      </c>
      <c r="G1089" t="str">
        <f t="shared" si="96"/>
        <v>Home&amp;Kitchen</v>
      </c>
      <c r="H1089" s="2">
        <f t="shared" si="97"/>
        <v>13972</v>
      </c>
      <c r="I1089" s="2" t="str">
        <f t="shared" si="99"/>
        <v>YES</v>
      </c>
      <c r="J1089">
        <f t="shared" si="100"/>
        <v>8</v>
      </c>
      <c r="K1089" s="1">
        <v>0.7</v>
      </c>
      <c r="L1089" s="5">
        <f t="shared" si="101"/>
        <v>5</v>
      </c>
      <c r="M1089">
        <v>4.8</v>
      </c>
      <c r="N1089" s="4">
        <v>28</v>
      </c>
    </row>
    <row r="1090" spans="4:14">
      <c r="D1090" s="2">
        <v>1999</v>
      </c>
      <c r="E1090" s="7" t="str">
        <f t="shared" si="98"/>
        <v>&gt; ₹500</v>
      </c>
      <c r="F1090" s="2">
        <v>4775</v>
      </c>
      <c r="G1090" t="str">
        <f t="shared" ref="G1090:G1153" si="102">LEFT(C1090,FIND("|",C1090)-1)</f>
        <v>Home&amp;Kitchen</v>
      </c>
      <c r="H1090" s="2">
        <f t="shared" ref="H1090:H1153" si="103">F1090*N1090</f>
        <v>6460575</v>
      </c>
      <c r="I1090" s="2" t="str">
        <f t="shared" si="99"/>
        <v>YES</v>
      </c>
      <c r="J1090">
        <f t="shared" si="100"/>
        <v>8</v>
      </c>
      <c r="K1090" s="1">
        <v>0.7</v>
      </c>
      <c r="L1090" s="5">
        <f t="shared" si="101"/>
        <v>4</v>
      </c>
      <c r="M1090">
        <v>4.2</v>
      </c>
      <c r="N1090" s="4">
        <v>1353</v>
      </c>
    </row>
    <row r="1091" spans="4:14">
      <c r="D1091">
        <v>799</v>
      </c>
      <c r="E1091" s="7" t="str">
        <f t="shared" ref="E1091:E1154" si="104">IF(F1091&lt;200, "&lt; ₹200", IF(F1091&lt;=500, "₹200–₹500", "&gt; ₹500"))</f>
        <v>&gt; ₹500</v>
      </c>
      <c r="F1091" s="2">
        <v>1230</v>
      </c>
      <c r="G1091" t="str">
        <f t="shared" si="102"/>
        <v>Home&amp;Kitchen</v>
      </c>
      <c r="H1091" s="2">
        <f t="shared" si="103"/>
        <v>2629740</v>
      </c>
      <c r="I1091" s="2" t="str">
        <f t="shared" ref="I1091:I1154" si="105">IF(K1091&gt;=0.5,"YES","NO")</f>
        <v>YES</v>
      </c>
      <c r="J1091">
        <f t="shared" ref="J1091:J1154" si="106">LEN(R1091)-LEN(SUBSTITUTE(R1091,",",""))+1</f>
        <v>8</v>
      </c>
      <c r="K1091" s="1">
        <v>0.7</v>
      </c>
      <c r="L1091" s="5">
        <f t="shared" ref="L1091:L1154" si="107">ROUND(M1091*2,0)/2</f>
        <v>4</v>
      </c>
      <c r="M1091">
        <v>4.0999999999999996</v>
      </c>
      <c r="N1091" s="4">
        <v>2138</v>
      </c>
    </row>
    <row r="1092" spans="4:14">
      <c r="D1092">
        <v>949</v>
      </c>
      <c r="E1092" s="7" t="str">
        <f t="shared" si="104"/>
        <v>&gt; ₹500</v>
      </c>
      <c r="F1092" s="2">
        <v>1999</v>
      </c>
      <c r="G1092" t="str">
        <f t="shared" si="102"/>
        <v>Home&amp;Kitchen</v>
      </c>
      <c r="H1092" s="2">
        <f t="shared" si="103"/>
        <v>3356321</v>
      </c>
      <c r="I1092" s="2" t="str">
        <f t="shared" si="105"/>
        <v>YES</v>
      </c>
      <c r="J1092">
        <f t="shared" si="106"/>
        <v>8</v>
      </c>
      <c r="K1092" s="1">
        <v>0.7</v>
      </c>
      <c r="L1092" s="5">
        <f t="shared" si="107"/>
        <v>4</v>
      </c>
      <c r="M1092">
        <v>4</v>
      </c>
      <c r="N1092" s="4">
        <v>1679</v>
      </c>
    </row>
    <row r="1093" spans="4:14">
      <c r="D1093" s="3">
        <v>3657.66</v>
      </c>
      <c r="E1093" s="7" t="str">
        <f t="shared" si="104"/>
        <v>&gt; ₹500</v>
      </c>
      <c r="F1093" s="2">
        <v>5156</v>
      </c>
      <c r="G1093" t="str">
        <f t="shared" si="102"/>
        <v>Home&amp;Kitchen</v>
      </c>
      <c r="H1093" s="2">
        <f t="shared" si="103"/>
        <v>66187572</v>
      </c>
      <c r="I1093" s="2" t="str">
        <f t="shared" si="105"/>
        <v>YES</v>
      </c>
      <c r="J1093">
        <f t="shared" si="106"/>
        <v>8</v>
      </c>
      <c r="K1093" s="1">
        <v>0.7</v>
      </c>
      <c r="L1093" s="5">
        <f t="shared" si="107"/>
        <v>4</v>
      </c>
      <c r="M1093">
        <v>3.9</v>
      </c>
      <c r="N1093" s="4">
        <v>12837</v>
      </c>
    </row>
    <row r="1094" spans="4:14">
      <c r="D1094" s="2">
        <v>1699</v>
      </c>
      <c r="E1094" s="7" t="str">
        <f t="shared" si="104"/>
        <v>&gt; ₹500</v>
      </c>
      <c r="F1094" s="2">
        <v>1999</v>
      </c>
      <c r="G1094" t="str">
        <f t="shared" si="102"/>
        <v>Home&amp;Kitchen</v>
      </c>
      <c r="H1094" s="2">
        <f t="shared" si="103"/>
        <v>17737127</v>
      </c>
      <c r="I1094" s="2" t="str">
        <f t="shared" si="105"/>
        <v>YES</v>
      </c>
      <c r="J1094">
        <f t="shared" si="106"/>
        <v>8</v>
      </c>
      <c r="K1094" s="1">
        <v>0.7</v>
      </c>
      <c r="L1094" s="5">
        <f t="shared" si="107"/>
        <v>4</v>
      </c>
      <c r="M1094">
        <v>4.0999999999999996</v>
      </c>
      <c r="N1094" s="4">
        <v>8873</v>
      </c>
    </row>
    <row r="1095" spans="4:14">
      <c r="D1095" s="2">
        <v>1849</v>
      </c>
      <c r="E1095" s="7" t="str">
        <f t="shared" si="104"/>
        <v>&gt; ₹500</v>
      </c>
      <c r="F1095" s="2">
        <v>2095</v>
      </c>
      <c r="G1095" t="str">
        <f t="shared" si="102"/>
        <v>Home&amp;Kitchen</v>
      </c>
      <c r="H1095" s="2">
        <f t="shared" si="103"/>
        <v>16091695</v>
      </c>
      <c r="I1095" s="2" t="str">
        <f t="shared" si="105"/>
        <v>YES</v>
      </c>
      <c r="J1095">
        <f t="shared" si="106"/>
        <v>8</v>
      </c>
      <c r="K1095" s="1">
        <v>0.7</v>
      </c>
      <c r="L1095" s="5">
        <f t="shared" si="107"/>
        <v>4.5</v>
      </c>
      <c r="M1095">
        <v>4.3</v>
      </c>
      <c r="N1095" s="4">
        <v>7681</v>
      </c>
    </row>
    <row r="1096" spans="4:14">
      <c r="D1096" s="2">
        <v>12499</v>
      </c>
      <c r="E1096" s="7" t="str">
        <f t="shared" si="104"/>
        <v>&gt; ₹500</v>
      </c>
      <c r="F1096" s="2">
        <v>19825</v>
      </c>
      <c r="G1096" t="str">
        <f t="shared" si="102"/>
        <v>Home&amp;Kitchen</v>
      </c>
      <c r="H1096" s="2">
        <f t="shared" si="103"/>
        <v>6383650</v>
      </c>
      <c r="I1096" s="2" t="str">
        <f t="shared" si="105"/>
        <v>YES</v>
      </c>
      <c r="J1096">
        <f t="shared" si="106"/>
        <v>8</v>
      </c>
      <c r="K1096" s="1">
        <v>0.7</v>
      </c>
      <c r="L1096" s="5">
        <f t="shared" si="107"/>
        <v>4</v>
      </c>
      <c r="M1096">
        <v>4.0999999999999996</v>
      </c>
      <c r="N1096" s="4">
        <v>322</v>
      </c>
    </row>
    <row r="1097" spans="4:14">
      <c r="D1097" s="2">
        <v>1099</v>
      </c>
      <c r="E1097" s="7" t="str">
        <f t="shared" si="104"/>
        <v>&gt; ₹500</v>
      </c>
      <c r="F1097" s="2">
        <v>1920</v>
      </c>
      <c r="G1097" t="str">
        <f t="shared" si="102"/>
        <v>Home&amp;Kitchen</v>
      </c>
      <c r="H1097" s="2">
        <f t="shared" si="103"/>
        <v>18762240</v>
      </c>
      <c r="I1097" s="2" t="str">
        <f t="shared" si="105"/>
        <v>YES</v>
      </c>
      <c r="J1097">
        <f t="shared" si="106"/>
        <v>8</v>
      </c>
      <c r="K1097" s="1">
        <v>0.7</v>
      </c>
      <c r="L1097" s="5">
        <f t="shared" si="107"/>
        <v>4</v>
      </c>
      <c r="M1097">
        <v>4.2</v>
      </c>
      <c r="N1097" s="4">
        <v>9772</v>
      </c>
    </row>
    <row r="1098" spans="4:14">
      <c r="D1098" s="2">
        <v>8199</v>
      </c>
      <c r="E1098" s="7" t="str">
        <f t="shared" si="104"/>
        <v>&gt; ₹500</v>
      </c>
      <c r="F1098" s="2">
        <v>16000</v>
      </c>
      <c r="G1098" t="str">
        <f t="shared" si="102"/>
        <v>Home&amp;Kitchen</v>
      </c>
      <c r="H1098" s="2">
        <f t="shared" si="103"/>
        <v>295952000</v>
      </c>
      <c r="I1098" s="2" t="str">
        <f t="shared" si="105"/>
        <v>YES</v>
      </c>
      <c r="J1098">
        <f t="shared" si="106"/>
        <v>8</v>
      </c>
      <c r="K1098" s="1">
        <v>0.7</v>
      </c>
      <c r="L1098" s="5">
        <f t="shared" si="107"/>
        <v>4</v>
      </c>
      <c r="M1098">
        <v>3.9</v>
      </c>
      <c r="N1098" s="4">
        <v>18497</v>
      </c>
    </row>
    <row r="1099" spans="4:14">
      <c r="D1099">
        <v>499</v>
      </c>
      <c r="E1099" s="7" t="str">
        <f t="shared" si="104"/>
        <v>&gt; ₹500</v>
      </c>
      <c r="F1099" s="2">
        <v>2199</v>
      </c>
      <c r="G1099" t="str">
        <f t="shared" si="102"/>
        <v>Home&amp;Kitchen</v>
      </c>
      <c r="H1099" s="2">
        <f t="shared" si="103"/>
        <v>116547</v>
      </c>
      <c r="I1099" s="2" t="str">
        <f t="shared" si="105"/>
        <v>YES</v>
      </c>
      <c r="J1099">
        <f t="shared" si="106"/>
        <v>8</v>
      </c>
      <c r="K1099" s="1">
        <v>0.7</v>
      </c>
      <c r="L1099" s="5">
        <f t="shared" si="107"/>
        <v>3.5</v>
      </c>
      <c r="M1099">
        <v>3.7</v>
      </c>
      <c r="N1099" s="4">
        <v>53</v>
      </c>
    </row>
    <row r="1100" spans="4:14">
      <c r="D1100" s="2">
        <v>6999</v>
      </c>
      <c r="E1100" s="7" t="str">
        <f t="shared" si="104"/>
        <v>&gt; ₹500</v>
      </c>
      <c r="F1100" s="2">
        <v>14999</v>
      </c>
      <c r="G1100" t="str">
        <f t="shared" si="102"/>
        <v>Home&amp;Kitchen</v>
      </c>
      <c r="H1100" s="2">
        <f t="shared" si="103"/>
        <v>25918272</v>
      </c>
      <c r="I1100" s="2" t="str">
        <f t="shared" si="105"/>
        <v>YES</v>
      </c>
      <c r="J1100">
        <f t="shared" si="106"/>
        <v>8</v>
      </c>
      <c r="K1100" s="1">
        <v>0.7</v>
      </c>
      <c r="L1100" s="5">
        <f t="shared" si="107"/>
        <v>4</v>
      </c>
      <c r="M1100">
        <v>4.0999999999999996</v>
      </c>
      <c r="N1100" s="4">
        <v>1728</v>
      </c>
    </row>
    <row r="1101" spans="4:14">
      <c r="D1101" s="2">
        <v>1595</v>
      </c>
      <c r="E1101" s="7" t="str">
        <f t="shared" si="104"/>
        <v>&gt; ₹500</v>
      </c>
      <c r="F1101" s="2">
        <v>1799</v>
      </c>
      <c r="G1101" t="str">
        <f t="shared" si="102"/>
        <v>Home&amp;Kitchen</v>
      </c>
      <c r="H1101" s="2">
        <f t="shared" si="103"/>
        <v>5175723</v>
      </c>
      <c r="I1101" s="2" t="str">
        <f t="shared" si="105"/>
        <v>YES</v>
      </c>
      <c r="J1101">
        <f t="shared" si="106"/>
        <v>8</v>
      </c>
      <c r="K1101" s="1">
        <v>0.7</v>
      </c>
      <c r="L1101" s="5">
        <f t="shared" si="107"/>
        <v>4</v>
      </c>
      <c r="M1101">
        <v>4</v>
      </c>
      <c r="N1101" s="4">
        <v>2877</v>
      </c>
    </row>
    <row r="1102" spans="4:14">
      <c r="D1102" s="2">
        <v>1049</v>
      </c>
      <c r="E1102" s="7" t="str">
        <f t="shared" si="104"/>
        <v>&gt; ₹500</v>
      </c>
      <c r="F1102" s="2">
        <v>1950</v>
      </c>
      <c r="G1102" t="str">
        <f t="shared" si="102"/>
        <v>Home&amp;Kitchen</v>
      </c>
      <c r="H1102" s="2">
        <f t="shared" si="103"/>
        <v>487500</v>
      </c>
      <c r="I1102" s="2" t="str">
        <f t="shared" si="105"/>
        <v>YES</v>
      </c>
      <c r="J1102">
        <f t="shared" si="106"/>
        <v>8</v>
      </c>
      <c r="K1102" s="1">
        <v>0.7</v>
      </c>
      <c r="L1102" s="5">
        <f t="shared" si="107"/>
        <v>4</v>
      </c>
      <c r="M1102">
        <v>3.8</v>
      </c>
      <c r="N1102" s="4">
        <v>250</v>
      </c>
    </row>
    <row r="1103" spans="4:14">
      <c r="D1103" s="2">
        <v>1182</v>
      </c>
      <c r="E1103" s="7" t="str">
        <f t="shared" si="104"/>
        <v>&gt; ₹500</v>
      </c>
      <c r="F1103" s="2">
        <v>2995</v>
      </c>
      <c r="G1103" t="str">
        <f t="shared" si="102"/>
        <v>Home&amp;Kitchen</v>
      </c>
      <c r="H1103" s="2">
        <f t="shared" si="103"/>
        <v>15508110</v>
      </c>
      <c r="I1103" s="2" t="str">
        <f t="shared" si="105"/>
        <v>YES</v>
      </c>
      <c r="J1103">
        <f t="shared" si="106"/>
        <v>8</v>
      </c>
      <c r="K1103" s="1">
        <v>0.7</v>
      </c>
      <c r="L1103" s="5">
        <f t="shared" si="107"/>
        <v>4</v>
      </c>
      <c r="M1103">
        <v>4.2</v>
      </c>
      <c r="N1103" s="4">
        <v>5178</v>
      </c>
    </row>
    <row r="1104" spans="4:14">
      <c r="D1104">
        <v>499</v>
      </c>
      <c r="E1104" s="7" t="str">
        <f t="shared" si="104"/>
        <v>&gt; ₹500</v>
      </c>
      <c r="F1104">
        <v>999</v>
      </c>
      <c r="G1104" t="str">
        <f t="shared" si="102"/>
        <v>Home&amp;Kitchen</v>
      </c>
      <c r="H1104" s="2">
        <f t="shared" si="103"/>
        <v>78921</v>
      </c>
      <c r="I1104" s="2" t="str">
        <f t="shared" si="105"/>
        <v>YES</v>
      </c>
      <c r="J1104">
        <f t="shared" si="106"/>
        <v>8</v>
      </c>
      <c r="K1104" s="1">
        <v>0.7</v>
      </c>
      <c r="L1104" s="5">
        <f t="shared" si="107"/>
        <v>4.5</v>
      </c>
      <c r="M1104">
        <v>4.5999999999999996</v>
      </c>
      <c r="N1104" s="4">
        <v>79</v>
      </c>
    </row>
    <row r="1105" spans="4:14">
      <c r="D1105" s="2">
        <v>8799</v>
      </c>
      <c r="E1105" s="7" t="str">
        <f t="shared" si="104"/>
        <v>&gt; ₹500</v>
      </c>
      <c r="F1105" s="2">
        <v>11995</v>
      </c>
      <c r="G1105" t="str">
        <f t="shared" si="102"/>
        <v>Home&amp;Kitchen</v>
      </c>
      <c r="H1105" s="2">
        <f t="shared" si="103"/>
        <v>49863215</v>
      </c>
      <c r="I1105" s="2" t="str">
        <f t="shared" si="105"/>
        <v>YES</v>
      </c>
      <c r="J1105">
        <f t="shared" si="106"/>
        <v>8</v>
      </c>
      <c r="K1105" s="1">
        <v>0.7</v>
      </c>
      <c r="L1105" s="5">
        <f t="shared" si="107"/>
        <v>4</v>
      </c>
      <c r="M1105">
        <v>4.0999999999999996</v>
      </c>
      <c r="N1105" s="4">
        <v>4157</v>
      </c>
    </row>
    <row r="1106" spans="4:14">
      <c r="D1106" s="2">
        <v>1529</v>
      </c>
      <c r="E1106" s="7" t="str">
        <f t="shared" si="104"/>
        <v>&gt; ₹500</v>
      </c>
      <c r="F1106" s="2">
        <v>2999</v>
      </c>
      <c r="G1106" t="str">
        <f t="shared" si="102"/>
        <v>Home&amp;Kitchen</v>
      </c>
      <c r="H1106" s="2">
        <f t="shared" si="103"/>
        <v>86971</v>
      </c>
      <c r="I1106" s="2" t="str">
        <f t="shared" si="105"/>
        <v>YES</v>
      </c>
      <c r="J1106">
        <f t="shared" si="106"/>
        <v>8</v>
      </c>
      <c r="K1106" s="1">
        <v>0.7</v>
      </c>
      <c r="L1106" s="5">
        <f t="shared" si="107"/>
        <v>3.5</v>
      </c>
      <c r="M1106">
        <v>3.3</v>
      </c>
      <c r="N1106" s="4">
        <v>29</v>
      </c>
    </row>
    <row r="1107" spans="4:14">
      <c r="D1107" s="2">
        <v>1199</v>
      </c>
      <c r="E1107" s="7" t="str">
        <f t="shared" si="104"/>
        <v>&gt; ₹500</v>
      </c>
      <c r="F1107" s="2">
        <v>1690</v>
      </c>
      <c r="G1107" t="str">
        <f t="shared" si="102"/>
        <v>Home&amp;Kitchen</v>
      </c>
      <c r="H1107" s="2">
        <f t="shared" si="103"/>
        <v>7740200</v>
      </c>
      <c r="I1107" s="2" t="str">
        <f t="shared" si="105"/>
        <v>YES</v>
      </c>
      <c r="J1107">
        <f t="shared" si="106"/>
        <v>8</v>
      </c>
      <c r="K1107" s="1">
        <v>0.7</v>
      </c>
      <c r="L1107" s="5">
        <f t="shared" si="107"/>
        <v>4</v>
      </c>
      <c r="M1107">
        <v>4.2</v>
      </c>
      <c r="N1107" s="4">
        <v>4580</v>
      </c>
    </row>
    <row r="1108" spans="4:14">
      <c r="D1108" s="2">
        <v>1052</v>
      </c>
      <c r="E1108" s="7" t="str">
        <f t="shared" si="104"/>
        <v>&gt; ₹500</v>
      </c>
      <c r="F1108" s="2">
        <v>1790</v>
      </c>
      <c r="G1108" t="str">
        <f t="shared" si="102"/>
        <v>Home&amp;Kitchen</v>
      </c>
      <c r="H1108" s="2">
        <f t="shared" si="103"/>
        <v>2513160</v>
      </c>
      <c r="I1108" s="2" t="str">
        <f t="shared" si="105"/>
        <v>YES</v>
      </c>
      <c r="J1108">
        <f t="shared" si="106"/>
        <v>8</v>
      </c>
      <c r="K1108" s="1">
        <v>0.7</v>
      </c>
      <c r="L1108" s="5">
        <f t="shared" si="107"/>
        <v>4.5</v>
      </c>
      <c r="M1108">
        <v>4.3</v>
      </c>
      <c r="N1108" s="4">
        <v>1404</v>
      </c>
    </row>
    <row r="1109" spans="4:14">
      <c r="D1109" s="2">
        <v>6499</v>
      </c>
      <c r="E1109" s="7" t="str">
        <f t="shared" si="104"/>
        <v>&gt; ₹500</v>
      </c>
      <c r="F1109" s="2">
        <v>8995</v>
      </c>
      <c r="G1109" t="str">
        <f t="shared" si="102"/>
        <v>Home&amp;Kitchen</v>
      </c>
      <c r="H1109" s="2">
        <f t="shared" si="103"/>
        <v>25275950</v>
      </c>
      <c r="I1109" s="2" t="str">
        <f t="shared" si="105"/>
        <v>YES</v>
      </c>
      <c r="J1109">
        <f t="shared" si="106"/>
        <v>8</v>
      </c>
      <c r="K1109" s="1">
        <v>0.7</v>
      </c>
      <c r="L1109" s="5">
        <f t="shared" si="107"/>
        <v>4.5</v>
      </c>
      <c r="M1109">
        <v>4.3</v>
      </c>
      <c r="N1109" s="4">
        <v>2810</v>
      </c>
    </row>
    <row r="1110" spans="4:14">
      <c r="D1110">
        <v>239</v>
      </c>
      <c r="E1110" s="7" t="str">
        <f t="shared" si="104"/>
        <v>₹200–₹500</v>
      </c>
      <c r="F1110">
        <v>239</v>
      </c>
      <c r="G1110" t="str">
        <f t="shared" si="102"/>
        <v>Home&amp;Kitchen</v>
      </c>
      <c r="H1110" s="2">
        <f t="shared" si="103"/>
        <v>1673</v>
      </c>
      <c r="I1110" s="2" t="str">
        <f t="shared" si="105"/>
        <v>YES</v>
      </c>
      <c r="J1110">
        <f t="shared" si="106"/>
        <v>6</v>
      </c>
      <c r="K1110" s="1">
        <v>0.7</v>
      </c>
      <c r="L1110" s="5">
        <f t="shared" si="107"/>
        <v>4.5</v>
      </c>
      <c r="M1110">
        <v>4.3</v>
      </c>
      <c r="N1110" s="4">
        <v>7</v>
      </c>
    </row>
    <row r="1111" spans="4:14">
      <c r="D1111">
        <v>699</v>
      </c>
      <c r="E1111" s="7" t="str">
        <f t="shared" si="104"/>
        <v>&gt; ₹500</v>
      </c>
      <c r="F1111" s="2">
        <v>1599</v>
      </c>
      <c r="G1111" t="str">
        <f t="shared" si="102"/>
        <v>Home&amp;Kitchen</v>
      </c>
      <c r="H1111" s="2">
        <f t="shared" si="103"/>
        <v>2764671</v>
      </c>
      <c r="I1111" s="2" t="str">
        <f t="shared" si="105"/>
        <v>YES</v>
      </c>
      <c r="J1111">
        <f t="shared" si="106"/>
        <v>6</v>
      </c>
      <c r="K1111" s="1">
        <v>0.7</v>
      </c>
      <c r="L1111" s="5">
        <f t="shared" si="107"/>
        <v>4.5</v>
      </c>
      <c r="M1111">
        <v>4.7</v>
      </c>
      <c r="N1111" s="4">
        <v>1729</v>
      </c>
    </row>
    <row r="1112" spans="4:14">
      <c r="D1112" s="2">
        <v>2599</v>
      </c>
      <c r="E1112" s="7" t="str">
        <f t="shared" si="104"/>
        <v>&gt; ₹500</v>
      </c>
      <c r="F1112" s="2">
        <v>4290</v>
      </c>
      <c r="G1112" t="str">
        <f t="shared" si="102"/>
        <v>Home&amp;Kitchen</v>
      </c>
      <c r="H1112" s="2">
        <f t="shared" si="103"/>
        <v>9077640</v>
      </c>
      <c r="I1112" s="2" t="str">
        <f t="shared" si="105"/>
        <v>YES</v>
      </c>
      <c r="J1112">
        <f t="shared" si="106"/>
        <v>8</v>
      </c>
      <c r="K1112" s="1">
        <v>0.7</v>
      </c>
      <c r="L1112" s="5">
        <f t="shared" si="107"/>
        <v>4.5</v>
      </c>
      <c r="M1112">
        <v>4.4000000000000004</v>
      </c>
      <c r="N1112" s="4">
        <v>2116</v>
      </c>
    </row>
    <row r="1113" spans="4:14">
      <c r="D1113" s="2">
        <v>1547</v>
      </c>
      <c r="E1113" s="7" t="str">
        <f t="shared" si="104"/>
        <v>&gt; ₹500</v>
      </c>
      <c r="F1113" s="2">
        <v>2890</v>
      </c>
      <c r="G1113" t="str">
        <f t="shared" si="102"/>
        <v>Home&amp;Kitchen</v>
      </c>
      <c r="H1113" s="2">
        <f t="shared" si="103"/>
        <v>1338070</v>
      </c>
      <c r="I1113" s="2" t="str">
        <f t="shared" si="105"/>
        <v>YES</v>
      </c>
      <c r="J1113">
        <f t="shared" si="106"/>
        <v>8</v>
      </c>
      <c r="K1113" s="1">
        <v>0.7</v>
      </c>
      <c r="L1113" s="5">
        <f t="shared" si="107"/>
        <v>4</v>
      </c>
      <c r="M1113">
        <v>3.9</v>
      </c>
      <c r="N1113" s="4">
        <v>463</v>
      </c>
    </row>
    <row r="1114" spans="4:14">
      <c r="D1114">
        <v>499</v>
      </c>
      <c r="E1114" s="7" t="str">
        <f t="shared" si="104"/>
        <v>&gt; ₹500</v>
      </c>
      <c r="F1114" s="2">
        <v>1299</v>
      </c>
      <c r="G1114" t="str">
        <f t="shared" si="102"/>
        <v>Home&amp;Kitchen</v>
      </c>
      <c r="H1114" s="2">
        <f t="shared" si="103"/>
        <v>70146</v>
      </c>
      <c r="I1114" s="2" t="str">
        <f t="shared" si="105"/>
        <v>YES</v>
      </c>
      <c r="J1114">
        <f t="shared" si="106"/>
        <v>8</v>
      </c>
      <c r="K1114" s="1">
        <v>0.7</v>
      </c>
      <c r="L1114" s="5">
        <f t="shared" si="107"/>
        <v>4.5</v>
      </c>
      <c r="M1114">
        <v>4.7</v>
      </c>
      <c r="N1114" s="4">
        <v>54</v>
      </c>
    </row>
    <row r="1115" spans="4:14">
      <c r="D1115">
        <v>510</v>
      </c>
      <c r="E1115" s="7" t="str">
        <f t="shared" si="104"/>
        <v>&gt; ₹500</v>
      </c>
      <c r="F1115">
        <v>640</v>
      </c>
      <c r="G1115" t="str">
        <f t="shared" si="102"/>
        <v>Home&amp;Kitchen</v>
      </c>
      <c r="H1115" s="2">
        <f t="shared" si="103"/>
        <v>4626560</v>
      </c>
      <c r="I1115" s="2" t="str">
        <f t="shared" si="105"/>
        <v>YES</v>
      </c>
      <c r="J1115">
        <f t="shared" si="106"/>
        <v>8</v>
      </c>
      <c r="K1115" s="1">
        <v>0.7</v>
      </c>
      <c r="L1115" s="5">
        <f t="shared" si="107"/>
        <v>4</v>
      </c>
      <c r="M1115">
        <v>4.0999999999999996</v>
      </c>
      <c r="N1115" s="4">
        <v>7229</v>
      </c>
    </row>
    <row r="1116" spans="4:14">
      <c r="D1116" s="2">
        <v>1899</v>
      </c>
      <c r="E1116" s="7" t="str">
        <f t="shared" si="104"/>
        <v>&gt; ₹500</v>
      </c>
      <c r="F1116" s="2">
        <v>3790</v>
      </c>
      <c r="G1116" t="str">
        <f t="shared" si="102"/>
        <v>Home&amp;Kitchen</v>
      </c>
      <c r="H1116" s="2">
        <f t="shared" si="103"/>
        <v>14561180</v>
      </c>
      <c r="I1116" s="2" t="str">
        <f t="shared" si="105"/>
        <v>YES</v>
      </c>
      <c r="J1116">
        <f t="shared" si="106"/>
        <v>8</v>
      </c>
      <c r="K1116" s="1">
        <v>0.7</v>
      </c>
      <c r="L1116" s="5">
        <f t="shared" si="107"/>
        <v>4</v>
      </c>
      <c r="M1116">
        <v>3.8</v>
      </c>
      <c r="N1116" s="4">
        <v>3842</v>
      </c>
    </row>
    <row r="1117" spans="4:14">
      <c r="D1117" s="2">
        <v>2599</v>
      </c>
      <c r="E1117" s="7" t="str">
        <f t="shared" si="104"/>
        <v>&gt; ₹500</v>
      </c>
      <c r="F1117" s="2">
        <v>4560</v>
      </c>
      <c r="G1117" t="str">
        <f t="shared" si="102"/>
        <v>Home&amp;Kitchen</v>
      </c>
      <c r="H1117" s="2">
        <f t="shared" si="103"/>
        <v>2945760</v>
      </c>
      <c r="I1117" s="2" t="str">
        <f t="shared" si="105"/>
        <v>YES</v>
      </c>
      <c r="J1117">
        <f t="shared" si="106"/>
        <v>8</v>
      </c>
      <c r="K1117" s="1">
        <v>0.7</v>
      </c>
      <c r="L1117" s="5">
        <f t="shared" si="107"/>
        <v>4.5</v>
      </c>
      <c r="M1117">
        <v>4.4000000000000004</v>
      </c>
      <c r="N1117" s="4">
        <v>646</v>
      </c>
    </row>
    <row r="1118" spans="4:14">
      <c r="D1118" s="2">
        <v>1199</v>
      </c>
      <c r="E1118" s="7" t="str">
        <f t="shared" si="104"/>
        <v>&gt; ₹500</v>
      </c>
      <c r="F1118" s="2">
        <v>3500</v>
      </c>
      <c r="G1118" t="str">
        <f t="shared" si="102"/>
        <v>Home&amp;Kitchen</v>
      </c>
      <c r="H1118" s="2">
        <f t="shared" si="103"/>
        <v>6307000</v>
      </c>
      <c r="I1118" s="2" t="str">
        <f t="shared" si="105"/>
        <v>YES</v>
      </c>
      <c r="J1118">
        <f t="shared" si="106"/>
        <v>8</v>
      </c>
      <c r="K1118" s="1">
        <v>0.7</v>
      </c>
      <c r="L1118" s="5">
        <f t="shared" si="107"/>
        <v>4.5</v>
      </c>
      <c r="M1118">
        <v>4.3</v>
      </c>
      <c r="N1118" s="4">
        <v>1802</v>
      </c>
    </row>
    <row r="1119" spans="4:14">
      <c r="D1119">
        <v>999</v>
      </c>
      <c r="E1119" s="7" t="str">
        <f t="shared" si="104"/>
        <v>&gt; ₹500</v>
      </c>
      <c r="F1119" s="2">
        <v>2600</v>
      </c>
      <c r="G1119" t="str">
        <f t="shared" si="102"/>
        <v>Home&amp;Kitchen</v>
      </c>
      <c r="H1119" s="2">
        <f t="shared" si="103"/>
        <v>655200</v>
      </c>
      <c r="I1119" s="2" t="str">
        <f t="shared" si="105"/>
        <v>YES</v>
      </c>
      <c r="J1119">
        <f t="shared" si="106"/>
        <v>8</v>
      </c>
      <c r="K1119" s="1">
        <v>0.7</v>
      </c>
      <c r="L1119" s="5">
        <f t="shared" si="107"/>
        <v>3.5</v>
      </c>
      <c r="M1119">
        <v>3.4</v>
      </c>
      <c r="N1119" s="4">
        <v>252</v>
      </c>
    </row>
    <row r="1120" spans="4:14">
      <c r="D1120" s="2">
        <v>1999</v>
      </c>
      <c r="E1120" s="7" t="str">
        <f t="shared" si="104"/>
        <v>&gt; ₹500</v>
      </c>
      <c r="F1120" s="2">
        <v>3300</v>
      </c>
      <c r="G1120" t="str">
        <f t="shared" si="102"/>
        <v>Home&amp;Kitchen</v>
      </c>
      <c r="H1120" s="2">
        <f t="shared" si="103"/>
        <v>2574000</v>
      </c>
      <c r="I1120" s="2" t="str">
        <f t="shared" si="105"/>
        <v>YES</v>
      </c>
      <c r="J1120">
        <f t="shared" si="106"/>
        <v>8</v>
      </c>
      <c r="K1120" s="1">
        <v>0.7</v>
      </c>
      <c r="L1120" s="5">
        <f t="shared" si="107"/>
        <v>4</v>
      </c>
      <c r="M1120">
        <v>4.2</v>
      </c>
      <c r="N1120" s="4">
        <v>780</v>
      </c>
    </row>
    <row r="1121" spans="4:14">
      <c r="D1121">
        <v>210</v>
      </c>
      <c r="E1121" s="7" t="str">
        <f t="shared" si="104"/>
        <v>&gt; ₹500</v>
      </c>
      <c r="F1121">
        <v>699</v>
      </c>
      <c r="G1121" t="str">
        <f t="shared" si="102"/>
        <v>Home&amp;Kitchen</v>
      </c>
      <c r="H1121" s="2">
        <f t="shared" si="103"/>
        <v>51726</v>
      </c>
      <c r="I1121" s="2" t="str">
        <f t="shared" si="105"/>
        <v>YES</v>
      </c>
      <c r="J1121">
        <f t="shared" si="106"/>
        <v>8</v>
      </c>
      <c r="K1121" s="1">
        <v>0.7</v>
      </c>
      <c r="L1121" s="5">
        <f t="shared" si="107"/>
        <v>3.5</v>
      </c>
      <c r="M1121">
        <v>3.7</v>
      </c>
      <c r="N1121" s="4">
        <v>74</v>
      </c>
    </row>
    <row r="1122" spans="4:14">
      <c r="D1122" s="2">
        <v>14499</v>
      </c>
      <c r="E1122" s="7" t="str">
        <f t="shared" si="104"/>
        <v>&gt; ₹500</v>
      </c>
      <c r="F1122" s="2">
        <v>23559</v>
      </c>
      <c r="G1122" t="str">
        <f t="shared" si="102"/>
        <v>Home&amp;Kitchen</v>
      </c>
      <c r="H1122" s="2">
        <f t="shared" si="103"/>
        <v>47730534</v>
      </c>
      <c r="I1122" s="2" t="str">
        <f t="shared" si="105"/>
        <v>YES</v>
      </c>
      <c r="J1122">
        <f t="shared" si="106"/>
        <v>8</v>
      </c>
      <c r="K1122" s="1">
        <v>0.7</v>
      </c>
      <c r="L1122" s="5">
        <f t="shared" si="107"/>
        <v>4.5</v>
      </c>
      <c r="M1122">
        <v>4.3</v>
      </c>
      <c r="N1122" s="4">
        <v>2026</v>
      </c>
    </row>
    <row r="1123" spans="4:14">
      <c r="D1123">
        <v>950</v>
      </c>
      <c r="E1123" s="7" t="str">
        <f t="shared" si="104"/>
        <v>&gt; ₹500</v>
      </c>
      <c r="F1123" s="2">
        <v>1599</v>
      </c>
      <c r="G1123" t="str">
        <f t="shared" si="102"/>
        <v>Home&amp;Kitchen</v>
      </c>
      <c r="H1123" s="2">
        <f t="shared" si="103"/>
        <v>9451689</v>
      </c>
      <c r="I1123" s="2" t="str">
        <f t="shared" si="105"/>
        <v>YES</v>
      </c>
      <c r="J1123">
        <f t="shared" si="106"/>
        <v>8</v>
      </c>
      <c r="K1123" s="1">
        <v>0.7</v>
      </c>
      <c r="L1123" s="5">
        <f t="shared" si="107"/>
        <v>4.5</v>
      </c>
      <c r="M1123">
        <v>4.3</v>
      </c>
      <c r="N1123" s="4">
        <v>5911</v>
      </c>
    </row>
    <row r="1124" spans="4:14">
      <c r="D1124" s="2">
        <v>7199</v>
      </c>
      <c r="E1124" s="7" t="str">
        <f t="shared" si="104"/>
        <v>&gt; ₹500</v>
      </c>
      <c r="F1124" s="2">
        <v>9995</v>
      </c>
      <c r="G1124" t="str">
        <f t="shared" si="102"/>
        <v>Home&amp;Kitchen</v>
      </c>
      <c r="H1124" s="2">
        <f t="shared" si="103"/>
        <v>19630180</v>
      </c>
      <c r="I1124" s="2" t="str">
        <f t="shared" si="105"/>
        <v>YES</v>
      </c>
      <c r="J1124">
        <f t="shared" si="106"/>
        <v>8</v>
      </c>
      <c r="K1124" s="1">
        <v>0.7</v>
      </c>
      <c r="L1124" s="5">
        <f t="shared" si="107"/>
        <v>4.5</v>
      </c>
      <c r="M1124">
        <v>4.4000000000000004</v>
      </c>
      <c r="N1124" s="4">
        <v>1964</v>
      </c>
    </row>
    <row r="1125" spans="4:14">
      <c r="D1125" s="2">
        <v>2439</v>
      </c>
      <c r="E1125" s="7" t="str">
        <f t="shared" si="104"/>
        <v>&gt; ₹500</v>
      </c>
      <c r="F1125" s="2">
        <v>2545</v>
      </c>
      <c r="G1125" t="str">
        <f t="shared" si="102"/>
        <v>Home&amp;Kitchen</v>
      </c>
      <c r="H1125" s="2">
        <f t="shared" si="103"/>
        <v>63625</v>
      </c>
      <c r="I1125" s="2" t="str">
        <f t="shared" si="105"/>
        <v>YES</v>
      </c>
      <c r="J1125">
        <f t="shared" si="106"/>
        <v>3</v>
      </c>
      <c r="K1125" s="1">
        <v>0.7</v>
      </c>
      <c r="L1125" s="5">
        <f t="shared" si="107"/>
        <v>4</v>
      </c>
      <c r="M1125">
        <v>4.0999999999999996</v>
      </c>
      <c r="N1125" s="4">
        <v>25</v>
      </c>
    </row>
    <row r="1126" spans="4:14">
      <c r="D1126" s="2">
        <v>7799</v>
      </c>
      <c r="E1126" s="7" t="str">
        <f t="shared" si="104"/>
        <v>&gt; ₹500</v>
      </c>
      <c r="F1126" s="2">
        <v>8995</v>
      </c>
      <c r="G1126" t="str">
        <f t="shared" si="102"/>
        <v>Home&amp;Kitchen</v>
      </c>
      <c r="H1126" s="2">
        <f t="shared" si="103"/>
        <v>28424200</v>
      </c>
      <c r="I1126" s="2" t="str">
        <f t="shared" si="105"/>
        <v>YES</v>
      </c>
      <c r="J1126">
        <f t="shared" si="106"/>
        <v>8</v>
      </c>
      <c r="K1126" s="1">
        <v>0.7</v>
      </c>
      <c r="L1126" s="5">
        <f t="shared" si="107"/>
        <v>4</v>
      </c>
      <c r="M1126">
        <v>4</v>
      </c>
      <c r="N1126" s="4">
        <v>3160</v>
      </c>
    </row>
    <row r="1127" spans="4:14">
      <c r="D1127" s="2">
        <v>1599</v>
      </c>
      <c r="E1127" s="7" t="str">
        <f t="shared" si="104"/>
        <v>&gt; ₹500</v>
      </c>
      <c r="F1127" s="2">
        <v>1999</v>
      </c>
      <c r="G1127" t="str">
        <f t="shared" si="102"/>
        <v>Home&amp;Kitchen</v>
      </c>
      <c r="H1127" s="2">
        <f t="shared" si="103"/>
        <v>3114442</v>
      </c>
      <c r="I1127" s="2" t="str">
        <f t="shared" si="105"/>
        <v>YES</v>
      </c>
      <c r="J1127">
        <f t="shared" si="106"/>
        <v>8</v>
      </c>
      <c r="K1127" s="1">
        <v>0.7</v>
      </c>
      <c r="L1127" s="5">
        <f t="shared" si="107"/>
        <v>4.5</v>
      </c>
      <c r="M1127">
        <v>4.4000000000000004</v>
      </c>
      <c r="N1127" s="4">
        <v>1558</v>
      </c>
    </row>
    <row r="1128" spans="4:14">
      <c r="D1128" s="2">
        <v>2899</v>
      </c>
      <c r="E1128" s="7" t="str">
        <f t="shared" si="104"/>
        <v>&gt; ₹500</v>
      </c>
      <c r="F1128" s="2">
        <v>5500</v>
      </c>
      <c r="G1128" t="str">
        <f t="shared" si="102"/>
        <v>Home&amp;Kitchen</v>
      </c>
      <c r="H1128" s="2">
        <f t="shared" si="103"/>
        <v>49269000</v>
      </c>
      <c r="I1128" s="2" t="str">
        <f t="shared" si="105"/>
        <v>YES</v>
      </c>
      <c r="J1128">
        <f t="shared" si="106"/>
        <v>8</v>
      </c>
      <c r="K1128" s="1">
        <v>0.7</v>
      </c>
      <c r="L1128" s="5">
        <f t="shared" si="107"/>
        <v>4</v>
      </c>
      <c r="M1128">
        <v>3.8</v>
      </c>
      <c r="N1128" s="4">
        <v>8958</v>
      </c>
    </row>
    <row r="1129" spans="4:14">
      <c r="D1129" s="2">
        <v>9799</v>
      </c>
      <c r="E1129" s="7" t="str">
        <f t="shared" si="104"/>
        <v>&gt; ₹500</v>
      </c>
      <c r="F1129" s="2">
        <v>12150</v>
      </c>
      <c r="G1129" t="str">
        <f t="shared" si="102"/>
        <v>Home&amp;Kitchen</v>
      </c>
      <c r="H1129" s="2">
        <f t="shared" si="103"/>
        <v>160999650</v>
      </c>
      <c r="I1129" s="2" t="str">
        <f t="shared" si="105"/>
        <v>YES</v>
      </c>
      <c r="J1129">
        <f t="shared" si="106"/>
        <v>8</v>
      </c>
      <c r="K1129" s="1">
        <v>0.7</v>
      </c>
      <c r="L1129" s="5">
        <f t="shared" si="107"/>
        <v>4.5</v>
      </c>
      <c r="M1129">
        <v>4.3</v>
      </c>
      <c r="N1129" s="4">
        <v>13251</v>
      </c>
    </row>
    <row r="1130" spans="4:14">
      <c r="D1130" s="2">
        <v>3299</v>
      </c>
      <c r="E1130" s="7" t="str">
        <f t="shared" si="104"/>
        <v>&gt; ₹500</v>
      </c>
      <c r="F1130" s="2">
        <v>4995</v>
      </c>
      <c r="G1130" t="str">
        <f t="shared" si="102"/>
        <v>Home&amp;Kitchen</v>
      </c>
      <c r="H1130" s="2">
        <f t="shared" si="103"/>
        <v>6958035</v>
      </c>
      <c r="I1130" s="2" t="str">
        <f t="shared" si="105"/>
        <v>YES</v>
      </c>
      <c r="J1130">
        <f t="shared" si="106"/>
        <v>8</v>
      </c>
      <c r="K1130" s="1">
        <v>0.7</v>
      </c>
      <c r="L1130" s="5">
        <f t="shared" si="107"/>
        <v>4</v>
      </c>
      <c r="M1130">
        <v>3.8</v>
      </c>
      <c r="N1130" s="4">
        <v>1393</v>
      </c>
    </row>
    <row r="1131" spans="4:14">
      <c r="D1131">
        <v>669</v>
      </c>
      <c r="E1131" s="7" t="str">
        <f t="shared" si="104"/>
        <v>&gt; ₹500</v>
      </c>
      <c r="F1131" s="2">
        <v>1499</v>
      </c>
      <c r="G1131" t="str">
        <f t="shared" si="102"/>
        <v>Home&amp;Kitchen</v>
      </c>
      <c r="H1131" s="2">
        <f t="shared" si="103"/>
        <v>19487</v>
      </c>
      <c r="I1131" s="2" t="str">
        <f t="shared" si="105"/>
        <v>YES</v>
      </c>
      <c r="J1131">
        <f t="shared" si="106"/>
        <v>5</v>
      </c>
      <c r="K1131" s="1">
        <v>0.7</v>
      </c>
      <c r="L1131" s="5">
        <f t="shared" si="107"/>
        <v>2.5</v>
      </c>
      <c r="M1131">
        <v>2.2999999999999998</v>
      </c>
      <c r="N1131" s="4">
        <v>13</v>
      </c>
    </row>
    <row r="1132" spans="4:14">
      <c r="D1132" s="2">
        <v>5890</v>
      </c>
      <c r="E1132" s="7" t="str">
        <f t="shared" si="104"/>
        <v>&gt; ₹500</v>
      </c>
      <c r="F1132" s="2">
        <v>7506</v>
      </c>
      <c r="G1132" t="str">
        <f t="shared" si="102"/>
        <v>Home&amp;Kitchen</v>
      </c>
      <c r="H1132" s="2">
        <f t="shared" si="103"/>
        <v>54350946</v>
      </c>
      <c r="I1132" s="2" t="str">
        <f t="shared" si="105"/>
        <v>YES</v>
      </c>
      <c r="J1132">
        <f t="shared" si="106"/>
        <v>8</v>
      </c>
      <c r="K1132" s="1">
        <v>0.7</v>
      </c>
      <c r="L1132" s="5">
        <f t="shared" si="107"/>
        <v>4.5</v>
      </c>
      <c r="M1132">
        <v>4.5</v>
      </c>
      <c r="N1132" s="4">
        <v>7241</v>
      </c>
    </row>
    <row r="1133" spans="4:14">
      <c r="D1133" s="2">
        <v>9199</v>
      </c>
      <c r="E1133" s="7" t="str">
        <f t="shared" si="104"/>
        <v>&gt; ₹500</v>
      </c>
      <c r="F1133" s="2">
        <v>18000</v>
      </c>
      <c r="G1133" t="str">
        <f t="shared" si="102"/>
        <v>Home&amp;Kitchen</v>
      </c>
      <c r="H1133" s="2">
        <f t="shared" si="103"/>
        <v>288360000</v>
      </c>
      <c r="I1133" s="2" t="str">
        <f t="shared" si="105"/>
        <v>YES</v>
      </c>
      <c r="J1133">
        <f t="shared" si="106"/>
        <v>8</v>
      </c>
      <c r="K1133" s="1">
        <v>0.7</v>
      </c>
      <c r="L1133" s="5">
        <f t="shared" si="107"/>
        <v>4</v>
      </c>
      <c r="M1133">
        <v>4</v>
      </c>
      <c r="N1133" s="4">
        <v>16020</v>
      </c>
    </row>
    <row r="1134" spans="4:14">
      <c r="D1134">
        <v>351</v>
      </c>
      <c r="E1134" s="7" t="str">
        <f t="shared" si="104"/>
        <v>&gt; ₹500</v>
      </c>
      <c r="F1134" s="2">
        <v>1099</v>
      </c>
      <c r="G1134" t="str">
        <f t="shared" si="102"/>
        <v>Home&amp;Kitchen</v>
      </c>
      <c r="H1134" s="2">
        <f t="shared" si="103"/>
        <v>1615530</v>
      </c>
      <c r="I1134" s="2" t="str">
        <f t="shared" si="105"/>
        <v>YES</v>
      </c>
      <c r="J1134">
        <f t="shared" si="106"/>
        <v>8</v>
      </c>
      <c r="K1134" s="1">
        <v>0.7</v>
      </c>
      <c r="L1134" s="5">
        <f t="shared" si="107"/>
        <v>3.5</v>
      </c>
      <c r="M1134">
        <v>3.7</v>
      </c>
      <c r="N1134" s="4">
        <v>1470</v>
      </c>
    </row>
    <row r="1135" spans="4:14">
      <c r="D1135">
        <v>899</v>
      </c>
      <c r="E1135" s="7" t="str">
        <f t="shared" si="104"/>
        <v>&gt; ₹500</v>
      </c>
      <c r="F1135" s="2">
        <v>1900</v>
      </c>
      <c r="G1135" t="str">
        <f t="shared" si="102"/>
        <v>Health&amp;PersonalCare</v>
      </c>
      <c r="H1135" s="2">
        <f t="shared" si="103"/>
        <v>6959700</v>
      </c>
      <c r="I1135" s="2" t="str">
        <f t="shared" si="105"/>
        <v>YES</v>
      </c>
      <c r="J1135">
        <f t="shared" si="106"/>
        <v>4</v>
      </c>
      <c r="K1135" s="1">
        <v>0.7</v>
      </c>
      <c r="L1135" s="5">
        <f t="shared" si="107"/>
        <v>4</v>
      </c>
      <c r="M1135">
        <v>4</v>
      </c>
      <c r="N1135" s="4">
        <v>3663</v>
      </c>
    </row>
    <row r="1136" spans="4:14">
      <c r="D1136" s="2">
        <v>1349</v>
      </c>
      <c r="E1136" s="7" t="str">
        <f t="shared" si="104"/>
        <v>&gt; ₹500</v>
      </c>
      <c r="F1136" s="2">
        <v>1850</v>
      </c>
      <c r="G1136" t="str">
        <f t="shared" si="102"/>
        <v>Home&amp;Kitchen</v>
      </c>
      <c r="H1136" s="2">
        <f t="shared" si="103"/>
        <v>1180300</v>
      </c>
      <c r="I1136" s="2" t="str">
        <f t="shared" si="105"/>
        <v>YES</v>
      </c>
      <c r="J1136">
        <f t="shared" si="106"/>
        <v>8</v>
      </c>
      <c r="K1136" s="1">
        <v>0.7</v>
      </c>
      <c r="L1136" s="5">
        <f t="shared" si="107"/>
        <v>4.5</v>
      </c>
      <c r="M1136">
        <v>4.4000000000000004</v>
      </c>
      <c r="N1136" s="4">
        <v>638</v>
      </c>
    </row>
    <row r="1137" spans="4:14">
      <c r="D1137" s="2">
        <v>6236</v>
      </c>
      <c r="E1137" s="7" t="str">
        <f t="shared" si="104"/>
        <v>&gt; ₹500</v>
      </c>
      <c r="F1137" s="2">
        <v>9999</v>
      </c>
      <c r="G1137" t="str">
        <f t="shared" si="102"/>
        <v>Home&amp;Kitchen</v>
      </c>
      <c r="H1137" s="2">
        <f t="shared" si="103"/>
        <v>35516448</v>
      </c>
      <c r="I1137" s="2" t="str">
        <f t="shared" si="105"/>
        <v>YES</v>
      </c>
      <c r="J1137">
        <f t="shared" si="106"/>
        <v>8</v>
      </c>
      <c r="K1137" s="1">
        <v>0.7</v>
      </c>
      <c r="L1137" s="5">
        <f t="shared" si="107"/>
        <v>4</v>
      </c>
      <c r="M1137">
        <v>4.0999999999999996</v>
      </c>
      <c r="N1137" s="4">
        <v>3552</v>
      </c>
    </row>
    <row r="1138" spans="4:14">
      <c r="D1138" s="2">
        <v>2742</v>
      </c>
      <c r="E1138" s="7" t="str">
        <f t="shared" si="104"/>
        <v>&gt; ₹500</v>
      </c>
      <c r="F1138" s="2">
        <v>3995</v>
      </c>
      <c r="G1138" t="str">
        <f t="shared" si="102"/>
        <v>Home&amp;Kitchen</v>
      </c>
      <c r="H1138" s="2">
        <f t="shared" si="103"/>
        <v>44536260</v>
      </c>
      <c r="I1138" s="2" t="str">
        <f t="shared" si="105"/>
        <v>YES</v>
      </c>
      <c r="J1138">
        <f t="shared" si="106"/>
        <v>8</v>
      </c>
      <c r="K1138" s="1">
        <v>0.7</v>
      </c>
      <c r="L1138" s="5">
        <f t="shared" si="107"/>
        <v>4.5</v>
      </c>
      <c r="M1138">
        <v>4.4000000000000004</v>
      </c>
      <c r="N1138" s="4">
        <v>11148</v>
      </c>
    </row>
    <row r="1139" spans="4:14">
      <c r="D1139">
        <v>721</v>
      </c>
      <c r="E1139" s="7" t="str">
        <f t="shared" si="104"/>
        <v>&gt; ₹500</v>
      </c>
      <c r="F1139" s="2">
        <v>1499</v>
      </c>
      <c r="G1139" t="str">
        <f t="shared" si="102"/>
        <v>Home&amp;Kitchen</v>
      </c>
      <c r="H1139" s="2">
        <f t="shared" si="103"/>
        <v>3671051</v>
      </c>
      <c r="I1139" s="2" t="str">
        <f t="shared" si="105"/>
        <v>YES</v>
      </c>
      <c r="J1139">
        <f t="shared" si="106"/>
        <v>8</v>
      </c>
      <c r="K1139" s="1">
        <v>0.7</v>
      </c>
      <c r="L1139" s="5">
        <f t="shared" si="107"/>
        <v>3</v>
      </c>
      <c r="M1139">
        <v>3.1</v>
      </c>
      <c r="N1139" s="4">
        <v>2449</v>
      </c>
    </row>
    <row r="1140" spans="4:14">
      <c r="D1140" s="2">
        <v>2903</v>
      </c>
      <c r="E1140" s="7" t="str">
        <f t="shared" si="104"/>
        <v>&gt; ₹500</v>
      </c>
      <c r="F1140" s="2">
        <v>3295</v>
      </c>
      <c r="G1140" t="str">
        <f t="shared" si="102"/>
        <v>Home&amp;Kitchen</v>
      </c>
      <c r="H1140" s="2">
        <f t="shared" si="103"/>
        <v>7575205</v>
      </c>
      <c r="I1140" s="2" t="str">
        <f t="shared" si="105"/>
        <v>YES</v>
      </c>
      <c r="J1140">
        <f t="shared" si="106"/>
        <v>8</v>
      </c>
      <c r="K1140" s="1">
        <v>0.7</v>
      </c>
      <c r="L1140" s="5">
        <f t="shared" si="107"/>
        <v>4.5</v>
      </c>
      <c r="M1140">
        <v>4.3</v>
      </c>
      <c r="N1140" s="4">
        <v>2299</v>
      </c>
    </row>
    <row r="1141" spans="4:14">
      <c r="D1141" s="2">
        <v>1656</v>
      </c>
      <c r="E1141" s="7" t="str">
        <f t="shared" si="104"/>
        <v>&gt; ₹500</v>
      </c>
      <c r="F1141" s="2">
        <v>2695</v>
      </c>
      <c r="G1141" t="str">
        <f t="shared" si="102"/>
        <v>Home&amp;Kitchen</v>
      </c>
      <c r="H1141" s="2">
        <f t="shared" si="103"/>
        <v>16242765</v>
      </c>
      <c r="I1141" s="2" t="str">
        <f t="shared" si="105"/>
        <v>YES</v>
      </c>
      <c r="J1141">
        <f t="shared" si="106"/>
        <v>8</v>
      </c>
      <c r="K1141" s="1">
        <v>0.7</v>
      </c>
      <c r="L1141" s="5">
        <f t="shared" si="107"/>
        <v>4.5</v>
      </c>
      <c r="M1141">
        <v>4.4000000000000004</v>
      </c>
      <c r="N1141" s="4">
        <v>6027</v>
      </c>
    </row>
    <row r="1142" spans="4:14">
      <c r="D1142" s="2">
        <v>1399</v>
      </c>
      <c r="E1142" s="7" t="str">
        <f t="shared" si="104"/>
        <v>&gt; ₹500</v>
      </c>
      <c r="F1142" s="2">
        <v>2290</v>
      </c>
      <c r="G1142" t="str">
        <f t="shared" si="102"/>
        <v>Home&amp;Kitchen</v>
      </c>
      <c r="H1142" s="2">
        <f t="shared" si="103"/>
        <v>1055690</v>
      </c>
      <c r="I1142" s="2" t="str">
        <f t="shared" si="105"/>
        <v>YES</v>
      </c>
      <c r="J1142">
        <f t="shared" si="106"/>
        <v>8</v>
      </c>
      <c r="K1142" s="1">
        <v>0.7</v>
      </c>
      <c r="L1142" s="5">
        <f t="shared" si="107"/>
        <v>4.5</v>
      </c>
      <c r="M1142">
        <v>4.4000000000000004</v>
      </c>
      <c r="N1142" s="4">
        <v>461</v>
      </c>
    </row>
    <row r="1143" spans="4:14">
      <c r="D1143" s="2">
        <v>2079</v>
      </c>
      <c r="E1143" s="7" t="str">
        <f t="shared" si="104"/>
        <v>&gt; ₹500</v>
      </c>
      <c r="F1143" s="2">
        <v>3099</v>
      </c>
      <c r="G1143" t="str">
        <f t="shared" si="102"/>
        <v>Home&amp;Kitchen</v>
      </c>
      <c r="H1143" s="2">
        <f t="shared" si="103"/>
        <v>873918</v>
      </c>
      <c r="I1143" s="2" t="str">
        <f t="shared" si="105"/>
        <v>YES</v>
      </c>
      <c r="J1143">
        <f t="shared" si="106"/>
        <v>8</v>
      </c>
      <c r="K1143" s="1">
        <v>0.7</v>
      </c>
      <c r="L1143" s="5">
        <f t="shared" si="107"/>
        <v>4</v>
      </c>
      <c r="M1143">
        <v>4.0999999999999996</v>
      </c>
      <c r="N1143" s="4">
        <v>282</v>
      </c>
    </row>
    <row r="1144" spans="4:14">
      <c r="D1144">
        <v>999</v>
      </c>
      <c r="E1144" s="7" t="str">
        <f t="shared" si="104"/>
        <v>&gt; ₹500</v>
      </c>
      <c r="F1144" s="2">
        <v>1075</v>
      </c>
      <c r="G1144" t="str">
        <f t="shared" si="102"/>
        <v>Home&amp;Kitchen</v>
      </c>
      <c r="H1144" s="2">
        <f t="shared" si="103"/>
        <v>9970625</v>
      </c>
      <c r="I1144" s="2" t="str">
        <f t="shared" si="105"/>
        <v>YES</v>
      </c>
      <c r="J1144">
        <f t="shared" si="106"/>
        <v>8</v>
      </c>
      <c r="K1144" s="1">
        <v>0.7</v>
      </c>
      <c r="L1144" s="5">
        <f t="shared" si="107"/>
        <v>4</v>
      </c>
      <c r="M1144">
        <v>4.0999999999999996</v>
      </c>
      <c r="N1144" s="4">
        <v>9275</v>
      </c>
    </row>
    <row r="1145" spans="4:14">
      <c r="D1145" s="2">
        <v>3179</v>
      </c>
      <c r="E1145" s="7" t="str">
        <f t="shared" si="104"/>
        <v>&gt; ₹500</v>
      </c>
      <c r="F1145" s="2">
        <v>6999</v>
      </c>
      <c r="G1145" t="str">
        <f t="shared" si="102"/>
        <v>Home&amp;Kitchen</v>
      </c>
      <c r="H1145" s="2">
        <f t="shared" si="103"/>
        <v>5200257</v>
      </c>
      <c r="I1145" s="2" t="str">
        <f t="shared" si="105"/>
        <v>YES</v>
      </c>
      <c r="J1145">
        <f t="shared" si="106"/>
        <v>8</v>
      </c>
      <c r="K1145" s="1">
        <v>0.7</v>
      </c>
      <c r="L1145" s="5">
        <f t="shared" si="107"/>
        <v>4</v>
      </c>
      <c r="M1145">
        <v>4</v>
      </c>
      <c r="N1145" s="4">
        <v>743</v>
      </c>
    </row>
    <row r="1146" spans="4:14">
      <c r="D1146" s="2">
        <v>1049</v>
      </c>
      <c r="E1146" s="7" t="str">
        <f t="shared" si="104"/>
        <v>&gt; ₹500</v>
      </c>
      <c r="F1146" s="2">
        <v>2499</v>
      </c>
      <c r="G1146" t="str">
        <f t="shared" si="102"/>
        <v>Home&amp;Kitchen</v>
      </c>
      <c r="H1146" s="2">
        <f t="shared" si="103"/>
        <v>819672</v>
      </c>
      <c r="I1146" s="2" t="str">
        <f t="shared" si="105"/>
        <v>YES</v>
      </c>
      <c r="J1146">
        <f t="shared" si="106"/>
        <v>8</v>
      </c>
      <c r="K1146" s="1">
        <v>0.7</v>
      </c>
      <c r="L1146" s="5">
        <f t="shared" si="107"/>
        <v>3.5</v>
      </c>
      <c r="M1146">
        <v>3.6</v>
      </c>
      <c r="N1146" s="4">
        <v>328</v>
      </c>
    </row>
    <row r="1147" spans="4:14">
      <c r="D1147" s="2">
        <v>3599</v>
      </c>
      <c r="E1147" s="7" t="str">
        <f t="shared" si="104"/>
        <v>&gt; ₹500</v>
      </c>
      <c r="F1147" s="2">
        <v>7290</v>
      </c>
      <c r="G1147" t="str">
        <f t="shared" si="102"/>
        <v>Home&amp;Kitchen</v>
      </c>
      <c r="H1147" s="2">
        <f t="shared" si="103"/>
        <v>6867180</v>
      </c>
      <c r="I1147" s="2" t="str">
        <f t="shared" si="105"/>
        <v>YES</v>
      </c>
      <c r="J1147">
        <f t="shared" si="106"/>
        <v>8</v>
      </c>
      <c r="K1147" s="1">
        <v>0.7</v>
      </c>
      <c r="L1147" s="5">
        <f t="shared" si="107"/>
        <v>4</v>
      </c>
      <c r="M1147">
        <v>3.9</v>
      </c>
      <c r="N1147" s="4">
        <v>942</v>
      </c>
    </row>
    <row r="1148" spans="4:14">
      <c r="D1148" s="2">
        <v>4799</v>
      </c>
      <c r="E1148" s="7" t="str">
        <f t="shared" si="104"/>
        <v>&gt; ₹500</v>
      </c>
      <c r="F1148" s="2">
        <v>5795</v>
      </c>
      <c r="G1148" t="str">
        <f t="shared" si="102"/>
        <v>Home&amp;Kitchen</v>
      </c>
      <c r="H1148" s="2">
        <f t="shared" si="103"/>
        <v>22107925</v>
      </c>
      <c r="I1148" s="2" t="str">
        <f t="shared" si="105"/>
        <v>YES</v>
      </c>
      <c r="J1148">
        <f t="shared" si="106"/>
        <v>8</v>
      </c>
      <c r="K1148" s="1">
        <v>0.7</v>
      </c>
      <c r="L1148" s="5">
        <f t="shared" si="107"/>
        <v>4</v>
      </c>
      <c r="M1148">
        <v>3.9</v>
      </c>
      <c r="N1148" s="4">
        <v>3815</v>
      </c>
    </row>
    <row r="1149" spans="4:14">
      <c r="D1149" s="2">
        <v>1699</v>
      </c>
      <c r="E1149" s="7" t="str">
        <f t="shared" si="104"/>
        <v>&gt; ₹500</v>
      </c>
      <c r="F1149" s="2">
        <v>3398</v>
      </c>
      <c r="G1149" t="str">
        <f t="shared" si="102"/>
        <v>Home&amp;Kitchen</v>
      </c>
      <c r="H1149" s="2">
        <f t="shared" si="103"/>
        <v>27143224</v>
      </c>
      <c r="I1149" s="2" t="str">
        <f t="shared" si="105"/>
        <v>YES</v>
      </c>
      <c r="J1149">
        <f t="shared" si="106"/>
        <v>8</v>
      </c>
      <c r="K1149" s="1">
        <v>0.7</v>
      </c>
      <c r="L1149" s="5">
        <f t="shared" si="107"/>
        <v>4</v>
      </c>
      <c r="M1149">
        <v>3.8</v>
      </c>
      <c r="N1149" s="4">
        <v>7988</v>
      </c>
    </row>
    <row r="1150" spans="4:14">
      <c r="D1150">
        <v>664</v>
      </c>
      <c r="E1150" s="7" t="str">
        <f t="shared" si="104"/>
        <v>&gt; ₹500</v>
      </c>
      <c r="F1150" s="2">
        <v>1490</v>
      </c>
      <c r="G1150" t="str">
        <f t="shared" si="102"/>
        <v>Home&amp;Kitchen</v>
      </c>
      <c r="H1150" s="2">
        <f t="shared" si="103"/>
        <v>1378250</v>
      </c>
      <c r="I1150" s="2" t="str">
        <f t="shared" si="105"/>
        <v>YES</v>
      </c>
      <c r="J1150">
        <f t="shared" si="106"/>
        <v>8</v>
      </c>
      <c r="K1150" s="1">
        <v>0.7</v>
      </c>
      <c r="L1150" s="5">
        <f t="shared" si="107"/>
        <v>4</v>
      </c>
      <c r="M1150">
        <v>4.0999999999999996</v>
      </c>
      <c r="N1150" s="4">
        <v>925</v>
      </c>
    </row>
    <row r="1151" spans="4:14">
      <c r="D1151">
        <v>948</v>
      </c>
      <c r="E1151" s="7" t="str">
        <f t="shared" si="104"/>
        <v>&gt; ₹500</v>
      </c>
      <c r="F1151" s="2">
        <v>1620</v>
      </c>
      <c r="G1151" t="str">
        <f t="shared" si="102"/>
        <v>Home&amp;Kitchen</v>
      </c>
      <c r="H1151" s="2">
        <f t="shared" si="103"/>
        <v>7079400</v>
      </c>
      <c r="I1151" s="2" t="str">
        <f t="shared" si="105"/>
        <v>YES</v>
      </c>
      <c r="J1151">
        <f t="shared" si="106"/>
        <v>8</v>
      </c>
      <c r="K1151" s="1">
        <v>0.7</v>
      </c>
      <c r="L1151" s="5">
        <f t="shared" si="107"/>
        <v>4</v>
      </c>
      <c r="M1151">
        <v>4.0999999999999996</v>
      </c>
      <c r="N1151" s="4">
        <v>4370</v>
      </c>
    </row>
    <row r="1152" spans="4:14">
      <c r="D1152">
        <v>850</v>
      </c>
      <c r="E1152" s="7" t="str">
        <f t="shared" si="104"/>
        <v>&gt; ₹500</v>
      </c>
      <c r="F1152" s="2">
        <v>1000</v>
      </c>
      <c r="G1152" t="str">
        <f t="shared" si="102"/>
        <v>Home&amp;Kitchen</v>
      </c>
      <c r="H1152" s="2">
        <f t="shared" si="103"/>
        <v>7619000</v>
      </c>
      <c r="I1152" s="2" t="str">
        <f t="shared" si="105"/>
        <v>YES</v>
      </c>
      <c r="J1152">
        <f t="shared" si="106"/>
        <v>8</v>
      </c>
      <c r="K1152" s="1">
        <v>0.7</v>
      </c>
      <c r="L1152" s="5">
        <f t="shared" si="107"/>
        <v>4</v>
      </c>
      <c r="M1152">
        <v>4.0999999999999996</v>
      </c>
      <c r="N1152" s="4">
        <v>7619</v>
      </c>
    </row>
    <row r="1153" spans="4:14">
      <c r="D1153">
        <v>600</v>
      </c>
      <c r="E1153" s="7" t="str">
        <f t="shared" si="104"/>
        <v>&gt; ₹500</v>
      </c>
      <c r="F1153">
        <v>640</v>
      </c>
      <c r="G1153" t="str">
        <f t="shared" si="102"/>
        <v>Home&amp;Kitchen</v>
      </c>
      <c r="H1153" s="2">
        <f t="shared" si="103"/>
        <v>1659520</v>
      </c>
      <c r="I1153" s="2" t="str">
        <f t="shared" si="105"/>
        <v>YES</v>
      </c>
      <c r="J1153">
        <f t="shared" si="106"/>
        <v>8</v>
      </c>
      <c r="K1153" s="1">
        <v>0.7</v>
      </c>
      <c r="L1153" s="5">
        <f t="shared" si="107"/>
        <v>4</v>
      </c>
      <c r="M1153">
        <v>3.8</v>
      </c>
      <c r="N1153" s="4">
        <v>2593</v>
      </c>
    </row>
    <row r="1154" spans="4:14">
      <c r="D1154" s="2">
        <v>3711</v>
      </c>
      <c r="E1154" s="7" t="str">
        <f t="shared" si="104"/>
        <v>&gt; ₹500</v>
      </c>
      <c r="F1154" s="2">
        <v>4495</v>
      </c>
      <c r="G1154" t="str">
        <f t="shared" ref="G1154:G1217" si="108">LEFT(C1154,FIND("|",C1154)-1)</f>
        <v>Home&amp;Kitchen</v>
      </c>
      <c r="H1154" s="2">
        <f t="shared" ref="H1154:H1217" si="109">F1154*N1154</f>
        <v>1600220</v>
      </c>
      <c r="I1154" s="2" t="str">
        <f t="shared" si="105"/>
        <v>YES</v>
      </c>
      <c r="J1154">
        <f t="shared" si="106"/>
        <v>8</v>
      </c>
      <c r="K1154" s="1">
        <v>0.7</v>
      </c>
      <c r="L1154" s="5">
        <f t="shared" si="107"/>
        <v>4.5</v>
      </c>
      <c r="M1154">
        <v>4.3</v>
      </c>
      <c r="N1154" s="4">
        <v>356</v>
      </c>
    </row>
    <row r="1155" spans="4:14">
      <c r="D1155">
        <v>799</v>
      </c>
      <c r="E1155" s="7" t="str">
        <f t="shared" ref="E1155:E1218" si="110">IF(F1155&lt;200, "&lt; ₹200", IF(F1155&lt;=500, "₹200–₹500", "&gt; ₹500"))</f>
        <v>&gt; ₹500</v>
      </c>
      <c r="F1155" s="2">
        <v>2999</v>
      </c>
      <c r="G1155" t="str">
        <f t="shared" si="108"/>
        <v>Home&amp;Kitchen</v>
      </c>
      <c r="H1155" s="2">
        <f t="shared" si="109"/>
        <v>188937</v>
      </c>
      <c r="I1155" s="2" t="str">
        <f t="shared" ref="I1155:I1218" si="111">IF(K1155&gt;=0.5,"YES","NO")</f>
        <v>YES</v>
      </c>
      <c r="J1155">
        <f t="shared" ref="J1155:J1218" si="112">LEN(R1155)-LEN(SUBSTITUTE(R1155,",",""))+1</f>
        <v>8</v>
      </c>
      <c r="K1155" s="1">
        <v>0.7</v>
      </c>
      <c r="L1155" s="5">
        <f t="shared" ref="L1155:L1218" si="113">ROUND(M1155*2,0)/2</f>
        <v>4.5</v>
      </c>
      <c r="M1155">
        <v>4.5</v>
      </c>
      <c r="N1155" s="4">
        <v>63</v>
      </c>
    </row>
    <row r="1156" spans="4:14">
      <c r="D1156">
        <v>980</v>
      </c>
      <c r="E1156" s="7" t="str">
        <f t="shared" si="110"/>
        <v>&gt; ₹500</v>
      </c>
      <c r="F1156">
        <v>980</v>
      </c>
      <c r="G1156" t="str">
        <f t="shared" si="108"/>
        <v>Home&amp;Kitchen</v>
      </c>
      <c r="H1156" s="2">
        <f t="shared" si="109"/>
        <v>4645200</v>
      </c>
      <c r="I1156" s="2" t="str">
        <f t="shared" si="111"/>
        <v>YES</v>
      </c>
      <c r="J1156">
        <f t="shared" si="112"/>
        <v>8</v>
      </c>
      <c r="K1156" s="1">
        <v>0.7</v>
      </c>
      <c r="L1156" s="5">
        <f t="shared" si="113"/>
        <v>4</v>
      </c>
      <c r="M1156">
        <v>4.2</v>
      </c>
      <c r="N1156" s="4">
        <v>4740</v>
      </c>
    </row>
    <row r="1157" spans="4:14">
      <c r="D1157">
        <v>351</v>
      </c>
      <c r="E1157" s="7" t="str">
        <f t="shared" si="110"/>
        <v>&gt; ₹500</v>
      </c>
      <c r="F1157">
        <v>899</v>
      </c>
      <c r="G1157" t="str">
        <f t="shared" si="108"/>
        <v>Home&amp;Kitchen</v>
      </c>
      <c r="H1157" s="2">
        <f t="shared" si="109"/>
        <v>266104</v>
      </c>
      <c r="I1157" s="2" t="str">
        <f t="shared" si="111"/>
        <v>YES</v>
      </c>
      <c r="J1157">
        <f t="shared" si="112"/>
        <v>8</v>
      </c>
      <c r="K1157" s="1">
        <v>0.7</v>
      </c>
      <c r="L1157" s="5">
        <f t="shared" si="113"/>
        <v>4</v>
      </c>
      <c r="M1157">
        <v>3.9</v>
      </c>
      <c r="N1157" s="4">
        <v>296</v>
      </c>
    </row>
    <row r="1158" spans="4:14">
      <c r="D1158">
        <v>229</v>
      </c>
      <c r="E1158" s="7" t="str">
        <f t="shared" si="110"/>
        <v>₹200–₹500</v>
      </c>
      <c r="F1158">
        <v>499</v>
      </c>
      <c r="G1158" t="str">
        <f t="shared" si="108"/>
        <v>Home&amp;Kitchen</v>
      </c>
      <c r="H1158" s="2">
        <f t="shared" si="109"/>
        <v>92315</v>
      </c>
      <c r="I1158" s="2" t="str">
        <f t="shared" si="111"/>
        <v>YES</v>
      </c>
      <c r="J1158">
        <f t="shared" si="112"/>
        <v>8</v>
      </c>
      <c r="K1158" s="1">
        <v>0.7</v>
      </c>
      <c r="L1158" s="5">
        <f t="shared" si="113"/>
        <v>3.5</v>
      </c>
      <c r="M1158">
        <v>3.5</v>
      </c>
      <c r="N1158" s="4">
        <v>185</v>
      </c>
    </row>
    <row r="1159" spans="4:14">
      <c r="D1159" s="2">
        <v>3349</v>
      </c>
      <c r="E1159" s="7" t="str">
        <f t="shared" si="110"/>
        <v>&gt; ₹500</v>
      </c>
      <c r="F1159" s="2">
        <v>3995</v>
      </c>
      <c r="G1159" t="str">
        <f t="shared" si="108"/>
        <v>Home&amp;Kitchen</v>
      </c>
      <c r="H1159" s="2">
        <f t="shared" si="109"/>
        <v>7806230</v>
      </c>
      <c r="I1159" s="2" t="str">
        <f t="shared" si="111"/>
        <v>YES</v>
      </c>
      <c r="J1159">
        <f t="shared" si="112"/>
        <v>8</v>
      </c>
      <c r="K1159" s="1">
        <v>0.7</v>
      </c>
      <c r="L1159" s="5">
        <f t="shared" si="113"/>
        <v>4.5</v>
      </c>
      <c r="M1159">
        <v>4.3</v>
      </c>
      <c r="N1159" s="4">
        <v>1954</v>
      </c>
    </row>
    <row r="1160" spans="4:14">
      <c r="D1160" s="2">
        <v>5499</v>
      </c>
      <c r="E1160" s="7" t="str">
        <f t="shared" si="110"/>
        <v>&gt; ₹500</v>
      </c>
      <c r="F1160" s="2">
        <v>11500</v>
      </c>
      <c r="G1160" t="str">
        <f t="shared" si="108"/>
        <v>Home&amp;Kitchen</v>
      </c>
      <c r="H1160" s="2">
        <f t="shared" si="109"/>
        <v>11028500</v>
      </c>
      <c r="I1160" s="2" t="str">
        <f t="shared" si="111"/>
        <v>YES</v>
      </c>
      <c r="J1160">
        <f t="shared" si="112"/>
        <v>8</v>
      </c>
      <c r="K1160" s="1">
        <v>0.7</v>
      </c>
      <c r="L1160" s="5">
        <f t="shared" si="113"/>
        <v>4</v>
      </c>
      <c r="M1160">
        <v>3.9</v>
      </c>
      <c r="N1160" s="4">
        <v>959</v>
      </c>
    </row>
    <row r="1161" spans="4:14">
      <c r="D1161">
        <v>299</v>
      </c>
      <c r="E1161" s="7" t="str">
        <f t="shared" si="110"/>
        <v>₹200–₹500</v>
      </c>
      <c r="F1161">
        <v>499</v>
      </c>
      <c r="G1161" t="str">
        <f t="shared" si="108"/>
        <v>Home&amp;Kitchen</v>
      </c>
      <c r="H1161" s="2">
        <f t="shared" si="109"/>
        <v>506485</v>
      </c>
      <c r="I1161" s="2" t="str">
        <f t="shared" si="111"/>
        <v>YES</v>
      </c>
      <c r="J1161">
        <f t="shared" si="112"/>
        <v>8</v>
      </c>
      <c r="K1161" s="1">
        <v>0.7</v>
      </c>
      <c r="L1161" s="5">
        <f t="shared" si="113"/>
        <v>4</v>
      </c>
      <c r="M1161">
        <v>3.9</v>
      </c>
      <c r="N1161" s="4">
        <v>1015</v>
      </c>
    </row>
    <row r="1162" spans="4:14">
      <c r="D1162" s="2">
        <v>2249</v>
      </c>
      <c r="E1162" s="7" t="str">
        <f t="shared" si="110"/>
        <v>&gt; ₹500</v>
      </c>
      <c r="F1162" s="2">
        <v>3550</v>
      </c>
      <c r="G1162" t="str">
        <f t="shared" si="108"/>
        <v>Home&amp;Kitchen</v>
      </c>
      <c r="H1162" s="2">
        <f t="shared" si="109"/>
        <v>14104150</v>
      </c>
      <c r="I1162" s="2" t="str">
        <f t="shared" si="111"/>
        <v>YES</v>
      </c>
      <c r="J1162">
        <f t="shared" si="112"/>
        <v>8</v>
      </c>
      <c r="K1162" s="1">
        <v>0.7</v>
      </c>
      <c r="L1162" s="5">
        <f t="shared" si="113"/>
        <v>4</v>
      </c>
      <c r="M1162">
        <v>4</v>
      </c>
      <c r="N1162" s="4">
        <v>3973</v>
      </c>
    </row>
    <row r="1163" spans="4:14">
      <c r="D1163">
        <v>699</v>
      </c>
      <c r="E1163" s="7" t="str">
        <f t="shared" si="110"/>
        <v>&gt; ₹500</v>
      </c>
      <c r="F1163" s="2">
        <v>1599</v>
      </c>
      <c r="G1163" t="str">
        <f t="shared" si="108"/>
        <v>Home&amp;Kitchen</v>
      </c>
      <c r="H1163" s="2">
        <f t="shared" si="109"/>
        <v>3677700</v>
      </c>
      <c r="I1163" s="2" t="str">
        <f t="shared" si="111"/>
        <v>YES</v>
      </c>
      <c r="J1163">
        <f t="shared" si="112"/>
        <v>8</v>
      </c>
      <c r="K1163" s="1">
        <v>0.7</v>
      </c>
      <c r="L1163" s="5">
        <f t="shared" si="113"/>
        <v>4.5</v>
      </c>
      <c r="M1163">
        <v>4.7</v>
      </c>
      <c r="N1163" s="4">
        <v>2300</v>
      </c>
    </row>
    <row r="1164" spans="4:14">
      <c r="D1164" s="2">
        <v>1235</v>
      </c>
      <c r="E1164" s="7" t="str">
        <f t="shared" si="110"/>
        <v>&gt; ₹500</v>
      </c>
      <c r="F1164" s="2">
        <v>1499</v>
      </c>
      <c r="G1164" t="str">
        <f t="shared" si="108"/>
        <v>Home&amp;Kitchen</v>
      </c>
      <c r="H1164" s="2">
        <f t="shared" si="109"/>
        <v>304297</v>
      </c>
      <c r="I1164" s="2" t="str">
        <f t="shared" si="111"/>
        <v>YES</v>
      </c>
      <c r="J1164">
        <f t="shared" si="112"/>
        <v>8</v>
      </c>
      <c r="K1164" s="1">
        <v>0.7</v>
      </c>
      <c r="L1164" s="5">
        <f t="shared" si="113"/>
        <v>4</v>
      </c>
      <c r="M1164">
        <v>4.0999999999999996</v>
      </c>
      <c r="N1164" s="4">
        <v>203</v>
      </c>
    </row>
    <row r="1165" spans="4:14">
      <c r="D1165" s="2">
        <v>1349</v>
      </c>
      <c r="E1165" s="7" t="str">
        <f t="shared" si="110"/>
        <v>&gt; ₹500</v>
      </c>
      <c r="F1165" s="2">
        <v>2999</v>
      </c>
      <c r="G1165" t="str">
        <f t="shared" si="108"/>
        <v>Home&amp;Kitchen</v>
      </c>
      <c r="H1165" s="2">
        <f t="shared" si="109"/>
        <v>1322559</v>
      </c>
      <c r="I1165" s="2" t="str">
        <f t="shared" si="111"/>
        <v>YES</v>
      </c>
      <c r="J1165">
        <f t="shared" si="112"/>
        <v>8</v>
      </c>
      <c r="K1165" s="1">
        <v>0.7</v>
      </c>
      <c r="L1165" s="5">
        <f t="shared" si="113"/>
        <v>4</v>
      </c>
      <c r="M1165">
        <v>3.8</v>
      </c>
      <c r="N1165" s="4">
        <v>441</v>
      </c>
    </row>
    <row r="1166" spans="4:14">
      <c r="D1166" s="2">
        <v>6800</v>
      </c>
      <c r="E1166" s="7" t="str">
        <f t="shared" si="110"/>
        <v>&gt; ₹500</v>
      </c>
      <c r="F1166" s="2">
        <v>11500</v>
      </c>
      <c r="G1166" t="str">
        <f t="shared" si="108"/>
        <v>Home&amp;Kitchen</v>
      </c>
      <c r="H1166" s="2">
        <f t="shared" si="109"/>
        <v>118542000</v>
      </c>
      <c r="I1166" s="2" t="str">
        <f t="shared" si="111"/>
        <v>YES</v>
      </c>
      <c r="J1166">
        <f t="shared" si="112"/>
        <v>8</v>
      </c>
      <c r="K1166" s="1">
        <v>0.7</v>
      </c>
      <c r="L1166" s="5">
        <f t="shared" si="113"/>
        <v>4</v>
      </c>
      <c r="M1166">
        <v>4.0999999999999996</v>
      </c>
      <c r="N1166" s="4">
        <v>10308</v>
      </c>
    </row>
    <row r="1167" spans="4:14">
      <c r="D1167" s="2">
        <v>2099</v>
      </c>
      <c r="E1167" s="7" t="str">
        <f t="shared" si="110"/>
        <v>&gt; ₹500</v>
      </c>
      <c r="F1167" s="2">
        <v>2499</v>
      </c>
      <c r="G1167" t="str">
        <f t="shared" si="108"/>
        <v>Home&amp;Kitchen</v>
      </c>
      <c r="H1167" s="2">
        <f t="shared" si="109"/>
        <v>2479008</v>
      </c>
      <c r="I1167" s="2" t="str">
        <f t="shared" si="111"/>
        <v>YES</v>
      </c>
      <c r="J1167">
        <f t="shared" si="112"/>
        <v>8</v>
      </c>
      <c r="K1167" s="1">
        <v>0.7</v>
      </c>
      <c r="L1167" s="5" t="e">
        <f t="shared" si="113"/>
        <v>#VALUE!</v>
      </c>
      <c r="N1167" s="4">
        <v>992</v>
      </c>
    </row>
    <row r="1168" spans="4:14">
      <c r="D1168" s="2">
        <v>1699</v>
      </c>
      <c r="E1168" s="7" t="str">
        <f t="shared" si="110"/>
        <v>&gt; ₹500</v>
      </c>
      <c r="F1168" s="2">
        <v>1975</v>
      </c>
      <c r="G1168" t="str">
        <f t="shared" si="108"/>
        <v>Home&amp;Kitchen</v>
      </c>
      <c r="H1168" s="2">
        <f t="shared" si="109"/>
        <v>9314100</v>
      </c>
      <c r="I1168" s="2" t="str">
        <f t="shared" si="111"/>
        <v>YES</v>
      </c>
      <c r="J1168">
        <f t="shared" si="112"/>
        <v>8</v>
      </c>
      <c r="K1168" s="1">
        <v>0.7</v>
      </c>
      <c r="L1168" s="5">
        <f t="shared" si="113"/>
        <v>4</v>
      </c>
      <c r="M1168">
        <v>4.0999999999999996</v>
      </c>
      <c r="N1168" s="4">
        <v>4716</v>
      </c>
    </row>
    <row r="1169" spans="4:14">
      <c r="D1169" s="2">
        <v>1069</v>
      </c>
      <c r="E1169" s="7" t="str">
        <f t="shared" si="110"/>
        <v>&gt; ₹500</v>
      </c>
      <c r="F1169" s="2">
        <v>1699</v>
      </c>
      <c r="G1169" t="str">
        <f t="shared" si="108"/>
        <v>Home&amp;Kitchen</v>
      </c>
      <c r="H1169" s="2">
        <f t="shared" si="109"/>
        <v>531787</v>
      </c>
      <c r="I1169" s="2" t="str">
        <f t="shared" si="111"/>
        <v>YES</v>
      </c>
      <c r="J1169">
        <f t="shared" si="112"/>
        <v>8</v>
      </c>
      <c r="K1169" s="1">
        <v>0.7</v>
      </c>
      <c r="L1169" s="5">
        <f t="shared" si="113"/>
        <v>4</v>
      </c>
      <c r="M1169">
        <v>3.9</v>
      </c>
      <c r="N1169" s="4">
        <v>313</v>
      </c>
    </row>
    <row r="1170" spans="4:14">
      <c r="D1170" s="2">
        <v>1349</v>
      </c>
      <c r="E1170" s="7" t="str">
        <f t="shared" si="110"/>
        <v>&gt; ₹500</v>
      </c>
      <c r="F1170" s="2">
        <v>2495</v>
      </c>
      <c r="G1170" t="str">
        <f t="shared" si="108"/>
        <v>Home&amp;Kitchen</v>
      </c>
      <c r="H1170" s="2">
        <f t="shared" si="109"/>
        <v>414170</v>
      </c>
      <c r="I1170" s="2" t="str">
        <f t="shared" si="111"/>
        <v>YES</v>
      </c>
      <c r="J1170">
        <f t="shared" si="112"/>
        <v>8</v>
      </c>
      <c r="K1170" s="1">
        <v>0.7</v>
      </c>
      <c r="L1170" s="5">
        <f t="shared" si="113"/>
        <v>4</v>
      </c>
      <c r="M1170">
        <v>3.8</v>
      </c>
      <c r="N1170" s="4">
        <v>166</v>
      </c>
    </row>
    <row r="1171" spans="4:14">
      <c r="D1171" s="2">
        <v>1499</v>
      </c>
      <c r="E1171" s="7" t="str">
        <f t="shared" si="110"/>
        <v>&gt; ₹500</v>
      </c>
      <c r="F1171" s="2">
        <v>3500</v>
      </c>
      <c r="G1171" t="str">
        <f t="shared" si="108"/>
        <v>Home&amp;Kitchen</v>
      </c>
      <c r="H1171" s="2">
        <f t="shared" si="109"/>
        <v>1060500</v>
      </c>
      <c r="I1171" s="2" t="str">
        <f t="shared" si="111"/>
        <v>YES</v>
      </c>
      <c r="J1171">
        <f t="shared" si="112"/>
        <v>8</v>
      </c>
      <c r="K1171" s="1">
        <v>0.7</v>
      </c>
      <c r="L1171" s="5">
        <f t="shared" si="113"/>
        <v>4</v>
      </c>
      <c r="M1171">
        <v>4.0999999999999996</v>
      </c>
      <c r="N1171" s="4">
        <v>303</v>
      </c>
    </row>
    <row r="1172" spans="4:14">
      <c r="D1172" s="2">
        <v>2092</v>
      </c>
      <c r="E1172" s="7" t="str">
        <f t="shared" si="110"/>
        <v>&gt; ₹500</v>
      </c>
      <c r="F1172" s="2">
        <v>4600</v>
      </c>
      <c r="G1172" t="str">
        <f t="shared" si="108"/>
        <v>Home&amp;Kitchen</v>
      </c>
      <c r="H1172" s="2">
        <f t="shared" si="109"/>
        <v>2585200</v>
      </c>
      <c r="I1172" s="2" t="str">
        <f t="shared" si="111"/>
        <v>YES</v>
      </c>
      <c r="J1172">
        <f t="shared" si="112"/>
        <v>8</v>
      </c>
      <c r="K1172" s="1">
        <v>0.7</v>
      </c>
      <c r="L1172" s="5">
        <f t="shared" si="113"/>
        <v>4.5</v>
      </c>
      <c r="M1172">
        <v>4.3</v>
      </c>
      <c r="N1172" s="4">
        <v>562</v>
      </c>
    </row>
    <row r="1173" spans="4:14">
      <c r="D1173" s="2">
        <v>3859</v>
      </c>
      <c r="E1173" s="7" t="str">
        <f t="shared" si="110"/>
        <v>&gt; ₹500</v>
      </c>
      <c r="F1173" s="2">
        <v>10295</v>
      </c>
      <c r="G1173" t="str">
        <f t="shared" si="108"/>
        <v>Home&amp;Kitchen</v>
      </c>
      <c r="H1173" s="2">
        <f t="shared" si="109"/>
        <v>83338025</v>
      </c>
      <c r="I1173" s="2" t="str">
        <f t="shared" si="111"/>
        <v>YES</v>
      </c>
      <c r="J1173">
        <f t="shared" si="112"/>
        <v>8</v>
      </c>
      <c r="K1173" s="1">
        <v>0.7</v>
      </c>
      <c r="L1173" s="5">
        <f t="shared" si="113"/>
        <v>4</v>
      </c>
      <c r="M1173">
        <v>3.9</v>
      </c>
      <c r="N1173" s="4">
        <v>8095</v>
      </c>
    </row>
    <row r="1174" spans="4:14">
      <c r="D1174">
        <v>499</v>
      </c>
      <c r="E1174" s="7" t="str">
        <f t="shared" si="110"/>
        <v>&gt; ₹500</v>
      </c>
      <c r="F1174" s="2">
        <v>2199</v>
      </c>
      <c r="G1174" t="str">
        <f t="shared" si="108"/>
        <v>Home&amp;Kitchen</v>
      </c>
      <c r="H1174" s="2">
        <f t="shared" si="109"/>
        <v>239691</v>
      </c>
      <c r="I1174" s="2" t="str">
        <f t="shared" si="111"/>
        <v>YES</v>
      </c>
      <c r="J1174">
        <f t="shared" si="112"/>
        <v>8</v>
      </c>
      <c r="K1174" s="1">
        <v>0.7</v>
      </c>
      <c r="L1174" s="5">
        <f t="shared" si="113"/>
        <v>3</v>
      </c>
      <c r="M1174">
        <v>2.8</v>
      </c>
      <c r="N1174" s="4">
        <v>109</v>
      </c>
    </row>
    <row r="1175" spans="4:14">
      <c r="D1175" s="2">
        <v>1804</v>
      </c>
      <c r="E1175" s="7" t="str">
        <f t="shared" si="110"/>
        <v>&gt; ₹500</v>
      </c>
      <c r="F1175" s="2">
        <v>2380</v>
      </c>
      <c r="G1175" t="str">
        <f t="shared" si="108"/>
        <v>Home&amp;Kitchen</v>
      </c>
      <c r="H1175" s="2">
        <f t="shared" si="109"/>
        <v>36609160</v>
      </c>
      <c r="I1175" s="2" t="str">
        <f t="shared" si="111"/>
        <v>YES</v>
      </c>
      <c r="J1175">
        <f t="shared" si="112"/>
        <v>8</v>
      </c>
      <c r="K1175" s="1">
        <v>0.7</v>
      </c>
      <c r="L1175" s="5">
        <f t="shared" si="113"/>
        <v>4</v>
      </c>
      <c r="M1175">
        <v>4</v>
      </c>
      <c r="N1175" s="4">
        <v>15382</v>
      </c>
    </row>
    <row r="1176" spans="4:14">
      <c r="D1176" s="2">
        <v>6525</v>
      </c>
      <c r="E1176" s="7" t="str">
        <f t="shared" si="110"/>
        <v>&gt; ₹500</v>
      </c>
      <c r="F1176" s="2">
        <v>8820</v>
      </c>
      <c r="G1176" t="str">
        <f t="shared" si="108"/>
        <v>Home&amp;Kitchen</v>
      </c>
      <c r="H1176" s="2">
        <f t="shared" si="109"/>
        <v>45308340</v>
      </c>
      <c r="I1176" s="2" t="str">
        <f t="shared" si="111"/>
        <v>YES</v>
      </c>
      <c r="J1176">
        <f t="shared" si="112"/>
        <v>8</v>
      </c>
      <c r="K1176" s="1">
        <v>0.7</v>
      </c>
      <c r="L1176" s="5">
        <f t="shared" si="113"/>
        <v>4.5</v>
      </c>
      <c r="M1176">
        <v>4.5</v>
      </c>
      <c r="N1176" s="4">
        <v>5137</v>
      </c>
    </row>
    <row r="1177" spans="4:14">
      <c r="D1177" s="2">
        <v>4999</v>
      </c>
      <c r="E1177" s="7" t="str">
        <f t="shared" si="110"/>
        <v>&gt; ₹500</v>
      </c>
      <c r="F1177" s="2">
        <v>24999</v>
      </c>
      <c r="G1177" t="str">
        <f t="shared" si="108"/>
        <v>Home&amp;Kitchen</v>
      </c>
      <c r="H1177" s="2">
        <f t="shared" si="109"/>
        <v>3099876</v>
      </c>
      <c r="I1177" s="2" t="str">
        <f t="shared" si="111"/>
        <v>YES</v>
      </c>
      <c r="J1177">
        <f t="shared" si="112"/>
        <v>8</v>
      </c>
      <c r="K1177" s="1">
        <v>0.7</v>
      </c>
      <c r="L1177" s="5">
        <f t="shared" si="113"/>
        <v>4.5</v>
      </c>
      <c r="M1177">
        <v>4.5999999999999996</v>
      </c>
      <c r="N1177" s="4">
        <v>124</v>
      </c>
    </row>
    <row r="1178" spans="4:14">
      <c r="D1178" s="2">
        <v>1189</v>
      </c>
      <c r="E1178" s="7" t="str">
        <f t="shared" si="110"/>
        <v>&gt; ₹500</v>
      </c>
      <c r="F1178" s="2">
        <v>2400</v>
      </c>
      <c r="G1178" t="str">
        <f t="shared" si="108"/>
        <v>Home&amp;Kitchen</v>
      </c>
      <c r="H1178" s="2">
        <f t="shared" si="109"/>
        <v>1483200</v>
      </c>
      <c r="I1178" s="2" t="str">
        <f t="shared" si="111"/>
        <v>YES</v>
      </c>
      <c r="J1178">
        <f t="shared" si="112"/>
        <v>8</v>
      </c>
      <c r="K1178" s="1">
        <v>0.7</v>
      </c>
      <c r="L1178" s="5">
        <f t="shared" si="113"/>
        <v>4</v>
      </c>
      <c r="M1178">
        <v>4.0999999999999996</v>
      </c>
      <c r="N1178" s="4">
        <v>618</v>
      </c>
    </row>
    <row r="1179" spans="4:14">
      <c r="D1179" s="2">
        <v>2590</v>
      </c>
      <c r="E1179" s="7" t="str">
        <f t="shared" si="110"/>
        <v>&gt; ₹500</v>
      </c>
      <c r="F1179" s="2">
        <v>4200</v>
      </c>
      <c r="G1179" t="str">
        <f t="shared" si="108"/>
        <v>Home&amp;Kitchen</v>
      </c>
      <c r="H1179" s="2">
        <f t="shared" si="109"/>
        <v>264600</v>
      </c>
      <c r="I1179" s="2" t="str">
        <f t="shared" si="111"/>
        <v>YES</v>
      </c>
      <c r="J1179">
        <f t="shared" si="112"/>
        <v>8</v>
      </c>
      <c r="K1179" s="1">
        <v>0.7</v>
      </c>
      <c r="L1179" s="5">
        <f t="shared" si="113"/>
        <v>4</v>
      </c>
      <c r="M1179">
        <v>4.0999999999999996</v>
      </c>
      <c r="N1179" s="4">
        <v>63</v>
      </c>
    </row>
    <row r="1180" spans="4:14">
      <c r="D1180">
        <v>899</v>
      </c>
      <c r="E1180" s="7" t="str">
        <f t="shared" si="110"/>
        <v>&gt; ₹500</v>
      </c>
      <c r="F1180" s="2">
        <v>1599</v>
      </c>
      <c r="G1180" t="str">
        <f t="shared" si="108"/>
        <v>Home&amp;Kitchen</v>
      </c>
      <c r="H1180" s="2">
        <f t="shared" si="109"/>
        <v>23985</v>
      </c>
      <c r="I1180" s="2" t="str">
        <f t="shared" si="111"/>
        <v>YES</v>
      </c>
      <c r="J1180">
        <f t="shared" si="112"/>
        <v>8</v>
      </c>
      <c r="K1180" s="1">
        <v>0.7</v>
      </c>
      <c r="L1180" s="5">
        <f t="shared" si="113"/>
        <v>3.5</v>
      </c>
      <c r="M1180">
        <v>3.4</v>
      </c>
      <c r="N1180" s="4">
        <v>15</v>
      </c>
    </row>
    <row r="1181" spans="4:14">
      <c r="D1181">
        <v>998</v>
      </c>
      <c r="E1181" s="7" t="str">
        <f t="shared" si="110"/>
        <v>&gt; ₹500</v>
      </c>
      <c r="F1181" s="2">
        <v>2999</v>
      </c>
      <c r="G1181" t="str">
        <f t="shared" si="108"/>
        <v>Home&amp;Kitchen</v>
      </c>
      <c r="H1181" s="2">
        <f t="shared" si="109"/>
        <v>26991</v>
      </c>
      <c r="I1181" s="2" t="str">
        <f t="shared" si="111"/>
        <v>YES</v>
      </c>
      <c r="J1181">
        <f t="shared" si="112"/>
        <v>7</v>
      </c>
      <c r="K1181" s="1">
        <v>0.7</v>
      </c>
      <c r="L1181" s="5">
        <f t="shared" si="113"/>
        <v>4.5</v>
      </c>
      <c r="M1181">
        <v>4.5999999999999996</v>
      </c>
      <c r="N1181" s="4">
        <v>9</v>
      </c>
    </row>
    <row r="1182" spans="4:14">
      <c r="D1182">
        <v>998.06</v>
      </c>
      <c r="E1182" s="7" t="str">
        <f t="shared" si="110"/>
        <v>&gt; ₹500</v>
      </c>
      <c r="F1182" s="2">
        <v>1282</v>
      </c>
      <c r="G1182" t="str">
        <f t="shared" si="108"/>
        <v>Home&amp;Kitchen</v>
      </c>
      <c r="H1182" s="2">
        <f t="shared" si="109"/>
        <v>9325268</v>
      </c>
      <c r="I1182" s="2" t="str">
        <f t="shared" si="111"/>
        <v>YES</v>
      </c>
      <c r="J1182">
        <f t="shared" si="112"/>
        <v>8</v>
      </c>
      <c r="K1182" s="1">
        <v>0.7</v>
      </c>
      <c r="L1182" s="5">
        <f t="shared" si="113"/>
        <v>4</v>
      </c>
      <c r="M1182">
        <v>4.2</v>
      </c>
      <c r="N1182" s="4">
        <v>7274</v>
      </c>
    </row>
    <row r="1183" spans="4:14">
      <c r="D1183" s="2">
        <v>1099</v>
      </c>
      <c r="E1183" s="7" t="str">
        <f t="shared" si="110"/>
        <v>&gt; ₹500</v>
      </c>
      <c r="F1183" s="2">
        <v>1990</v>
      </c>
      <c r="G1183" t="str">
        <f t="shared" si="108"/>
        <v>Home&amp;Kitchen</v>
      </c>
      <c r="H1183" s="2">
        <f t="shared" si="109"/>
        <v>11762890</v>
      </c>
      <c r="I1183" s="2" t="str">
        <f t="shared" si="111"/>
        <v>YES</v>
      </c>
      <c r="J1183">
        <f t="shared" si="112"/>
        <v>8</v>
      </c>
      <c r="K1183" s="1">
        <v>0.7</v>
      </c>
      <c r="L1183" s="5">
        <f t="shared" si="113"/>
        <v>4</v>
      </c>
      <c r="M1183">
        <v>3.9</v>
      </c>
      <c r="N1183" s="4">
        <v>5911</v>
      </c>
    </row>
    <row r="1184" spans="4:14">
      <c r="D1184" s="2">
        <v>5999</v>
      </c>
      <c r="E1184" s="7" t="str">
        <f t="shared" si="110"/>
        <v>&gt; ₹500</v>
      </c>
      <c r="F1184" s="2">
        <v>9999</v>
      </c>
      <c r="G1184" t="str">
        <f t="shared" si="108"/>
        <v>Home&amp;Kitchen</v>
      </c>
      <c r="H1184" s="2">
        <f t="shared" si="109"/>
        <v>1699830</v>
      </c>
      <c r="I1184" s="2" t="str">
        <f t="shared" si="111"/>
        <v>YES</v>
      </c>
      <c r="J1184">
        <f t="shared" si="112"/>
        <v>8</v>
      </c>
      <c r="K1184" s="1">
        <v>0.7</v>
      </c>
      <c r="L1184" s="5">
        <f t="shared" si="113"/>
        <v>4</v>
      </c>
      <c r="M1184">
        <v>4.2</v>
      </c>
      <c r="N1184" s="4">
        <v>170</v>
      </c>
    </row>
    <row r="1185" spans="4:14">
      <c r="D1185" s="2">
        <v>8886</v>
      </c>
      <c r="E1185" s="7" t="str">
        <f t="shared" si="110"/>
        <v>&gt; ₹500</v>
      </c>
      <c r="F1185" s="2">
        <v>11850</v>
      </c>
      <c r="G1185" t="str">
        <f t="shared" si="108"/>
        <v>Home&amp;Kitchen</v>
      </c>
      <c r="H1185" s="2">
        <f t="shared" si="109"/>
        <v>36320250</v>
      </c>
      <c r="I1185" s="2" t="str">
        <f t="shared" si="111"/>
        <v>YES</v>
      </c>
      <c r="J1185">
        <f t="shared" si="112"/>
        <v>8</v>
      </c>
      <c r="K1185" s="1">
        <v>0.7</v>
      </c>
      <c r="L1185" s="5">
        <f t="shared" si="113"/>
        <v>4</v>
      </c>
      <c r="M1185">
        <v>4.2</v>
      </c>
      <c r="N1185" s="4">
        <v>3065</v>
      </c>
    </row>
    <row r="1186" spans="4:14">
      <c r="D1186">
        <v>475</v>
      </c>
      <c r="E1186" s="7" t="str">
        <f t="shared" si="110"/>
        <v>&gt; ₹500</v>
      </c>
      <c r="F1186">
        <v>999</v>
      </c>
      <c r="G1186" t="str">
        <f t="shared" si="108"/>
        <v>Home&amp;Kitchen</v>
      </c>
      <c r="H1186" s="2">
        <f t="shared" si="109"/>
        <v>1019979</v>
      </c>
      <c r="I1186" s="2" t="str">
        <f t="shared" si="111"/>
        <v>YES</v>
      </c>
      <c r="J1186">
        <f t="shared" si="112"/>
        <v>8</v>
      </c>
      <c r="K1186" s="1">
        <v>0.7</v>
      </c>
      <c r="L1186" s="5">
        <f t="shared" si="113"/>
        <v>4</v>
      </c>
      <c r="M1186">
        <v>4.0999999999999996</v>
      </c>
      <c r="N1186" s="4">
        <v>1021</v>
      </c>
    </row>
    <row r="1187" spans="4:14">
      <c r="D1187" s="2">
        <v>4995</v>
      </c>
      <c r="E1187" s="7" t="str">
        <f t="shared" si="110"/>
        <v>&gt; ₹500</v>
      </c>
      <c r="F1187" s="2">
        <v>20049</v>
      </c>
      <c r="G1187" t="str">
        <f t="shared" si="108"/>
        <v>Home&amp;Kitchen</v>
      </c>
      <c r="H1187" s="2">
        <f t="shared" si="109"/>
        <v>79474236</v>
      </c>
      <c r="I1187" s="2" t="str">
        <f t="shared" si="111"/>
        <v>YES</v>
      </c>
      <c r="J1187">
        <f t="shared" si="112"/>
        <v>8</v>
      </c>
      <c r="K1187" s="1">
        <v>0.7</v>
      </c>
      <c r="L1187" s="5">
        <f t="shared" si="113"/>
        <v>5</v>
      </c>
      <c r="M1187">
        <v>4.8</v>
      </c>
      <c r="N1187" s="4">
        <v>3964</v>
      </c>
    </row>
    <row r="1188" spans="4:14">
      <c r="D1188" s="2">
        <v>13999</v>
      </c>
      <c r="E1188" s="7" t="str">
        <f t="shared" si="110"/>
        <v>&gt; ₹500</v>
      </c>
      <c r="F1188" s="2">
        <v>24850</v>
      </c>
      <c r="G1188" t="str">
        <f t="shared" si="108"/>
        <v>Home&amp;Kitchen</v>
      </c>
      <c r="H1188" s="2">
        <f t="shared" si="109"/>
        <v>222357800</v>
      </c>
      <c r="I1188" s="2" t="str">
        <f t="shared" si="111"/>
        <v>YES</v>
      </c>
      <c r="J1188">
        <f t="shared" si="112"/>
        <v>8</v>
      </c>
      <c r="K1188" s="1">
        <v>0.7</v>
      </c>
      <c r="L1188" s="5">
        <f t="shared" si="113"/>
        <v>4.5</v>
      </c>
      <c r="M1188">
        <v>4.4000000000000004</v>
      </c>
      <c r="N1188" s="4">
        <v>8948</v>
      </c>
    </row>
    <row r="1189" spans="4:14">
      <c r="D1189" s="2">
        <v>8499</v>
      </c>
      <c r="E1189" s="7" t="str">
        <f t="shared" si="110"/>
        <v>&gt; ₹500</v>
      </c>
      <c r="F1189" s="2">
        <v>16490</v>
      </c>
      <c r="G1189" t="str">
        <f t="shared" si="108"/>
        <v>Home&amp;Kitchen</v>
      </c>
      <c r="H1189" s="2">
        <f t="shared" si="109"/>
        <v>1599530</v>
      </c>
      <c r="I1189" s="2" t="str">
        <f t="shared" si="111"/>
        <v>YES</v>
      </c>
      <c r="J1189">
        <f t="shared" si="112"/>
        <v>8</v>
      </c>
      <c r="K1189" s="1">
        <v>0.7</v>
      </c>
      <c r="L1189" s="5">
        <f t="shared" si="113"/>
        <v>4.5</v>
      </c>
      <c r="M1189">
        <v>4.3</v>
      </c>
      <c r="N1189" s="4">
        <v>97</v>
      </c>
    </row>
    <row r="1190" spans="4:14">
      <c r="D1190">
        <v>949</v>
      </c>
      <c r="E1190" s="7" t="str">
        <f t="shared" si="110"/>
        <v>&gt; ₹500</v>
      </c>
      <c r="F1190">
        <v>975</v>
      </c>
      <c r="G1190" t="str">
        <f t="shared" si="108"/>
        <v>Home&amp;Kitchen</v>
      </c>
      <c r="H1190" s="2">
        <f t="shared" si="109"/>
        <v>7042425</v>
      </c>
      <c r="I1190" s="2" t="str">
        <f t="shared" si="111"/>
        <v>YES</v>
      </c>
      <c r="J1190">
        <f t="shared" si="112"/>
        <v>8</v>
      </c>
      <c r="K1190" s="1">
        <v>0.7</v>
      </c>
      <c r="L1190" s="5">
        <f t="shared" si="113"/>
        <v>4.5</v>
      </c>
      <c r="M1190">
        <v>4.3</v>
      </c>
      <c r="N1190" s="4">
        <v>7223</v>
      </c>
    </row>
    <row r="1191" spans="4:14">
      <c r="D1191">
        <v>395</v>
      </c>
      <c r="E1191" s="7" t="str">
        <f t="shared" si="110"/>
        <v>₹200–₹500</v>
      </c>
      <c r="F1191">
        <v>499</v>
      </c>
      <c r="G1191" t="str">
        <f t="shared" si="108"/>
        <v>Home&amp;Kitchen</v>
      </c>
      <c r="H1191" s="2">
        <f t="shared" si="109"/>
        <v>164670</v>
      </c>
      <c r="I1191" s="2" t="str">
        <f t="shared" si="111"/>
        <v>YES</v>
      </c>
      <c r="J1191">
        <f t="shared" si="112"/>
        <v>8</v>
      </c>
      <c r="K1191" s="1">
        <v>0.7</v>
      </c>
      <c r="L1191" s="5">
        <f t="shared" si="113"/>
        <v>4</v>
      </c>
      <c r="M1191">
        <v>4</v>
      </c>
      <c r="N1191" s="4">
        <v>330</v>
      </c>
    </row>
    <row r="1192" spans="4:14">
      <c r="D1192">
        <v>635</v>
      </c>
      <c r="E1192" s="7" t="str">
        <f t="shared" si="110"/>
        <v>&gt; ₹500</v>
      </c>
      <c r="F1192">
        <v>635</v>
      </c>
      <c r="G1192" t="str">
        <f t="shared" si="108"/>
        <v>Home&amp;Kitchen</v>
      </c>
      <c r="H1192" s="2">
        <f t="shared" si="109"/>
        <v>2901950</v>
      </c>
      <c r="I1192" s="2" t="str">
        <f t="shared" si="111"/>
        <v>YES</v>
      </c>
      <c r="J1192">
        <f t="shared" si="112"/>
        <v>8</v>
      </c>
      <c r="K1192" s="1">
        <v>0.7</v>
      </c>
      <c r="L1192" s="5">
        <f t="shared" si="113"/>
        <v>4.5</v>
      </c>
      <c r="M1192">
        <v>4.3</v>
      </c>
      <c r="N1192" s="4">
        <v>4570</v>
      </c>
    </row>
    <row r="1193" spans="4:14">
      <c r="D1193">
        <v>717</v>
      </c>
      <c r="E1193" s="7" t="str">
        <f t="shared" si="110"/>
        <v>&gt; ₹500</v>
      </c>
      <c r="F1193" s="2">
        <v>1390</v>
      </c>
      <c r="G1193" t="str">
        <f t="shared" si="108"/>
        <v>Home&amp;Kitchen</v>
      </c>
      <c r="H1193" s="2">
        <f t="shared" si="109"/>
        <v>6765130</v>
      </c>
      <c r="I1193" s="2" t="str">
        <f t="shared" si="111"/>
        <v>YES</v>
      </c>
      <c r="J1193">
        <f t="shared" si="112"/>
        <v>8</v>
      </c>
      <c r="K1193" s="1">
        <v>0.7</v>
      </c>
      <c r="L1193" s="5">
        <f t="shared" si="113"/>
        <v>4</v>
      </c>
      <c r="M1193">
        <v>4</v>
      </c>
      <c r="N1193" s="4">
        <v>4867</v>
      </c>
    </row>
    <row r="1194" spans="4:14">
      <c r="D1194" s="2">
        <v>27900</v>
      </c>
      <c r="E1194" s="7" t="str">
        <f t="shared" si="110"/>
        <v>&gt; ₹500</v>
      </c>
      <c r="F1194" s="2">
        <v>59900</v>
      </c>
      <c r="G1194" t="str">
        <f t="shared" si="108"/>
        <v>Home&amp;Kitchen</v>
      </c>
      <c r="H1194" s="2">
        <f t="shared" si="109"/>
        <v>317350200</v>
      </c>
      <c r="I1194" s="2" t="str">
        <f t="shared" si="111"/>
        <v>YES</v>
      </c>
      <c r="J1194">
        <f t="shared" si="112"/>
        <v>2</v>
      </c>
      <c r="K1194" s="1">
        <v>0.7</v>
      </c>
      <c r="L1194" s="5">
        <f t="shared" si="113"/>
        <v>4.5</v>
      </c>
      <c r="M1194">
        <v>4.4000000000000004</v>
      </c>
      <c r="N1194" s="4">
        <v>5298</v>
      </c>
    </row>
    <row r="1195" spans="4:14">
      <c r="D1195">
        <v>649</v>
      </c>
      <c r="E1195" s="7" t="str">
        <f t="shared" si="110"/>
        <v>&gt; ₹500</v>
      </c>
      <c r="F1195">
        <v>670</v>
      </c>
      <c r="G1195" t="str">
        <f t="shared" si="108"/>
        <v>Home&amp;Kitchen</v>
      </c>
      <c r="H1195" s="2">
        <f t="shared" si="109"/>
        <v>5216620</v>
      </c>
      <c r="I1195" s="2" t="str">
        <f t="shared" si="111"/>
        <v>YES</v>
      </c>
      <c r="J1195">
        <f t="shared" si="112"/>
        <v>8</v>
      </c>
      <c r="K1195" s="1">
        <v>0.7</v>
      </c>
      <c r="L1195" s="5">
        <f t="shared" si="113"/>
        <v>4</v>
      </c>
      <c r="M1195">
        <v>4.0999999999999996</v>
      </c>
      <c r="N1195" s="4">
        <v>7786</v>
      </c>
    </row>
    <row r="1196" spans="4:14">
      <c r="D1196">
        <v>193</v>
      </c>
      <c r="E1196" s="7" t="str">
        <f t="shared" si="110"/>
        <v>₹200–₹500</v>
      </c>
      <c r="F1196">
        <v>399</v>
      </c>
      <c r="G1196" t="str">
        <f t="shared" si="108"/>
        <v>Home&amp;Kitchen</v>
      </c>
      <c r="H1196" s="2">
        <f t="shared" si="109"/>
        <v>14763</v>
      </c>
      <c r="I1196" s="2" t="str">
        <f t="shared" si="111"/>
        <v>YES</v>
      </c>
      <c r="J1196">
        <f t="shared" si="112"/>
        <v>8</v>
      </c>
      <c r="K1196" s="1">
        <v>0.7</v>
      </c>
      <c r="L1196" s="5">
        <f t="shared" si="113"/>
        <v>3.5</v>
      </c>
      <c r="M1196">
        <v>3.6</v>
      </c>
      <c r="N1196" s="4">
        <v>37</v>
      </c>
    </row>
    <row r="1197" spans="4:14">
      <c r="D1197" s="2">
        <v>1299</v>
      </c>
      <c r="E1197" s="7" t="str">
        <f t="shared" si="110"/>
        <v>&gt; ₹500</v>
      </c>
      <c r="F1197" s="2">
        <v>2495</v>
      </c>
      <c r="G1197" t="str">
        <f t="shared" si="108"/>
        <v>Home&amp;Kitchen</v>
      </c>
      <c r="H1197" s="2">
        <f t="shared" si="109"/>
        <v>4990</v>
      </c>
      <c r="I1197" s="2" t="str">
        <f t="shared" si="111"/>
        <v>YES</v>
      </c>
      <c r="J1197">
        <f t="shared" si="112"/>
        <v>2</v>
      </c>
      <c r="K1197" s="1">
        <v>0.7</v>
      </c>
      <c r="L1197" s="5">
        <f t="shared" si="113"/>
        <v>2</v>
      </c>
      <c r="M1197">
        <v>2</v>
      </c>
      <c r="N1197" s="4">
        <v>2</v>
      </c>
    </row>
    <row r="1198" spans="4:14">
      <c r="D1198" s="2">
        <v>2449</v>
      </c>
      <c r="E1198" s="7" t="str">
        <f t="shared" si="110"/>
        <v>&gt; ₹500</v>
      </c>
      <c r="F1198" s="2">
        <v>3390</v>
      </c>
      <c r="G1198" t="str">
        <f t="shared" si="108"/>
        <v>Home&amp;Kitchen</v>
      </c>
      <c r="H1198" s="2">
        <f t="shared" si="109"/>
        <v>17648340</v>
      </c>
      <c r="I1198" s="2" t="str">
        <f t="shared" si="111"/>
        <v>YES</v>
      </c>
      <c r="J1198">
        <f t="shared" si="112"/>
        <v>8</v>
      </c>
      <c r="K1198" s="1">
        <v>0.7</v>
      </c>
      <c r="L1198" s="5">
        <f t="shared" si="113"/>
        <v>4</v>
      </c>
      <c r="M1198">
        <v>4</v>
      </c>
      <c r="N1198" s="4">
        <v>5206</v>
      </c>
    </row>
    <row r="1199" spans="4:14">
      <c r="D1199" s="2">
        <v>1049</v>
      </c>
      <c r="E1199" s="7" t="str">
        <f t="shared" si="110"/>
        <v>&gt; ₹500</v>
      </c>
      <c r="F1199" s="2">
        <v>2499</v>
      </c>
      <c r="G1199" t="str">
        <f t="shared" si="108"/>
        <v>Home&amp;Kitchen</v>
      </c>
      <c r="H1199" s="2">
        <f t="shared" si="109"/>
        <v>1594362</v>
      </c>
      <c r="I1199" s="2" t="str">
        <f t="shared" si="111"/>
        <v>YES</v>
      </c>
      <c r="J1199">
        <f t="shared" si="112"/>
        <v>8</v>
      </c>
      <c r="K1199" s="1">
        <v>0.7</v>
      </c>
      <c r="L1199" s="5">
        <f t="shared" si="113"/>
        <v>3.5</v>
      </c>
      <c r="M1199">
        <v>3.7</v>
      </c>
      <c r="N1199" s="4">
        <v>638</v>
      </c>
    </row>
    <row r="1200" spans="4:14">
      <c r="D1200" s="2">
        <v>2399</v>
      </c>
      <c r="E1200" s="7" t="str">
        <f t="shared" si="110"/>
        <v>&gt; ₹500</v>
      </c>
      <c r="F1200" s="2">
        <v>4200</v>
      </c>
      <c r="G1200" t="str">
        <f t="shared" si="108"/>
        <v>Home&amp;Kitchen</v>
      </c>
      <c r="H1200" s="2">
        <f t="shared" si="109"/>
        <v>1667400</v>
      </c>
      <c r="I1200" s="2" t="str">
        <f t="shared" si="111"/>
        <v>YES</v>
      </c>
      <c r="J1200">
        <f t="shared" si="112"/>
        <v>8</v>
      </c>
      <c r="K1200" s="1">
        <v>0.7</v>
      </c>
      <c r="L1200" s="5">
        <f t="shared" si="113"/>
        <v>4</v>
      </c>
      <c r="M1200">
        <v>3.8</v>
      </c>
      <c r="N1200" s="4">
        <v>397</v>
      </c>
    </row>
    <row r="1201" spans="4:14">
      <c r="D1201" s="2">
        <v>2286</v>
      </c>
      <c r="E1201" s="7" t="str">
        <f t="shared" si="110"/>
        <v>&gt; ₹500</v>
      </c>
      <c r="F1201" s="2">
        <v>4495</v>
      </c>
      <c r="G1201" t="str">
        <f t="shared" si="108"/>
        <v>Home&amp;Kitchen</v>
      </c>
      <c r="H1201" s="2">
        <f t="shared" si="109"/>
        <v>1465370</v>
      </c>
      <c r="I1201" s="2" t="str">
        <f t="shared" si="111"/>
        <v>YES</v>
      </c>
      <c r="J1201">
        <f t="shared" si="112"/>
        <v>8</v>
      </c>
      <c r="K1201" s="1">
        <v>0.7</v>
      </c>
      <c r="L1201" s="5">
        <f t="shared" si="113"/>
        <v>4</v>
      </c>
      <c r="M1201">
        <v>3.9</v>
      </c>
      <c r="N1201" s="4">
        <v>326</v>
      </c>
    </row>
    <row r="1202" spans="4:14">
      <c r="D1202">
        <v>499</v>
      </c>
      <c r="E1202" s="7" t="str">
        <f t="shared" si="110"/>
        <v>&gt; ₹500</v>
      </c>
      <c r="F1202" s="2">
        <v>2199</v>
      </c>
      <c r="G1202" t="str">
        <f t="shared" si="108"/>
        <v>Home&amp;Kitchen</v>
      </c>
      <c r="H1202" s="2">
        <f t="shared" si="109"/>
        <v>7755873</v>
      </c>
      <c r="I1202" s="2" t="str">
        <f t="shared" si="111"/>
        <v>YES</v>
      </c>
      <c r="J1202">
        <f t="shared" si="112"/>
        <v>8</v>
      </c>
      <c r="K1202" s="1">
        <v>0.7</v>
      </c>
      <c r="L1202" s="5">
        <f t="shared" si="113"/>
        <v>3</v>
      </c>
      <c r="M1202">
        <v>3.1</v>
      </c>
      <c r="N1202" s="4">
        <v>3527</v>
      </c>
    </row>
    <row r="1203" spans="4:14">
      <c r="D1203">
        <v>429</v>
      </c>
      <c r="E1203" s="7" t="str">
        <f t="shared" si="110"/>
        <v>&gt; ₹500</v>
      </c>
      <c r="F1203">
        <v>999</v>
      </c>
      <c r="G1203" t="str">
        <f t="shared" si="108"/>
        <v>Home&amp;Kitchen</v>
      </c>
      <c r="H1203" s="2">
        <f t="shared" si="109"/>
        <v>616383</v>
      </c>
      <c r="I1203" s="2" t="str">
        <f t="shared" si="111"/>
        <v>YES</v>
      </c>
      <c r="J1203">
        <f t="shared" si="112"/>
        <v>8</v>
      </c>
      <c r="K1203" s="1">
        <v>0.7</v>
      </c>
      <c r="L1203" s="5">
        <f t="shared" si="113"/>
        <v>3</v>
      </c>
      <c r="M1203">
        <v>3</v>
      </c>
      <c r="N1203" s="4">
        <v>617</v>
      </c>
    </row>
    <row r="1204" spans="4:14">
      <c r="D1204">
        <v>299</v>
      </c>
      <c r="E1204" s="7" t="str">
        <f t="shared" si="110"/>
        <v>&gt; ₹500</v>
      </c>
      <c r="F1204">
        <v>595</v>
      </c>
      <c r="G1204" t="str">
        <f t="shared" si="108"/>
        <v>Home&amp;Kitchen</v>
      </c>
      <c r="H1204" s="2">
        <f t="shared" si="109"/>
        <v>186830</v>
      </c>
      <c r="I1204" s="2" t="str">
        <f t="shared" si="111"/>
        <v>YES</v>
      </c>
      <c r="J1204">
        <f t="shared" si="112"/>
        <v>8</v>
      </c>
      <c r="K1204" s="1">
        <v>0.7</v>
      </c>
      <c r="L1204" s="5">
        <f t="shared" si="113"/>
        <v>4</v>
      </c>
      <c r="M1204">
        <v>4</v>
      </c>
      <c r="N1204" s="4">
        <v>314</v>
      </c>
    </row>
    <row r="1205" spans="4:14">
      <c r="D1205" s="2">
        <v>5395</v>
      </c>
      <c r="E1205" s="7" t="str">
        <f t="shared" si="110"/>
        <v>&gt; ₹500</v>
      </c>
      <c r="F1205" s="2">
        <v>19990</v>
      </c>
      <c r="G1205" t="str">
        <f t="shared" si="108"/>
        <v>Home&amp;Kitchen</v>
      </c>
      <c r="H1205" s="2">
        <f t="shared" si="109"/>
        <v>10694650</v>
      </c>
      <c r="I1205" s="2" t="str">
        <f t="shared" si="111"/>
        <v>YES</v>
      </c>
      <c r="J1205">
        <f t="shared" si="112"/>
        <v>8</v>
      </c>
      <c r="K1205" s="1">
        <v>0.7</v>
      </c>
      <c r="L1205" s="5">
        <f t="shared" si="113"/>
        <v>4.5</v>
      </c>
      <c r="M1205">
        <v>4.4000000000000004</v>
      </c>
      <c r="N1205" s="4">
        <v>535</v>
      </c>
    </row>
    <row r="1206" spans="4:14">
      <c r="D1206">
        <v>559</v>
      </c>
      <c r="E1206" s="7" t="str">
        <f t="shared" si="110"/>
        <v>&gt; ₹500</v>
      </c>
      <c r="F1206" s="2">
        <v>1010</v>
      </c>
      <c r="G1206" t="str">
        <f t="shared" si="108"/>
        <v>Home&amp;Kitchen</v>
      </c>
      <c r="H1206" s="2">
        <f t="shared" si="109"/>
        <v>17498250</v>
      </c>
      <c r="I1206" s="2" t="str">
        <f t="shared" si="111"/>
        <v>YES</v>
      </c>
      <c r="J1206">
        <f t="shared" si="112"/>
        <v>8</v>
      </c>
      <c r="K1206" s="1">
        <v>0.7</v>
      </c>
      <c r="L1206" s="5">
        <f t="shared" si="113"/>
        <v>4</v>
      </c>
      <c r="M1206">
        <v>4.0999999999999996</v>
      </c>
      <c r="N1206" s="4">
        <v>17325</v>
      </c>
    </row>
    <row r="1207" spans="4:14">
      <c r="D1207">
        <v>660</v>
      </c>
      <c r="E1207" s="7" t="str">
        <f t="shared" si="110"/>
        <v>&gt; ₹500</v>
      </c>
      <c r="F1207" s="2">
        <v>1100</v>
      </c>
      <c r="G1207" t="str">
        <f t="shared" si="108"/>
        <v>Home&amp;Kitchen</v>
      </c>
      <c r="H1207" s="2">
        <f t="shared" si="109"/>
        <v>100100</v>
      </c>
      <c r="I1207" s="2" t="str">
        <f t="shared" si="111"/>
        <v>YES</v>
      </c>
      <c r="J1207">
        <f t="shared" si="112"/>
        <v>8</v>
      </c>
      <c r="K1207" s="1">
        <v>0.7</v>
      </c>
      <c r="L1207" s="5">
        <f t="shared" si="113"/>
        <v>3.5</v>
      </c>
      <c r="M1207">
        <v>3.6</v>
      </c>
      <c r="N1207" s="4">
        <v>91</v>
      </c>
    </row>
    <row r="1208" spans="4:14">
      <c r="D1208">
        <v>419</v>
      </c>
      <c r="E1208" s="7" t="str">
        <f t="shared" si="110"/>
        <v>&gt; ₹500</v>
      </c>
      <c r="F1208">
        <v>999</v>
      </c>
      <c r="G1208" t="str">
        <f t="shared" si="108"/>
        <v>Home&amp;Kitchen</v>
      </c>
      <c r="H1208" s="2">
        <f t="shared" si="109"/>
        <v>226773</v>
      </c>
      <c r="I1208" s="2" t="str">
        <f t="shared" si="111"/>
        <v>YES</v>
      </c>
      <c r="J1208">
        <f t="shared" si="112"/>
        <v>8</v>
      </c>
      <c r="K1208" s="1">
        <v>0.7</v>
      </c>
      <c r="L1208" s="5">
        <f t="shared" si="113"/>
        <v>4.5</v>
      </c>
      <c r="M1208">
        <v>4.4000000000000004</v>
      </c>
      <c r="N1208" s="4">
        <v>227</v>
      </c>
    </row>
    <row r="1209" spans="4:14">
      <c r="D1209" s="2">
        <v>7349</v>
      </c>
      <c r="E1209" s="7" t="str">
        <f t="shared" si="110"/>
        <v>&gt; ₹500</v>
      </c>
      <c r="F1209" s="2">
        <v>10900</v>
      </c>
      <c r="G1209" t="str">
        <f t="shared" si="108"/>
        <v>Home&amp;Kitchen</v>
      </c>
      <c r="H1209" s="2">
        <f t="shared" si="109"/>
        <v>130331300</v>
      </c>
      <c r="I1209" s="2" t="str">
        <f t="shared" si="111"/>
        <v>YES</v>
      </c>
      <c r="J1209">
        <f t="shared" si="112"/>
        <v>8</v>
      </c>
      <c r="K1209" s="1">
        <v>0.7</v>
      </c>
      <c r="L1209" s="5">
        <f t="shared" si="113"/>
        <v>4</v>
      </c>
      <c r="M1209">
        <v>4.2</v>
      </c>
      <c r="N1209" s="4">
        <v>11957</v>
      </c>
    </row>
    <row r="1210" spans="4:14">
      <c r="D1210" s="2">
        <v>2899</v>
      </c>
      <c r="E1210" s="7" t="str">
        <f t="shared" si="110"/>
        <v>&gt; ₹500</v>
      </c>
      <c r="F1210" s="2">
        <v>4005</v>
      </c>
      <c r="G1210" t="str">
        <f t="shared" si="108"/>
        <v>Home&amp;Kitchen</v>
      </c>
      <c r="H1210" s="2">
        <f t="shared" si="109"/>
        <v>28595700</v>
      </c>
      <c r="I1210" s="2" t="str">
        <f t="shared" si="111"/>
        <v>YES</v>
      </c>
      <c r="J1210">
        <f t="shared" si="112"/>
        <v>8</v>
      </c>
      <c r="K1210" s="1">
        <v>0.7</v>
      </c>
      <c r="L1210" s="5">
        <f t="shared" si="113"/>
        <v>4.5</v>
      </c>
      <c r="M1210">
        <v>4.3</v>
      </c>
      <c r="N1210" s="4">
        <v>7140</v>
      </c>
    </row>
    <row r="1211" spans="4:14">
      <c r="D1211" s="2">
        <v>1799</v>
      </c>
      <c r="E1211" s="7" t="str">
        <f t="shared" si="110"/>
        <v>&gt; ₹500</v>
      </c>
      <c r="F1211" s="2">
        <v>3295</v>
      </c>
      <c r="G1211" t="str">
        <f t="shared" si="108"/>
        <v>Home&amp;Kitchen</v>
      </c>
      <c r="H1211" s="2">
        <f t="shared" si="109"/>
        <v>2263665</v>
      </c>
      <c r="I1211" s="2" t="str">
        <f t="shared" si="111"/>
        <v>YES</v>
      </c>
      <c r="J1211">
        <f t="shared" si="112"/>
        <v>8</v>
      </c>
      <c r="K1211" s="1">
        <v>0.7</v>
      </c>
      <c r="L1211" s="5">
        <f t="shared" si="113"/>
        <v>4</v>
      </c>
      <c r="M1211">
        <v>3.8</v>
      </c>
      <c r="N1211" s="4">
        <v>687</v>
      </c>
    </row>
    <row r="1212" spans="4:14">
      <c r="D1212" s="2">
        <v>1474</v>
      </c>
      <c r="E1212" s="7" t="str">
        <f t="shared" si="110"/>
        <v>&gt; ₹500</v>
      </c>
      <c r="F1212" s="2">
        <v>4650</v>
      </c>
      <c r="G1212" t="str">
        <f t="shared" si="108"/>
        <v>Home&amp;Kitchen</v>
      </c>
      <c r="H1212" s="2">
        <f t="shared" si="109"/>
        <v>4859250</v>
      </c>
      <c r="I1212" s="2" t="str">
        <f t="shared" si="111"/>
        <v>YES</v>
      </c>
      <c r="J1212">
        <f t="shared" si="112"/>
        <v>8</v>
      </c>
      <c r="K1212" s="1">
        <v>0.7</v>
      </c>
      <c r="L1212" s="5">
        <f t="shared" si="113"/>
        <v>4</v>
      </c>
      <c r="M1212">
        <v>4.0999999999999996</v>
      </c>
      <c r="N1212" s="4">
        <v>1045</v>
      </c>
    </row>
    <row r="1213" spans="4:14">
      <c r="D1213" s="2">
        <v>15999</v>
      </c>
      <c r="E1213" s="7" t="str">
        <f t="shared" si="110"/>
        <v>&gt; ₹500</v>
      </c>
      <c r="F1213" s="2">
        <v>24500</v>
      </c>
      <c r="G1213" t="str">
        <f t="shared" si="108"/>
        <v>Home&amp;Kitchen</v>
      </c>
      <c r="H1213" s="2">
        <f t="shared" si="109"/>
        <v>274547000</v>
      </c>
      <c r="I1213" s="2" t="str">
        <f t="shared" si="111"/>
        <v>YES</v>
      </c>
      <c r="J1213">
        <f t="shared" si="112"/>
        <v>8</v>
      </c>
      <c r="K1213" s="1">
        <v>0.7</v>
      </c>
      <c r="L1213" s="5">
        <f t="shared" si="113"/>
        <v>4</v>
      </c>
      <c r="M1213">
        <v>4</v>
      </c>
      <c r="N1213" s="4">
        <v>11206</v>
      </c>
    </row>
    <row r="1214" spans="4:14">
      <c r="D1214" s="2">
        <v>3645</v>
      </c>
      <c r="E1214" s="7" t="str">
        <f t="shared" si="110"/>
        <v>&gt; ₹500</v>
      </c>
      <c r="F1214" s="2">
        <v>6070</v>
      </c>
      <c r="G1214" t="str">
        <f t="shared" si="108"/>
        <v>Home&amp;Kitchen</v>
      </c>
      <c r="H1214" s="2">
        <f t="shared" si="109"/>
        <v>3405270</v>
      </c>
      <c r="I1214" s="2" t="str">
        <f t="shared" si="111"/>
        <v>YES</v>
      </c>
      <c r="J1214">
        <f t="shared" si="112"/>
        <v>8</v>
      </c>
      <c r="K1214" s="1">
        <v>0.7</v>
      </c>
      <c r="L1214" s="5">
        <f t="shared" si="113"/>
        <v>4</v>
      </c>
      <c r="M1214">
        <v>4.2</v>
      </c>
      <c r="N1214" s="4">
        <v>561</v>
      </c>
    </row>
    <row r="1215" spans="4:14">
      <c r="D1215">
        <v>375</v>
      </c>
      <c r="E1215" s="7" t="str">
        <f t="shared" si="110"/>
        <v>&gt; ₹500</v>
      </c>
      <c r="F1215">
        <v>999</v>
      </c>
      <c r="G1215" t="str">
        <f t="shared" si="108"/>
        <v>Home&amp;Kitchen</v>
      </c>
      <c r="H1215" s="2">
        <f t="shared" si="109"/>
        <v>1986012</v>
      </c>
      <c r="I1215" s="2" t="str">
        <f t="shared" si="111"/>
        <v>YES</v>
      </c>
      <c r="J1215">
        <f t="shared" si="112"/>
        <v>8</v>
      </c>
      <c r="K1215" s="1">
        <v>0.7</v>
      </c>
      <c r="L1215" s="5">
        <f t="shared" si="113"/>
        <v>3.5</v>
      </c>
      <c r="M1215">
        <v>3.6</v>
      </c>
      <c r="N1215" s="4">
        <v>1988</v>
      </c>
    </row>
    <row r="1216" spans="4:14">
      <c r="D1216" s="2">
        <v>2976</v>
      </c>
      <c r="E1216" s="7" t="str">
        <f t="shared" si="110"/>
        <v>&gt; ₹500</v>
      </c>
      <c r="F1216" s="2">
        <v>3945</v>
      </c>
      <c r="G1216" t="str">
        <f t="shared" si="108"/>
        <v>Home&amp;Kitchen</v>
      </c>
      <c r="H1216" s="2">
        <f t="shared" si="109"/>
        <v>14754300</v>
      </c>
      <c r="I1216" s="2" t="str">
        <f t="shared" si="111"/>
        <v>YES</v>
      </c>
      <c r="J1216">
        <f t="shared" si="112"/>
        <v>8</v>
      </c>
      <c r="K1216" s="1">
        <v>0.7</v>
      </c>
      <c r="L1216" s="5">
        <f t="shared" si="113"/>
        <v>4</v>
      </c>
      <c r="M1216">
        <v>4.2</v>
      </c>
      <c r="N1216" s="4">
        <v>3740</v>
      </c>
    </row>
    <row r="1217" spans="4:14">
      <c r="D1217" s="2">
        <v>1099</v>
      </c>
      <c r="E1217" s="7" t="str">
        <f t="shared" si="110"/>
        <v>&gt; ₹500</v>
      </c>
      <c r="F1217" s="2">
        <v>1499</v>
      </c>
      <c r="G1217" t="str">
        <f t="shared" si="108"/>
        <v>Home&amp;Kitchen</v>
      </c>
      <c r="H1217" s="2">
        <f t="shared" si="109"/>
        <v>6597099</v>
      </c>
      <c r="I1217" s="2" t="str">
        <f t="shared" si="111"/>
        <v>YES</v>
      </c>
      <c r="J1217">
        <f t="shared" si="112"/>
        <v>8</v>
      </c>
      <c r="K1217" s="1">
        <v>0.7</v>
      </c>
      <c r="L1217" s="5">
        <f t="shared" si="113"/>
        <v>4</v>
      </c>
      <c r="M1217">
        <v>4.0999999999999996</v>
      </c>
      <c r="N1217" s="4">
        <v>4401</v>
      </c>
    </row>
    <row r="1218" spans="4:14">
      <c r="D1218" s="2">
        <v>2575</v>
      </c>
      <c r="E1218" s="7" t="str">
        <f t="shared" si="110"/>
        <v>&gt; ₹500</v>
      </c>
      <c r="F1218" s="2">
        <v>6700</v>
      </c>
      <c r="G1218" t="str">
        <f t="shared" ref="G1218:G1281" si="114">LEFT(C1218,FIND("|",C1218)-1)</f>
        <v>Home&amp;Kitchen</v>
      </c>
      <c r="H1218" s="2">
        <f t="shared" ref="H1218:H1281" si="115">F1218*N1218</f>
        <v>4093700</v>
      </c>
      <c r="I1218" s="2" t="str">
        <f t="shared" si="111"/>
        <v>YES</v>
      </c>
      <c r="J1218">
        <f t="shared" si="112"/>
        <v>8</v>
      </c>
      <c r="K1218" s="1">
        <v>0.7</v>
      </c>
      <c r="L1218" s="5">
        <f t="shared" si="113"/>
        <v>4</v>
      </c>
      <c r="M1218">
        <v>4.2</v>
      </c>
      <c r="N1218" s="4">
        <v>611</v>
      </c>
    </row>
    <row r="1219" spans="4:14">
      <c r="D1219" s="2">
        <v>1649</v>
      </c>
      <c r="E1219" s="7" t="str">
        <f t="shared" ref="E1219:E1282" si="116">IF(F1219&lt;200, "&lt; ₹200", IF(F1219&lt;=500, "₹200–₹500", "&gt; ₹500"))</f>
        <v>&gt; ₹500</v>
      </c>
      <c r="F1219" s="2">
        <v>2800</v>
      </c>
      <c r="G1219" t="str">
        <f t="shared" si="114"/>
        <v>Home&amp;Kitchen</v>
      </c>
      <c r="H1219" s="2">
        <f t="shared" si="115"/>
        <v>6053600</v>
      </c>
      <c r="I1219" s="2" t="str">
        <f t="shared" ref="I1219:I1282" si="117">IF(K1219&gt;=0.5,"YES","NO")</f>
        <v>YES</v>
      </c>
      <c r="J1219">
        <f t="shared" ref="J1219:J1282" si="118">LEN(R1219)-LEN(SUBSTITUTE(R1219,",",""))+1</f>
        <v>8</v>
      </c>
      <c r="K1219" s="1">
        <v>0.7</v>
      </c>
      <c r="L1219" s="5">
        <f t="shared" ref="L1219:L1282" si="119">ROUND(M1219*2,0)/2</f>
        <v>4</v>
      </c>
      <c r="M1219">
        <v>3.9</v>
      </c>
      <c r="N1219" s="4">
        <v>2162</v>
      </c>
    </row>
    <row r="1220" spans="4:14">
      <c r="D1220">
        <v>799</v>
      </c>
      <c r="E1220" s="7" t="str">
        <f t="shared" si="116"/>
        <v>&gt; ₹500</v>
      </c>
      <c r="F1220" s="2">
        <v>1699</v>
      </c>
      <c r="G1220" t="str">
        <f t="shared" si="114"/>
        <v>Home&amp;Kitchen</v>
      </c>
      <c r="H1220" s="2">
        <f t="shared" si="115"/>
        <v>164803</v>
      </c>
      <c r="I1220" s="2" t="str">
        <f t="shared" si="117"/>
        <v>YES</v>
      </c>
      <c r="J1220">
        <f t="shared" si="118"/>
        <v>8</v>
      </c>
      <c r="K1220" s="1">
        <v>0.7</v>
      </c>
      <c r="L1220" s="5">
        <f t="shared" si="119"/>
        <v>4</v>
      </c>
      <c r="M1220">
        <v>4</v>
      </c>
      <c r="N1220" s="4">
        <v>97</v>
      </c>
    </row>
    <row r="1221" spans="4:14">
      <c r="D1221">
        <v>765</v>
      </c>
      <c r="E1221" s="7" t="str">
        <f t="shared" si="116"/>
        <v>&gt; ₹500</v>
      </c>
      <c r="F1221">
        <v>970</v>
      </c>
      <c r="G1221" t="str">
        <f t="shared" si="114"/>
        <v>Home&amp;Kitchen</v>
      </c>
      <c r="H1221" s="2">
        <f t="shared" si="115"/>
        <v>5873350</v>
      </c>
      <c r="I1221" s="2" t="str">
        <f t="shared" si="117"/>
        <v>YES</v>
      </c>
      <c r="J1221">
        <f t="shared" si="118"/>
        <v>8</v>
      </c>
      <c r="K1221" s="1">
        <v>0.7</v>
      </c>
      <c r="L1221" s="5">
        <f t="shared" si="119"/>
        <v>4</v>
      </c>
      <c r="M1221">
        <v>4.2</v>
      </c>
      <c r="N1221" s="4">
        <v>6055</v>
      </c>
    </row>
    <row r="1222" spans="4:14">
      <c r="D1222">
        <v>999</v>
      </c>
      <c r="E1222" s="7" t="str">
        <f t="shared" si="116"/>
        <v>&gt; ₹500</v>
      </c>
      <c r="F1222" s="2">
        <v>1500</v>
      </c>
      <c r="G1222" t="str">
        <f t="shared" si="114"/>
        <v>Home&amp;Kitchen</v>
      </c>
      <c r="H1222" s="2">
        <f t="shared" si="115"/>
        <v>579000</v>
      </c>
      <c r="I1222" s="2" t="str">
        <f t="shared" si="117"/>
        <v>YES</v>
      </c>
      <c r="J1222">
        <f t="shared" si="118"/>
        <v>8</v>
      </c>
      <c r="K1222" s="1">
        <v>0.7</v>
      </c>
      <c r="L1222" s="5">
        <f t="shared" si="119"/>
        <v>4</v>
      </c>
      <c r="M1222">
        <v>4.2</v>
      </c>
      <c r="N1222" s="4">
        <v>386</v>
      </c>
    </row>
    <row r="1223" spans="4:14">
      <c r="D1223">
        <v>587</v>
      </c>
      <c r="E1223" s="7" t="str">
        <f t="shared" si="116"/>
        <v>&gt; ₹500</v>
      </c>
      <c r="F1223" s="2">
        <v>1295</v>
      </c>
      <c r="G1223" t="str">
        <f t="shared" si="114"/>
        <v>Home&amp;Kitchen</v>
      </c>
      <c r="H1223" s="2">
        <f t="shared" si="115"/>
        <v>721315</v>
      </c>
      <c r="I1223" s="2" t="str">
        <f t="shared" si="117"/>
        <v>YES</v>
      </c>
      <c r="J1223">
        <f t="shared" si="118"/>
        <v>8</v>
      </c>
      <c r="K1223" s="1">
        <v>0.7</v>
      </c>
      <c r="L1223" s="5">
        <f t="shared" si="119"/>
        <v>4</v>
      </c>
      <c r="M1223">
        <v>4.0999999999999996</v>
      </c>
      <c r="N1223" s="4">
        <v>557</v>
      </c>
    </row>
    <row r="1224" spans="4:14">
      <c r="D1224" s="2">
        <v>12609</v>
      </c>
      <c r="E1224" s="7" t="str">
        <f t="shared" si="116"/>
        <v>&gt; ₹500</v>
      </c>
      <c r="F1224" s="2">
        <v>23999</v>
      </c>
      <c r="G1224" t="str">
        <f t="shared" si="114"/>
        <v>Home&amp;Kitchen</v>
      </c>
      <c r="H1224" s="2">
        <f t="shared" si="115"/>
        <v>54909712</v>
      </c>
      <c r="I1224" s="2" t="str">
        <f t="shared" si="117"/>
        <v>YES</v>
      </c>
      <c r="J1224">
        <f t="shared" si="118"/>
        <v>8</v>
      </c>
      <c r="K1224" s="1">
        <v>0.7</v>
      </c>
      <c r="L1224" s="5">
        <f t="shared" si="119"/>
        <v>4.5</v>
      </c>
      <c r="M1224">
        <v>4.4000000000000004</v>
      </c>
      <c r="N1224" s="4">
        <v>2288</v>
      </c>
    </row>
    <row r="1225" spans="4:14">
      <c r="D1225">
        <v>699</v>
      </c>
      <c r="E1225" s="7" t="str">
        <f t="shared" si="116"/>
        <v>&gt; ₹500</v>
      </c>
      <c r="F1225">
        <v>850</v>
      </c>
      <c r="G1225" t="str">
        <f t="shared" si="114"/>
        <v>Home&amp;Kitchen</v>
      </c>
      <c r="H1225" s="2">
        <f t="shared" si="115"/>
        <v>940100</v>
      </c>
      <c r="I1225" s="2" t="str">
        <f t="shared" si="117"/>
        <v>YES</v>
      </c>
      <c r="J1225">
        <f t="shared" si="118"/>
        <v>8</v>
      </c>
      <c r="K1225" s="1">
        <v>0.7</v>
      </c>
      <c r="L1225" s="5">
        <f t="shared" si="119"/>
        <v>4</v>
      </c>
      <c r="M1225">
        <v>4.0999999999999996</v>
      </c>
      <c r="N1225" s="4">
        <v>1106</v>
      </c>
    </row>
    <row r="1226" spans="4:14">
      <c r="D1226" s="2">
        <v>3799</v>
      </c>
      <c r="E1226" s="7" t="str">
        <f t="shared" si="116"/>
        <v>&gt; ₹500</v>
      </c>
      <c r="F1226" s="2">
        <v>6000</v>
      </c>
      <c r="G1226" t="str">
        <f t="shared" si="114"/>
        <v>Home&amp;Kitchen</v>
      </c>
      <c r="H1226" s="2">
        <f t="shared" si="115"/>
        <v>71610000</v>
      </c>
      <c r="I1226" s="2" t="str">
        <f t="shared" si="117"/>
        <v>YES</v>
      </c>
      <c r="J1226">
        <f t="shared" si="118"/>
        <v>8</v>
      </c>
      <c r="K1226" s="1">
        <v>0.7</v>
      </c>
      <c r="L1226" s="5">
        <f t="shared" si="119"/>
        <v>4</v>
      </c>
      <c r="M1226">
        <v>4.2</v>
      </c>
      <c r="N1226" s="4">
        <v>11935</v>
      </c>
    </row>
    <row r="1227" spans="4:14">
      <c r="D1227">
        <v>640</v>
      </c>
      <c r="E1227" s="7" t="str">
        <f t="shared" si="116"/>
        <v>&gt; ₹500</v>
      </c>
      <c r="F1227" s="2">
        <v>1020</v>
      </c>
      <c r="G1227" t="str">
        <f t="shared" si="114"/>
        <v>Home&amp;Kitchen</v>
      </c>
      <c r="H1227" s="2">
        <f t="shared" si="115"/>
        <v>5160180</v>
      </c>
      <c r="I1227" s="2" t="str">
        <f t="shared" si="117"/>
        <v>YES</v>
      </c>
      <c r="J1227">
        <f t="shared" si="118"/>
        <v>8</v>
      </c>
      <c r="K1227" s="1">
        <v>0.7</v>
      </c>
      <c r="L1227" s="5">
        <f t="shared" si="119"/>
        <v>4</v>
      </c>
      <c r="M1227">
        <v>4.0999999999999996</v>
      </c>
      <c r="N1227" s="4">
        <v>5059</v>
      </c>
    </row>
    <row r="1228" spans="4:14">
      <c r="D1228">
        <v>979</v>
      </c>
      <c r="E1228" s="7" t="str">
        <f t="shared" si="116"/>
        <v>&gt; ₹500</v>
      </c>
      <c r="F1228" s="2">
        <v>1999</v>
      </c>
      <c r="G1228" t="str">
        <f t="shared" si="114"/>
        <v>Home&amp;Kitchen</v>
      </c>
      <c r="H1228" s="2">
        <f t="shared" si="115"/>
        <v>313843</v>
      </c>
      <c r="I1228" s="2" t="str">
        <f t="shared" si="117"/>
        <v>YES</v>
      </c>
      <c r="J1228">
        <f t="shared" si="118"/>
        <v>8</v>
      </c>
      <c r="K1228" s="1">
        <v>0.7</v>
      </c>
      <c r="L1228" s="5">
        <f t="shared" si="119"/>
        <v>4</v>
      </c>
      <c r="M1228">
        <v>3.9</v>
      </c>
      <c r="N1228" s="4">
        <v>157</v>
      </c>
    </row>
    <row r="1229" spans="4:14">
      <c r="D1229" s="2">
        <v>5365</v>
      </c>
      <c r="E1229" s="7" t="str">
        <f t="shared" si="116"/>
        <v>&gt; ₹500</v>
      </c>
      <c r="F1229" s="2">
        <v>7445</v>
      </c>
      <c r="G1229" t="str">
        <f t="shared" si="114"/>
        <v>Home&amp;Kitchen</v>
      </c>
      <c r="H1229" s="2">
        <f t="shared" si="115"/>
        <v>26682880</v>
      </c>
      <c r="I1229" s="2" t="str">
        <f t="shared" si="117"/>
        <v>YES</v>
      </c>
      <c r="J1229">
        <f t="shared" si="118"/>
        <v>8</v>
      </c>
      <c r="K1229" s="1">
        <v>0.7</v>
      </c>
      <c r="L1229" s="5">
        <f t="shared" si="119"/>
        <v>4</v>
      </c>
      <c r="M1229">
        <v>3.9</v>
      </c>
      <c r="N1229" s="4">
        <v>3584</v>
      </c>
    </row>
    <row r="1230" spans="4:14">
      <c r="D1230" s="2">
        <v>3199</v>
      </c>
      <c r="E1230" s="7" t="str">
        <f t="shared" si="116"/>
        <v>&gt; ₹500</v>
      </c>
      <c r="F1230" s="2">
        <v>3500</v>
      </c>
      <c r="G1230" t="str">
        <f t="shared" si="114"/>
        <v>Home&amp;Kitchen</v>
      </c>
      <c r="H1230" s="2">
        <f t="shared" si="115"/>
        <v>6646500</v>
      </c>
      <c r="I1230" s="2" t="str">
        <f t="shared" si="117"/>
        <v>YES</v>
      </c>
      <c r="J1230">
        <f t="shared" si="118"/>
        <v>8</v>
      </c>
      <c r="K1230" s="1">
        <v>0.7</v>
      </c>
      <c r="L1230" s="5">
        <f t="shared" si="119"/>
        <v>4</v>
      </c>
      <c r="M1230">
        <v>4.2</v>
      </c>
      <c r="N1230" s="4">
        <v>1899</v>
      </c>
    </row>
    <row r="1231" spans="4:14">
      <c r="D1231">
        <v>979</v>
      </c>
      <c r="E1231" s="7" t="str">
        <f t="shared" si="116"/>
        <v>&gt; ₹500</v>
      </c>
      <c r="F1231" s="2">
        <v>1395</v>
      </c>
      <c r="G1231" t="str">
        <f t="shared" si="114"/>
        <v>Home&amp;Kitchen</v>
      </c>
      <c r="H1231" s="2">
        <f t="shared" si="115"/>
        <v>21276540</v>
      </c>
      <c r="I1231" s="2" t="str">
        <f t="shared" si="117"/>
        <v>YES</v>
      </c>
      <c r="J1231">
        <f t="shared" si="118"/>
        <v>8</v>
      </c>
      <c r="K1231" s="1">
        <v>0.7</v>
      </c>
      <c r="L1231" s="5">
        <f t="shared" si="119"/>
        <v>4</v>
      </c>
      <c r="M1231">
        <v>4.2</v>
      </c>
      <c r="N1231" s="4">
        <v>15252</v>
      </c>
    </row>
    <row r="1232" spans="4:14">
      <c r="D1232">
        <v>929</v>
      </c>
      <c r="E1232" s="7" t="str">
        <f t="shared" si="116"/>
        <v>&gt; ₹500</v>
      </c>
      <c r="F1232" s="2">
        <v>2199</v>
      </c>
      <c r="G1232" t="str">
        <f t="shared" si="114"/>
        <v>Home&amp;Kitchen</v>
      </c>
      <c r="H1232" s="2">
        <f t="shared" si="115"/>
        <v>8796</v>
      </c>
      <c r="I1232" s="2" t="str">
        <f t="shared" si="117"/>
        <v>YES</v>
      </c>
      <c r="J1232">
        <f t="shared" si="118"/>
        <v>3</v>
      </c>
      <c r="K1232" s="1">
        <v>0.7</v>
      </c>
      <c r="L1232" s="5">
        <f t="shared" si="119"/>
        <v>3.5</v>
      </c>
      <c r="M1232">
        <v>3.7</v>
      </c>
      <c r="N1232" s="4">
        <v>4</v>
      </c>
    </row>
    <row r="1233" spans="4:14">
      <c r="D1233" s="2">
        <v>3710</v>
      </c>
      <c r="E1233" s="7" t="str">
        <f t="shared" si="116"/>
        <v>&gt; ₹500</v>
      </c>
      <c r="F1233" s="2">
        <v>4330</v>
      </c>
      <c r="G1233" t="str">
        <f t="shared" si="114"/>
        <v>Home&amp;Kitchen</v>
      </c>
      <c r="H1233" s="2">
        <f t="shared" si="115"/>
        <v>7196460</v>
      </c>
      <c r="I1233" s="2" t="str">
        <f t="shared" si="117"/>
        <v>YES</v>
      </c>
      <c r="J1233">
        <f t="shared" si="118"/>
        <v>8</v>
      </c>
      <c r="K1233" s="1">
        <v>0.7</v>
      </c>
      <c r="L1233" s="5">
        <f t="shared" si="119"/>
        <v>3.5</v>
      </c>
      <c r="M1233">
        <v>3.7</v>
      </c>
      <c r="N1233" s="4">
        <v>1662</v>
      </c>
    </row>
    <row r="1234" spans="4:14">
      <c r="D1234" s="2">
        <v>2033</v>
      </c>
      <c r="E1234" s="7" t="str">
        <f t="shared" si="116"/>
        <v>&gt; ₹500</v>
      </c>
      <c r="F1234" s="2">
        <v>4295</v>
      </c>
      <c r="G1234" t="str">
        <f t="shared" si="114"/>
        <v>Home&amp;Kitchen</v>
      </c>
      <c r="H1234" s="2">
        <f t="shared" si="115"/>
        <v>1812490</v>
      </c>
      <c r="I1234" s="2" t="str">
        <f t="shared" si="117"/>
        <v>YES</v>
      </c>
      <c r="J1234">
        <f t="shared" si="118"/>
        <v>8</v>
      </c>
      <c r="K1234" s="1">
        <v>0.7</v>
      </c>
      <c r="L1234" s="5">
        <f t="shared" si="119"/>
        <v>3.5</v>
      </c>
      <c r="M1234">
        <v>3.4</v>
      </c>
      <c r="N1234" s="4">
        <v>422</v>
      </c>
    </row>
    <row r="1235" spans="4:14">
      <c r="D1235" s="2">
        <v>9495</v>
      </c>
      <c r="E1235" s="7" t="str">
        <f t="shared" si="116"/>
        <v>&gt; ₹500</v>
      </c>
      <c r="F1235" s="2">
        <v>18990</v>
      </c>
      <c r="G1235" t="str">
        <f t="shared" si="114"/>
        <v>Home&amp;Kitchen</v>
      </c>
      <c r="H1235" s="2">
        <f t="shared" si="115"/>
        <v>1500210</v>
      </c>
      <c r="I1235" s="2" t="str">
        <f t="shared" si="117"/>
        <v>YES</v>
      </c>
      <c r="J1235">
        <f t="shared" si="118"/>
        <v>8</v>
      </c>
      <c r="K1235" s="1">
        <v>0.7</v>
      </c>
      <c r="L1235" s="5">
        <f t="shared" si="119"/>
        <v>4</v>
      </c>
      <c r="M1235">
        <v>4.2</v>
      </c>
      <c r="N1235" s="4">
        <v>79</v>
      </c>
    </row>
    <row r="1236" spans="4:14">
      <c r="D1236" s="2">
        <v>7799</v>
      </c>
      <c r="E1236" s="7" t="str">
        <f t="shared" si="116"/>
        <v>&gt; ₹500</v>
      </c>
      <c r="F1236" s="2">
        <v>12500</v>
      </c>
      <c r="G1236" t="str">
        <f t="shared" si="114"/>
        <v>Home&amp;Kitchen</v>
      </c>
      <c r="H1236" s="2">
        <f t="shared" si="115"/>
        <v>64500000</v>
      </c>
      <c r="I1236" s="2" t="str">
        <f t="shared" si="117"/>
        <v>YES</v>
      </c>
      <c r="J1236">
        <f t="shared" si="118"/>
        <v>8</v>
      </c>
      <c r="K1236" s="1">
        <v>0.7</v>
      </c>
      <c r="L1236" s="5">
        <f t="shared" si="119"/>
        <v>4</v>
      </c>
      <c r="M1236">
        <v>4</v>
      </c>
      <c r="N1236" s="4">
        <v>5160</v>
      </c>
    </row>
    <row r="1237" spans="4:14">
      <c r="D1237">
        <v>949</v>
      </c>
      <c r="E1237" s="7" t="str">
        <f t="shared" si="116"/>
        <v>&gt; ₹500</v>
      </c>
      <c r="F1237" s="2">
        <v>2385</v>
      </c>
      <c r="G1237" t="str">
        <f t="shared" si="114"/>
        <v>Home&amp;Kitchen</v>
      </c>
      <c r="H1237" s="2">
        <f t="shared" si="115"/>
        <v>5511735</v>
      </c>
      <c r="I1237" s="2" t="str">
        <f t="shared" si="117"/>
        <v>YES</v>
      </c>
      <c r="J1237">
        <f t="shared" si="118"/>
        <v>8</v>
      </c>
      <c r="K1237" s="1">
        <v>0.7</v>
      </c>
      <c r="L1237" s="5">
        <f t="shared" si="119"/>
        <v>4</v>
      </c>
      <c r="M1237">
        <v>4.0999999999999996</v>
      </c>
      <c r="N1237" s="4">
        <v>2311</v>
      </c>
    </row>
    <row r="1238" spans="4:14">
      <c r="D1238" s="2">
        <v>2790</v>
      </c>
      <c r="E1238" s="7" t="str">
        <f t="shared" si="116"/>
        <v>&gt; ₹500</v>
      </c>
      <c r="F1238" s="2">
        <v>4890</v>
      </c>
      <c r="G1238" t="str">
        <f t="shared" si="114"/>
        <v>Home&amp;Kitchen</v>
      </c>
      <c r="H1238" s="2">
        <f t="shared" si="115"/>
        <v>2875320</v>
      </c>
      <c r="I1238" s="2" t="str">
        <f t="shared" si="117"/>
        <v>YES</v>
      </c>
      <c r="J1238">
        <f t="shared" si="118"/>
        <v>8</v>
      </c>
      <c r="K1238" s="1">
        <v>0.7</v>
      </c>
      <c r="L1238" s="5">
        <f t="shared" si="119"/>
        <v>4</v>
      </c>
      <c r="M1238">
        <v>3.9</v>
      </c>
      <c r="N1238" s="4">
        <v>588</v>
      </c>
    </row>
    <row r="1239" spans="4:14">
      <c r="D1239">
        <v>645</v>
      </c>
      <c r="E1239" s="7" t="str">
        <f t="shared" si="116"/>
        <v>&gt; ₹500</v>
      </c>
      <c r="F1239" s="2">
        <v>1100</v>
      </c>
      <c r="G1239" t="str">
        <f t="shared" si="114"/>
        <v>Home&amp;Kitchen</v>
      </c>
      <c r="H1239" s="2">
        <f t="shared" si="115"/>
        <v>3598100</v>
      </c>
      <c r="I1239" s="2" t="str">
        <f t="shared" si="117"/>
        <v>YES</v>
      </c>
      <c r="J1239">
        <f t="shared" si="118"/>
        <v>8</v>
      </c>
      <c r="K1239" s="1">
        <v>0.7</v>
      </c>
      <c r="L1239" s="5">
        <f t="shared" si="119"/>
        <v>4</v>
      </c>
      <c r="M1239">
        <v>4</v>
      </c>
      <c r="N1239" s="4">
        <v>3271</v>
      </c>
    </row>
    <row r="1240" spans="4:14">
      <c r="D1240" s="3">
        <v>2237.81</v>
      </c>
      <c r="E1240" s="7" t="str">
        <f t="shared" si="116"/>
        <v>&gt; ₹500</v>
      </c>
      <c r="F1240" s="2">
        <v>3899</v>
      </c>
      <c r="G1240" t="str">
        <f t="shared" si="114"/>
        <v>Home&amp;Kitchen</v>
      </c>
      <c r="H1240" s="2">
        <f t="shared" si="115"/>
        <v>42904596</v>
      </c>
      <c r="I1240" s="2" t="str">
        <f t="shared" si="117"/>
        <v>YES</v>
      </c>
      <c r="J1240">
        <f t="shared" si="118"/>
        <v>8</v>
      </c>
      <c r="K1240" s="1">
        <v>0.7</v>
      </c>
      <c r="L1240" s="5">
        <f t="shared" si="119"/>
        <v>4</v>
      </c>
      <c r="M1240">
        <v>3.9</v>
      </c>
      <c r="N1240" s="4">
        <v>11004</v>
      </c>
    </row>
    <row r="1241" spans="4:14">
      <c r="D1241" s="2">
        <v>8699</v>
      </c>
      <c r="E1241" s="7" t="str">
        <f t="shared" si="116"/>
        <v>&gt; ₹500</v>
      </c>
      <c r="F1241" s="2">
        <v>16899</v>
      </c>
      <c r="G1241" t="str">
        <f t="shared" si="114"/>
        <v>Home&amp;Kitchen</v>
      </c>
      <c r="H1241" s="2">
        <f t="shared" si="115"/>
        <v>53992305</v>
      </c>
      <c r="I1241" s="2" t="str">
        <f t="shared" si="117"/>
        <v>YES</v>
      </c>
      <c r="J1241">
        <f t="shared" si="118"/>
        <v>8</v>
      </c>
      <c r="K1241" s="1">
        <v>0.7</v>
      </c>
      <c r="L1241" s="5">
        <f t="shared" si="119"/>
        <v>4</v>
      </c>
      <c r="M1241">
        <v>4.2</v>
      </c>
      <c r="N1241" s="4">
        <v>3195</v>
      </c>
    </row>
    <row r="1242" spans="4:14">
      <c r="D1242" s="2">
        <v>42990</v>
      </c>
      <c r="E1242" s="7" t="str">
        <f t="shared" si="116"/>
        <v>&gt; ₹500</v>
      </c>
      <c r="F1242" s="2">
        <v>75990</v>
      </c>
      <c r="G1242" t="str">
        <f t="shared" si="114"/>
        <v>Home&amp;Kitchen</v>
      </c>
      <c r="H1242" s="2">
        <f t="shared" si="115"/>
        <v>245523690</v>
      </c>
      <c r="I1242" s="2" t="str">
        <f t="shared" si="117"/>
        <v>YES</v>
      </c>
      <c r="J1242">
        <f t="shared" si="118"/>
        <v>8</v>
      </c>
      <c r="K1242" s="1">
        <v>0.7</v>
      </c>
      <c r="L1242" s="5">
        <f t="shared" si="119"/>
        <v>4.5</v>
      </c>
      <c r="M1242">
        <v>4.3</v>
      </c>
      <c r="N1242" s="4">
        <v>3231</v>
      </c>
    </row>
    <row r="1243" spans="4:14">
      <c r="D1243">
        <v>825</v>
      </c>
      <c r="E1243" s="7" t="str">
        <f t="shared" si="116"/>
        <v>&gt; ₹500</v>
      </c>
      <c r="F1243">
        <v>825</v>
      </c>
      <c r="G1243" t="str">
        <f t="shared" si="114"/>
        <v>Home&amp;Kitchen</v>
      </c>
      <c r="H1243" s="2">
        <f t="shared" si="115"/>
        <v>2677950</v>
      </c>
      <c r="I1243" s="2" t="str">
        <f t="shared" si="117"/>
        <v>YES</v>
      </c>
      <c r="J1243">
        <f t="shared" si="118"/>
        <v>8</v>
      </c>
      <c r="K1243" s="1">
        <v>0.7</v>
      </c>
      <c r="L1243" s="5">
        <f t="shared" si="119"/>
        <v>4</v>
      </c>
      <c r="M1243">
        <v>4</v>
      </c>
      <c r="N1243" s="4">
        <v>3246</v>
      </c>
    </row>
    <row r="1244" spans="4:14">
      <c r="D1244">
        <v>161</v>
      </c>
      <c r="E1244" s="7" t="str">
        <f t="shared" si="116"/>
        <v>₹200–₹500</v>
      </c>
      <c r="F1244">
        <v>300</v>
      </c>
      <c r="G1244" t="str">
        <f t="shared" si="114"/>
        <v>Home&amp;Kitchen</v>
      </c>
      <c r="H1244" s="2">
        <f t="shared" si="115"/>
        <v>7200</v>
      </c>
      <c r="I1244" s="2" t="str">
        <f t="shared" si="117"/>
        <v>YES</v>
      </c>
      <c r="J1244">
        <f t="shared" si="118"/>
        <v>8</v>
      </c>
      <c r="K1244" s="1">
        <v>0.7</v>
      </c>
      <c r="L1244" s="5">
        <f t="shared" si="119"/>
        <v>2.5</v>
      </c>
      <c r="M1244">
        <v>2.6</v>
      </c>
      <c r="N1244" s="4">
        <v>24</v>
      </c>
    </row>
    <row r="1245" spans="4:14">
      <c r="D1245">
        <v>697</v>
      </c>
      <c r="E1245" s="7" t="str">
        <f t="shared" si="116"/>
        <v>&gt; ₹500</v>
      </c>
      <c r="F1245" s="2">
        <v>1499</v>
      </c>
      <c r="G1245" t="str">
        <f t="shared" si="114"/>
        <v>Home&amp;Kitchen</v>
      </c>
      <c r="H1245" s="2">
        <f t="shared" si="115"/>
        <v>215856</v>
      </c>
      <c r="I1245" s="2" t="str">
        <f t="shared" si="117"/>
        <v>YES</v>
      </c>
      <c r="J1245">
        <f t="shared" si="118"/>
        <v>8</v>
      </c>
      <c r="K1245" s="1">
        <v>0.7</v>
      </c>
      <c r="L1245" s="5">
        <f t="shared" si="119"/>
        <v>4</v>
      </c>
      <c r="M1245">
        <v>3.8</v>
      </c>
      <c r="N1245" s="4">
        <v>144</v>
      </c>
    </row>
    <row r="1246" spans="4:14">
      <c r="D1246">
        <v>688</v>
      </c>
      <c r="E1246" s="7" t="str">
        <f t="shared" si="116"/>
        <v>&gt; ₹500</v>
      </c>
      <c r="F1246">
        <v>747</v>
      </c>
      <c r="G1246" t="str">
        <f t="shared" si="114"/>
        <v>Home&amp;Kitchen</v>
      </c>
      <c r="H1246" s="2">
        <f t="shared" si="115"/>
        <v>1703160</v>
      </c>
      <c r="I1246" s="2" t="str">
        <f t="shared" si="117"/>
        <v>YES</v>
      </c>
      <c r="J1246">
        <f t="shared" si="118"/>
        <v>8</v>
      </c>
      <c r="K1246" s="1">
        <v>0.7</v>
      </c>
      <c r="L1246" s="5">
        <f t="shared" si="119"/>
        <v>4.5</v>
      </c>
      <c r="M1246">
        <v>4.5</v>
      </c>
      <c r="N1246" s="4">
        <v>2280</v>
      </c>
    </row>
    <row r="1247" spans="4:14">
      <c r="D1247" s="2">
        <v>2199</v>
      </c>
      <c r="E1247" s="7" t="str">
        <f t="shared" si="116"/>
        <v>&gt; ₹500</v>
      </c>
      <c r="F1247" s="2">
        <v>3999</v>
      </c>
      <c r="G1247" t="str">
        <f t="shared" si="114"/>
        <v>Home&amp;Kitchen</v>
      </c>
      <c r="H1247" s="2">
        <f t="shared" si="115"/>
        <v>1359660</v>
      </c>
      <c r="I1247" s="2" t="str">
        <f t="shared" si="117"/>
        <v>YES</v>
      </c>
      <c r="J1247">
        <f t="shared" si="118"/>
        <v>8</v>
      </c>
      <c r="K1247" s="1">
        <v>0.7</v>
      </c>
      <c r="L1247" s="5">
        <f t="shared" si="119"/>
        <v>3.5</v>
      </c>
      <c r="M1247">
        <v>3.5</v>
      </c>
      <c r="N1247" s="4">
        <v>340</v>
      </c>
    </row>
    <row r="1248" spans="4:14">
      <c r="D1248" s="2">
        <v>6850</v>
      </c>
      <c r="E1248" s="7" t="str">
        <f t="shared" si="116"/>
        <v>&gt; ₹500</v>
      </c>
      <c r="F1248" s="2">
        <v>11990</v>
      </c>
      <c r="G1248" t="str">
        <f t="shared" si="114"/>
        <v>Home&amp;Kitchen</v>
      </c>
      <c r="H1248" s="2">
        <f t="shared" si="115"/>
        <v>1726560</v>
      </c>
      <c r="I1248" s="2" t="str">
        <f t="shared" si="117"/>
        <v>YES</v>
      </c>
      <c r="J1248">
        <f t="shared" si="118"/>
        <v>8</v>
      </c>
      <c r="K1248" s="1">
        <v>0.7</v>
      </c>
      <c r="L1248" s="5">
        <f t="shared" si="119"/>
        <v>4</v>
      </c>
      <c r="M1248">
        <v>3.9</v>
      </c>
      <c r="N1248" s="4">
        <v>144</v>
      </c>
    </row>
    <row r="1249" spans="4:14">
      <c r="D1249" s="2">
        <v>2699</v>
      </c>
      <c r="E1249" s="7" t="str">
        <f t="shared" si="116"/>
        <v>&gt; ₹500</v>
      </c>
      <c r="F1249" s="2">
        <v>3799</v>
      </c>
      <c r="G1249" t="str">
        <f t="shared" si="114"/>
        <v>Home&amp;Kitchen</v>
      </c>
      <c r="H1249" s="2">
        <f t="shared" si="115"/>
        <v>2761873</v>
      </c>
      <c r="I1249" s="2" t="str">
        <f t="shared" si="117"/>
        <v>YES</v>
      </c>
      <c r="J1249">
        <f t="shared" si="118"/>
        <v>8</v>
      </c>
      <c r="K1249" s="1">
        <v>0.7</v>
      </c>
      <c r="L1249" s="5">
        <f t="shared" si="119"/>
        <v>4</v>
      </c>
      <c r="M1249">
        <v>4</v>
      </c>
      <c r="N1249" s="4">
        <v>727</v>
      </c>
    </row>
    <row r="1250" spans="4:14">
      <c r="D1250">
        <v>899</v>
      </c>
      <c r="E1250" s="7" t="str">
        <f t="shared" si="116"/>
        <v>&gt; ₹500</v>
      </c>
      <c r="F1250" s="2">
        <v>1999</v>
      </c>
      <c r="G1250" t="str">
        <f t="shared" si="114"/>
        <v>Home&amp;Kitchen</v>
      </c>
      <c r="H1250" s="2">
        <f t="shared" si="115"/>
        <v>1663168</v>
      </c>
      <c r="I1250" s="2" t="str">
        <f t="shared" si="117"/>
        <v>YES</v>
      </c>
      <c r="J1250">
        <f t="shared" si="118"/>
        <v>8</v>
      </c>
      <c r="K1250" s="1">
        <v>0.7</v>
      </c>
      <c r="L1250" s="5">
        <f t="shared" si="119"/>
        <v>4</v>
      </c>
      <c r="M1250">
        <v>4</v>
      </c>
      <c r="N1250" s="4">
        <v>832</v>
      </c>
    </row>
    <row r="1251" spans="4:14">
      <c r="D1251" s="2">
        <v>1090</v>
      </c>
      <c r="E1251" s="7" t="str">
        <f t="shared" si="116"/>
        <v>&gt; ₹500</v>
      </c>
      <c r="F1251" s="2">
        <v>2999</v>
      </c>
      <c r="G1251" t="str">
        <f t="shared" si="114"/>
        <v>Home&amp;Kitchen</v>
      </c>
      <c r="H1251" s="2">
        <f t="shared" si="115"/>
        <v>170943</v>
      </c>
      <c r="I1251" s="2" t="str">
        <f t="shared" si="117"/>
        <v>YES</v>
      </c>
      <c r="J1251">
        <f t="shared" si="118"/>
        <v>7</v>
      </c>
      <c r="K1251" s="1">
        <v>0.7</v>
      </c>
      <c r="L1251" s="5">
        <f t="shared" si="119"/>
        <v>3.5</v>
      </c>
      <c r="M1251">
        <v>3.5</v>
      </c>
      <c r="N1251" s="4">
        <v>57</v>
      </c>
    </row>
    <row r="1252" spans="4:14">
      <c r="D1252">
        <v>295</v>
      </c>
      <c r="E1252" s="7" t="str">
        <f t="shared" si="116"/>
        <v>&gt; ₹500</v>
      </c>
      <c r="F1252">
        <v>599</v>
      </c>
      <c r="G1252" t="str">
        <f t="shared" si="114"/>
        <v>Home&amp;Kitchen</v>
      </c>
      <c r="H1252" s="2">
        <f t="shared" si="115"/>
        <v>984756</v>
      </c>
      <c r="I1252" s="2" t="str">
        <f t="shared" si="117"/>
        <v>YES</v>
      </c>
      <c r="J1252">
        <f t="shared" si="118"/>
        <v>8</v>
      </c>
      <c r="K1252" s="1">
        <v>0.7</v>
      </c>
      <c r="L1252" s="5">
        <f t="shared" si="119"/>
        <v>4</v>
      </c>
      <c r="M1252">
        <v>4</v>
      </c>
      <c r="N1252" s="4">
        <v>1644</v>
      </c>
    </row>
    <row r="1253" spans="4:14">
      <c r="D1253">
        <v>479</v>
      </c>
      <c r="E1253" s="7" t="str">
        <f t="shared" si="116"/>
        <v>&gt; ₹500</v>
      </c>
      <c r="F1253" s="2">
        <v>1999</v>
      </c>
      <c r="G1253" t="str">
        <f t="shared" si="114"/>
        <v>Home&amp;Kitchen</v>
      </c>
      <c r="H1253" s="2">
        <f t="shared" si="115"/>
        <v>2130934</v>
      </c>
      <c r="I1253" s="2" t="str">
        <f t="shared" si="117"/>
        <v>YES</v>
      </c>
      <c r="J1253">
        <f t="shared" si="118"/>
        <v>8</v>
      </c>
      <c r="K1253" s="1">
        <v>0.7</v>
      </c>
      <c r="L1253" s="5">
        <f t="shared" si="119"/>
        <v>3.5</v>
      </c>
      <c r="M1253">
        <v>3.4</v>
      </c>
      <c r="N1253" s="4">
        <v>1066</v>
      </c>
    </row>
    <row r="1254" spans="4:14">
      <c r="D1254" s="2">
        <v>2949</v>
      </c>
      <c r="E1254" s="7" t="str">
        <f t="shared" si="116"/>
        <v>&gt; ₹500</v>
      </c>
      <c r="F1254" s="2">
        <v>4849</v>
      </c>
      <c r="G1254" t="str">
        <f t="shared" si="114"/>
        <v>Home&amp;Kitchen</v>
      </c>
      <c r="H1254" s="2">
        <f t="shared" si="115"/>
        <v>38636832</v>
      </c>
      <c r="I1254" s="2" t="str">
        <f t="shared" si="117"/>
        <v>YES</v>
      </c>
      <c r="J1254">
        <f t="shared" si="118"/>
        <v>8</v>
      </c>
      <c r="K1254" s="1">
        <v>0.7</v>
      </c>
      <c r="L1254" s="5">
        <f t="shared" si="119"/>
        <v>4</v>
      </c>
      <c r="M1254">
        <v>4.2</v>
      </c>
      <c r="N1254" s="4">
        <v>7968</v>
      </c>
    </row>
    <row r="1255" spans="4:14">
      <c r="D1255">
        <v>335</v>
      </c>
      <c r="E1255" s="7" t="str">
        <f t="shared" si="116"/>
        <v>&gt; ₹500</v>
      </c>
      <c r="F1255">
        <v>510</v>
      </c>
      <c r="G1255" t="str">
        <f t="shared" si="114"/>
        <v>Home&amp;Kitchen</v>
      </c>
      <c r="H1255" s="2">
        <f t="shared" si="115"/>
        <v>1629450</v>
      </c>
      <c r="I1255" s="2" t="str">
        <f t="shared" si="117"/>
        <v>YES</v>
      </c>
      <c r="J1255">
        <f t="shared" si="118"/>
        <v>8</v>
      </c>
      <c r="K1255" s="1">
        <v>0.7</v>
      </c>
      <c r="L1255" s="5">
        <f t="shared" si="119"/>
        <v>4</v>
      </c>
      <c r="M1255">
        <v>3.8</v>
      </c>
      <c r="N1255" s="4">
        <v>3195</v>
      </c>
    </row>
    <row r="1256" spans="4:14">
      <c r="D1256">
        <v>293</v>
      </c>
      <c r="E1256" s="7" t="str">
        <f t="shared" si="116"/>
        <v>₹200–₹500</v>
      </c>
      <c r="F1256">
        <v>499</v>
      </c>
      <c r="G1256" t="str">
        <f t="shared" si="114"/>
        <v>Home&amp;Kitchen</v>
      </c>
      <c r="H1256" s="2">
        <f t="shared" si="115"/>
        <v>726544</v>
      </c>
      <c r="I1256" s="2" t="str">
        <f t="shared" si="117"/>
        <v>YES</v>
      </c>
      <c r="J1256">
        <f t="shared" si="118"/>
        <v>8</v>
      </c>
      <c r="K1256" s="1">
        <v>0.7</v>
      </c>
      <c r="L1256" s="5">
        <f t="shared" si="119"/>
        <v>4</v>
      </c>
      <c r="M1256">
        <v>4.0999999999999996</v>
      </c>
      <c r="N1256" s="4">
        <v>1456</v>
      </c>
    </row>
    <row r="1257" spans="4:14">
      <c r="D1257">
        <v>599</v>
      </c>
      <c r="E1257" s="7" t="str">
        <f t="shared" si="116"/>
        <v>&gt; ₹500</v>
      </c>
      <c r="F1257" s="2">
        <v>1299</v>
      </c>
      <c r="G1257" t="str">
        <f t="shared" si="114"/>
        <v>Home&amp;Kitchen</v>
      </c>
      <c r="H1257" s="2">
        <f t="shared" si="115"/>
        <v>766410</v>
      </c>
      <c r="I1257" s="2" t="str">
        <f t="shared" si="117"/>
        <v>YES</v>
      </c>
      <c r="J1257">
        <f t="shared" si="118"/>
        <v>8</v>
      </c>
      <c r="K1257" s="1">
        <v>0.7</v>
      </c>
      <c r="L1257" s="5">
        <f t="shared" si="119"/>
        <v>4</v>
      </c>
      <c r="M1257">
        <v>4.2</v>
      </c>
      <c r="N1257" s="4">
        <v>590</v>
      </c>
    </row>
    <row r="1258" spans="4:14">
      <c r="D1258">
        <v>499</v>
      </c>
      <c r="E1258" s="7" t="str">
        <f t="shared" si="116"/>
        <v>&gt; ₹500</v>
      </c>
      <c r="F1258">
        <v>999</v>
      </c>
      <c r="G1258" t="str">
        <f t="shared" si="114"/>
        <v>Home&amp;Kitchen</v>
      </c>
      <c r="H1258" s="2">
        <f t="shared" si="115"/>
        <v>1434564</v>
      </c>
      <c r="I1258" s="2" t="str">
        <f t="shared" si="117"/>
        <v>YES</v>
      </c>
      <c r="J1258">
        <f t="shared" si="118"/>
        <v>8</v>
      </c>
      <c r="K1258" s="1">
        <v>0.7</v>
      </c>
      <c r="L1258" s="5">
        <f t="shared" si="119"/>
        <v>4.5</v>
      </c>
      <c r="M1258">
        <v>4.3</v>
      </c>
      <c r="N1258" s="4">
        <v>1436</v>
      </c>
    </row>
    <row r="1259" spans="4:14">
      <c r="D1259">
        <v>849</v>
      </c>
      <c r="E1259" s="7" t="str">
        <f t="shared" si="116"/>
        <v>&gt; ₹500</v>
      </c>
      <c r="F1259" s="2">
        <v>1190</v>
      </c>
      <c r="G1259" t="str">
        <f t="shared" si="114"/>
        <v>Home&amp;Kitchen</v>
      </c>
      <c r="H1259" s="2">
        <f t="shared" si="115"/>
        <v>4978960</v>
      </c>
      <c r="I1259" s="2" t="str">
        <f t="shared" si="117"/>
        <v>YES</v>
      </c>
      <c r="J1259">
        <f t="shared" si="118"/>
        <v>8</v>
      </c>
      <c r="K1259" s="1">
        <v>0.7</v>
      </c>
      <c r="L1259" s="5">
        <f t="shared" si="119"/>
        <v>4</v>
      </c>
      <c r="M1259">
        <v>4.2</v>
      </c>
      <c r="N1259" s="4">
        <v>4184</v>
      </c>
    </row>
    <row r="1260" spans="4:14">
      <c r="D1260">
        <v>249</v>
      </c>
      <c r="E1260" s="7" t="str">
        <f t="shared" si="116"/>
        <v>₹200–₹500</v>
      </c>
      <c r="F1260">
        <v>400</v>
      </c>
      <c r="G1260" t="str">
        <f t="shared" si="114"/>
        <v>Home&amp;Kitchen</v>
      </c>
      <c r="H1260" s="2">
        <f t="shared" si="115"/>
        <v>277200</v>
      </c>
      <c r="I1260" s="2" t="str">
        <f t="shared" si="117"/>
        <v>YES</v>
      </c>
      <c r="J1260">
        <f t="shared" si="118"/>
        <v>8</v>
      </c>
      <c r="K1260" s="1">
        <v>0.7</v>
      </c>
      <c r="L1260" s="5">
        <f t="shared" si="119"/>
        <v>4</v>
      </c>
      <c r="M1260">
        <v>4.0999999999999996</v>
      </c>
      <c r="N1260" s="4">
        <v>693</v>
      </c>
    </row>
    <row r="1261" spans="4:14">
      <c r="D1261">
        <v>185</v>
      </c>
      <c r="E1261" s="7" t="str">
        <f t="shared" si="116"/>
        <v>&gt; ₹500</v>
      </c>
      <c r="F1261">
        <v>599</v>
      </c>
      <c r="G1261" t="str">
        <f t="shared" si="114"/>
        <v>Home&amp;Kitchen</v>
      </c>
      <c r="H1261" s="2">
        <f t="shared" si="115"/>
        <v>782294</v>
      </c>
      <c r="I1261" s="2" t="str">
        <f t="shared" si="117"/>
        <v>YES</v>
      </c>
      <c r="J1261">
        <f t="shared" si="118"/>
        <v>8</v>
      </c>
      <c r="K1261" s="1">
        <v>0.7</v>
      </c>
      <c r="L1261" s="5">
        <f t="shared" si="119"/>
        <v>4</v>
      </c>
      <c r="M1261">
        <v>3.9</v>
      </c>
      <c r="N1261" s="4">
        <v>1306</v>
      </c>
    </row>
    <row r="1262" spans="4:14">
      <c r="D1262">
        <v>778</v>
      </c>
      <c r="E1262" s="7" t="str">
        <f t="shared" si="116"/>
        <v>&gt; ₹500</v>
      </c>
      <c r="F1262">
        <v>999</v>
      </c>
      <c r="G1262" t="str">
        <f t="shared" si="114"/>
        <v>Home&amp;Kitchen</v>
      </c>
      <c r="H1262" s="2">
        <f t="shared" si="115"/>
        <v>7992</v>
      </c>
      <c r="I1262" s="2" t="str">
        <f t="shared" si="117"/>
        <v>YES</v>
      </c>
      <c r="J1262">
        <f t="shared" si="118"/>
        <v>5</v>
      </c>
      <c r="K1262" s="1">
        <v>0.7</v>
      </c>
      <c r="L1262" s="5">
        <f t="shared" si="119"/>
        <v>3.5</v>
      </c>
      <c r="M1262">
        <v>3.3</v>
      </c>
      <c r="N1262" s="4">
        <v>8</v>
      </c>
    </row>
    <row r="1263" spans="4:14">
      <c r="D1263">
        <v>279</v>
      </c>
      <c r="E1263" s="7" t="str">
        <f t="shared" si="116"/>
        <v>&gt; ₹500</v>
      </c>
      <c r="F1263">
        <v>699</v>
      </c>
      <c r="G1263" t="str">
        <f t="shared" si="114"/>
        <v>Home&amp;Kitchen</v>
      </c>
      <c r="H1263" s="2">
        <f t="shared" si="115"/>
        <v>1625874</v>
      </c>
      <c r="I1263" s="2" t="str">
        <f t="shared" si="117"/>
        <v>YES</v>
      </c>
      <c r="J1263">
        <f t="shared" si="118"/>
        <v>8</v>
      </c>
      <c r="K1263" s="1">
        <v>0.7</v>
      </c>
      <c r="L1263" s="5">
        <f t="shared" si="119"/>
        <v>4.5</v>
      </c>
      <c r="M1263">
        <v>4.3</v>
      </c>
      <c r="N1263" s="4">
        <v>2326</v>
      </c>
    </row>
    <row r="1264" spans="4:14">
      <c r="D1264">
        <v>215</v>
      </c>
      <c r="E1264" s="7" t="str">
        <f t="shared" si="116"/>
        <v>&gt; ₹500</v>
      </c>
      <c r="F1264" s="2">
        <v>1499</v>
      </c>
      <c r="G1264" t="str">
        <f t="shared" si="114"/>
        <v>Home&amp;Kitchen</v>
      </c>
      <c r="H1264" s="2">
        <f t="shared" si="115"/>
        <v>1504996</v>
      </c>
      <c r="I1264" s="2" t="str">
        <f t="shared" si="117"/>
        <v>YES</v>
      </c>
      <c r="J1264">
        <f t="shared" si="118"/>
        <v>8</v>
      </c>
      <c r="K1264" s="1">
        <v>0.7</v>
      </c>
      <c r="L1264" s="5">
        <f t="shared" si="119"/>
        <v>4</v>
      </c>
      <c r="M1264">
        <v>3.9</v>
      </c>
      <c r="N1264" s="4">
        <v>1004</v>
      </c>
    </row>
    <row r="1265" spans="4:14">
      <c r="D1265">
        <v>889</v>
      </c>
      <c r="E1265" s="7" t="str">
        <f t="shared" si="116"/>
        <v>&gt; ₹500</v>
      </c>
      <c r="F1265" s="2">
        <v>1295</v>
      </c>
      <c r="G1265" t="str">
        <f t="shared" si="114"/>
        <v>Home&amp;Kitchen</v>
      </c>
      <c r="H1265" s="2">
        <f t="shared" si="115"/>
        <v>8288000</v>
      </c>
      <c r="I1265" s="2" t="str">
        <f t="shared" si="117"/>
        <v>YES</v>
      </c>
      <c r="J1265">
        <f t="shared" si="118"/>
        <v>8</v>
      </c>
      <c r="K1265" s="1">
        <v>0.7</v>
      </c>
      <c r="L1265" s="5">
        <f t="shared" si="119"/>
        <v>4.5</v>
      </c>
      <c r="M1265">
        <v>4.3</v>
      </c>
      <c r="N1265" s="4">
        <v>6400</v>
      </c>
    </row>
    <row r="1266" spans="4:14">
      <c r="D1266" s="2">
        <v>1449</v>
      </c>
      <c r="E1266" s="7" t="str">
        <f t="shared" si="116"/>
        <v>&gt; ₹500</v>
      </c>
      <c r="F1266" s="2">
        <v>4999</v>
      </c>
      <c r="G1266" t="str">
        <f t="shared" si="114"/>
        <v>Home&amp;Kitchen</v>
      </c>
      <c r="H1266" s="2">
        <f t="shared" si="115"/>
        <v>314937</v>
      </c>
      <c r="I1266" s="2" t="str">
        <f t="shared" si="117"/>
        <v>YES</v>
      </c>
      <c r="J1266">
        <f t="shared" si="118"/>
        <v>8</v>
      </c>
      <c r="K1266" s="1">
        <v>0.7</v>
      </c>
      <c r="L1266" s="5">
        <f t="shared" si="119"/>
        <v>3.5</v>
      </c>
      <c r="M1266">
        <v>3.6</v>
      </c>
      <c r="N1266" s="4">
        <v>63</v>
      </c>
    </row>
    <row r="1267" spans="4:14">
      <c r="D1267" s="2">
        <v>1190</v>
      </c>
      <c r="E1267" s="7" t="str">
        <f t="shared" si="116"/>
        <v>&gt; ₹500</v>
      </c>
      <c r="F1267" s="2">
        <v>2550</v>
      </c>
      <c r="G1267" t="str">
        <f t="shared" si="114"/>
        <v>Home&amp;Kitchen</v>
      </c>
      <c r="H1267" s="2">
        <f t="shared" si="115"/>
        <v>3011550</v>
      </c>
      <c r="I1267" s="2" t="str">
        <f t="shared" si="117"/>
        <v>YES</v>
      </c>
      <c r="J1267">
        <f t="shared" si="118"/>
        <v>8</v>
      </c>
      <c r="K1267" s="1">
        <v>0.7</v>
      </c>
      <c r="L1267" s="5">
        <f t="shared" si="119"/>
        <v>4</v>
      </c>
      <c r="M1267">
        <v>3.8</v>
      </c>
      <c r="N1267" s="4">
        <v>1181</v>
      </c>
    </row>
    <row r="1268" spans="4:14">
      <c r="D1268" s="2">
        <v>1799</v>
      </c>
      <c r="E1268" s="7" t="str">
        <f t="shared" si="116"/>
        <v>&gt; ₹500</v>
      </c>
      <c r="F1268" s="2">
        <v>1950</v>
      </c>
      <c r="G1268" t="str">
        <f t="shared" si="114"/>
        <v>Home&amp;Kitchen</v>
      </c>
      <c r="H1268" s="2">
        <f t="shared" si="115"/>
        <v>3681600</v>
      </c>
      <c r="I1268" s="2" t="str">
        <f t="shared" si="117"/>
        <v>YES</v>
      </c>
      <c r="J1268">
        <f t="shared" si="118"/>
        <v>8</v>
      </c>
      <c r="K1268" s="1">
        <v>0.7</v>
      </c>
      <c r="L1268" s="5">
        <f t="shared" si="119"/>
        <v>4</v>
      </c>
      <c r="M1268">
        <v>3.9</v>
      </c>
      <c r="N1268" s="4">
        <v>1888</v>
      </c>
    </row>
    <row r="1269" spans="4:14">
      <c r="D1269" s="2">
        <v>6120</v>
      </c>
      <c r="E1269" s="7" t="str">
        <f t="shared" si="116"/>
        <v>&gt; ₹500</v>
      </c>
      <c r="F1269" s="2">
        <v>8478</v>
      </c>
      <c r="G1269" t="str">
        <f t="shared" si="114"/>
        <v>Home&amp;Kitchen</v>
      </c>
      <c r="H1269" s="2">
        <f t="shared" si="115"/>
        <v>55530900</v>
      </c>
      <c r="I1269" s="2" t="str">
        <f t="shared" si="117"/>
        <v>YES</v>
      </c>
      <c r="J1269">
        <f t="shared" si="118"/>
        <v>8</v>
      </c>
      <c r="K1269" s="1">
        <v>0.7</v>
      </c>
      <c r="L1269" s="5">
        <f t="shared" si="119"/>
        <v>4.5</v>
      </c>
      <c r="M1269">
        <v>4.5999999999999996</v>
      </c>
      <c r="N1269" s="4">
        <v>6550</v>
      </c>
    </row>
    <row r="1270" spans="4:14">
      <c r="D1270" s="2">
        <v>1799</v>
      </c>
      <c r="E1270" s="7" t="str">
        <f t="shared" si="116"/>
        <v>&gt; ₹500</v>
      </c>
      <c r="F1270" s="2">
        <v>3299</v>
      </c>
      <c r="G1270" t="str">
        <f t="shared" si="114"/>
        <v>Home&amp;Kitchen</v>
      </c>
      <c r="H1270" s="2">
        <f t="shared" si="115"/>
        <v>6089954</v>
      </c>
      <c r="I1270" s="2" t="str">
        <f t="shared" si="117"/>
        <v>YES</v>
      </c>
      <c r="J1270">
        <f t="shared" si="118"/>
        <v>8</v>
      </c>
      <c r="K1270" s="1">
        <v>0.7</v>
      </c>
      <c r="L1270" s="5">
        <f t="shared" si="119"/>
        <v>4</v>
      </c>
      <c r="M1270">
        <v>3.8</v>
      </c>
      <c r="N1270" s="4">
        <v>1846</v>
      </c>
    </row>
    <row r="1271" spans="4:14">
      <c r="D1271" s="2">
        <v>2199</v>
      </c>
      <c r="E1271" s="7" t="str">
        <f t="shared" si="116"/>
        <v>&gt; ₹500</v>
      </c>
      <c r="F1271" s="2">
        <v>3895</v>
      </c>
      <c r="G1271" t="str">
        <f t="shared" si="114"/>
        <v>Home&amp;Kitchen</v>
      </c>
      <c r="H1271" s="2">
        <f t="shared" si="115"/>
        <v>4226075</v>
      </c>
      <c r="I1271" s="2" t="str">
        <f t="shared" si="117"/>
        <v>YES</v>
      </c>
      <c r="J1271">
        <f t="shared" si="118"/>
        <v>8</v>
      </c>
      <c r="K1271" s="1">
        <v>0.7</v>
      </c>
      <c r="L1271" s="5">
        <f t="shared" si="119"/>
        <v>4</v>
      </c>
      <c r="M1271">
        <v>3.9</v>
      </c>
      <c r="N1271" s="4">
        <v>1085</v>
      </c>
    </row>
    <row r="1272" spans="4:14">
      <c r="D1272" s="2">
        <v>3685</v>
      </c>
      <c r="E1272" s="7" t="str">
        <f t="shared" si="116"/>
        <v>&gt; ₹500</v>
      </c>
      <c r="F1272" s="2">
        <v>5495</v>
      </c>
      <c r="G1272" t="str">
        <f t="shared" si="114"/>
        <v>Home&amp;Kitchen</v>
      </c>
      <c r="H1272" s="2">
        <f t="shared" si="115"/>
        <v>1593550</v>
      </c>
      <c r="I1272" s="2" t="str">
        <f t="shared" si="117"/>
        <v>YES</v>
      </c>
      <c r="J1272">
        <f t="shared" si="118"/>
        <v>8</v>
      </c>
      <c r="K1272" s="1">
        <v>0.7</v>
      </c>
      <c r="L1272" s="5">
        <f t="shared" si="119"/>
        <v>4</v>
      </c>
      <c r="M1272">
        <v>4.0999999999999996</v>
      </c>
      <c r="N1272" s="4">
        <v>290</v>
      </c>
    </row>
    <row r="1273" spans="4:14">
      <c r="D1273">
        <v>649</v>
      </c>
      <c r="E1273" s="7" t="str">
        <f t="shared" si="116"/>
        <v>&gt; ₹500</v>
      </c>
      <c r="F1273">
        <v>999</v>
      </c>
      <c r="G1273" t="str">
        <f t="shared" si="114"/>
        <v>Home&amp;Kitchen</v>
      </c>
      <c r="H1273" s="2">
        <f t="shared" si="115"/>
        <v>3996</v>
      </c>
      <c r="I1273" s="2" t="str">
        <f t="shared" si="117"/>
        <v>YES</v>
      </c>
      <c r="J1273">
        <f t="shared" si="118"/>
        <v>2</v>
      </c>
      <c r="K1273" s="1">
        <v>0.7</v>
      </c>
      <c r="L1273" s="5">
        <f t="shared" si="119"/>
        <v>3.5</v>
      </c>
      <c r="M1273">
        <v>3.6</v>
      </c>
      <c r="N1273" s="4">
        <v>4</v>
      </c>
    </row>
    <row r="1274" spans="4:14">
      <c r="D1274" s="2">
        <v>8599</v>
      </c>
      <c r="E1274" s="7" t="str">
        <f t="shared" si="116"/>
        <v>&gt; ₹500</v>
      </c>
      <c r="F1274" s="2">
        <v>8995</v>
      </c>
      <c r="G1274" t="str">
        <f t="shared" si="114"/>
        <v>Home&amp;Kitchen</v>
      </c>
      <c r="H1274" s="2">
        <f t="shared" si="115"/>
        <v>87557330</v>
      </c>
      <c r="I1274" s="2" t="str">
        <f t="shared" si="117"/>
        <v>YES</v>
      </c>
      <c r="J1274">
        <f t="shared" si="118"/>
        <v>8</v>
      </c>
      <c r="K1274" s="1">
        <v>0.7</v>
      </c>
      <c r="L1274" s="5">
        <f t="shared" si="119"/>
        <v>4.5</v>
      </c>
      <c r="M1274">
        <v>4.4000000000000004</v>
      </c>
      <c r="N1274" s="4">
        <v>9734</v>
      </c>
    </row>
    <row r="1275" spans="4:14">
      <c r="D1275" s="2">
        <v>1110</v>
      </c>
      <c r="E1275" s="7" t="str">
        <f t="shared" si="116"/>
        <v>&gt; ₹500</v>
      </c>
      <c r="F1275" s="2">
        <v>1599</v>
      </c>
      <c r="G1275" t="str">
        <f t="shared" si="114"/>
        <v>Home&amp;Kitchen</v>
      </c>
      <c r="H1275" s="2">
        <f t="shared" si="115"/>
        <v>6431178</v>
      </c>
      <c r="I1275" s="2" t="str">
        <f t="shared" si="117"/>
        <v>YES</v>
      </c>
      <c r="J1275">
        <f t="shared" si="118"/>
        <v>8</v>
      </c>
      <c r="K1275" s="1">
        <v>0.7</v>
      </c>
      <c r="L1275" s="5">
        <f t="shared" si="119"/>
        <v>4.5</v>
      </c>
      <c r="M1275">
        <v>4.3</v>
      </c>
      <c r="N1275" s="4">
        <v>4022</v>
      </c>
    </row>
    <row r="1276" spans="4:14">
      <c r="D1276" s="2">
        <v>1499</v>
      </c>
      <c r="E1276" s="7" t="str">
        <f t="shared" si="116"/>
        <v>&gt; ₹500</v>
      </c>
      <c r="F1276" s="2">
        <v>3500</v>
      </c>
      <c r="G1276" t="str">
        <f t="shared" si="114"/>
        <v>Home&amp;Kitchen</v>
      </c>
      <c r="H1276" s="2">
        <f t="shared" si="115"/>
        <v>9068500</v>
      </c>
      <c r="I1276" s="2" t="str">
        <f t="shared" si="117"/>
        <v>YES</v>
      </c>
      <c r="J1276">
        <f t="shared" si="118"/>
        <v>7</v>
      </c>
      <c r="K1276" s="1">
        <v>0.7</v>
      </c>
      <c r="L1276" s="5">
        <f t="shared" si="119"/>
        <v>4.5</v>
      </c>
      <c r="M1276">
        <v>4.7</v>
      </c>
      <c r="N1276" s="4">
        <v>2591</v>
      </c>
    </row>
    <row r="1277" spans="4:14">
      <c r="D1277">
        <v>759</v>
      </c>
      <c r="E1277" s="7" t="str">
        <f t="shared" si="116"/>
        <v>&gt; ₹500</v>
      </c>
      <c r="F1277" s="2">
        <v>1999</v>
      </c>
      <c r="G1277" t="str">
        <f t="shared" si="114"/>
        <v>Home&amp;Kitchen</v>
      </c>
      <c r="H1277" s="2">
        <f t="shared" si="115"/>
        <v>1063468</v>
      </c>
      <c r="I1277" s="2" t="str">
        <f t="shared" si="117"/>
        <v>YES</v>
      </c>
      <c r="J1277">
        <f t="shared" si="118"/>
        <v>8</v>
      </c>
      <c r="K1277" s="1">
        <v>0.7</v>
      </c>
      <c r="L1277" s="5">
        <f t="shared" si="119"/>
        <v>4.5</v>
      </c>
      <c r="M1277">
        <v>4.3</v>
      </c>
      <c r="N1277" s="4">
        <v>532</v>
      </c>
    </row>
    <row r="1278" spans="4:14">
      <c r="D1278" s="2">
        <v>2669</v>
      </c>
      <c r="E1278" s="7" t="str">
        <f t="shared" si="116"/>
        <v>&gt; ₹500</v>
      </c>
      <c r="F1278" s="2">
        <v>3199</v>
      </c>
      <c r="G1278" t="str">
        <f t="shared" si="114"/>
        <v>Home&amp;Kitchen</v>
      </c>
      <c r="H1278" s="2">
        <f t="shared" si="115"/>
        <v>831740</v>
      </c>
      <c r="I1278" s="2" t="str">
        <f t="shared" si="117"/>
        <v>YES</v>
      </c>
      <c r="J1278">
        <f t="shared" si="118"/>
        <v>8</v>
      </c>
      <c r="K1278" s="1">
        <v>0.7</v>
      </c>
      <c r="L1278" s="5">
        <f t="shared" si="119"/>
        <v>4</v>
      </c>
      <c r="M1278">
        <v>3.9</v>
      </c>
      <c r="N1278" s="4">
        <v>260</v>
      </c>
    </row>
    <row r="1279" spans="4:14">
      <c r="D1279">
        <v>929</v>
      </c>
      <c r="E1279" s="7" t="str">
        <f t="shared" si="116"/>
        <v>&gt; ₹500</v>
      </c>
      <c r="F1279" s="2">
        <v>1300</v>
      </c>
      <c r="G1279" t="str">
        <f t="shared" si="114"/>
        <v>Home&amp;Kitchen</v>
      </c>
      <c r="H1279" s="2">
        <f t="shared" si="115"/>
        <v>2173600</v>
      </c>
      <c r="I1279" s="2" t="str">
        <f t="shared" si="117"/>
        <v>YES</v>
      </c>
      <c r="J1279">
        <f t="shared" si="118"/>
        <v>8</v>
      </c>
      <c r="K1279" s="1">
        <v>0.7</v>
      </c>
      <c r="L1279" s="5">
        <f t="shared" si="119"/>
        <v>4</v>
      </c>
      <c r="M1279">
        <v>3.9</v>
      </c>
      <c r="N1279" s="4">
        <v>1672</v>
      </c>
    </row>
    <row r="1280" spans="4:14">
      <c r="D1280">
        <v>199</v>
      </c>
      <c r="E1280" s="7" t="str">
        <f t="shared" si="116"/>
        <v>₹200–₹500</v>
      </c>
      <c r="F1280">
        <v>399</v>
      </c>
      <c r="G1280" t="str">
        <f t="shared" si="114"/>
        <v>Home&amp;Kitchen</v>
      </c>
      <c r="H1280" s="2">
        <f t="shared" si="115"/>
        <v>3170055</v>
      </c>
      <c r="I1280" s="2" t="str">
        <f t="shared" si="117"/>
        <v>YES</v>
      </c>
      <c r="J1280">
        <f t="shared" si="118"/>
        <v>8</v>
      </c>
      <c r="K1280" s="1">
        <v>0.7</v>
      </c>
      <c r="L1280" s="5">
        <f t="shared" si="119"/>
        <v>3.5</v>
      </c>
      <c r="M1280">
        <v>3.7</v>
      </c>
      <c r="N1280" s="4">
        <v>7945</v>
      </c>
    </row>
    <row r="1281" spans="4:14">
      <c r="D1281">
        <v>279</v>
      </c>
      <c r="E1281" s="7" t="str">
        <f t="shared" si="116"/>
        <v>&gt; ₹500</v>
      </c>
      <c r="F1281">
        <v>599</v>
      </c>
      <c r="G1281" t="str">
        <f t="shared" si="114"/>
        <v>Home&amp;Kitchen</v>
      </c>
      <c r="H1281" s="2">
        <f t="shared" si="115"/>
        <v>818833</v>
      </c>
      <c r="I1281" s="2" t="str">
        <f t="shared" si="117"/>
        <v>YES</v>
      </c>
      <c r="J1281">
        <f t="shared" si="118"/>
        <v>8</v>
      </c>
      <c r="K1281" s="1">
        <v>0.7</v>
      </c>
      <c r="L1281" s="5">
        <f t="shared" si="119"/>
        <v>3.5</v>
      </c>
      <c r="M1281">
        <v>3.5</v>
      </c>
      <c r="N1281" s="4">
        <v>1367</v>
      </c>
    </row>
    <row r="1282" spans="4:14">
      <c r="D1282">
        <v>549</v>
      </c>
      <c r="E1282" s="7" t="str">
        <f t="shared" si="116"/>
        <v>&gt; ₹500</v>
      </c>
      <c r="F1282">
        <v>999</v>
      </c>
      <c r="G1282" t="str">
        <f t="shared" ref="G1282:G1345" si="120">LEFT(C1282,FIND("|",C1282)-1)</f>
        <v>Home&amp;Kitchen</v>
      </c>
      <c r="H1282" s="2">
        <f t="shared" ref="H1282:H1345" si="121">F1282*N1282</f>
        <v>1311687</v>
      </c>
      <c r="I1282" s="2" t="str">
        <f t="shared" si="117"/>
        <v>YES</v>
      </c>
      <c r="J1282">
        <f t="shared" si="118"/>
        <v>8</v>
      </c>
      <c r="K1282" s="1">
        <v>0.7</v>
      </c>
      <c r="L1282" s="5">
        <f t="shared" si="119"/>
        <v>4</v>
      </c>
      <c r="M1282">
        <v>4</v>
      </c>
      <c r="N1282" s="4">
        <v>1313</v>
      </c>
    </row>
    <row r="1283" spans="4:14">
      <c r="D1283">
        <v>85</v>
      </c>
      <c r="E1283" s="7" t="str">
        <f t="shared" ref="E1283:E1346" si="122">IF(F1283&lt;200, "&lt; ₹200", IF(F1283&lt;=500, "₹200–₹500", "&gt; ₹500"))</f>
        <v>&lt; ₹200</v>
      </c>
      <c r="F1283">
        <v>199</v>
      </c>
      <c r="G1283" t="str">
        <f t="shared" si="120"/>
        <v>Home&amp;Kitchen</v>
      </c>
      <c r="H1283" s="2">
        <f t="shared" si="121"/>
        <v>42188</v>
      </c>
      <c r="I1283" s="2" t="str">
        <f t="shared" ref="I1283:I1346" si="123">IF(K1283&gt;=0.5,"YES","NO")</f>
        <v>YES</v>
      </c>
      <c r="J1283">
        <f t="shared" ref="J1283:J1346" si="124">LEN(R1283)-LEN(SUBSTITUTE(R1283,",",""))+1</f>
        <v>8</v>
      </c>
      <c r="K1283" s="1">
        <v>0.7</v>
      </c>
      <c r="L1283" s="5">
        <f t="shared" ref="L1283:L1346" si="125">ROUND(M1283*2,0)/2</f>
        <v>4</v>
      </c>
      <c r="M1283">
        <v>4.0999999999999996</v>
      </c>
      <c r="N1283" s="4">
        <v>212</v>
      </c>
    </row>
    <row r="1284" spans="4:14">
      <c r="D1284">
        <v>499</v>
      </c>
      <c r="E1284" s="7" t="str">
        <f t="shared" si="122"/>
        <v>&gt; ₹500</v>
      </c>
      <c r="F1284" s="2">
        <v>1299</v>
      </c>
      <c r="G1284" t="str">
        <f t="shared" si="120"/>
        <v>Home&amp;Kitchen</v>
      </c>
      <c r="H1284" s="2">
        <f t="shared" si="121"/>
        <v>84435</v>
      </c>
      <c r="I1284" s="2" t="str">
        <f t="shared" si="123"/>
        <v>YES</v>
      </c>
      <c r="J1284">
        <f t="shared" si="124"/>
        <v>8</v>
      </c>
      <c r="K1284" s="1">
        <v>0.7</v>
      </c>
      <c r="L1284" s="5">
        <f t="shared" si="125"/>
        <v>4</v>
      </c>
      <c r="M1284">
        <v>3.9</v>
      </c>
      <c r="N1284" s="4">
        <v>65</v>
      </c>
    </row>
    <row r="1285" spans="4:14">
      <c r="D1285" s="2">
        <v>5865</v>
      </c>
      <c r="E1285" s="7" t="str">
        <f t="shared" si="122"/>
        <v>&gt; ₹500</v>
      </c>
      <c r="F1285" s="2">
        <v>7776</v>
      </c>
      <c r="G1285" t="str">
        <f t="shared" si="120"/>
        <v>Home&amp;Kitchen</v>
      </c>
      <c r="H1285" s="2">
        <f t="shared" si="121"/>
        <v>21282912</v>
      </c>
      <c r="I1285" s="2" t="str">
        <f t="shared" si="123"/>
        <v>YES</v>
      </c>
      <c r="J1285">
        <f t="shared" si="124"/>
        <v>8</v>
      </c>
      <c r="K1285" s="1">
        <v>0.7</v>
      </c>
      <c r="L1285" s="5">
        <f t="shared" si="125"/>
        <v>4.5</v>
      </c>
      <c r="M1285">
        <v>4.4000000000000004</v>
      </c>
      <c r="N1285" s="4">
        <v>2737</v>
      </c>
    </row>
    <row r="1286" spans="4:14">
      <c r="D1286" s="2">
        <v>1260</v>
      </c>
      <c r="E1286" s="7" t="str">
        <f t="shared" si="122"/>
        <v>&gt; ₹500</v>
      </c>
      <c r="F1286" s="2">
        <v>2299</v>
      </c>
      <c r="G1286" t="str">
        <f t="shared" si="120"/>
        <v>Home&amp;Kitchen</v>
      </c>
      <c r="H1286" s="2">
        <f t="shared" si="121"/>
        <v>126445</v>
      </c>
      <c r="I1286" s="2" t="str">
        <f t="shared" si="123"/>
        <v>YES</v>
      </c>
      <c r="J1286">
        <f t="shared" si="124"/>
        <v>8</v>
      </c>
      <c r="K1286" s="1">
        <v>0.7</v>
      </c>
      <c r="L1286" s="5">
        <f t="shared" si="125"/>
        <v>4.5</v>
      </c>
      <c r="M1286">
        <v>4.3</v>
      </c>
      <c r="N1286" s="4">
        <v>55</v>
      </c>
    </row>
    <row r="1287" spans="4:14">
      <c r="D1287" s="2">
        <v>1099</v>
      </c>
      <c r="E1287" s="7" t="str">
        <f t="shared" si="122"/>
        <v>&gt; ₹500</v>
      </c>
      <c r="F1287" s="2">
        <v>1500</v>
      </c>
      <c r="G1287" t="str">
        <f t="shared" si="120"/>
        <v>Home&amp;Kitchen</v>
      </c>
      <c r="H1287" s="2">
        <f t="shared" si="121"/>
        <v>1597500</v>
      </c>
      <c r="I1287" s="2" t="str">
        <f t="shared" si="123"/>
        <v>YES</v>
      </c>
      <c r="J1287">
        <f t="shared" si="124"/>
        <v>8</v>
      </c>
      <c r="K1287" s="1">
        <v>0.7</v>
      </c>
      <c r="L1287" s="5">
        <f t="shared" si="125"/>
        <v>4.5</v>
      </c>
      <c r="M1287">
        <v>4.5</v>
      </c>
      <c r="N1287" s="4">
        <v>1065</v>
      </c>
    </row>
    <row r="1288" spans="4:14">
      <c r="D1288" s="2">
        <v>1928</v>
      </c>
      <c r="E1288" s="7" t="str">
        <f t="shared" si="122"/>
        <v>&gt; ₹500</v>
      </c>
      <c r="F1288" s="2">
        <v>2590</v>
      </c>
      <c r="G1288" t="str">
        <f t="shared" si="120"/>
        <v>Home&amp;Kitchen</v>
      </c>
      <c r="H1288" s="2">
        <f t="shared" si="121"/>
        <v>6156430</v>
      </c>
      <c r="I1288" s="2" t="str">
        <f t="shared" si="123"/>
        <v>YES</v>
      </c>
      <c r="J1288">
        <f t="shared" si="124"/>
        <v>8</v>
      </c>
      <c r="K1288" s="1">
        <v>0.7</v>
      </c>
      <c r="L1288" s="5">
        <f t="shared" si="125"/>
        <v>4</v>
      </c>
      <c r="M1288">
        <v>4</v>
      </c>
      <c r="N1288" s="4">
        <v>2377</v>
      </c>
    </row>
    <row r="1289" spans="4:14">
      <c r="D1289" s="2">
        <v>3249</v>
      </c>
      <c r="E1289" s="7" t="str">
        <f t="shared" si="122"/>
        <v>&gt; ₹500</v>
      </c>
      <c r="F1289" s="2">
        <v>6299</v>
      </c>
      <c r="G1289" t="str">
        <f t="shared" si="120"/>
        <v>Home&amp;Kitchen</v>
      </c>
      <c r="H1289" s="2">
        <f t="shared" si="121"/>
        <v>16182131</v>
      </c>
      <c r="I1289" s="2" t="str">
        <f t="shared" si="123"/>
        <v>YES</v>
      </c>
      <c r="J1289">
        <f t="shared" si="124"/>
        <v>8</v>
      </c>
      <c r="K1289" s="1">
        <v>0.7</v>
      </c>
      <c r="L1289" s="5">
        <f t="shared" si="125"/>
        <v>4</v>
      </c>
      <c r="M1289">
        <v>3.9</v>
      </c>
      <c r="N1289" s="4">
        <v>2569</v>
      </c>
    </row>
    <row r="1290" spans="4:14">
      <c r="D1290" s="2">
        <v>1199</v>
      </c>
      <c r="E1290" s="7" t="str">
        <f t="shared" si="122"/>
        <v>&gt; ₹500</v>
      </c>
      <c r="F1290" s="2">
        <v>1795</v>
      </c>
      <c r="G1290" t="str">
        <f t="shared" si="120"/>
        <v>Home&amp;Kitchen</v>
      </c>
      <c r="H1290" s="2">
        <f t="shared" si="121"/>
        <v>10710765</v>
      </c>
      <c r="I1290" s="2" t="str">
        <f t="shared" si="123"/>
        <v>YES</v>
      </c>
      <c r="J1290">
        <f t="shared" si="124"/>
        <v>8</v>
      </c>
      <c r="K1290" s="1">
        <v>0.7</v>
      </c>
      <c r="L1290" s="5">
        <f t="shared" si="125"/>
        <v>4</v>
      </c>
      <c r="M1290">
        <v>4.2</v>
      </c>
      <c r="N1290" s="4">
        <v>5967</v>
      </c>
    </row>
    <row r="1291" spans="4:14">
      <c r="D1291" s="2">
        <v>1456</v>
      </c>
      <c r="E1291" s="7" t="str">
        <f t="shared" si="122"/>
        <v>&gt; ₹500</v>
      </c>
      <c r="F1291" s="2">
        <v>3190</v>
      </c>
      <c r="G1291" t="str">
        <f t="shared" si="120"/>
        <v>Home&amp;Kitchen</v>
      </c>
      <c r="H1291" s="2">
        <f t="shared" si="121"/>
        <v>5665440</v>
      </c>
      <c r="I1291" s="2" t="str">
        <f t="shared" si="123"/>
        <v>YES</v>
      </c>
      <c r="J1291">
        <f t="shared" si="124"/>
        <v>8</v>
      </c>
      <c r="K1291" s="1">
        <v>0.7</v>
      </c>
      <c r="L1291" s="5">
        <f t="shared" si="125"/>
        <v>4</v>
      </c>
      <c r="M1291">
        <v>4.0999999999999996</v>
      </c>
      <c r="N1291" s="4">
        <v>1776</v>
      </c>
    </row>
    <row r="1292" spans="4:14">
      <c r="D1292" s="2">
        <v>3349</v>
      </c>
      <c r="E1292" s="7" t="str">
        <f t="shared" si="122"/>
        <v>&gt; ₹500</v>
      </c>
      <c r="F1292" s="2">
        <v>4799</v>
      </c>
      <c r="G1292" t="str">
        <f t="shared" si="120"/>
        <v>Home&amp;Kitchen</v>
      </c>
      <c r="H1292" s="2">
        <f t="shared" si="121"/>
        <v>20155800</v>
      </c>
      <c r="I1292" s="2" t="str">
        <f t="shared" si="123"/>
        <v>YES</v>
      </c>
      <c r="J1292">
        <f t="shared" si="124"/>
        <v>8</v>
      </c>
      <c r="K1292" s="1">
        <v>0.7</v>
      </c>
      <c r="L1292" s="5">
        <f t="shared" si="125"/>
        <v>3.5</v>
      </c>
      <c r="M1292">
        <v>3.7</v>
      </c>
      <c r="N1292" s="4">
        <v>4200</v>
      </c>
    </row>
    <row r="1293" spans="4:14">
      <c r="D1293" s="2">
        <v>4899</v>
      </c>
      <c r="E1293" s="7" t="str">
        <f t="shared" si="122"/>
        <v>&gt; ₹500</v>
      </c>
      <c r="F1293" s="2">
        <v>8999</v>
      </c>
      <c r="G1293" t="str">
        <f t="shared" si="120"/>
        <v>Home&amp;Kitchen</v>
      </c>
      <c r="H1293" s="2">
        <f t="shared" si="121"/>
        <v>2672703</v>
      </c>
      <c r="I1293" s="2" t="str">
        <f t="shared" si="123"/>
        <v>YES</v>
      </c>
      <c r="J1293">
        <f t="shared" si="124"/>
        <v>8</v>
      </c>
      <c r="K1293" s="1">
        <v>0.7</v>
      </c>
      <c r="L1293" s="5">
        <f t="shared" si="125"/>
        <v>4</v>
      </c>
      <c r="M1293">
        <v>4.0999999999999996</v>
      </c>
      <c r="N1293" s="4">
        <v>297</v>
      </c>
    </row>
    <row r="1294" spans="4:14">
      <c r="D1294" s="2">
        <v>1199</v>
      </c>
      <c r="E1294" s="7" t="str">
        <f t="shared" si="122"/>
        <v>&gt; ₹500</v>
      </c>
      <c r="F1294" s="2">
        <v>1899</v>
      </c>
      <c r="G1294" t="str">
        <f t="shared" si="120"/>
        <v>Home&amp;Kitchen</v>
      </c>
      <c r="H1294" s="2">
        <f t="shared" si="121"/>
        <v>7326342</v>
      </c>
      <c r="I1294" s="2" t="str">
        <f t="shared" si="123"/>
        <v>YES</v>
      </c>
      <c r="J1294">
        <f t="shared" si="124"/>
        <v>8</v>
      </c>
      <c r="K1294" s="1">
        <v>0.7</v>
      </c>
      <c r="L1294" s="5">
        <f t="shared" si="125"/>
        <v>4</v>
      </c>
      <c r="M1294">
        <v>4.2</v>
      </c>
      <c r="N1294" s="4">
        <v>3858</v>
      </c>
    </row>
    <row r="1295" spans="4:14">
      <c r="D1295" s="2">
        <v>3290</v>
      </c>
      <c r="E1295" s="7" t="str">
        <f t="shared" si="122"/>
        <v>&gt; ₹500</v>
      </c>
      <c r="F1295" s="2">
        <v>5799</v>
      </c>
      <c r="G1295" t="str">
        <f t="shared" si="120"/>
        <v>Home&amp;Kitchen</v>
      </c>
      <c r="H1295" s="2">
        <f t="shared" si="121"/>
        <v>974232</v>
      </c>
      <c r="I1295" s="2" t="str">
        <f t="shared" si="123"/>
        <v>YES</v>
      </c>
      <c r="J1295">
        <f t="shared" si="124"/>
        <v>8</v>
      </c>
      <c r="K1295" s="1">
        <v>0.7</v>
      </c>
      <c r="L1295" s="5">
        <f t="shared" si="125"/>
        <v>4.5</v>
      </c>
      <c r="M1295">
        <v>4.3</v>
      </c>
      <c r="N1295" s="4">
        <v>168</v>
      </c>
    </row>
    <row r="1296" spans="4:14">
      <c r="D1296">
        <v>179</v>
      </c>
      <c r="E1296" s="7" t="str">
        <f t="shared" si="122"/>
        <v>&gt; ₹500</v>
      </c>
      <c r="F1296">
        <v>799</v>
      </c>
      <c r="G1296" t="str">
        <f t="shared" si="120"/>
        <v>Home&amp;Kitchen</v>
      </c>
      <c r="H1296" s="2">
        <f t="shared" si="121"/>
        <v>80699</v>
      </c>
      <c r="I1296" s="2" t="str">
        <f t="shared" si="123"/>
        <v>YES</v>
      </c>
      <c r="J1296">
        <f t="shared" si="124"/>
        <v>8</v>
      </c>
      <c r="K1296" s="1">
        <v>0.7</v>
      </c>
      <c r="L1296" s="5">
        <f t="shared" si="125"/>
        <v>3.5</v>
      </c>
      <c r="M1296">
        <v>3.6</v>
      </c>
      <c r="N1296" s="4">
        <v>101</v>
      </c>
    </row>
    <row r="1297" spans="4:14">
      <c r="D1297">
        <v>149</v>
      </c>
      <c r="E1297" s="7" t="str">
        <f t="shared" si="122"/>
        <v>₹200–₹500</v>
      </c>
      <c r="F1297">
        <v>300</v>
      </c>
      <c r="G1297" t="str">
        <f t="shared" si="120"/>
        <v>Home&amp;Kitchen</v>
      </c>
      <c r="H1297" s="2">
        <f t="shared" si="121"/>
        <v>1222200</v>
      </c>
      <c r="I1297" s="2" t="str">
        <f t="shared" si="123"/>
        <v>YES</v>
      </c>
      <c r="J1297">
        <f t="shared" si="124"/>
        <v>8</v>
      </c>
      <c r="K1297" s="1">
        <v>0.7</v>
      </c>
      <c r="L1297" s="5">
        <f t="shared" si="125"/>
        <v>4</v>
      </c>
      <c r="M1297">
        <v>4.0999999999999996</v>
      </c>
      <c r="N1297" s="4">
        <v>4074</v>
      </c>
    </row>
    <row r="1298" spans="4:14">
      <c r="D1298" s="2">
        <v>5490</v>
      </c>
      <c r="E1298" s="7" t="str">
        <f t="shared" si="122"/>
        <v>&gt; ₹500</v>
      </c>
      <c r="F1298" s="2">
        <v>7200</v>
      </c>
      <c r="G1298" t="str">
        <f t="shared" si="120"/>
        <v>Home&amp;Kitchen</v>
      </c>
      <c r="H1298" s="2">
        <f t="shared" si="121"/>
        <v>10137600</v>
      </c>
      <c r="I1298" s="2" t="str">
        <f t="shared" si="123"/>
        <v>YES</v>
      </c>
      <c r="J1298">
        <f t="shared" si="124"/>
        <v>8</v>
      </c>
      <c r="K1298" s="1">
        <v>0.7</v>
      </c>
      <c r="L1298" s="5">
        <f t="shared" si="125"/>
        <v>4.5</v>
      </c>
      <c r="M1298">
        <v>4.5</v>
      </c>
      <c r="N1298" s="4">
        <v>1408</v>
      </c>
    </row>
    <row r="1299" spans="4:14">
      <c r="D1299">
        <v>379</v>
      </c>
      <c r="E1299" s="7" t="str">
        <f t="shared" si="122"/>
        <v>₹200–₹500</v>
      </c>
      <c r="F1299">
        <v>389</v>
      </c>
      <c r="G1299" t="str">
        <f t="shared" si="120"/>
        <v>Home&amp;Kitchen</v>
      </c>
      <c r="H1299" s="2">
        <f t="shared" si="121"/>
        <v>1454471</v>
      </c>
      <c r="I1299" s="2" t="str">
        <f t="shared" si="123"/>
        <v>YES</v>
      </c>
      <c r="J1299">
        <f t="shared" si="124"/>
        <v>8</v>
      </c>
      <c r="K1299" s="1">
        <v>0.7</v>
      </c>
      <c r="L1299" s="5">
        <f t="shared" si="125"/>
        <v>4</v>
      </c>
      <c r="M1299">
        <v>4.2</v>
      </c>
      <c r="N1299" s="4">
        <v>3739</v>
      </c>
    </row>
    <row r="1300" spans="4:14">
      <c r="D1300" s="2">
        <v>8699</v>
      </c>
      <c r="E1300" s="7" t="str">
        <f t="shared" si="122"/>
        <v>&gt; ₹500</v>
      </c>
      <c r="F1300" s="2">
        <v>13049</v>
      </c>
      <c r="G1300" t="str">
        <f t="shared" si="120"/>
        <v>Home&amp;Kitchen</v>
      </c>
      <c r="H1300" s="2">
        <f t="shared" si="121"/>
        <v>76871659</v>
      </c>
      <c r="I1300" s="2" t="str">
        <f t="shared" si="123"/>
        <v>YES</v>
      </c>
      <c r="J1300">
        <f t="shared" si="124"/>
        <v>8</v>
      </c>
      <c r="K1300" s="1">
        <v>0.7</v>
      </c>
      <c r="L1300" s="5">
        <f t="shared" si="125"/>
        <v>4.5</v>
      </c>
      <c r="M1300">
        <v>4.3</v>
      </c>
      <c r="N1300" s="4">
        <v>5891</v>
      </c>
    </row>
    <row r="1301" spans="4:14">
      <c r="D1301" s="3">
        <v>3041.67</v>
      </c>
      <c r="E1301" s="7" t="str">
        <f t="shared" si="122"/>
        <v>&gt; ₹500</v>
      </c>
      <c r="F1301" s="2">
        <v>5999</v>
      </c>
      <c r="G1301" t="str">
        <f t="shared" si="120"/>
        <v>Home&amp;Kitchen</v>
      </c>
      <c r="H1301" s="2">
        <f t="shared" si="121"/>
        <v>4661223</v>
      </c>
      <c r="I1301" s="2" t="str">
        <f t="shared" si="123"/>
        <v>YES</v>
      </c>
      <c r="J1301">
        <f t="shared" si="124"/>
        <v>8</v>
      </c>
      <c r="K1301" s="1">
        <v>0.7</v>
      </c>
      <c r="L1301" s="5">
        <f t="shared" si="125"/>
        <v>4</v>
      </c>
      <c r="M1301">
        <v>4</v>
      </c>
      <c r="N1301" s="4">
        <v>777</v>
      </c>
    </row>
    <row r="1302" spans="4:14">
      <c r="D1302" s="2">
        <v>1745</v>
      </c>
      <c r="E1302" s="7" t="str">
        <f t="shared" si="122"/>
        <v>&gt; ₹500</v>
      </c>
      <c r="F1302" s="2">
        <v>2400</v>
      </c>
      <c r="G1302" t="str">
        <f t="shared" si="120"/>
        <v>Home&amp;Kitchen</v>
      </c>
      <c r="H1302" s="2">
        <f t="shared" si="121"/>
        <v>33984000</v>
      </c>
      <c r="I1302" s="2" t="str">
        <f t="shared" si="123"/>
        <v>YES</v>
      </c>
      <c r="J1302">
        <f t="shared" si="124"/>
        <v>8</v>
      </c>
      <c r="K1302" s="1">
        <v>0.7</v>
      </c>
      <c r="L1302" s="5">
        <f t="shared" si="125"/>
        <v>4</v>
      </c>
      <c r="M1302">
        <v>4.2</v>
      </c>
      <c r="N1302" s="4">
        <v>14160</v>
      </c>
    </row>
    <row r="1303" spans="4:14">
      <c r="D1303" s="2">
        <v>3180</v>
      </c>
      <c r="E1303" s="7" t="str">
        <f t="shared" si="122"/>
        <v>&gt; ₹500</v>
      </c>
      <c r="F1303" s="2">
        <v>5295</v>
      </c>
      <c r="G1303" t="str">
        <f t="shared" si="120"/>
        <v>Home&amp;Kitchen</v>
      </c>
      <c r="H1303" s="2">
        <f t="shared" si="121"/>
        <v>36636105</v>
      </c>
      <c r="I1303" s="2" t="str">
        <f t="shared" si="123"/>
        <v>YES</v>
      </c>
      <c r="J1303">
        <f t="shared" si="124"/>
        <v>8</v>
      </c>
      <c r="K1303" s="1">
        <v>0.7</v>
      </c>
      <c r="L1303" s="5">
        <f t="shared" si="125"/>
        <v>4</v>
      </c>
      <c r="M1303">
        <v>4.2</v>
      </c>
      <c r="N1303" s="4">
        <v>6919</v>
      </c>
    </row>
    <row r="1304" spans="4:14">
      <c r="D1304" s="2">
        <v>4999</v>
      </c>
      <c r="E1304" s="7" t="str">
        <f t="shared" si="122"/>
        <v>&gt; ₹500</v>
      </c>
      <c r="F1304" s="2">
        <v>24999</v>
      </c>
      <c r="G1304" t="str">
        <f t="shared" si="120"/>
        <v>Home&amp;Kitchen</v>
      </c>
      <c r="H1304" s="2">
        <f t="shared" si="121"/>
        <v>7174713</v>
      </c>
      <c r="I1304" s="2" t="str">
        <f t="shared" si="123"/>
        <v>YES</v>
      </c>
      <c r="J1304">
        <f t="shared" si="124"/>
        <v>8</v>
      </c>
      <c r="K1304" s="1">
        <v>0.7</v>
      </c>
      <c r="L1304" s="5">
        <f t="shared" si="125"/>
        <v>4.5</v>
      </c>
      <c r="M1304">
        <v>4.5</v>
      </c>
      <c r="N1304" s="4">
        <v>287</v>
      </c>
    </row>
    <row r="1305" spans="4:14">
      <c r="D1305">
        <v>390</v>
      </c>
      <c r="E1305" s="7" t="str">
        <f t="shared" si="122"/>
        <v>&gt; ₹500</v>
      </c>
      <c r="F1305">
        <v>799</v>
      </c>
      <c r="G1305" t="str">
        <f t="shared" si="120"/>
        <v>Home&amp;Kitchen</v>
      </c>
      <c r="H1305" s="2">
        <f t="shared" si="121"/>
        <v>229313</v>
      </c>
      <c r="I1305" s="2" t="str">
        <f t="shared" si="123"/>
        <v>YES</v>
      </c>
      <c r="J1305">
        <f t="shared" si="124"/>
        <v>8</v>
      </c>
      <c r="K1305" s="1">
        <v>0.7</v>
      </c>
      <c r="L1305" s="5">
        <f t="shared" si="125"/>
        <v>4</v>
      </c>
      <c r="M1305">
        <v>3.8</v>
      </c>
      <c r="N1305" s="4">
        <v>287</v>
      </c>
    </row>
    <row r="1306" spans="4:14">
      <c r="D1306" s="2">
        <v>1999</v>
      </c>
      <c r="E1306" s="7" t="str">
        <f t="shared" si="122"/>
        <v>&gt; ₹500</v>
      </c>
      <c r="F1306" s="2">
        <v>2999</v>
      </c>
      <c r="G1306" t="str">
        <f t="shared" si="120"/>
        <v>Home&amp;Kitchen</v>
      </c>
      <c r="H1306" s="2">
        <f t="shared" si="121"/>
        <v>1163612</v>
      </c>
      <c r="I1306" s="2" t="str">
        <f t="shared" si="123"/>
        <v>YES</v>
      </c>
      <c r="J1306">
        <f t="shared" si="124"/>
        <v>8</v>
      </c>
      <c r="K1306" s="1">
        <v>0.7</v>
      </c>
      <c r="L1306" s="5">
        <f t="shared" si="125"/>
        <v>4.5</v>
      </c>
      <c r="M1306">
        <v>4.4000000000000004</v>
      </c>
      <c r="N1306" s="4">
        <v>388</v>
      </c>
    </row>
    <row r="1307" spans="4:14">
      <c r="D1307" s="2">
        <v>1624</v>
      </c>
      <c r="E1307" s="7" t="str">
        <f t="shared" si="122"/>
        <v>&gt; ₹500</v>
      </c>
      <c r="F1307" s="2">
        <v>2495</v>
      </c>
      <c r="G1307" t="str">
        <f t="shared" si="120"/>
        <v>Home&amp;Kitchen</v>
      </c>
      <c r="H1307" s="2">
        <f t="shared" si="121"/>
        <v>2063365</v>
      </c>
      <c r="I1307" s="2" t="str">
        <f t="shared" si="123"/>
        <v>YES</v>
      </c>
      <c r="J1307">
        <f t="shared" si="124"/>
        <v>8</v>
      </c>
      <c r="K1307" s="1">
        <v>0.7</v>
      </c>
      <c r="L1307" s="5">
        <f t="shared" si="125"/>
        <v>4</v>
      </c>
      <c r="M1307">
        <v>4.0999999999999996</v>
      </c>
      <c r="N1307" s="4">
        <v>827</v>
      </c>
    </row>
    <row r="1308" spans="4:14">
      <c r="D1308">
        <v>184</v>
      </c>
      <c r="E1308" s="7" t="str">
        <f t="shared" si="122"/>
        <v>₹200–₹500</v>
      </c>
      <c r="F1308">
        <v>450</v>
      </c>
      <c r="G1308" t="str">
        <f t="shared" si="120"/>
        <v>Home&amp;Kitchen</v>
      </c>
      <c r="H1308" s="2">
        <f t="shared" si="121"/>
        <v>2236950</v>
      </c>
      <c r="I1308" s="2" t="str">
        <f t="shared" si="123"/>
        <v>YES</v>
      </c>
      <c r="J1308">
        <f t="shared" si="124"/>
        <v>8</v>
      </c>
      <c r="K1308" s="1">
        <v>0.7</v>
      </c>
      <c r="L1308" s="5">
        <f t="shared" si="125"/>
        <v>4</v>
      </c>
      <c r="M1308">
        <v>4.2</v>
      </c>
      <c r="N1308" s="4">
        <v>4971</v>
      </c>
    </row>
    <row r="1309" spans="4:14">
      <c r="D1309">
        <v>445</v>
      </c>
      <c r="E1309" s="7" t="str">
        <f t="shared" si="122"/>
        <v>&gt; ₹500</v>
      </c>
      <c r="F1309">
        <v>999</v>
      </c>
      <c r="G1309" t="str">
        <f t="shared" si="120"/>
        <v>Home&amp;Kitchen</v>
      </c>
      <c r="H1309" s="2">
        <f t="shared" si="121"/>
        <v>228771</v>
      </c>
      <c r="I1309" s="2" t="str">
        <f t="shared" si="123"/>
        <v>YES</v>
      </c>
      <c r="J1309">
        <f t="shared" si="124"/>
        <v>8</v>
      </c>
      <c r="K1309" s="1">
        <v>0.7</v>
      </c>
      <c r="L1309" s="5">
        <f t="shared" si="125"/>
        <v>4.5</v>
      </c>
      <c r="M1309">
        <v>4.3</v>
      </c>
      <c r="N1309" s="4">
        <v>229</v>
      </c>
    </row>
    <row r="1310" spans="4:14">
      <c r="D1310">
        <v>699</v>
      </c>
      <c r="E1310" s="7" t="str">
        <f t="shared" si="122"/>
        <v>&gt; ₹500</v>
      </c>
      <c r="F1310" s="2">
        <v>1690</v>
      </c>
      <c r="G1310" t="str">
        <f t="shared" si="120"/>
        <v>Home&amp;Kitchen</v>
      </c>
      <c r="H1310" s="2">
        <f t="shared" si="121"/>
        <v>5955560</v>
      </c>
      <c r="I1310" s="2" t="str">
        <f t="shared" si="123"/>
        <v>YES</v>
      </c>
      <c r="J1310">
        <f t="shared" si="124"/>
        <v>8</v>
      </c>
      <c r="K1310" s="1">
        <v>0.7</v>
      </c>
      <c r="L1310" s="5">
        <f t="shared" si="125"/>
        <v>4</v>
      </c>
      <c r="M1310">
        <v>4.0999999999999996</v>
      </c>
      <c r="N1310" s="4">
        <v>3524</v>
      </c>
    </row>
    <row r="1311" spans="4:14">
      <c r="D1311" s="2">
        <v>1601</v>
      </c>
      <c r="E1311" s="7" t="str">
        <f t="shared" si="122"/>
        <v>&gt; ₹500</v>
      </c>
      <c r="F1311" s="2">
        <v>3890</v>
      </c>
      <c r="G1311" t="str">
        <f t="shared" si="120"/>
        <v>Home&amp;Kitchen</v>
      </c>
      <c r="H1311" s="2">
        <f t="shared" si="121"/>
        <v>606840</v>
      </c>
      <c r="I1311" s="2" t="str">
        <f t="shared" si="123"/>
        <v>YES</v>
      </c>
      <c r="J1311">
        <f t="shared" si="124"/>
        <v>8</v>
      </c>
      <c r="K1311" s="1">
        <v>0.7</v>
      </c>
      <c r="L1311" s="5">
        <f t="shared" si="125"/>
        <v>4</v>
      </c>
      <c r="M1311">
        <v>4.2</v>
      </c>
      <c r="N1311" s="4">
        <v>156</v>
      </c>
    </row>
    <row r="1312" spans="4:14">
      <c r="D1312">
        <v>231</v>
      </c>
      <c r="E1312" s="7" t="str">
        <f t="shared" si="122"/>
        <v>₹200–₹500</v>
      </c>
      <c r="F1312">
        <v>260</v>
      </c>
      <c r="G1312" t="str">
        <f t="shared" si="120"/>
        <v>Home&amp;Kitchen</v>
      </c>
      <c r="H1312" s="2">
        <f t="shared" si="121"/>
        <v>127400</v>
      </c>
      <c r="I1312" s="2" t="str">
        <f t="shared" si="123"/>
        <v>YES</v>
      </c>
      <c r="J1312">
        <f t="shared" si="124"/>
        <v>8</v>
      </c>
      <c r="K1312" s="1">
        <v>0.7</v>
      </c>
      <c r="L1312" s="5">
        <f t="shared" si="125"/>
        <v>4</v>
      </c>
      <c r="M1312">
        <v>4.0999999999999996</v>
      </c>
      <c r="N1312" s="4">
        <v>490</v>
      </c>
    </row>
    <row r="1313" spans="4:14">
      <c r="D1313">
        <v>369</v>
      </c>
      <c r="E1313" s="7" t="str">
        <f t="shared" si="122"/>
        <v>&gt; ₹500</v>
      </c>
      <c r="F1313">
        <v>599</v>
      </c>
      <c r="G1313" t="str">
        <f t="shared" si="120"/>
        <v>Home&amp;Kitchen</v>
      </c>
      <c r="H1313" s="2">
        <f t="shared" si="121"/>
        <v>49118</v>
      </c>
      <c r="I1313" s="2" t="str">
        <f t="shared" si="123"/>
        <v>YES</v>
      </c>
      <c r="J1313">
        <f t="shared" si="124"/>
        <v>8</v>
      </c>
      <c r="K1313" s="1">
        <v>0.7</v>
      </c>
      <c r="L1313" s="5">
        <f t="shared" si="125"/>
        <v>4</v>
      </c>
      <c r="M1313">
        <v>3.9</v>
      </c>
      <c r="N1313" s="4">
        <v>82</v>
      </c>
    </row>
    <row r="1314" spans="4:14">
      <c r="D1314">
        <v>809</v>
      </c>
      <c r="E1314" s="7" t="str">
        <f t="shared" si="122"/>
        <v>&gt; ₹500</v>
      </c>
      <c r="F1314" s="2">
        <v>1950</v>
      </c>
      <c r="G1314" t="str">
        <f t="shared" si="120"/>
        <v>Home&amp;Kitchen</v>
      </c>
      <c r="H1314" s="2">
        <f t="shared" si="121"/>
        <v>1384500</v>
      </c>
      <c r="I1314" s="2" t="str">
        <f t="shared" si="123"/>
        <v>YES</v>
      </c>
      <c r="J1314">
        <f t="shared" si="124"/>
        <v>8</v>
      </c>
      <c r="K1314" s="1">
        <v>0.7</v>
      </c>
      <c r="L1314" s="5">
        <f t="shared" si="125"/>
        <v>4</v>
      </c>
      <c r="M1314">
        <v>3.9</v>
      </c>
      <c r="N1314" s="4">
        <v>710</v>
      </c>
    </row>
    <row r="1315" spans="4:14">
      <c r="D1315" s="2">
        <v>1199</v>
      </c>
      <c r="E1315" s="7" t="str">
        <f t="shared" si="122"/>
        <v>&gt; ₹500</v>
      </c>
      <c r="F1315" s="2">
        <v>2990</v>
      </c>
      <c r="G1315" t="str">
        <f t="shared" si="120"/>
        <v>Home&amp;Kitchen</v>
      </c>
      <c r="H1315" s="2">
        <f t="shared" si="121"/>
        <v>397670</v>
      </c>
      <c r="I1315" s="2" t="str">
        <f t="shared" si="123"/>
        <v>YES</v>
      </c>
      <c r="J1315">
        <f t="shared" si="124"/>
        <v>8</v>
      </c>
      <c r="K1315" s="1">
        <v>0.7</v>
      </c>
      <c r="L1315" s="5">
        <f t="shared" si="125"/>
        <v>4</v>
      </c>
      <c r="M1315">
        <v>3.8</v>
      </c>
      <c r="N1315" s="4">
        <v>133</v>
      </c>
    </row>
    <row r="1316" spans="4:14">
      <c r="D1316" s="2">
        <v>6120</v>
      </c>
      <c r="E1316" s="7" t="str">
        <f t="shared" si="122"/>
        <v>&gt; ₹500</v>
      </c>
      <c r="F1316" s="2">
        <v>8073</v>
      </c>
      <c r="G1316" t="str">
        <f t="shared" si="120"/>
        <v>Home&amp;Kitchen</v>
      </c>
      <c r="H1316" s="2">
        <f t="shared" si="121"/>
        <v>22208823</v>
      </c>
      <c r="I1316" s="2" t="str">
        <f t="shared" si="123"/>
        <v>YES</v>
      </c>
      <c r="J1316">
        <f t="shared" si="124"/>
        <v>8</v>
      </c>
      <c r="K1316" s="1">
        <v>0.7</v>
      </c>
      <c r="L1316" s="5">
        <f t="shared" si="125"/>
        <v>4.5</v>
      </c>
      <c r="M1316">
        <v>4.5999999999999996</v>
      </c>
      <c r="N1316" s="4">
        <v>2751</v>
      </c>
    </row>
    <row r="1317" spans="4:14">
      <c r="D1317" s="2">
        <v>1799</v>
      </c>
      <c r="E1317" s="7" t="str">
        <f t="shared" si="122"/>
        <v>&gt; ₹500</v>
      </c>
      <c r="F1317" s="2">
        <v>2599</v>
      </c>
      <c r="G1317" t="str">
        <f t="shared" si="120"/>
        <v>Home&amp;Kitchen</v>
      </c>
      <c r="H1317" s="2">
        <f t="shared" si="121"/>
        <v>2003829</v>
      </c>
      <c r="I1317" s="2" t="str">
        <f t="shared" si="123"/>
        <v>YES</v>
      </c>
      <c r="J1317">
        <f t="shared" si="124"/>
        <v>8</v>
      </c>
      <c r="K1317" s="1">
        <v>0.7</v>
      </c>
      <c r="L1317" s="5">
        <f t="shared" si="125"/>
        <v>3.5</v>
      </c>
      <c r="M1317">
        <v>3.6</v>
      </c>
      <c r="N1317" s="4">
        <v>771</v>
      </c>
    </row>
    <row r="1318" spans="4:14">
      <c r="D1318" s="2">
        <v>18999</v>
      </c>
      <c r="E1318" s="7" t="str">
        <f t="shared" si="122"/>
        <v>&gt; ₹500</v>
      </c>
      <c r="F1318" s="2">
        <v>29999</v>
      </c>
      <c r="G1318" t="str">
        <f t="shared" si="120"/>
        <v>Home&amp;Kitchen</v>
      </c>
      <c r="H1318" s="2">
        <f t="shared" si="121"/>
        <v>76077464</v>
      </c>
      <c r="I1318" s="2" t="str">
        <f t="shared" si="123"/>
        <v>YES</v>
      </c>
      <c r="J1318">
        <f t="shared" si="124"/>
        <v>8</v>
      </c>
      <c r="K1318" s="1">
        <v>0.7</v>
      </c>
      <c r="L1318" s="5">
        <f t="shared" si="125"/>
        <v>4</v>
      </c>
      <c r="M1318">
        <v>4.0999999999999996</v>
      </c>
      <c r="N1318" s="4">
        <v>2536</v>
      </c>
    </row>
    <row r="1319" spans="4:14">
      <c r="D1319" s="2">
        <v>1999</v>
      </c>
      <c r="E1319" s="7" t="str">
        <f t="shared" si="122"/>
        <v>&gt; ₹500</v>
      </c>
      <c r="F1319" s="2">
        <v>2360</v>
      </c>
      <c r="G1319" t="str">
        <f t="shared" si="120"/>
        <v>Home&amp;Kitchen</v>
      </c>
      <c r="H1319" s="2">
        <f t="shared" si="121"/>
        <v>18410360</v>
      </c>
      <c r="I1319" s="2" t="str">
        <f t="shared" si="123"/>
        <v>YES</v>
      </c>
      <c r="J1319">
        <f t="shared" si="124"/>
        <v>8</v>
      </c>
      <c r="K1319" s="1">
        <v>0.7</v>
      </c>
      <c r="L1319" s="5">
        <f t="shared" si="125"/>
        <v>4</v>
      </c>
      <c r="M1319">
        <v>4.2</v>
      </c>
      <c r="N1319" s="4">
        <v>7801</v>
      </c>
    </row>
    <row r="1320" spans="4:14">
      <c r="D1320" s="2">
        <v>5999</v>
      </c>
      <c r="E1320" s="7" t="str">
        <f t="shared" si="122"/>
        <v>&gt; ₹500</v>
      </c>
      <c r="F1320" s="2">
        <v>11495</v>
      </c>
      <c r="G1320" t="str">
        <f t="shared" si="120"/>
        <v>Home&amp;Kitchen</v>
      </c>
      <c r="H1320" s="2">
        <f t="shared" si="121"/>
        <v>6138330</v>
      </c>
      <c r="I1320" s="2" t="str">
        <f t="shared" si="123"/>
        <v>YES</v>
      </c>
      <c r="J1320">
        <f t="shared" si="124"/>
        <v>8</v>
      </c>
      <c r="K1320" s="1">
        <v>0.7</v>
      </c>
      <c r="L1320" s="5">
        <f t="shared" si="125"/>
        <v>4.5</v>
      </c>
      <c r="M1320">
        <v>4.3</v>
      </c>
      <c r="N1320" s="4">
        <v>534</v>
      </c>
    </row>
    <row r="1321" spans="4:14">
      <c r="D1321" s="2">
        <v>2599</v>
      </c>
      <c r="E1321" s="7" t="str">
        <f t="shared" si="122"/>
        <v>&gt; ₹500</v>
      </c>
      <c r="F1321" s="2">
        <v>4780</v>
      </c>
      <c r="G1321" t="str">
        <f t="shared" si="120"/>
        <v>Home&amp;Kitchen</v>
      </c>
      <c r="H1321" s="2">
        <f t="shared" si="121"/>
        <v>4292440</v>
      </c>
      <c r="I1321" s="2" t="str">
        <f t="shared" si="123"/>
        <v>YES</v>
      </c>
      <c r="J1321">
        <f t="shared" si="124"/>
        <v>8</v>
      </c>
      <c r="K1321" s="1">
        <v>0.7</v>
      </c>
      <c r="L1321" s="5">
        <f t="shared" si="125"/>
        <v>4</v>
      </c>
      <c r="M1321">
        <v>3.9</v>
      </c>
      <c r="N1321" s="4">
        <v>898</v>
      </c>
    </row>
    <row r="1322" spans="4:14">
      <c r="D1322" s="2">
        <v>1199</v>
      </c>
      <c r="E1322" s="7" t="str">
        <f t="shared" si="122"/>
        <v>&gt; ₹500</v>
      </c>
      <c r="F1322" s="2">
        <v>2400</v>
      </c>
      <c r="G1322" t="str">
        <f t="shared" si="120"/>
        <v>Home&amp;Kitchen</v>
      </c>
      <c r="H1322" s="2">
        <f t="shared" si="121"/>
        <v>2884800</v>
      </c>
      <c r="I1322" s="2" t="str">
        <f t="shared" si="123"/>
        <v>YES</v>
      </c>
      <c r="J1322">
        <f t="shared" si="124"/>
        <v>8</v>
      </c>
      <c r="K1322" s="1">
        <v>0.7</v>
      </c>
      <c r="L1322" s="5">
        <f t="shared" si="125"/>
        <v>4</v>
      </c>
      <c r="M1322">
        <v>3.9</v>
      </c>
      <c r="N1322" s="4">
        <v>1202</v>
      </c>
    </row>
    <row r="1323" spans="4:14">
      <c r="D1323">
        <v>219</v>
      </c>
      <c r="E1323" s="7" t="str">
        <f t="shared" si="122"/>
        <v>₹200–₹500</v>
      </c>
      <c r="F1323">
        <v>249</v>
      </c>
      <c r="G1323" t="str">
        <f t="shared" si="120"/>
        <v>Home&amp;Kitchen</v>
      </c>
      <c r="H1323" s="2">
        <f t="shared" si="121"/>
        <v>275892</v>
      </c>
      <c r="I1323" s="2" t="str">
        <f t="shared" si="123"/>
        <v>YES</v>
      </c>
      <c r="J1323">
        <f t="shared" si="124"/>
        <v>8</v>
      </c>
      <c r="K1323" s="1">
        <v>0.7</v>
      </c>
      <c r="L1323" s="5">
        <f t="shared" si="125"/>
        <v>4</v>
      </c>
      <c r="M1323">
        <v>4</v>
      </c>
      <c r="N1323" s="4">
        <v>1108</v>
      </c>
    </row>
    <row r="1324" spans="4:14">
      <c r="D1324">
        <v>799</v>
      </c>
      <c r="E1324" s="7" t="str">
        <f t="shared" si="122"/>
        <v>&gt; ₹500</v>
      </c>
      <c r="F1324" s="2">
        <v>1199</v>
      </c>
      <c r="G1324" t="str">
        <f t="shared" si="120"/>
        <v>Home&amp;Kitchen</v>
      </c>
      <c r="H1324" s="2">
        <f t="shared" si="121"/>
        <v>20383</v>
      </c>
      <c r="I1324" s="2" t="str">
        <f t="shared" si="123"/>
        <v>YES</v>
      </c>
      <c r="J1324">
        <f t="shared" si="124"/>
        <v>8</v>
      </c>
      <c r="K1324" s="1">
        <v>0.7</v>
      </c>
      <c r="L1324" s="5">
        <f t="shared" si="125"/>
        <v>4.5</v>
      </c>
      <c r="M1324">
        <v>4.4000000000000004</v>
      </c>
      <c r="N1324" s="4">
        <v>17</v>
      </c>
    </row>
    <row r="1325" spans="4:14">
      <c r="D1325" s="2">
        <v>6199</v>
      </c>
      <c r="E1325" s="7" t="str">
        <f t="shared" si="122"/>
        <v>&gt; ₹500</v>
      </c>
      <c r="F1325" s="2">
        <v>10999</v>
      </c>
      <c r="G1325" t="str">
        <f t="shared" si="120"/>
        <v>Home&amp;Kitchen</v>
      </c>
      <c r="H1325" s="2">
        <f t="shared" si="121"/>
        <v>114708571</v>
      </c>
      <c r="I1325" s="2" t="str">
        <f t="shared" si="123"/>
        <v>YES</v>
      </c>
      <c r="J1325">
        <f t="shared" si="124"/>
        <v>8</v>
      </c>
      <c r="K1325" s="1">
        <v>0.7</v>
      </c>
      <c r="L1325" s="5">
        <f t="shared" si="125"/>
        <v>4</v>
      </c>
      <c r="M1325">
        <v>4.2</v>
      </c>
      <c r="N1325" s="4">
        <v>10429</v>
      </c>
    </row>
    <row r="1326" spans="4:14">
      <c r="D1326" s="2">
        <v>6790</v>
      </c>
      <c r="E1326" s="7" t="str">
        <f t="shared" si="122"/>
        <v>&gt; ₹500</v>
      </c>
      <c r="F1326" s="2">
        <v>10995</v>
      </c>
      <c r="G1326" t="str">
        <f t="shared" si="120"/>
        <v>Home&amp;Kitchen</v>
      </c>
      <c r="H1326" s="2">
        <f t="shared" si="121"/>
        <v>35096040</v>
      </c>
      <c r="I1326" s="2" t="str">
        <f t="shared" si="123"/>
        <v>YES</v>
      </c>
      <c r="J1326">
        <f t="shared" si="124"/>
        <v>8</v>
      </c>
      <c r="K1326" s="1">
        <v>0.7</v>
      </c>
      <c r="L1326" s="5">
        <f t="shared" si="125"/>
        <v>4.5</v>
      </c>
      <c r="M1326">
        <v>4.5</v>
      </c>
      <c r="N1326" s="4">
        <v>3192</v>
      </c>
    </row>
    <row r="1327" spans="4:14">
      <c r="D1327" s="3">
        <v>1982.84</v>
      </c>
      <c r="E1327" s="7" t="str">
        <f t="shared" si="122"/>
        <v>&gt; ₹500</v>
      </c>
      <c r="F1327" s="2">
        <v>3300</v>
      </c>
      <c r="G1327" t="str">
        <f t="shared" si="120"/>
        <v>Home&amp;Kitchen</v>
      </c>
      <c r="H1327" s="2">
        <f t="shared" si="121"/>
        <v>19380900</v>
      </c>
      <c r="I1327" s="2" t="str">
        <f t="shared" si="123"/>
        <v>YES</v>
      </c>
      <c r="J1327">
        <f t="shared" si="124"/>
        <v>8</v>
      </c>
      <c r="K1327" s="1">
        <v>0.7</v>
      </c>
      <c r="L1327" s="5">
        <f t="shared" si="125"/>
        <v>4</v>
      </c>
      <c r="M1327">
        <v>4.0999999999999996</v>
      </c>
      <c r="N1327" s="4">
        <v>5873</v>
      </c>
    </row>
    <row r="1328" spans="4:14">
      <c r="D1328">
        <v>199</v>
      </c>
      <c r="E1328" s="7" t="str">
        <f t="shared" si="122"/>
        <v>₹200–₹500</v>
      </c>
      <c r="F1328">
        <v>400</v>
      </c>
      <c r="G1328" t="str">
        <f t="shared" si="120"/>
        <v>Home&amp;Kitchen</v>
      </c>
      <c r="H1328" s="2">
        <f t="shared" si="121"/>
        <v>551600</v>
      </c>
      <c r="I1328" s="2" t="str">
        <f t="shared" si="123"/>
        <v>YES</v>
      </c>
      <c r="J1328">
        <f t="shared" si="124"/>
        <v>8</v>
      </c>
      <c r="K1328" s="1">
        <v>0.7</v>
      </c>
      <c r="L1328" s="5">
        <f t="shared" si="125"/>
        <v>4</v>
      </c>
      <c r="M1328">
        <v>4.0999999999999996</v>
      </c>
      <c r="N1328" s="4">
        <v>1379</v>
      </c>
    </row>
    <row r="1329" spans="4:14">
      <c r="D1329" s="2">
        <v>1180</v>
      </c>
      <c r="E1329" s="7" t="str">
        <f t="shared" si="122"/>
        <v>&gt; ₹500</v>
      </c>
      <c r="F1329" s="2">
        <v>1440</v>
      </c>
      <c r="G1329" t="str">
        <f t="shared" si="120"/>
        <v>Home&amp;Kitchen</v>
      </c>
      <c r="H1329" s="2">
        <f t="shared" si="121"/>
        <v>2198880</v>
      </c>
      <c r="I1329" s="2" t="str">
        <f t="shared" si="123"/>
        <v>YES</v>
      </c>
      <c r="J1329">
        <f t="shared" si="124"/>
        <v>8</v>
      </c>
      <c r="K1329" s="1">
        <v>0.7</v>
      </c>
      <c r="L1329" s="5">
        <f t="shared" si="125"/>
        <v>4</v>
      </c>
      <c r="M1329">
        <v>4.2</v>
      </c>
      <c r="N1329" s="4">
        <v>1527</v>
      </c>
    </row>
    <row r="1330" spans="4:14">
      <c r="D1330" s="2">
        <v>2199</v>
      </c>
      <c r="E1330" s="7" t="str">
        <f t="shared" si="122"/>
        <v>&gt; ₹500</v>
      </c>
      <c r="F1330" s="2">
        <v>3045</v>
      </c>
      <c r="G1330" t="str">
        <f t="shared" si="120"/>
        <v>Home&amp;Kitchen</v>
      </c>
      <c r="H1330" s="2">
        <f t="shared" si="121"/>
        <v>8178870</v>
      </c>
      <c r="I1330" s="2" t="str">
        <f t="shared" si="123"/>
        <v>YES</v>
      </c>
      <c r="J1330">
        <f t="shared" si="124"/>
        <v>8</v>
      </c>
      <c r="K1330" s="1">
        <v>0.7</v>
      </c>
      <c r="L1330" s="5">
        <f t="shared" si="125"/>
        <v>4</v>
      </c>
      <c r="M1330">
        <v>4.2</v>
      </c>
      <c r="N1330" s="4">
        <v>2686</v>
      </c>
    </row>
    <row r="1331" spans="4:14">
      <c r="D1331" s="2">
        <v>2999</v>
      </c>
      <c r="E1331" s="7" t="str">
        <f t="shared" si="122"/>
        <v>&gt; ₹500</v>
      </c>
      <c r="F1331" s="2">
        <v>3595</v>
      </c>
      <c r="G1331" t="str">
        <f t="shared" si="120"/>
        <v>Home&amp;Kitchen</v>
      </c>
      <c r="H1331" s="2">
        <f t="shared" si="121"/>
        <v>639910</v>
      </c>
      <c r="I1331" s="2" t="str">
        <f t="shared" si="123"/>
        <v>YES</v>
      </c>
      <c r="J1331">
        <f t="shared" si="124"/>
        <v>8</v>
      </c>
      <c r="K1331" s="1">
        <v>0.7</v>
      </c>
      <c r="L1331" s="5">
        <f t="shared" si="125"/>
        <v>4</v>
      </c>
      <c r="M1331">
        <v>4</v>
      </c>
      <c r="N1331" s="4">
        <v>178</v>
      </c>
    </row>
    <row r="1332" spans="4:14">
      <c r="D1332">
        <v>253</v>
      </c>
      <c r="E1332" s="7" t="str">
        <f t="shared" si="122"/>
        <v>₹200–₹500</v>
      </c>
      <c r="F1332">
        <v>500</v>
      </c>
      <c r="G1332" t="str">
        <f t="shared" si="120"/>
        <v>Home&amp;Kitchen</v>
      </c>
      <c r="H1332" s="2">
        <f t="shared" si="121"/>
        <v>1332000</v>
      </c>
      <c r="I1332" s="2" t="str">
        <f t="shared" si="123"/>
        <v>YES</v>
      </c>
      <c r="J1332">
        <f t="shared" si="124"/>
        <v>8</v>
      </c>
      <c r="K1332" s="1">
        <v>0.7</v>
      </c>
      <c r="L1332" s="5">
        <f t="shared" si="125"/>
        <v>4.5</v>
      </c>
      <c r="M1332">
        <v>4.3</v>
      </c>
      <c r="N1332" s="4">
        <v>2664</v>
      </c>
    </row>
    <row r="1333" spans="4:14">
      <c r="D1333">
        <v>499</v>
      </c>
      <c r="E1333" s="7" t="str">
        <f t="shared" si="122"/>
        <v>&gt; ₹500</v>
      </c>
      <c r="F1333">
        <v>799</v>
      </c>
      <c r="G1333" t="str">
        <f t="shared" si="120"/>
        <v>Home&amp;Kitchen</v>
      </c>
      <c r="H1333" s="2">
        <f t="shared" si="121"/>
        <v>169388</v>
      </c>
      <c r="I1333" s="2" t="str">
        <f t="shared" si="123"/>
        <v>YES</v>
      </c>
      <c r="J1333">
        <f t="shared" si="124"/>
        <v>8</v>
      </c>
      <c r="K1333" s="1">
        <v>0.7</v>
      </c>
      <c r="L1333" s="5">
        <f t="shared" si="125"/>
        <v>3.5</v>
      </c>
      <c r="M1333">
        <v>3.6</v>
      </c>
      <c r="N1333" s="4">
        <v>212</v>
      </c>
    </row>
    <row r="1334" spans="4:14">
      <c r="D1334" s="2">
        <v>1149</v>
      </c>
      <c r="E1334" s="7" t="str">
        <f t="shared" si="122"/>
        <v>&gt; ₹500</v>
      </c>
      <c r="F1334" s="2">
        <v>1899</v>
      </c>
      <c r="G1334" t="str">
        <f t="shared" si="120"/>
        <v>Home&amp;Kitchen</v>
      </c>
      <c r="H1334" s="2">
        <f t="shared" si="121"/>
        <v>45576</v>
      </c>
      <c r="I1334" s="2" t="str">
        <f t="shared" si="123"/>
        <v>YES</v>
      </c>
      <c r="J1334">
        <f t="shared" si="124"/>
        <v>8</v>
      </c>
      <c r="K1334" s="1">
        <v>0.7</v>
      </c>
      <c r="L1334" s="5">
        <f t="shared" si="125"/>
        <v>3.5</v>
      </c>
      <c r="M1334">
        <v>3.5</v>
      </c>
      <c r="N1334" s="4">
        <v>24</v>
      </c>
    </row>
    <row r="1335" spans="4:14">
      <c r="D1335">
        <v>457</v>
      </c>
      <c r="E1335" s="7" t="str">
        <f t="shared" si="122"/>
        <v>&gt; ₹500</v>
      </c>
      <c r="F1335">
        <v>799</v>
      </c>
      <c r="G1335" t="str">
        <f t="shared" si="120"/>
        <v>Home&amp;Kitchen</v>
      </c>
      <c r="H1335" s="2">
        <f t="shared" si="121"/>
        <v>1492532</v>
      </c>
      <c r="I1335" s="2" t="str">
        <f t="shared" si="123"/>
        <v>YES</v>
      </c>
      <c r="J1335">
        <f t="shared" si="124"/>
        <v>8</v>
      </c>
      <c r="K1335" s="1">
        <v>0.7</v>
      </c>
      <c r="L1335" s="5">
        <f t="shared" si="125"/>
        <v>4.5</v>
      </c>
      <c r="M1335">
        <v>4.3</v>
      </c>
      <c r="N1335" s="4">
        <v>1868</v>
      </c>
    </row>
    <row r="1336" spans="4:14">
      <c r="D1336">
        <v>229</v>
      </c>
      <c r="E1336" s="7" t="str">
        <f t="shared" si="122"/>
        <v>₹200–₹500</v>
      </c>
      <c r="F1336">
        <v>399</v>
      </c>
      <c r="G1336" t="str">
        <f t="shared" si="120"/>
        <v>Home&amp;Kitchen</v>
      </c>
      <c r="H1336" s="2">
        <f t="shared" si="121"/>
        <v>179949</v>
      </c>
      <c r="I1336" s="2" t="str">
        <f t="shared" si="123"/>
        <v>YES</v>
      </c>
      <c r="J1336">
        <f t="shared" si="124"/>
        <v>8</v>
      </c>
      <c r="K1336" s="1">
        <v>0.7</v>
      </c>
      <c r="L1336" s="5">
        <f t="shared" si="125"/>
        <v>3.5</v>
      </c>
      <c r="M1336">
        <v>3.6</v>
      </c>
      <c r="N1336" s="4">
        <v>451</v>
      </c>
    </row>
    <row r="1337" spans="4:14">
      <c r="D1337">
        <v>199</v>
      </c>
      <c r="E1337" s="7" t="str">
        <f t="shared" si="122"/>
        <v>&gt; ₹500</v>
      </c>
      <c r="F1337">
        <v>699</v>
      </c>
      <c r="G1337" t="str">
        <f t="shared" si="120"/>
        <v>Home&amp;Kitchen</v>
      </c>
      <c r="H1337" s="2">
        <f t="shared" si="121"/>
        <v>111141</v>
      </c>
      <c r="I1337" s="2" t="str">
        <f t="shared" si="123"/>
        <v>YES</v>
      </c>
      <c r="J1337">
        <f t="shared" si="124"/>
        <v>8</v>
      </c>
      <c r="K1337" s="1">
        <v>0.7</v>
      </c>
      <c r="L1337" s="5">
        <f t="shared" si="125"/>
        <v>3</v>
      </c>
      <c r="M1337">
        <v>2.9</v>
      </c>
      <c r="N1337" s="4">
        <v>159</v>
      </c>
    </row>
    <row r="1338" spans="4:14">
      <c r="D1338">
        <v>899</v>
      </c>
      <c r="E1338" s="7" t="str">
        <f t="shared" si="122"/>
        <v>&gt; ₹500</v>
      </c>
      <c r="F1338" s="2">
        <v>1999</v>
      </c>
      <c r="G1338" t="str">
        <f t="shared" si="120"/>
        <v>Home&amp;Kitchen</v>
      </c>
      <c r="H1338" s="2">
        <f t="shared" si="121"/>
        <v>77961</v>
      </c>
      <c r="I1338" s="2" t="str">
        <f t="shared" si="123"/>
        <v>YES</v>
      </c>
      <c r="J1338">
        <f t="shared" si="124"/>
        <v>8</v>
      </c>
      <c r="K1338" s="1">
        <v>0.7</v>
      </c>
      <c r="L1338" s="5">
        <f t="shared" si="125"/>
        <v>4</v>
      </c>
      <c r="M1338">
        <v>4.2</v>
      </c>
      <c r="N1338" s="4">
        <v>39</v>
      </c>
    </row>
    <row r="1339" spans="4:14">
      <c r="D1339" s="2">
        <v>1499</v>
      </c>
      <c r="E1339" s="7" t="str">
        <f t="shared" si="122"/>
        <v>&gt; ₹500</v>
      </c>
      <c r="F1339" s="2">
        <v>2199</v>
      </c>
      <c r="G1339" t="str">
        <f t="shared" si="120"/>
        <v>Home&amp;Kitchen</v>
      </c>
      <c r="H1339" s="2">
        <f t="shared" si="121"/>
        <v>14361669</v>
      </c>
      <c r="I1339" s="2" t="str">
        <f t="shared" si="123"/>
        <v>YES</v>
      </c>
      <c r="J1339">
        <f t="shared" si="124"/>
        <v>8</v>
      </c>
      <c r="K1339" s="1">
        <v>0.7</v>
      </c>
      <c r="L1339" s="5">
        <f t="shared" si="125"/>
        <v>4.5</v>
      </c>
      <c r="M1339">
        <v>4.4000000000000004</v>
      </c>
      <c r="N1339" s="4">
        <v>6531</v>
      </c>
    </row>
    <row r="1340" spans="4:14">
      <c r="D1340">
        <v>426</v>
      </c>
      <c r="E1340" s="7" t="str">
        <f t="shared" si="122"/>
        <v>&gt; ₹500</v>
      </c>
      <c r="F1340">
        <v>999</v>
      </c>
      <c r="G1340" t="str">
        <f t="shared" si="120"/>
        <v>Home&amp;Kitchen</v>
      </c>
      <c r="H1340" s="2">
        <f t="shared" si="121"/>
        <v>221778</v>
      </c>
      <c r="I1340" s="2" t="str">
        <f t="shared" si="123"/>
        <v>YES</v>
      </c>
      <c r="J1340">
        <f t="shared" si="124"/>
        <v>8</v>
      </c>
      <c r="K1340" s="1">
        <v>0.7</v>
      </c>
      <c r="L1340" s="5">
        <f t="shared" si="125"/>
        <v>4</v>
      </c>
      <c r="M1340">
        <v>4.0999999999999996</v>
      </c>
      <c r="N1340" s="4">
        <v>222</v>
      </c>
    </row>
    <row r="1341" spans="4:14">
      <c r="D1341" s="2">
        <v>2320</v>
      </c>
      <c r="E1341" s="7" t="str">
        <f t="shared" si="122"/>
        <v>&gt; ₹500</v>
      </c>
      <c r="F1341" s="2">
        <v>3290</v>
      </c>
      <c r="G1341" t="str">
        <f t="shared" si="120"/>
        <v>Home&amp;Kitchen</v>
      </c>
      <c r="H1341" s="2">
        <f t="shared" si="121"/>
        <v>641550</v>
      </c>
      <c r="I1341" s="2" t="str">
        <f t="shared" si="123"/>
        <v>YES</v>
      </c>
      <c r="J1341">
        <f t="shared" si="124"/>
        <v>8</v>
      </c>
      <c r="K1341" s="1">
        <v>0.7</v>
      </c>
      <c r="L1341" s="5">
        <f t="shared" si="125"/>
        <v>4</v>
      </c>
      <c r="M1341">
        <v>3.8</v>
      </c>
      <c r="N1341" s="4">
        <v>195</v>
      </c>
    </row>
    <row r="1342" spans="4:14">
      <c r="D1342" s="2">
        <v>1563</v>
      </c>
      <c r="E1342" s="7" t="str">
        <f t="shared" si="122"/>
        <v>&gt; ₹500</v>
      </c>
      <c r="F1342" s="2">
        <v>3098</v>
      </c>
      <c r="G1342" t="str">
        <f t="shared" si="120"/>
        <v>Home&amp;Kitchen</v>
      </c>
      <c r="H1342" s="2">
        <f t="shared" si="121"/>
        <v>7072734</v>
      </c>
      <c r="I1342" s="2" t="str">
        <f t="shared" si="123"/>
        <v>YES</v>
      </c>
      <c r="J1342">
        <f t="shared" si="124"/>
        <v>8</v>
      </c>
      <c r="K1342" s="1">
        <v>0.7</v>
      </c>
      <c r="L1342" s="5">
        <f t="shared" si="125"/>
        <v>3.5</v>
      </c>
      <c r="M1342">
        <v>3.5</v>
      </c>
      <c r="N1342" s="4">
        <v>2283</v>
      </c>
    </row>
    <row r="1343" spans="4:14">
      <c r="D1343" s="3">
        <v>3487.77</v>
      </c>
      <c r="E1343" s="7" t="str">
        <f t="shared" si="122"/>
        <v>&gt; ₹500</v>
      </c>
      <c r="F1343" s="2">
        <v>4990</v>
      </c>
      <c r="G1343" t="str">
        <f t="shared" si="120"/>
        <v>Home&amp;Kitchen</v>
      </c>
      <c r="H1343" s="2">
        <f t="shared" si="121"/>
        <v>5623730</v>
      </c>
      <c r="I1343" s="2" t="str">
        <f t="shared" si="123"/>
        <v>YES</v>
      </c>
      <c r="J1343">
        <f t="shared" si="124"/>
        <v>8</v>
      </c>
      <c r="K1343" s="1">
        <v>0.7</v>
      </c>
      <c r="L1343" s="5">
        <f t="shared" si="125"/>
        <v>4</v>
      </c>
      <c r="M1343">
        <v>4.0999999999999996</v>
      </c>
      <c r="N1343" s="4">
        <v>1127</v>
      </c>
    </row>
    <row r="1344" spans="4:14">
      <c r="D1344">
        <v>498</v>
      </c>
      <c r="E1344" s="7" t="str">
        <f t="shared" si="122"/>
        <v>&gt; ₹500</v>
      </c>
      <c r="F1344" s="2">
        <v>1200</v>
      </c>
      <c r="G1344" t="str">
        <f t="shared" si="120"/>
        <v>Home&amp;Kitchen</v>
      </c>
      <c r="H1344" s="2">
        <f t="shared" si="121"/>
        <v>135600</v>
      </c>
      <c r="I1344" s="2" t="str">
        <f t="shared" si="123"/>
        <v>YES</v>
      </c>
      <c r="J1344">
        <f t="shared" si="124"/>
        <v>6</v>
      </c>
      <c r="K1344" s="1">
        <v>0.7</v>
      </c>
      <c r="L1344" s="5">
        <f t="shared" si="125"/>
        <v>3</v>
      </c>
      <c r="M1344">
        <v>3.2</v>
      </c>
      <c r="N1344" s="4">
        <v>113</v>
      </c>
    </row>
    <row r="1345" spans="4:14">
      <c r="D1345" s="2">
        <v>2695</v>
      </c>
      <c r="E1345" s="7" t="str">
        <f t="shared" si="122"/>
        <v>&gt; ₹500</v>
      </c>
      <c r="F1345" s="2">
        <v>2695</v>
      </c>
      <c r="G1345" t="str">
        <f t="shared" si="120"/>
        <v>Home&amp;Kitchen</v>
      </c>
      <c r="H1345" s="2">
        <f t="shared" si="121"/>
        <v>6786010</v>
      </c>
      <c r="I1345" s="2" t="str">
        <f t="shared" si="123"/>
        <v>YES</v>
      </c>
      <c r="J1345">
        <f t="shared" si="124"/>
        <v>8</v>
      </c>
      <c r="K1345" s="1">
        <v>0.7</v>
      </c>
      <c r="L1345" s="5">
        <f t="shared" si="125"/>
        <v>4.5</v>
      </c>
      <c r="M1345">
        <v>4.4000000000000004</v>
      </c>
      <c r="N1345" s="4">
        <v>2518</v>
      </c>
    </row>
    <row r="1346" spans="4:14">
      <c r="D1346">
        <v>949</v>
      </c>
      <c r="E1346" s="7" t="str">
        <f t="shared" si="122"/>
        <v>&gt; ₹500</v>
      </c>
      <c r="F1346" s="2">
        <v>2299</v>
      </c>
      <c r="G1346" t="str">
        <f t="shared" ref="G1346:G1352" si="126">LEFT(C1346,FIND("|",C1346)-1)</f>
        <v>Home&amp;Kitchen</v>
      </c>
      <c r="H1346" s="2">
        <f t="shared" ref="H1346:H1352" si="127">F1346*N1346</f>
        <v>1264450</v>
      </c>
      <c r="I1346" s="2" t="str">
        <f t="shared" si="123"/>
        <v>YES</v>
      </c>
      <c r="J1346">
        <f t="shared" si="124"/>
        <v>8</v>
      </c>
      <c r="K1346" s="1">
        <v>0.7</v>
      </c>
      <c r="L1346" s="5">
        <f t="shared" si="125"/>
        <v>3.5</v>
      </c>
      <c r="M1346">
        <v>3.6</v>
      </c>
      <c r="N1346" s="4">
        <v>550</v>
      </c>
    </row>
    <row r="1347" spans="4:14">
      <c r="D1347">
        <v>199</v>
      </c>
      <c r="E1347" s="7" t="str">
        <f t="shared" ref="E1347:E1352" si="128">IF(F1347&lt;200, "&lt; ₹200", IF(F1347&lt;=500, "₹200–₹500", "&gt; ₹500"))</f>
        <v>&gt; ₹500</v>
      </c>
      <c r="F1347">
        <v>999</v>
      </c>
      <c r="G1347" t="str">
        <f t="shared" si="126"/>
        <v>Home&amp;Kitchen</v>
      </c>
      <c r="H1347" s="2">
        <f t="shared" si="127"/>
        <v>1998</v>
      </c>
      <c r="I1347" s="2" t="str">
        <f t="shared" ref="I1347:I1352" si="129">IF(K1347&gt;=0.5,"YES","NO")</f>
        <v>YES</v>
      </c>
      <c r="J1347">
        <f t="shared" ref="J1347:J1352" si="130">LEN(R1347)-LEN(SUBSTITUTE(R1347,",",""))+1</f>
        <v>1</v>
      </c>
      <c r="K1347" s="1">
        <v>0.7</v>
      </c>
      <c r="L1347" s="5">
        <f t="shared" ref="L1347:L1352" si="131">ROUND(M1347*2,0)/2</f>
        <v>3</v>
      </c>
      <c r="M1347">
        <v>3.1</v>
      </c>
      <c r="N1347" s="4">
        <v>2</v>
      </c>
    </row>
    <row r="1348" spans="4:14">
      <c r="D1348">
        <v>379</v>
      </c>
      <c r="E1348" s="7" t="str">
        <f t="shared" si="128"/>
        <v>&gt; ₹500</v>
      </c>
      <c r="F1348">
        <v>919</v>
      </c>
      <c r="G1348" t="str">
        <f t="shared" si="126"/>
        <v>Home&amp;Kitchen</v>
      </c>
      <c r="H1348" s="2">
        <f t="shared" si="127"/>
        <v>1001710</v>
      </c>
      <c r="I1348" s="2" t="str">
        <f t="shared" si="129"/>
        <v>YES</v>
      </c>
      <c r="J1348">
        <f t="shared" si="130"/>
        <v>8</v>
      </c>
      <c r="K1348" s="1">
        <v>0.7</v>
      </c>
      <c r="L1348" s="5">
        <f t="shared" si="131"/>
        <v>4</v>
      </c>
      <c r="M1348">
        <v>4</v>
      </c>
      <c r="N1348" s="4">
        <v>1090</v>
      </c>
    </row>
    <row r="1349" spans="4:14">
      <c r="D1349" s="2">
        <v>2280</v>
      </c>
      <c r="E1349" s="7" t="str">
        <f t="shared" si="128"/>
        <v>&gt; ₹500</v>
      </c>
      <c r="F1349" s="2">
        <v>3045</v>
      </c>
      <c r="G1349" t="str">
        <f t="shared" si="126"/>
        <v>Home&amp;Kitchen</v>
      </c>
      <c r="H1349" s="2">
        <f t="shared" si="127"/>
        <v>12539310</v>
      </c>
      <c r="I1349" s="2" t="str">
        <f t="shared" si="129"/>
        <v>YES</v>
      </c>
      <c r="J1349">
        <f t="shared" si="130"/>
        <v>8</v>
      </c>
      <c r="K1349" s="1">
        <v>0.7</v>
      </c>
      <c r="L1349" s="5">
        <f t="shared" si="131"/>
        <v>4</v>
      </c>
      <c r="M1349">
        <v>4.0999999999999996</v>
      </c>
      <c r="N1349" s="4">
        <v>4118</v>
      </c>
    </row>
    <row r="1350" spans="4:14">
      <c r="D1350" s="2">
        <v>2219</v>
      </c>
      <c r="E1350" s="7" t="str">
        <f t="shared" si="128"/>
        <v>&gt; ₹500</v>
      </c>
      <c r="F1350" s="2">
        <v>3080</v>
      </c>
      <c r="G1350" t="str">
        <f t="shared" si="126"/>
        <v>Home&amp;Kitchen</v>
      </c>
      <c r="H1350" s="2">
        <f t="shared" si="127"/>
        <v>1441440</v>
      </c>
      <c r="I1350" s="2" t="str">
        <f t="shared" si="129"/>
        <v>YES</v>
      </c>
      <c r="J1350">
        <f t="shared" si="130"/>
        <v>8</v>
      </c>
      <c r="K1350" s="1">
        <v>0.7</v>
      </c>
      <c r="L1350" s="5">
        <f t="shared" si="131"/>
        <v>3.5</v>
      </c>
      <c r="M1350">
        <v>3.6</v>
      </c>
      <c r="N1350" s="4">
        <v>468</v>
      </c>
    </row>
    <row r="1351" spans="4:14">
      <c r="D1351" s="2">
        <v>1399</v>
      </c>
      <c r="E1351" s="7" t="str">
        <f t="shared" si="128"/>
        <v>&gt; ₹500</v>
      </c>
      <c r="F1351" s="2">
        <v>1890</v>
      </c>
      <c r="G1351" t="str">
        <f t="shared" si="126"/>
        <v>Home&amp;Kitchen</v>
      </c>
      <c r="H1351" s="2">
        <f t="shared" si="127"/>
        <v>15178590</v>
      </c>
      <c r="I1351" s="2" t="str">
        <f t="shared" si="129"/>
        <v>YES</v>
      </c>
      <c r="J1351">
        <f t="shared" si="130"/>
        <v>8</v>
      </c>
      <c r="K1351" s="1">
        <v>0.7</v>
      </c>
      <c r="L1351" s="5">
        <f t="shared" si="131"/>
        <v>4</v>
      </c>
      <c r="M1351">
        <v>4</v>
      </c>
      <c r="N1351" s="4">
        <v>8031</v>
      </c>
    </row>
    <row r="1352" spans="4:14">
      <c r="D1352" s="2">
        <v>2863</v>
      </c>
      <c r="E1352" s="7" t="str">
        <f t="shared" si="128"/>
        <v>&gt; ₹500</v>
      </c>
      <c r="F1352" s="2">
        <v>3690</v>
      </c>
      <c r="G1352" t="str">
        <f t="shared" si="126"/>
        <v>Home&amp;Kitchen</v>
      </c>
      <c r="H1352" s="2">
        <f t="shared" si="127"/>
        <v>25782030</v>
      </c>
      <c r="I1352" s="2" t="str">
        <f t="shared" si="129"/>
        <v>YES</v>
      </c>
      <c r="J1352">
        <f t="shared" si="130"/>
        <v>8</v>
      </c>
      <c r="K1352" s="1">
        <v>0.7</v>
      </c>
      <c r="L1352" s="5">
        <f t="shared" si="131"/>
        <v>4.5</v>
      </c>
      <c r="M1352">
        <v>4.3</v>
      </c>
      <c r="N1352" s="4">
        <v>6987</v>
      </c>
    </row>
    <row r="1353" spans="4:14">
      <c r="E1353" s="7"/>
      <c r="I1353" s="2"/>
      <c r="J1353" s="2"/>
      <c r="N1353"/>
    </row>
    <row r="1354" spans="4:14">
      <c r="E1354" s="7"/>
      <c r="I1354" s="2"/>
      <c r="J1354" s="2"/>
      <c r="N1354"/>
    </row>
    <row r="1355" spans="4:14">
      <c r="E1355" s="7"/>
      <c r="I1355" s="2"/>
      <c r="J1355" s="2"/>
      <c r="N1355"/>
    </row>
    <row r="1356" spans="4:14">
      <c r="E1356" s="7"/>
      <c r="I1356" s="2"/>
      <c r="J1356" s="2"/>
      <c r="N1356"/>
    </row>
    <row r="1357" spans="4:14">
      <c r="E1357" s="7"/>
      <c r="I1357" s="2"/>
      <c r="J1357" s="2"/>
      <c r="N1357"/>
    </row>
    <row r="1358" spans="4:14">
      <c r="E1358" s="7"/>
      <c r="I1358" s="2"/>
      <c r="J1358" s="2"/>
      <c r="N1358"/>
    </row>
    <row r="1359" spans="4:14">
      <c r="E1359" s="7"/>
      <c r="I1359" s="2"/>
      <c r="J1359" s="2"/>
      <c r="N1359"/>
    </row>
    <row r="1360" spans="4:14">
      <c r="E1360" s="7"/>
      <c r="I1360" s="2"/>
      <c r="J1360" s="2"/>
      <c r="N1360"/>
    </row>
    <row r="1361" spans="5:14">
      <c r="E1361" s="7"/>
      <c r="I1361" s="2"/>
      <c r="J1361" s="2"/>
      <c r="N1361"/>
    </row>
    <row r="1362" spans="5:14">
      <c r="E1362" s="7"/>
      <c r="I1362" s="2"/>
      <c r="J1362" s="2"/>
      <c r="N1362"/>
    </row>
    <row r="1363" spans="5:14">
      <c r="E1363" s="7"/>
      <c r="N1363"/>
    </row>
    <row r="1364" spans="5:14">
      <c r="E1364" s="7"/>
      <c r="N1364"/>
    </row>
    <row r="1365" spans="5:14">
      <c r="E1365" s="7"/>
      <c r="N1365"/>
    </row>
    <row r="1366" spans="5:14">
      <c r="E1366" s="7"/>
      <c r="N1366"/>
    </row>
    <row r="1367" spans="5:14">
      <c r="E1367" s="7"/>
      <c r="N1367"/>
    </row>
    <row r="1368" spans="5:14">
      <c r="E1368" s="7"/>
      <c r="N1368"/>
    </row>
    <row r="1369" spans="5:14">
      <c r="E1369" s="7"/>
      <c r="N1369"/>
    </row>
    <row r="1370" spans="5:14">
      <c r="E1370" s="7"/>
      <c r="G1370" s="2"/>
      <c r="N1370"/>
    </row>
    <row r="1371" spans="5:14">
      <c r="E1371" s="7"/>
      <c r="G1371" s="2"/>
      <c r="N1371"/>
    </row>
    <row r="1372" spans="5:14">
      <c r="E1372" s="7"/>
      <c r="G1372" s="2"/>
      <c r="N1372"/>
    </row>
    <row r="1373" spans="5:14">
      <c r="E1373" s="7"/>
      <c r="G1373" s="2"/>
      <c r="N1373"/>
    </row>
    <row r="1374" spans="5:14">
      <c r="E1374" s="7"/>
      <c r="G1374" s="2"/>
      <c r="N1374"/>
    </row>
    <row r="1375" spans="5:14">
      <c r="E1375" s="7"/>
      <c r="G1375" s="2"/>
      <c r="N1375"/>
    </row>
    <row r="1376" spans="5:14">
      <c r="E1376" s="7"/>
      <c r="G1376" s="2"/>
      <c r="N1376"/>
    </row>
    <row r="1377" spans="5:14">
      <c r="E1377" s="7"/>
      <c r="G1377" s="2"/>
      <c r="N1377"/>
    </row>
    <row r="1378" spans="5:14">
      <c r="E1378" s="7"/>
      <c r="G1378" s="2"/>
      <c r="N1378"/>
    </row>
    <row r="1379" spans="5:14">
      <c r="E1379" s="7"/>
      <c r="G1379" s="2"/>
      <c r="N1379"/>
    </row>
    <row r="1380" spans="5:14">
      <c r="E1380" s="7"/>
      <c r="G1380" s="2"/>
      <c r="N1380"/>
    </row>
    <row r="1381" spans="5:14">
      <c r="E1381" s="7"/>
      <c r="G1381" s="2"/>
      <c r="N1381"/>
    </row>
    <row r="1382" spans="5:14">
      <c r="E1382" s="7"/>
      <c r="G1382" s="2"/>
      <c r="N1382"/>
    </row>
    <row r="1383" spans="5:14">
      <c r="E1383" s="7"/>
      <c r="G1383" s="2"/>
      <c r="N1383"/>
    </row>
    <row r="1384" spans="5:14">
      <c r="E1384" s="7"/>
      <c r="G1384" s="2"/>
      <c r="N1384"/>
    </row>
    <row r="1385" spans="5:14">
      <c r="E1385" s="7"/>
      <c r="G1385" s="2"/>
      <c r="N1385"/>
    </row>
    <row r="1386" spans="5:14">
      <c r="E1386" s="7"/>
      <c r="G1386" s="2"/>
      <c r="N1386"/>
    </row>
    <row r="1387" spans="5:14">
      <c r="E1387" s="7"/>
      <c r="G1387" s="2"/>
      <c r="N1387"/>
    </row>
    <row r="1388" spans="5:14">
      <c r="E1388" s="7"/>
      <c r="G1388" s="2"/>
      <c r="N1388"/>
    </row>
    <row r="1389" spans="5:14">
      <c r="E1389" s="7"/>
      <c r="G1389" s="2"/>
      <c r="N1389"/>
    </row>
    <row r="1390" spans="5:14">
      <c r="E1390" s="7"/>
      <c r="G1390" s="2"/>
      <c r="N1390"/>
    </row>
    <row r="1391" spans="5:14">
      <c r="E1391" s="7"/>
      <c r="G1391" s="2"/>
      <c r="N1391"/>
    </row>
    <row r="1392" spans="5:14">
      <c r="E1392" s="7"/>
      <c r="G1392" s="2"/>
      <c r="N1392"/>
    </row>
    <row r="1393" spans="5:14">
      <c r="E1393" s="7"/>
      <c r="G1393" s="2"/>
      <c r="N1393"/>
    </row>
    <row r="1394" spans="5:14">
      <c r="E1394" s="7"/>
      <c r="G1394" s="2"/>
      <c r="N1394"/>
    </row>
    <row r="1395" spans="5:14">
      <c r="E1395" s="7"/>
      <c r="G1395" s="2"/>
      <c r="N1395"/>
    </row>
    <row r="1396" spans="5:14">
      <c r="E1396" s="7"/>
      <c r="G1396" s="2"/>
      <c r="N1396"/>
    </row>
    <row r="1397" spans="5:14">
      <c r="E1397" s="7"/>
      <c r="G1397" s="2"/>
      <c r="N1397"/>
    </row>
    <row r="1398" spans="5:14">
      <c r="E1398" s="7"/>
      <c r="G1398" s="2"/>
      <c r="N1398"/>
    </row>
    <row r="1399" spans="5:14">
      <c r="E1399" s="7"/>
      <c r="G1399" s="2"/>
      <c r="N1399"/>
    </row>
    <row r="1400" spans="5:14">
      <c r="E1400" s="7"/>
      <c r="G1400" s="2"/>
      <c r="N1400"/>
    </row>
    <row r="1401" spans="5:14">
      <c r="E1401" s="7"/>
      <c r="G1401" s="2"/>
      <c r="N1401"/>
    </row>
    <row r="1402" spans="5:14">
      <c r="E1402" s="7"/>
      <c r="G1402" s="2"/>
      <c r="N1402"/>
    </row>
    <row r="1403" spans="5:14">
      <c r="E1403" s="7"/>
      <c r="G1403" s="2"/>
      <c r="N1403"/>
    </row>
    <row r="1404" spans="5:14">
      <c r="E1404" s="7"/>
      <c r="G1404" s="2"/>
      <c r="N1404"/>
    </row>
    <row r="1405" spans="5:14">
      <c r="E1405" s="7"/>
      <c r="G1405" s="2"/>
      <c r="N1405"/>
    </row>
    <row r="1406" spans="5:14">
      <c r="E1406" s="7"/>
      <c r="G1406" s="2"/>
      <c r="N1406"/>
    </row>
    <row r="1407" spans="5:14">
      <c r="E1407" s="7"/>
      <c r="G1407" s="2"/>
      <c r="N1407"/>
    </row>
    <row r="1408" spans="5:14">
      <c r="E1408" s="7"/>
      <c r="G1408" s="2"/>
      <c r="N1408"/>
    </row>
    <row r="1409" spans="5:14">
      <c r="E1409" s="7"/>
      <c r="G1409" s="2"/>
      <c r="N1409"/>
    </row>
    <row r="1410" spans="5:14">
      <c r="E1410" s="7"/>
      <c r="G1410" s="2"/>
      <c r="N1410"/>
    </row>
    <row r="1411" spans="5:14">
      <c r="E1411" s="7"/>
      <c r="G1411" s="2"/>
      <c r="N1411"/>
    </row>
    <row r="1412" spans="5:14">
      <c r="E1412" s="7"/>
      <c r="G1412" s="2"/>
      <c r="N1412"/>
    </row>
    <row r="1413" spans="5:14">
      <c r="E1413" s="7"/>
      <c r="G1413" s="2"/>
      <c r="N1413"/>
    </row>
    <row r="1414" spans="5:14">
      <c r="E1414" s="7"/>
      <c r="G1414" s="2"/>
      <c r="N1414"/>
    </row>
    <row r="1415" spans="5:14">
      <c r="E1415" s="7"/>
      <c r="G1415" s="2"/>
      <c r="N1415"/>
    </row>
    <row r="1416" spans="5:14">
      <c r="E1416" s="7"/>
      <c r="G1416" s="2"/>
      <c r="N1416"/>
    </row>
    <row r="1417" spans="5:14">
      <c r="E1417" s="7"/>
      <c r="G1417" s="2"/>
      <c r="N1417"/>
    </row>
    <row r="1418" spans="5:14">
      <c r="E1418" s="7"/>
      <c r="G1418" s="2"/>
      <c r="N1418"/>
    </row>
    <row r="1419" spans="5:14">
      <c r="E1419" s="7"/>
      <c r="G1419" s="2"/>
      <c r="N1419"/>
    </row>
    <row r="1420" spans="5:14">
      <c r="E1420" s="7"/>
      <c r="G1420" s="2"/>
      <c r="N1420"/>
    </row>
    <row r="1421" spans="5:14">
      <c r="E1421" s="7"/>
      <c r="G1421" s="2"/>
      <c r="N1421"/>
    </row>
    <row r="1422" spans="5:14">
      <c r="E1422" s="7"/>
      <c r="G1422" s="2"/>
      <c r="N1422"/>
    </row>
    <row r="1423" spans="5:14">
      <c r="E1423" s="7"/>
      <c r="G1423" s="2"/>
      <c r="N1423"/>
    </row>
    <row r="1424" spans="5:14">
      <c r="E1424" s="7"/>
      <c r="G1424" s="2"/>
      <c r="N1424"/>
    </row>
    <row r="1425" spans="5:14">
      <c r="E1425" s="7"/>
      <c r="G1425" s="2"/>
      <c r="N1425"/>
    </row>
    <row r="1426" spans="5:14">
      <c r="E1426" s="7"/>
      <c r="G1426" s="2"/>
      <c r="N1426"/>
    </row>
    <row r="1427" spans="5:14">
      <c r="E1427" s="7"/>
      <c r="G1427" s="2"/>
      <c r="N1427"/>
    </row>
    <row r="1428" spans="5:14">
      <c r="E1428" s="7"/>
      <c r="G1428" s="2"/>
      <c r="N1428"/>
    </row>
    <row r="1429" spans="5:14">
      <c r="E1429" s="7"/>
      <c r="G1429" s="2"/>
      <c r="N1429"/>
    </row>
    <row r="1430" spans="5:14">
      <c r="E1430" s="7"/>
      <c r="G1430" s="2"/>
      <c r="N1430"/>
    </row>
    <row r="1431" spans="5:14">
      <c r="E1431" s="7"/>
      <c r="G1431" s="2"/>
      <c r="N1431"/>
    </row>
    <row r="1432" spans="5:14">
      <c r="E1432" s="7"/>
      <c r="G1432" s="2"/>
      <c r="N1432"/>
    </row>
    <row r="1433" spans="5:14">
      <c r="E1433" s="7"/>
      <c r="G1433" s="2"/>
      <c r="N1433"/>
    </row>
    <row r="1434" spans="5:14">
      <c r="E1434" s="7"/>
      <c r="G1434" s="2"/>
      <c r="N1434"/>
    </row>
    <row r="1435" spans="5:14">
      <c r="E1435" s="7"/>
      <c r="G1435" s="2"/>
      <c r="N1435"/>
    </row>
    <row r="1436" spans="5:14">
      <c r="E1436" s="7"/>
      <c r="G1436" s="2"/>
      <c r="N1436"/>
    </row>
    <row r="1437" spans="5:14">
      <c r="E1437" s="7"/>
      <c r="G1437" s="2"/>
      <c r="N1437"/>
    </row>
    <row r="1438" spans="5:14">
      <c r="E1438" s="7"/>
      <c r="G1438" s="2"/>
      <c r="N1438"/>
    </row>
    <row r="1439" spans="5:14">
      <c r="E1439" s="7"/>
      <c r="G1439" s="2"/>
      <c r="N1439"/>
    </row>
    <row r="1440" spans="5:14">
      <c r="E1440" s="7"/>
      <c r="G1440" s="2"/>
      <c r="N1440"/>
    </row>
    <row r="1441" spans="5:14">
      <c r="E1441" s="7"/>
      <c r="G1441" s="2"/>
      <c r="N1441"/>
    </row>
    <row r="1442" spans="5:14">
      <c r="E1442" s="7"/>
      <c r="G1442" s="2"/>
      <c r="N1442"/>
    </row>
    <row r="1443" spans="5:14">
      <c r="E1443" s="7"/>
      <c r="G1443" s="2"/>
      <c r="N1443"/>
    </row>
    <row r="1444" spans="5:14">
      <c r="E1444" s="7"/>
      <c r="G1444" s="2"/>
      <c r="N1444"/>
    </row>
    <row r="1445" spans="5:14">
      <c r="E1445" s="7"/>
      <c r="G1445" s="2"/>
      <c r="N1445"/>
    </row>
    <row r="1446" spans="5:14">
      <c r="E1446" s="7"/>
      <c r="G1446" s="2"/>
      <c r="N1446"/>
    </row>
    <row r="1447" spans="5:14">
      <c r="E1447" s="7"/>
      <c r="G1447" s="2"/>
      <c r="N1447"/>
    </row>
    <row r="1448" spans="5:14">
      <c r="E1448" s="7"/>
      <c r="G1448" s="2"/>
      <c r="N1448"/>
    </row>
    <row r="1449" spans="5:14">
      <c r="E1449" s="7"/>
      <c r="G1449" s="2"/>
      <c r="N1449"/>
    </row>
    <row r="1450" spans="5:14">
      <c r="E1450" s="7"/>
      <c r="G1450" s="2"/>
      <c r="N1450"/>
    </row>
    <row r="1451" spans="5:14">
      <c r="E1451" s="7"/>
      <c r="G1451" s="2"/>
      <c r="N1451"/>
    </row>
    <row r="1452" spans="5:14">
      <c r="E1452" s="7"/>
      <c r="G1452" s="2"/>
      <c r="N1452"/>
    </row>
    <row r="1453" spans="5:14">
      <c r="E1453" s="7"/>
      <c r="G1453" s="2"/>
      <c r="N1453"/>
    </row>
    <row r="1454" spans="5:14">
      <c r="E1454" s="7"/>
      <c r="G1454" s="2"/>
      <c r="N1454"/>
    </row>
    <row r="1455" spans="5:14">
      <c r="E1455" s="7"/>
      <c r="G1455" s="2"/>
      <c r="N1455"/>
    </row>
    <row r="1456" spans="5:14">
      <c r="E1456" s="7"/>
      <c r="G1456" s="2"/>
      <c r="N1456"/>
    </row>
    <row r="1457" spans="5:14">
      <c r="E1457" s="7"/>
      <c r="G1457" s="2"/>
      <c r="N1457"/>
    </row>
    <row r="1458" spans="5:14">
      <c r="E1458" s="7"/>
      <c r="G1458" s="2"/>
      <c r="N1458"/>
    </row>
    <row r="1459" spans="5:14">
      <c r="E1459" s="7"/>
      <c r="G1459" s="2"/>
      <c r="N1459"/>
    </row>
    <row r="1460" spans="5:14">
      <c r="E1460" s="7"/>
      <c r="G1460" s="2"/>
      <c r="N1460"/>
    </row>
    <row r="1461" spans="5:14">
      <c r="E1461" s="7"/>
      <c r="G1461" s="2"/>
      <c r="N1461"/>
    </row>
    <row r="1462" spans="5:14">
      <c r="E1462" s="7"/>
      <c r="G1462" s="2"/>
      <c r="N1462"/>
    </row>
    <row r="1463" spans="5:14">
      <c r="E1463" s="7"/>
      <c r="G1463" s="2"/>
      <c r="N1463"/>
    </row>
    <row r="1464" spans="5:14">
      <c r="E1464" s="7"/>
      <c r="G1464" s="2"/>
      <c r="N1464"/>
    </row>
    <row r="1465" spans="5:14">
      <c r="E1465" s="7"/>
      <c r="G1465" s="2"/>
      <c r="N1465"/>
    </row>
    <row r="1466" spans="5:14">
      <c r="E1466" s="7"/>
      <c r="G1466" s="2"/>
      <c r="N1466"/>
    </row>
    <row r="1467" spans="5:14">
      <c r="G1467" s="2"/>
    </row>
    <row r="1468" spans="5:14">
      <c r="G1468" s="2"/>
    </row>
    <row r="1469" spans="5:14">
      <c r="G1469" s="2"/>
    </row>
    <row r="1470" spans="5:14">
      <c r="G1470" s="2"/>
    </row>
    <row r="1471" spans="5:14">
      <c r="G1471" s="2"/>
    </row>
    <row r="1472" spans="5:14">
      <c r="G1472" s="2"/>
    </row>
    <row r="1473" spans="7:7">
      <c r="G1473" s="2"/>
    </row>
    <row r="1474" spans="7:7">
      <c r="G1474" s="2"/>
    </row>
    <row r="1475" spans="7:7">
      <c r="G1475" s="2"/>
    </row>
    <row r="1476" spans="7:7">
      <c r="G1476" s="2"/>
    </row>
    <row r="1477" spans="7:7">
      <c r="G1477" s="2"/>
    </row>
    <row r="1478" spans="7:7">
      <c r="G1478" s="2"/>
    </row>
    <row r="1479" spans="7:7">
      <c r="G1479" s="2"/>
    </row>
    <row r="1480" spans="7:7">
      <c r="G1480" s="2"/>
    </row>
    <row r="1481" spans="7:7">
      <c r="G1481" s="2"/>
    </row>
    <row r="1482" spans="7:7">
      <c r="G1482" s="2"/>
    </row>
    <row r="1483" spans="7:7">
      <c r="G1483"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C1" workbookViewId="0">
      <selection activeCell="R5" sqref="R5"/>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amazon</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DELL</cp:lastModifiedBy>
  <dcterms:created xsi:type="dcterms:W3CDTF">2025-05-26T18:46:29Z</dcterms:created>
  <dcterms:modified xsi:type="dcterms:W3CDTF">2025-07-17T18:09:20Z</dcterms:modified>
</cp:coreProperties>
</file>