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radjabmukhamedov\Desktop\"/>
    </mc:Choice>
  </mc:AlternateContent>
  <xr:revisionPtr revIDLastSave="0" documentId="13_ncr:1_{F0C1B8D2-F3B9-42B6-985C-79E7BB67336A}" xr6:coauthVersionLast="47" xr6:coauthVersionMax="47" xr10:uidLastSave="{00000000-0000-0000-0000-000000000000}"/>
  <workbookProtection workbookAlgorithmName="SHA-512" workbookHashValue="3vIDnEMaDgiMy5zjLzt5PIt4Wg6RMCoybD1Hbi9xKUXRQde2Z0VUQWcHEwBB7phLUJcsLpL8zaQ3aCcdxenFQg==" workbookSaltValue="yl+Mr2dfnH12mcjFhA94HA==" workbookSpinCount="100000" lockStructure="1"/>
  <bookViews>
    <workbookView xWindow="-289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V4" i="1"/>
  <c r="D1" i="1"/>
</calcChain>
</file>

<file path=xl/sharedStrings.xml><?xml version="1.0" encoding="utf-8"?>
<sst xmlns="http://schemas.openxmlformats.org/spreadsheetml/2006/main" count="139" uniqueCount="74">
  <si>
    <t>Перевозка готовой продукции (SUPK)</t>
  </si>
  <si>
    <t>#</t>
  </si>
  <si>
    <t>Carrier-Перевозчик</t>
  </si>
  <si>
    <t>Country-Страна</t>
  </si>
  <si>
    <r>
      <t>Wagon num.-</t>
    </r>
    <r>
      <rPr>
        <sz val="9"/>
        <color theme="0"/>
        <rFont val="Nimbus Roman No9 L"/>
        <charset val="204"/>
      </rPr>
      <t>№</t>
    </r>
    <r>
      <rPr>
        <sz val="9"/>
        <color theme="0"/>
        <rFont val="Consolas"/>
        <charset val="204"/>
      </rPr>
      <t xml:space="preserve"> </t>
    </r>
    <r>
      <rPr>
        <sz val="9"/>
        <color theme="0"/>
        <rFont val="Nimbus Roman No9 L"/>
        <charset val="204"/>
      </rPr>
      <t>вагона</t>
    </r>
  </si>
  <si>
    <r>
      <t>Supplier-</t>
    </r>
    <r>
      <rPr>
        <sz val="9"/>
        <color theme="0"/>
        <rFont val="Nimbus Roman No9 L"/>
        <charset val="204"/>
      </rPr>
      <t>Поставщик</t>
    </r>
  </si>
  <si>
    <t>Shippers invoice no-Номер инвойса поставщика</t>
  </si>
  <si>
    <t>Supplier's invoice amount-Сумма инвойса поставщика</t>
  </si>
  <si>
    <t>Currency-Валюта</t>
  </si>
  <si>
    <t>CBM on the shipper - CBM по поставщику</t>
  </si>
  <si>
    <t>Gross weight of cont - Гросс.вес по конт.</t>
  </si>
  <si>
    <t>Route-Маршрут (TSR/TCR)</t>
  </si>
  <si>
    <t>Name of goods-наименование товара</t>
  </si>
  <si>
    <t>Port of loading-Порт отгрузки Инкотермс 2010</t>
  </si>
  <si>
    <t>№ HBL date - № дата коносамента</t>
  </si>
  <si>
    <t>№ MBL date - № дата коносамента</t>
  </si>
  <si>
    <t>Date on board - Дата отгрузки-погрузки на судно</t>
  </si>
  <si>
    <t>Date of arrival to Sary-Agach-Дата прибытия на Сары-Агач</t>
  </si>
  <si>
    <t>Tariff (ue) - Тариф (уе)</t>
  </si>
  <si>
    <t>Quantity of cars in one vagon-кол-во авто в 1 вагоне</t>
  </si>
  <si>
    <t>The cost of transporting Vendor-ISV cargo-Стоимость транспортировки Vendor-NCV грузов</t>
  </si>
  <si>
    <t>The cost of transportation-Стоимость транспортировки  в уе</t>
  </si>
  <si>
    <t>Date of Central Bank rate-Дата -Курса ЦБ</t>
  </si>
  <si>
    <t>Central Bank rate-Курс ЦБ</t>
  </si>
  <si>
    <t>The cost of transportation in the sum equivalent-Стоимость транспортировки в сумовом эквиваленте</t>
  </si>
  <si>
    <t>Insurance-Страхование</t>
  </si>
  <si>
    <t>Transportation total amount-Общая стоимость перевозки сум</t>
  </si>
  <si>
    <t>Freight Invoice num-Номер акта выполненных работ перевозчика</t>
  </si>
  <si>
    <t>Summa</t>
  </si>
  <si>
    <t>UZS</t>
  </si>
  <si>
    <t>CNY</t>
  </si>
  <si>
    <t>O'zbekiston so'mi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</si>
  <si>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</si>
  <si>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</si>
  <si>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</si>
  <si>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</si>
  <si>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</si>
  <si>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</si>
  <si>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</si>
  <si>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</si>
  <si>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</si>
  <si>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</si>
  <si>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</si>
  <si>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</si>
  <si>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</si>
  <si>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Korea</t>
  </si>
  <si>
    <t>GM Korea Company</t>
  </si>
  <si>
    <t>MALIBU</t>
  </si>
  <si>
    <t>INCHEON
(Korea) - Yantai(China) -(final destination - Ablyk, Uzbekistan)</t>
  </si>
  <si>
    <t>INCHEON</t>
  </si>
  <si>
    <t>CENTRUM AVIATION FZCO
Доп-4</t>
  </si>
  <si>
    <t>KL1ZA69X9NB558047
KL1ZA69X9NB558067
KL1ZA69X9NB558071
KL1ZA69X9NB558073</t>
  </si>
  <si>
    <t>380314</t>
  </si>
  <si>
    <t>KL1ZA69X9NB549938
KL1ZA69X9NB549942
KL1ZA69X9NB549947
KL1ZA69X9NB549948
KL1ZA69X9NB549956
KL1ZA69X9NB548892
KL1ZA69X9NB548897</t>
  </si>
  <si>
    <t>8997BQ02
02AA7351</t>
  </si>
  <si>
    <t>9999WT02
02AA6668</t>
  </si>
  <si>
    <t>0808OG02
02AB0808</t>
  </si>
  <si>
    <t>KL1ZA69X9NB548918
KL1ZA69X9NB548923
KL1ZA69X9NB548934
KL1ZA69X9NB548945
KL1ZA69X9NB548956
KL1ZA69X9NB548975
KL1ZA69X9NB549150</t>
  </si>
  <si>
    <t>380303</t>
  </si>
  <si>
    <t xml:space="preserve"> 9777UQ02
02AA5857</t>
  </si>
  <si>
    <t>KL1ZA69X9NB549160
KL1ZA69X9NB549163
KL1ZA69X9NB549164
KL1ZA69X9NB549172
KL1ZA69X9NB549184
KL1ZA69X9NB549187
KL1ZA69X9NB549901</t>
  </si>
  <si>
    <t>380316</t>
  </si>
  <si>
    <t>240VV02
02AA3838</t>
  </si>
  <si>
    <t>KL1ZA69X9NB549903
KL1ZA69X9NB548189
KL1ZA69X9NB548333
KL1ZA69X9NB548461
KL1ZA69X9NB548509
KL1ZA69X9NB548557
KL1ZA69X9NB548669</t>
  </si>
  <si>
    <t>4935LL02
02AA6111</t>
  </si>
  <si>
    <t>KL1ZA69X9NB548727
KL1ZA69X9NB548730
KL1ZA69X9NB548733
KL1ZA69X9NB548776
KL1ZA69X9NB548779
KL1ZA69X9NB548749
KL1ZA69X9NB548758</t>
  </si>
  <si>
    <t>KL1ZA69X9NB548761
KL1ZA69X9NB548764
KL1ZA69X9NB548806
KL1ZA69X9NB548797
KL1ZA69X9NB548794
KL1ZA69X9NB548785
KL1ZA69X9NB548815</t>
  </si>
  <si>
    <t xml:space="preserve">380316 </t>
  </si>
  <si>
    <t>5005QY02
02AA6770</t>
  </si>
  <si>
    <t>707XGG17
22ACF17</t>
  </si>
  <si>
    <t>KL1ZA69X9NB548782</t>
  </si>
  <si>
    <t>CNT-SUPKGDL-47</t>
  </si>
  <si>
    <t>TJAUZ27631A01⠀</t>
  </si>
  <si>
    <t>TJAUZ27469A01⠀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</si>
</sst>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1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0"/>
      <name val="Calibri"/>
      <charset val="204"/>
      <scheme val="minor"/>
    </font>
    <font>
      <sz val="36"/>
      <color theme="0"/>
      <name val="Calibri"/>
      <charset val="204"/>
      <scheme val="minor"/>
    </font>
    <font>
      <sz val="11"/>
      <color theme="0"/>
      <name val="Calibri"/>
      <charset val="204"/>
      <scheme val="minor"/>
    </font>
    <font>
      <sz val="9"/>
      <color theme="0"/>
      <name val="Consolas"/>
      <charset val="204"/>
    </font>
    <font>
      <sz val="11"/>
      <color theme="1"/>
      <name val="Consolas"/>
      <charset val="204"/>
    </font>
    <font>
      <sz val="9"/>
      <color theme="0"/>
      <name val="Nimbus Roman No9 L"/>
      <charset val="204"/>
    </font>
    <font>
      <sz val="11"/>
      <color theme="1"/>
      <name val="Calibri"/>
      <charset val="204"/>
      <scheme val="minor"/>
    </font>
    <font>
      <sz val="8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6" xfId="2" xr:uid="{8CDF086B-F776-4C6C-AE74-2102D2B09732}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zoomScale="85" zoomScaleNormal="85" workbookViewId="0">
      <selection activeCell="B6" sqref="B6"/>
    </sheetView>
  </sheetViews>
  <sheetFormatPr defaultColWidth="0" defaultRowHeight="14.4"/>
  <cols>
    <col min="1" max="1" width="9.109375" style="2" customWidth="1"/>
    <col min="2" max="2" width="23.44140625" style="2" bestFit="1" customWidth="1"/>
    <col min="3" max="3" width="9.109375" style="2" customWidth="1"/>
    <col min="4" max="4" width="12.44140625" style="2" customWidth="1"/>
    <col min="5" max="5" width="18.44140625" style="2" bestFit="1" customWidth="1"/>
    <col min="6" max="6" width="14.33203125" style="2" customWidth="1"/>
    <col min="7" max="7" width="9.109375" style="2" customWidth="1"/>
    <col min="8" max="8" width="12.88671875" style="2" customWidth="1"/>
    <col min="9" max="10" width="9.109375" style="2" customWidth="1"/>
    <col min="11" max="11" width="20.44140625" style="2" bestFit="1" customWidth="1"/>
    <col min="12" max="13" width="10.44140625" style="3" customWidth="1"/>
    <col min="14" max="14" width="10.44140625" style="2" customWidth="1"/>
    <col min="15" max="15" width="18.5546875" style="2" bestFit="1" customWidth="1"/>
    <col min="16" max="16" width="10.44140625" style="2" customWidth="1"/>
    <col min="17" max="17" width="10.88671875" style="4" customWidth="1"/>
    <col min="18" max="19" width="9.109375" style="2" customWidth="1"/>
    <col min="20" max="20" width="10.44140625" style="2" customWidth="1"/>
    <col min="21" max="21" width="15" style="3" bestFit="1" customWidth="1"/>
    <col min="22" max="22" width="12.44140625" style="4" bestFit="1" customWidth="1"/>
    <col min="23" max="23" width="13.88671875" style="2" bestFit="1" customWidth="1"/>
    <col min="24" max="24" width="16.6640625" style="2" bestFit="1" customWidth="1"/>
    <col min="25" max="25" width="12.88671875" style="2" customWidth="1"/>
    <col min="26" max="26" width="22.88671875" style="2" bestFit="1" customWidth="1"/>
    <col min="27" max="27" width="18.6640625" style="2" customWidth="1"/>
    <col min="28" max="16384" width="9.109375" hidden="1"/>
  </cols>
  <sheetData>
    <row r="1" spans="1:27" ht="61.2">
      <c r="A1" s="25">
        <v>530</v>
      </c>
      <c r="B1" s="25"/>
      <c r="C1" s="25"/>
      <c r="D1" s="26" t="str">
        <f>AA5</f>
        <v>CNT-SUPKGDL-47</v>
      </c>
      <c r="E1" s="26"/>
      <c r="F1" s="26"/>
      <c r="G1" s="26"/>
      <c r="H1" s="27" t="s">
        <v>0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</row>
    <row r="2" spans="1:27" s="1" customFormat="1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22</v>
      </c>
      <c r="W2" s="5">
        <v>23</v>
      </c>
      <c r="X2" s="5">
        <v>24</v>
      </c>
      <c r="Y2" s="5">
        <v>25</v>
      </c>
      <c r="Z2" s="5">
        <v>26</v>
      </c>
      <c r="AA2" s="5">
        <v>27</v>
      </c>
    </row>
    <row r="3" spans="1:27" s="1" customFormat="1" ht="144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</row>
    <row r="4" spans="1:27">
      <c r="A4" s="8" t="s">
        <v>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2">
        <v>112800</v>
      </c>
      <c r="V4" s="10">
        <f>V5</f>
        <v>45126</v>
      </c>
      <c r="W4" s="11">
        <f>W5</f>
        <v>11608.03</v>
      </c>
      <c r="X4" s="9"/>
      <c r="Y4" s="9"/>
      <c r="Z4" s="11">
        <v>1309385784</v>
      </c>
      <c r="AA4" s="9"/>
    </row>
    <row r="5" spans="1:27" ht="70.05" customHeight="1">
      <c r="A5" s="13">
        <v>1</v>
      </c>
      <c r="B5" s="14" t="s">
        <v>50</v>
      </c>
      <c r="C5" s="13" t="s">
        <v>45</v>
      </c>
      <c r="D5" s="22" t="s">
        <v>55</v>
      </c>
      <c r="E5" s="13" t="s">
        <v>46</v>
      </c>
      <c r="F5" s="13" t="s">
        <v>72</v>
      </c>
      <c r="G5" s="13"/>
      <c r="H5" s="13" t="s">
        <v>41</v>
      </c>
      <c r="I5" s="13">
        <v>0</v>
      </c>
      <c r="J5" s="13">
        <v>0</v>
      </c>
      <c r="K5" s="14" t="s">
        <v>48</v>
      </c>
      <c r="L5" s="15" t="s">
        <v>47</v>
      </c>
      <c r="M5" s="16" t="s">
        <v>49</v>
      </c>
      <c r="N5" s="23">
        <v>380315</v>
      </c>
      <c r="O5" s="17" t="s">
        <v>51</v>
      </c>
      <c r="P5" s="18"/>
      <c r="Q5" s="19">
        <v>45118</v>
      </c>
      <c r="R5" s="13">
        <v>2400</v>
      </c>
      <c r="S5" s="13">
        <v>4</v>
      </c>
      <c r="T5" s="13">
        <v>0</v>
      </c>
      <c r="U5" s="20">
        <v>9600</v>
      </c>
      <c r="V5" s="18">
        <v>45126</v>
      </c>
      <c r="W5" s="20">
        <v>11608.03</v>
      </c>
      <c r="X5" s="21">
        <v>111437088</v>
      </c>
      <c r="Y5" s="13">
        <v>0</v>
      </c>
      <c r="Z5" s="21">
        <v>111437088</v>
      </c>
      <c r="AA5" s="24" t="s">
        <v>71</v>
      </c>
    </row>
    <row r="6" spans="1:27" ht="105" customHeight="1">
      <c r="A6" s="13">
        <v>2</v>
      </c>
      <c r="B6" s="14" t="s">
        <v>50</v>
      </c>
      <c r="C6" s="13" t="s">
        <v>45</v>
      </c>
      <c r="D6" s="22" t="s">
        <v>54</v>
      </c>
      <c r="E6" s="13" t="s">
        <v>46</v>
      </c>
      <c r="F6" s="13" t="s">
        <v>73</v>
      </c>
      <c r="G6" s="13"/>
      <c r="H6" s="13" t="s">
        <v>41</v>
      </c>
      <c r="I6" s="13">
        <v>0</v>
      </c>
      <c r="J6" s="13">
        <v>0</v>
      </c>
      <c r="K6" s="14" t="s">
        <v>48</v>
      </c>
      <c r="L6" s="15" t="s">
        <v>47</v>
      </c>
      <c r="M6" s="16" t="s">
        <v>49</v>
      </c>
      <c r="N6" s="23" t="s">
        <v>52</v>
      </c>
      <c r="O6" s="17" t="s">
        <v>53</v>
      </c>
      <c r="P6" s="18"/>
      <c r="Q6" s="19">
        <v>45118</v>
      </c>
      <c r="R6" s="13">
        <v>2400</v>
      </c>
      <c r="S6" s="13">
        <v>7</v>
      </c>
      <c r="T6" s="13">
        <v>0</v>
      </c>
      <c r="U6" s="20">
        <v>16800</v>
      </c>
      <c r="V6" s="18">
        <v>45126</v>
      </c>
      <c r="W6" s="20">
        <v>11608.03</v>
      </c>
      <c r="X6" s="21">
        <v>195014904</v>
      </c>
      <c r="Y6" s="13">
        <v>0</v>
      </c>
      <c r="Z6" s="21">
        <v>195014904</v>
      </c>
      <c r="AA6" s="24" t="s">
        <v>71</v>
      </c>
    </row>
    <row r="7" spans="1:27" ht="105" customHeight="1">
      <c r="A7" s="13">
        <v>3</v>
      </c>
      <c r="B7" s="14" t="s">
        <v>50</v>
      </c>
      <c r="C7" s="13" t="s">
        <v>45</v>
      </c>
      <c r="D7" s="22" t="s">
        <v>56</v>
      </c>
      <c r="E7" s="13" t="s">
        <v>46</v>
      </c>
      <c r="F7" s="13" t="s">
        <v>73</v>
      </c>
      <c r="G7" s="13"/>
      <c r="H7" s="13" t="s">
        <v>41</v>
      </c>
      <c r="I7" s="13">
        <v>0</v>
      </c>
      <c r="J7" s="13">
        <v>0</v>
      </c>
      <c r="K7" s="14" t="s">
        <v>48</v>
      </c>
      <c r="L7" s="15" t="s">
        <v>47</v>
      </c>
      <c r="M7" s="16" t="s">
        <v>49</v>
      </c>
      <c r="N7" s="23">
        <v>380303</v>
      </c>
      <c r="O7" s="17" t="s">
        <v>57</v>
      </c>
      <c r="P7" s="18"/>
      <c r="Q7" s="19">
        <v>45118</v>
      </c>
      <c r="R7" s="13">
        <v>2400</v>
      </c>
      <c r="S7" s="13">
        <v>7</v>
      </c>
      <c r="T7" s="13">
        <v>0</v>
      </c>
      <c r="U7" s="20">
        <v>16800</v>
      </c>
      <c r="V7" s="18">
        <v>45126</v>
      </c>
      <c r="W7" s="20">
        <v>11608.03</v>
      </c>
      <c r="X7" s="21">
        <v>195014904</v>
      </c>
      <c r="Y7" s="13">
        <v>0</v>
      </c>
      <c r="Z7" s="21">
        <v>195014904</v>
      </c>
      <c r="AA7" s="24" t="s">
        <v>71</v>
      </c>
    </row>
    <row r="8" spans="1:27" ht="105" customHeight="1">
      <c r="A8" s="13">
        <v>4</v>
      </c>
      <c r="B8" s="14" t="s">
        <v>50</v>
      </c>
      <c r="C8" s="13" t="s">
        <v>45</v>
      </c>
      <c r="D8" s="22" t="s">
        <v>59</v>
      </c>
      <c r="E8" s="13" t="s">
        <v>46</v>
      </c>
      <c r="F8" s="13" t="s">
        <v>73</v>
      </c>
      <c r="G8" s="13"/>
      <c r="H8" s="13" t="s">
        <v>41</v>
      </c>
      <c r="I8" s="13">
        <v>0</v>
      </c>
      <c r="J8" s="13">
        <v>0</v>
      </c>
      <c r="K8" s="14" t="s">
        <v>48</v>
      </c>
      <c r="L8" s="15" t="s">
        <v>47</v>
      </c>
      <c r="M8" s="16" t="s">
        <v>49</v>
      </c>
      <c r="N8" s="23" t="s">
        <v>58</v>
      </c>
      <c r="O8" s="17" t="s">
        <v>60</v>
      </c>
      <c r="P8" s="18"/>
      <c r="Q8" s="19">
        <v>45118</v>
      </c>
      <c r="R8" s="13">
        <v>2400</v>
      </c>
      <c r="S8" s="13">
        <v>7</v>
      </c>
      <c r="T8" s="13">
        <v>0</v>
      </c>
      <c r="U8" s="20">
        <v>16800</v>
      </c>
      <c r="V8" s="18">
        <v>45126</v>
      </c>
      <c r="W8" s="20">
        <v>11608.03</v>
      </c>
      <c r="X8" s="21">
        <v>195014904</v>
      </c>
      <c r="Y8" s="13">
        <v>0</v>
      </c>
      <c r="Z8" s="21">
        <v>195014904</v>
      </c>
      <c r="AA8" s="24" t="s">
        <v>71</v>
      </c>
    </row>
    <row r="9" spans="1:27" ht="105" customHeight="1">
      <c r="A9" s="13">
        <v>5</v>
      </c>
      <c r="B9" s="14" t="s">
        <v>50</v>
      </c>
      <c r="C9" s="13" t="s">
        <v>45</v>
      </c>
      <c r="D9" s="14" t="s">
        <v>62</v>
      </c>
      <c r="E9" s="13" t="s">
        <v>46</v>
      </c>
      <c r="F9" s="13" t="s">
        <v>73</v>
      </c>
      <c r="G9" s="13"/>
      <c r="H9" s="13" t="s">
        <v>41</v>
      </c>
      <c r="I9" s="13">
        <v>0</v>
      </c>
      <c r="J9" s="13">
        <v>0</v>
      </c>
      <c r="K9" s="14" t="s">
        <v>48</v>
      </c>
      <c r="L9" s="15" t="s">
        <v>47</v>
      </c>
      <c r="M9" s="16" t="s">
        <v>49</v>
      </c>
      <c r="N9" s="23" t="s">
        <v>61</v>
      </c>
      <c r="O9" s="14" t="s">
        <v>63</v>
      </c>
      <c r="P9" s="13"/>
      <c r="Q9" s="19">
        <v>45118</v>
      </c>
      <c r="R9" s="13">
        <v>2400</v>
      </c>
      <c r="S9" s="13">
        <v>7</v>
      </c>
      <c r="T9" s="13">
        <v>0</v>
      </c>
      <c r="U9" s="20">
        <v>16800</v>
      </c>
      <c r="V9" s="18">
        <v>45126</v>
      </c>
      <c r="W9" s="20">
        <v>11608.03</v>
      </c>
      <c r="X9" s="21">
        <v>195014904</v>
      </c>
      <c r="Y9" s="13">
        <v>0</v>
      </c>
      <c r="Z9" s="21">
        <v>195014904</v>
      </c>
      <c r="AA9" s="24" t="s">
        <v>71</v>
      </c>
    </row>
    <row r="10" spans="1:27" ht="105" customHeight="1">
      <c r="A10" s="13">
        <v>6</v>
      </c>
      <c r="B10" s="14" t="s">
        <v>50</v>
      </c>
      <c r="C10" s="13" t="s">
        <v>45</v>
      </c>
      <c r="D10" s="14" t="s">
        <v>64</v>
      </c>
      <c r="E10" s="13" t="s">
        <v>46</v>
      </c>
      <c r="F10" s="13" t="s">
        <v>73</v>
      </c>
      <c r="G10" s="13"/>
      <c r="H10" s="13" t="s">
        <v>41</v>
      </c>
      <c r="I10" s="13">
        <v>0</v>
      </c>
      <c r="J10" s="13">
        <v>0</v>
      </c>
      <c r="K10" s="14" t="s">
        <v>48</v>
      </c>
      <c r="L10" s="15" t="s">
        <v>47</v>
      </c>
      <c r="M10" s="16" t="s">
        <v>49</v>
      </c>
      <c r="N10" s="23" t="s">
        <v>61</v>
      </c>
      <c r="O10" s="14" t="s">
        <v>65</v>
      </c>
      <c r="P10" s="13"/>
      <c r="Q10" s="19">
        <v>45118</v>
      </c>
      <c r="R10" s="13">
        <v>2400</v>
      </c>
      <c r="S10" s="13">
        <v>7</v>
      </c>
      <c r="T10" s="13">
        <v>0</v>
      </c>
      <c r="U10" s="20">
        <v>16800</v>
      </c>
      <c r="V10" s="18">
        <v>45126</v>
      </c>
      <c r="W10" s="20">
        <v>11608.03</v>
      </c>
      <c r="X10" s="21">
        <v>195014904</v>
      </c>
      <c r="Y10" s="13">
        <v>0</v>
      </c>
      <c r="Z10" s="21">
        <v>195014904</v>
      </c>
      <c r="AA10" s="24" t="s">
        <v>71</v>
      </c>
    </row>
    <row r="11" spans="1:27" ht="105" customHeight="1">
      <c r="A11" s="13">
        <v>7</v>
      </c>
      <c r="B11" s="14" t="s">
        <v>50</v>
      </c>
      <c r="C11" s="13" t="s">
        <v>45</v>
      </c>
      <c r="D11" s="14" t="s">
        <v>68</v>
      </c>
      <c r="E11" s="13" t="s">
        <v>46</v>
      </c>
      <c r="F11" s="13" t="s">
        <v>73</v>
      </c>
      <c r="G11" s="13"/>
      <c r="H11" s="13" t="s">
        <v>41</v>
      </c>
      <c r="I11" s="13">
        <v>0</v>
      </c>
      <c r="J11" s="13">
        <v>0</v>
      </c>
      <c r="K11" s="14" t="s">
        <v>48</v>
      </c>
      <c r="L11" s="15" t="s">
        <v>47</v>
      </c>
      <c r="M11" s="16" t="s">
        <v>49</v>
      </c>
      <c r="N11" s="23" t="s">
        <v>67</v>
      </c>
      <c r="O11" s="14" t="s">
        <v>66</v>
      </c>
      <c r="P11" s="13"/>
      <c r="Q11" s="19">
        <v>45118</v>
      </c>
      <c r="R11" s="13">
        <v>2400</v>
      </c>
      <c r="S11" s="13">
        <v>7</v>
      </c>
      <c r="T11" s="13">
        <v>0</v>
      </c>
      <c r="U11" s="15">
        <v>16800</v>
      </c>
      <c r="V11" s="18">
        <v>45126</v>
      </c>
      <c r="W11" s="20">
        <v>11608.03</v>
      </c>
      <c r="X11" s="21">
        <v>195014904</v>
      </c>
      <c r="Y11" s="13">
        <v>0</v>
      </c>
      <c r="Z11" s="21">
        <v>195014904</v>
      </c>
      <c r="AA11" s="24" t="s">
        <v>71</v>
      </c>
    </row>
    <row r="12" spans="1:27" ht="26.4" customHeight="1">
      <c r="A12" s="13">
        <v>8</v>
      </c>
      <c r="B12" s="14" t="s">
        <v>50</v>
      </c>
      <c r="C12" s="13" t="s">
        <v>45</v>
      </c>
      <c r="D12" s="14" t="s">
        <v>69</v>
      </c>
      <c r="E12" s="13" t="s">
        <v>46</v>
      </c>
      <c r="F12" s="13" t="s">
        <v>73</v>
      </c>
      <c r="G12" s="13"/>
      <c r="H12" s="13" t="s">
        <v>41</v>
      </c>
      <c r="I12" s="13">
        <v>0</v>
      </c>
      <c r="J12" s="13">
        <v>0</v>
      </c>
      <c r="K12" s="14" t="s">
        <v>48</v>
      </c>
      <c r="L12" s="15" t="s">
        <v>47</v>
      </c>
      <c r="M12" s="16" t="s">
        <v>49</v>
      </c>
      <c r="N12" s="23" t="s">
        <v>67</v>
      </c>
      <c r="O12" s="13" t="s">
        <v>70</v>
      </c>
      <c r="P12" s="13"/>
      <c r="Q12" s="19">
        <v>45118</v>
      </c>
      <c r="R12" s="13">
        <v>2400</v>
      </c>
      <c r="S12" s="13">
        <v>1</v>
      </c>
      <c r="T12" s="13">
        <v>0</v>
      </c>
      <c r="U12" s="15">
        <v>2400</v>
      </c>
      <c r="V12" s="18">
        <v>45126</v>
      </c>
      <c r="W12" s="20">
        <v>11608.03</v>
      </c>
      <c r="X12" s="21">
        <v>27859272</v>
      </c>
      <c r="Y12" s="13">
        <v>0</v>
      </c>
      <c r="Z12" s="21">
        <v>27859272</v>
      </c>
      <c r="AA12" s="2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G1"/>
    <mergeCell ref="H1:AA1"/>
  </mergeCells>
  <phoneticPr fontId="10" type="noConversion"/>
  <conditionalFormatting sqref="O1:O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Лист2!$A$1:$A$9</xm:f>
          </x14:formula1>
          <xm:sqref>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sqref="A1:B9"/>
    </sheetView>
  </sheetViews>
  <sheetFormatPr defaultColWidth="9" defaultRowHeight="14.4"/>
  <sheetData>
    <row r="2" spans="1:2">
      <c r="A2" t="s">
        <v>29</v>
      </c>
      <c r="B2" t="s">
        <v>31</v>
      </c>
    </row>
    <row r="3" spans="1:2">
      <c r="A3" t="s">
        <v>30</v>
      </c>
      <c r="B3" t="s">
        <v>32</v>
      </c>
    </row>
    <row r="4" spans="1:2">
      <c r="A4" t="s">
        <v>33</v>
      </c>
      <c r="B4" t="s">
        <v>34</v>
      </c>
    </row>
    <row r="5" spans="1:2">
      <c r="A5" t="s">
        <v>35</v>
      </c>
      <c r="B5" t="s">
        <v>36</v>
      </c>
    </row>
    <row r="6" spans="1:2">
      <c r="A6" t="s">
        <v>37</v>
      </c>
      <c r="B6" t="s">
        <v>38</v>
      </c>
    </row>
    <row r="7" spans="1:2">
      <c r="A7" t="s">
        <v>39</v>
      </c>
      <c r="B7" t="s">
        <v>40</v>
      </c>
    </row>
    <row r="8" spans="1:2">
      <c r="A8" t="s">
        <v>41</v>
      </c>
      <c r="B8" t="s">
        <v>42</v>
      </c>
    </row>
    <row r="9" spans="1:2">
      <c r="A9" t="s">
        <v>43</v>
      </c>
      <c r="B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Ziyovuddin Radjabmukhamedov</cp:lastModifiedBy>
  <dcterms:created xsi:type="dcterms:W3CDTF">2023-02-15T17:48:00Z</dcterms:created>
  <dcterms:modified xsi:type="dcterms:W3CDTF">2023-10-03T12:42:16Z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