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F8AD5825-7FEC-47F4-8143-8BFA0A0FC94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АКТ" sheetId="1" r:id="rId1"/>
    <sheet name="детализация" sheetId="2" r:id="rId2"/>
  </sheets>
  <definedNames>
    <definedName name="_xlnm._FilterDatabase" localSheetId="1" hidden="1">детализация!$A$1:$L$50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4" i="1"/>
  <c r="L4" i="1"/>
  <c r="J4" i="1"/>
</calcChain>
</file>

<file path=xl/sharedStrings.xml><?xml version="1.0" encoding="utf-8"?>
<sst xmlns="http://schemas.openxmlformats.org/spreadsheetml/2006/main" count="346" uniqueCount="142">
  <si>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</si>
  <si>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</si>
  <si>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</si>
  <si>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</si>
  <si>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</si>
  <si>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</si>
  <si>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</si>
  <si>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</si>
  <si>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</si>
  <si>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</si>
  <si>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</si>
  <si>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</si>
  <si>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</si>
  <si>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</si>
  <si>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</si>
  <si>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GM-399FTT</t>
  </si>
  <si>
    <t xml:space="preserve">Погрузо-разгрузочные работы  </t>
  </si>
  <si>
    <t>конте</t>
  </si>
  <si>
    <t>конт</t>
  </si>
  <si>
    <t>Асака / Питняк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</si>
  <si>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</si>
  <si>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</si>
  <si>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</si>
  <si>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</si>
  <si>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</si>
  <si>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№№</t>
  </si>
  <si>
    <t>контейнер</t>
  </si>
  <si>
    <t>тип</t>
  </si>
  <si>
    <t>Терминал</t>
  </si>
  <si>
    <t>назначение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</si>
  <si>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</si>
  <si>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</si>
  <si>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</si>
  <si>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</si>
  <si>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</si>
  <si>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</si>
  <si>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TGHU8822644</t>
  </si>
  <si>
    <t>40HC</t>
  </si>
  <si>
    <t>FTT</t>
  </si>
  <si>
    <t>ASAKA</t>
  </si>
  <si>
    <t>60 U682CB</t>
  </si>
  <si>
    <t>12969 от 11/12/23</t>
  </si>
  <si>
    <t>TRLU6979552</t>
  </si>
  <si>
    <t>40 Y381WA</t>
  </si>
  <si>
    <t>TRLU8045821</t>
  </si>
  <si>
    <t>40 C014EA</t>
  </si>
  <si>
    <t>EMCU9477856</t>
  </si>
  <si>
    <t>40 X854SA</t>
  </si>
  <si>
    <t>EISU9296486</t>
  </si>
  <si>
    <t>40 958KBA</t>
  </si>
  <si>
    <t>EISU9213590</t>
  </si>
  <si>
    <t>10 631ECA</t>
  </si>
  <si>
    <t>TCNU7131184</t>
  </si>
  <si>
    <t>10 992NBA</t>
  </si>
  <si>
    <t>TGHU8276287</t>
  </si>
  <si>
    <t>10 510UBA</t>
  </si>
  <si>
    <t>IMTU9040818</t>
  </si>
  <si>
    <t>40 S672FA</t>
  </si>
  <si>
    <t>EISU9070755</t>
  </si>
  <si>
    <t>10 629ECA</t>
  </si>
  <si>
    <t>TGHU8938845</t>
  </si>
  <si>
    <t>10 570PBA</t>
  </si>
  <si>
    <t>APHU6359735</t>
  </si>
  <si>
    <t>40 T417WA</t>
  </si>
  <si>
    <t>TGHU6289731</t>
  </si>
  <si>
    <t>10 J978YA</t>
  </si>
  <si>
    <t>EMCU9438818</t>
  </si>
  <si>
    <t>60 K711SA</t>
  </si>
  <si>
    <t>TGHU6919620</t>
  </si>
  <si>
    <t>40 D478KB</t>
  </si>
  <si>
    <t>TRLU8175635</t>
  </si>
  <si>
    <t>40 B612VA</t>
  </si>
  <si>
    <t>TCNU9655880</t>
  </si>
  <si>
    <t>10 507XBA</t>
  </si>
  <si>
    <t>APHU6435141</t>
  </si>
  <si>
    <t>40 S150DB</t>
  </si>
  <si>
    <t>EISU9915195</t>
  </si>
  <si>
    <t>40 C265EB</t>
  </si>
  <si>
    <t>BMOU4375727</t>
  </si>
  <si>
    <t>40 N894EB</t>
  </si>
  <si>
    <t>12999 от 12/12/23</t>
  </si>
  <si>
    <t>CLHU8748109</t>
  </si>
  <si>
    <t>40 Q698BB</t>
  </si>
  <si>
    <t>AMFU8818548</t>
  </si>
  <si>
    <t>40 T303UA</t>
  </si>
  <si>
    <t>BMOU4404933</t>
  </si>
  <si>
    <t>40 594TBA</t>
  </si>
  <si>
    <t>PKEU5042924</t>
  </si>
  <si>
    <t>40 Z513FB</t>
  </si>
  <si>
    <t>13044 от 13/12/23</t>
  </si>
  <si>
    <t>MMAU5479415</t>
  </si>
  <si>
    <t>75 051TAA</t>
  </si>
  <si>
    <t>FSCU9737908</t>
  </si>
  <si>
    <t>40 G429SA</t>
  </si>
  <si>
    <t>GESU5667259</t>
  </si>
  <si>
    <t>40 E379OA</t>
  </si>
  <si>
    <t>CBHU8656321</t>
  </si>
  <si>
    <t>PITNYAK</t>
  </si>
  <si>
    <t>10 114CCA</t>
  </si>
  <si>
    <t>PKEU5015549</t>
  </si>
  <si>
    <t>10 413GCA</t>
  </si>
  <si>
    <t>GLDU0867820</t>
  </si>
  <si>
    <t>40 G982GB</t>
  </si>
  <si>
    <t>IMTU9053292</t>
  </si>
  <si>
    <t>10 640TBA</t>
  </si>
  <si>
    <t>HMCU9002806</t>
  </si>
  <si>
    <t>10 L134CB</t>
  </si>
  <si>
    <t>TGHU9548815</t>
  </si>
  <si>
    <t>90 198FBA</t>
  </si>
  <si>
    <t>EISU9242474</t>
  </si>
  <si>
    <t>40 P651SA</t>
  </si>
  <si>
    <t>APHU6727992</t>
  </si>
  <si>
    <t>40 N732EB</t>
  </si>
  <si>
    <t>TGHU6626391</t>
  </si>
  <si>
    <t>10 640ECA</t>
  </si>
  <si>
    <t>CAIU8034502</t>
  </si>
  <si>
    <t>40 R211LA</t>
  </si>
  <si>
    <t>CAIU8893792</t>
  </si>
  <si>
    <t>01 918QHA</t>
  </si>
  <si>
    <t>13062 от 14/12/23</t>
  </si>
  <si>
    <t>GESU5950232</t>
  </si>
  <si>
    <t>50 B923XA</t>
  </si>
  <si>
    <t>TCNU7989928</t>
  </si>
  <si>
    <t>CCLU7210280</t>
  </si>
  <si>
    <t>40 L913FB</t>
  </si>
  <si>
    <t>EGSU9057750</t>
  </si>
  <si>
    <t>40 425KBA</t>
  </si>
  <si>
    <t>TGHU6909088</t>
  </si>
  <si>
    <t>10 E085EB</t>
  </si>
  <si>
    <t>TEMU6928698</t>
  </si>
  <si>
    <t>10 Y820DB</t>
  </si>
  <si>
    <t>TRLU8087745</t>
  </si>
  <si>
    <t>TGHU6566271</t>
  </si>
  <si>
    <t>40 R138UA</t>
  </si>
  <si>
    <t>GESU4592290</t>
  </si>
  <si>
    <t>40 H426RA</t>
  </si>
  <si>
    <t>DRYU9165724</t>
  </si>
  <si>
    <t>01 185ZJA</t>
  </si>
  <si>
    <t>13112 от 15/12/23</t>
  </si>
  <si>
    <t>FCIU8585843</t>
  </si>
  <si>
    <t>40 H097MA</t>
  </si>
  <si>
    <t>Доп№8-9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</si>
</sst>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15" zoomScaleNormal="115" workbookViewId="0">
      <selection activeCell="B23" sqref="B23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3.44140625" style="5" bestFit="1" customWidth="1"/>
    <col min="5" max="6" width="9" style="5" bestFit="1" customWidth="1"/>
    <col min="7" max="7" width="23.33203125" style="5" bestFit="1" customWidth="1"/>
    <col min="8" max="8" width="9" style="5" bestFit="1" customWidth="1"/>
    <col min="9" max="9" width="11.88671875" style="5" bestFit="1" customWidth="1"/>
    <col min="10" max="10" width="14.6640625" style="5" bestFit="1" customWidth="1"/>
    <col min="11" max="11" width="8.33203125" style="5" bestFit="1" customWidth="1"/>
    <col min="12" max="12" width="13.5546875" style="5" bestFit="1" customWidth="1"/>
    <col min="13" max="13" width="14.664062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8">
        <v>498</v>
      </c>
      <c r="B1" s="9"/>
      <c r="C1" s="10"/>
      <c r="D1" s="11" t="s">
        <v>15</v>
      </c>
      <c r="E1" s="12"/>
      <c r="F1" s="12"/>
      <c r="G1" s="12"/>
      <c r="H1" s="13"/>
      <c r="I1" s="8" t="s">
        <v>141</v>
      </c>
      <c r="J1" s="9"/>
      <c r="K1" s="9"/>
      <c r="L1" s="9"/>
      <c r="M1" s="9"/>
      <c r="N1" s="9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85192275.540000007</v>
      </c>
      <c r="K4" s="3"/>
      <c r="L4" s="6">
        <f>SUM(L5:L1048576)</f>
        <v>10223073.060000001</v>
      </c>
      <c r="M4" s="6">
        <f>SUM(M5:M1048576)</f>
        <v>95415348.600000009</v>
      </c>
      <c r="N4" s="4"/>
    </row>
    <row r="5" spans="1:14" s="7" customFormat="1" x14ac:dyDescent="0.3">
      <c r="A5" s="14">
        <v>1</v>
      </c>
      <c r="B5" s="16" t="s">
        <v>16</v>
      </c>
      <c r="C5" s="14" t="s">
        <v>17</v>
      </c>
      <c r="D5" s="14" t="s">
        <v>18</v>
      </c>
      <c r="E5" s="14" t="s">
        <v>19</v>
      </c>
      <c r="F5" s="14">
        <v>0</v>
      </c>
      <c r="G5" s="15">
        <v>0</v>
      </c>
      <c r="H5" s="14">
        <v>49</v>
      </c>
      <c r="I5" s="18">
        <v>609000</v>
      </c>
      <c r="J5" s="18">
        <v>29841000</v>
      </c>
      <c r="K5" s="14">
        <v>0.12</v>
      </c>
      <c r="L5" s="18">
        <v>3580920</v>
      </c>
      <c r="M5" s="18">
        <v>33421920</v>
      </c>
      <c r="N5" s="14"/>
    </row>
    <row r="6" spans="1:14" s="7" customFormat="1" x14ac:dyDescent="0.3">
      <c r="A6" s="14">
        <v>2</v>
      </c>
      <c r="B6" s="17" t="s">
        <v>20</v>
      </c>
      <c r="C6" s="14" t="s">
        <v>17</v>
      </c>
      <c r="D6" s="14" t="s">
        <v>18</v>
      </c>
      <c r="E6" s="14" t="s">
        <v>19</v>
      </c>
      <c r="F6" s="14">
        <v>0</v>
      </c>
      <c r="G6" s="15">
        <v>0</v>
      </c>
      <c r="H6" s="14">
        <v>49</v>
      </c>
      <c r="I6" s="18">
        <v>506000</v>
      </c>
      <c r="J6" s="18">
        <v>24794000</v>
      </c>
      <c r="K6" s="14">
        <v>0.12</v>
      </c>
      <c r="L6" s="18">
        <v>2975280</v>
      </c>
      <c r="M6" s="18">
        <v>27769280</v>
      </c>
      <c r="N6" s="14"/>
    </row>
    <row r="7" spans="1:14" x14ac:dyDescent="0.3">
      <c r="A7" s="14">
        <v>3</v>
      </c>
      <c r="B7" s="17" t="s">
        <v>21</v>
      </c>
      <c r="C7" s="14" t="s">
        <v>17</v>
      </c>
      <c r="D7" s="14" t="s">
        <v>18</v>
      </c>
      <c r="E7" s="14" t="s">
        <v>19</v>
      </c>
      <c r="F7" s="14">
        <v>0</v>
      </c>
      <c r="G7" s="15">
        <v>0</v>
      </c>
      <c r="H7" s="14">
        <v>212</v>
      </c>
      <c r="I7" s="18">
        <v>26400</v>
      </c>
      <c r="J7" s="18">
        <v>5596800</v>
      </c>
      <c r="K7" s="14">
        <v>0.12</v>
      </c>
      <c r="L7" s="18">
        <v>671616</v>
      </c>
      <c r="M7" s="18">
        <v>6268416</v>
      </c>
      <c r="N7" s="14"/>
    </row>
    <row r="8" spans="1:14" x14ac:dyDescent="0.3">
      <c r="A8" s="14">
        <v>4</v>
      </c>
      <c r="B8" s="17" t="s">
        <v>22</v>
      </c>
      <c r="C8" s="14" t="s">
        <v>17</v>
      </c>
      <c r="D8" s="14" t="s">
        <v>18</v>
      </c>
      <c r="E8" s="14" t="s">
        <v>19</v>
      </c>
      <c r="F8" s="14">
        <v>0</v>
      </c>
      <c r="G8" s="15">
        <v>0</v>
      </c>
      <c r="H8" s="14">
        <v>49</v>
      </c>
      <c r="I8" s="18">
        <v>87400</v>
      </c>
      <c r="J8" s="18">
        <v>4282600</v>
      </c>
      <c r="K8" s="14">
        <v>0.12</v>
      </c>
      <c r="L8" s="18">
        <v>513912</v>
      </c>
      <c r="M8" s="18">
        <v>4796512</v>
      </c>
      <c r="N8" s="14"/>
    </row>
    <row r="9" spans="1:14" x14ac:dyDescent="0.3">
      <c r="A9" s="14">
        <v>5</v>
      </c>
      <c r="B9" s="17" t="s">
        <v>23</v>
      </c>
      <c r="C9" s="14" t="s">
        <v>17</v>
      </c>
      <c r="D9" s="14" t="s">
        <v>18</v>
      </c>
      <c r="E9" s="14" t="s">
        <v>19</v>
      </c>
      <c r="F9" s="14">
        <v>0</v>
      </c>
      <c r="G9" s="15">
        <v>0</v>
      </c>
      <c r="H9" s="14">
        <v>49</v>
      </c>
      <c r="I9" s="18">
        <v>55043</v>
      </c>
      <c r="J9" s="18">
        <v>2697107</v>
      </c>
      <c r="K9" s="14">
        <v>0.12</v>
      </c>
      <c r="L9" s="18">
        <v>323652.84000000003</v>
      </c>
      <c r="M9" s="18">
        <v>3020759.84</v>
      </c>
      <c r="N9" s="14"/>
    </row>
    <row r="10" spans="1:14" x14ac:dyDescent="0.3">
      <c r="A10" s="14">
        <v>6</v>
      </c>
      <c r="B10" s="17" t="s">
        <v>24</v>
      </c>
      <c r="C10" s="14" t="s">
        <v>17</v>
      </c>
      <c r="D10" s="14" t="s">
        <v>18</v>
      </c>
      <c r="E10" s="14" t="s">
        <v>19</v>
      </c>
      <c r="F10" s="14">
        <v>0</v>
      </c>
      <c r="G10" s="15">
        <v>0</v>
      </c>
      <c r="H10" s="14">
        <v>49</v>
      </c>
      <c r="I10" s="18">
        <v>366954.46</v>
      </c>
      <c r="J10" s="18">
        <v>17980768.540000003</v>
      </c>
      <c r="K10" s="14">
        <v>0.12</v>
      </c>
      <c r="L10" s="18">
        <v>2157692.2200000002</v>
      </c>
      <c r="M10" s="18">
        <v>20138460.760000002</v>
      </c>
      <c r="N10" s="1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1E2E-141C-44DC-8A7F-696B7428F430}">
  <dimension ref="A1:K50"/>
  <sheetViews>
    <sheetView topLeftCell="A12" workbookViewId="0">
      <selection activeCell="K2" sqref="K2:K50"/>
    </sheetView>
  </sheetViews>
  <sheetFormatPr defaultColWidth="9.109375" defaultRowHeight="14.4" x14ac:dyDescent="0.3"/>
  <cols>
    <col min="1" max="1" width="9.44140625" style="22" bestFit="1" customWidth="1"/>
    <col min="2" max="2" width="14.5546875" style="22" bestFit="1" customWidth="1"/>
    <col min="3" max="3" width="8.33203125" style="22" bestFit="1" customWidth="1"/>
    <col min="4" max="4" width="14" style="22" bestFit="1" customWidth="1"/>
    <col min="5" max="5" width="15.6640625" style="22" bestFit="1" customWidth="1"/>
    <col min="6" max="6" width="18.33203125" style="27" bestFit="1" customWidth="1"/>
    <col min="7" max="7" width="17.77734375" style="27" bestFit="1" customWidth="1"/>
    <col min="8" max="8" width="13.88671875" style="22" bestFit="1" customWidth="1"/>
    <col min="9" max="9" width="12.6640625" style="19" bestFit="1" customWidth="1"/>
    <col min="10" max="10" width="18.5546875" style="19" bestFit="1" customWidth="1"/>
    <col min="11" max="11" width="18.88671875" style="19" bestFit="1" customWidth="1"/>
    <col min="12" max="16384" width="9.109375" style="22"/>
  </cols>
  <sheetData>
    <row r="1" spans="1:11" x14ac:dyDescent="0.3">
      <c r="A1" s="19" t="s">
        <v>25</v>
      </c>
      <c r="B1" s="19" t="s">
        <v>26</v>
      </c>
      <c r="C1" s="19" t="s">
        <v>27</v>
      </c>
      <c r="D1" s="19" t="s">
        <v>28</v>
      </c>
      <c r="E1" s="19" t="s">
        <v>29</v>
      </c>
      <c r="F1" s="20" t="s">
        <v>30</v>
      </c>
      <c r="G1" s="20" t="s">
        <v>31</v>
      </c>
      <c r="H1" s="21" t="s">
        <v>32</v>
      </c>
      <c r="I1" s="19" t="s">
        <v>33</v>
      </c>
      <c r="J1" s="19" t="s">
        <v>34</v>
      </c>
      <c r="K1" s="19" t="s">
        <v>35</v>
      </c>
    </row>
    <row r="2" spans="1:11" x14ac:dyDescent="0.3">
      <c r="A2" s="19">
        <v>1</v>
      </c>
      <c r="B2" s="19" t="s">
        <v>36</v>
      </c>
      <c r="C2" s="19" t="s">
        <v>37</v>
      </c>
      <c r="D2" s="19" t="s">
        <v>38</v>
      </c>
      <c r="E2" s="19" t="s">
        <v>39</v>
      </c>
      <c r="F2" s="20">
        <v>45269</v>
      </c>
      <c r="G2" s="20">
        <v>45271</v>
      </c>
      <c r="H2" s="21" t="s">
        <v>40</v>
      </c>
      <c r="I2" s="19">
        <v>33046439</v>
      </c>
      <c r="J2" s="19" t="s">
        <v>41</v>
      </c>
      <c r="K2" s="19">
        <f>SUM(G2-F2+1)</f>
        <v>3</v>
      </c>
    </row>
    <row r="3" spans="1:11" x14ac:dyDescent="0.3">
      <c r="A3" s="19">
        <v>2</v>
      </c>
      <c r="B3" s="19" t="s">
        <v>42</v>
      </c>
      <c r="C3" s="19" t="s">
        <v>37</v>
      </c>
      <c r="D3" s="19" t="s">
        <v>38</v>
      </c>
      <c r="E3" s="19" t="s">
        <v>39</v>
      </c>
      <c r="F3" s="20">
        <v>45269</v>
      </c>
      <c r="G3" s="20">
        <v>45271</v>
      </c>
      <c r="H3" s="21" t="s">
        <v>43</v>
      </c>
      <c r="I3" s="19">
        <v>33046430</v>
      </c>
      <c r="J3" s="19" t="s">
        <v>41</v>
      </c>
      <c r="K3" s="19">
        <f t="shared" ref="K3:K50" si="0">SUM(G3-F3+1)</f>
        <v>3</v>
      </c>
    </row>
    <row r="4" spans="1:11" x14ac:dyDescent="0.3">
      <c r="A4" s="19">
        <v>3</v>
      </c>
      <c r="B4" s="19" t="s">
        <v>44</v>
      </c>
      <c r="C4" s="19" t="s">
        <v>37</v>
      </c>
      <c r="D4" s="19" t="s">
        <v>38</v>
      </c>
      <c r="E4" s="19" t="s">
        <v>39</v>
      </c>
      <c r="F4" s="20">
        <v>45269</v>
      </c>
      <c r="G4" s="20">
        <v>45271</v>
      </c>
      <c r="H4" s="21" t="s">
        <v>45</v>
      </c>
      <c r="I4" s="19">
        <v>33046442</v>
      </c>
      <c r="J4" s="19" t="s">
        <v>41</v>
      </c>
      <c r="K4" s="19">
        <f t="shared" si="0"/>
        <v>3</v>
      </c>
    </row>
    <row r="5" spans="1:11" x14ac:dyDescent="0.3">
      <c r="A5" s="19">
        <v>4</v>
      </c>
      <c r="B5" s="19" t="s">
        <v>46</v>
      </c>
      <c r="C5" s="19" t="s">
        <v>37</v>
      </c>
      <c r="D5" s="19" t="s">
        <v>38</v>
      </c>
      <c r="E5" s="19" t="s">
        <v>39</v>
      </c>
      <c r="F5" s="20">
        <v>45269</v>
      </c>
      <c r="G5" s="20">
        <v>45271</v>
      </c>
      <c r="H5" s="21" t="s">
        <v>47</v>
      </c>
      <c r="I5" s="19">
        <v>33046438</v>
      </c>
      <c r="J5" s="19" t="s">
        <v>41</v>
      </c>
      <c r="K5" s="19">
        <f t="shared" si="0"/>
        <v>3</v>
      </c>
    </row>
    <row r="6" spans="1:11" x14ac:dyDescent="0.3">
      <c r="A6" s="19">
        <v>5</v>
      </c>
      <c r="B6" s="19" t="s">
        <v>48</v>
      </c>
      <c r="C6" s="19" t="s">
        <v>37</v>
      </c>
      <c r="D6" s="19" t="s">
        <v>38</v>
      </c>
      <c r="E6" s="19" t="s">
        <v>39</v>
      </c>
      <c r="F6" s="20">
        <v>45269</v>
      </c>
      <c r="G6" s="20">
        <v>45271</v>
      </c>
      <c r="H6" s="21" t="s">
        <v>49</v>
      </c>
      <c r="I6" s="19">
        <v>33046382</v>
      </c>
      <c r="J6" s="19" t="s">
        <v>41</v>
      </c>
      <c r="K6" s="19">
        <f t="shared" si="0"/>
        <v>3</v>
      </c>
    </row>
    <row r="7" spans="1:11" x14ac:dyDescent="0.3">
      <c r="A7" s="19">
        <v>6</v>
      </c>
      <c r="B7" s="19" t="s">
        <v>50</v>
      </c>
      <c r="C7" s="19" t="s">
        <v>37</v>
      </c>
      <c r="D7" s="19" t="s">
        <v>38</v>
      </c>
      <c r="E7" s="19" t="s">
        <v>39</v>
      </c>
      <c r="F7" s="20">
        <v>45269</v>
      </c>
      <c r="G7" s="20">
        <v>45271</v>
      </c>
      <c r="H7" s="21" t="s">
        <v>51</v>
      </c>
      <c r="I7" s="19">
        <v>33046435</v>
      </c>
      <c r="J7" s="19" t="s">
        <v>41</v>
      </c>
      <c r="K7" s="19">
        <f t="shared" si="0"/>
        <v>3</v>
      </c>
    </row>
    <row r="8" spans="1:11" x14ac:dyDescent="0.3">
      <c r="A8" s="19">
        <v>7</v>
      </c>
      <c r="B8" s="19" t="s">
        <v>52</v>
      </c>
      <c r="C8" s="19" t="s">
        <v>37</v>
      </c>
      <c r="D8" s="19" t="s">
        <v>38</v>
      </c>
      <c r="E8" s="19" t="s">
        <v>39</v>
      </c>
      <c r="F8" s="20">
        <v>45269</v>
      </c>
      <c r="G8" s="20">
        <v>45271</v>
      </c>
      <c r="H8" s="21" t="s">
        <v>53</v>
      </c>
      <c r="I8" s="19">
        <v>33046426</v>
      </c>
      <c r="J8" s="19" t="s">
        <v>41</v>
      </c>
      <c r="K8" s="19">
        <f t="shared" si="0"/>
        <v>3</v>
      </c>
    </row>
    <row r="9" spans="1:11" x14ac:dyDescent="0.3">
      <c r="A9" s="19">
        <v>8</v>
      </c>
      <c r="B9" s="19" t="s">
        <v>54</v>
      </c>
      <c r="C9" s="19" t="s">
        <v>37</v>
      </c>
      <c r="D9" s="19" t="s">
        <v>38</v>
      </c>
      <c r="E9" s="19" t="s">
        <v>39</v>
      </c>
      <c r="F9" s="20">
        <v>45269</v>
      </c>
      <c r="G9" s="20">
        <v>45271</v>
      </c>
      <c r="H9" s="21" t="s">
        <v>55</v>
      </c>
      <c r="I9" s="19">
        <v>33046385</v>
      </c>
      <c r="J9" s="19" t="s">
        <v>41</v>
      </c>
      <c r="K9" s="19">
        <f t="shared" si="0"/>
        <v>3</v>
      </c>
    </row>
    <row r="10" spans="1:11" x14ac:dyDescent="0.3">
      <c r="A10" s="19">
        <v>9</v>
      </c>
      <c r="B10" s="19" t="s">
        <v>56</v>
      </c>
      <c r="C10" s="19" t="s">
        <v>37</v>
      </c>
      <c r="D10" s="19" t="s">
        <v>38</v>
      </c>
      <c r="E10" s="19" t="s">
        <v>39</v>
      </c>
      <c r="F10" s="20">
        <v>45269</v>
      </c>
      <c r="G10" s="20">
        <v>45271</v>
      </c>
      <c r="H10" s="21" t="s">
        <v>57</v>
      </c>
      <c r="I10" s="19">
        <v>33046380</v>
      </c>
      <c r="J10" s="19" t="s">
        <v>41</v>
      </c>
      <c r="K10" s="19">
        <f t="shared" si="0"/>
        <v>3</v>
      </c>
    </row>
    <row r="11" spans="1:11" x14ac:dyDescent="0.3">
      <c r="A11" s="19">
        <v>10</v>
      </c>
      <c r="B11" s="19" t="s">
        <v>58</v>
      </c>
      <c r="C11" s="19" t="s">
        <v>37</v>
      </c>
      <c r="D11" s="19" t="s">
        <v>38</v>
      </c>
      <c r="E11" s="19" t="s">
        <v>39</v>
      </c>
      <c r="F11" s="20">
        <v>45269</v>
      </c>
      <c r="G11" s="20">
        <v>45271</v>
      </c>
      <c r="H11" s="21" t="s">
        <v>59</v>
      </c>
      <c r="I11" s="19">
        <v>33046431</v>
      </c>
      <c r="J11" s="19" t="s">
        <v>41</v>
      </c>
      <c r="K11" s="19">
        <f t="shared" si="0"/>
        <v>3</v>
      </c>
    </row>
    <row r="12" spans="1:11" x14ac:dyDescent="0.3">
      <c r="A12" s="19">
        <v>11</v>
      </c>
      <c r="B12" s="19" t="s">
        <v>60</v>
      </c>
      <c r="C12" s="19" t="s">
        <v>37</v>
      </c>
      <c r="D12" s="19" t="s">
        <v>38</v>
      </c>
      <c r="E12" s="19" t="s">
        <v>39</v>
      </c>
      <c r="F12" s="20">
        <v>45269</v>
      </c>
      <c r="G12" s="20">
        <v>45271</v>
      </c>
      <c r="H12" s="21" t="s">
        <v>61</v>
      </c>
      <c r="I12" s="19">
        <v>33046393</v>
      </c>
      <c r="J12" s="19" t="s">
        <v>41</v>
      </c>
      <c r="K12" s="19">
        <f t="shared" si="0"/>
        <v>3</v>
      </c>
    </row>
    <row r="13" spans="1:11" x14ac:dyDescent="0.3">
      <c r="A13" s="19">
        <v>12</v>
      </c>
      <c r="B13" s="19" t="s">
        <v>62</v>
      </c>
      <c r="C13" s="19" t="s">
        <v>37</v>
      </c>
      <c r="D13" s="19" t="s">
        <v>38</v>
      </c>
      <c r="E13" s="19" t="s">
        <v>39</v>
      </c>
      <c r="F13" s="20">
        <v>45269</v>
      </c>
      <c r="G13" s="20">
        <v>45271</v>
      </c>
      <c r="H13" s="21" t="s">
        <v>63</v>
      </c>
      <c r="I13" s="19">
        <v>33046411</v>
      </c>
      <c r="J13" s="19" t="s">
        <v>41</v>
      </c>
      <c r="K13" s="19">
        <f t="shared" si="0"/>
        <v>3</v>
      </c>
    </row>
    <row r="14" spans="1:11" x14ac:dyDescent="0.3">
      <c r="A14" s="19">
        <v>13</v>
      </c>
      <c r="B14" s="19" t="s">
        <v>64</v>
      </c>
      <c r="C14" s="19" t="s">
        <v>37</v>
      </c>
      <c r="D14" s="19" t="s">
        <v>38</v>
      </c>
      <c r="E14" s="19" t="s">
        <v>39</v>
      </c>
      <c r="F14" s="20">
        <v>45269</v>
      </c>
      <c r="G14" s="20">
        <v>45271</v>
      </c>
      <c r="H14" s="21" t="s">
        <v>65</v>
      </c>
      <c r="I14" s="19">
        <v>33046444</v>
      </c>
      <c r="J14" s="19" t="s">
        <v>41</v>
      </c>
      <c r="K14" s="19">
        <f t="shared" si="0"/>
        <v>3</v>
      </c>
    </row>
    <row r="15" spans="1:11" x14ac:dyDescent="0.3">
      <c r="A15" s="19">
        <v>14</v>
      </c>
      <c r="B15" s="19" t="s">
        <v>66</v>
      </c>
      <c r="C15" s="19" t="s">
        <v>37</v>
      </c>
      <c r="D15" s="19" t="s">
        <v>38</v>
      </c>
      <c r="E15" s="19" t="s">
        <v>39</v>
      </c>
      <c r="F15" s="20">
        <v>45270</v>
      </c>
      <c r="G15" s="20">
        <v>45271</v>
      </c>
      <c r="H15" s="21" t="s">
        <v>67</v>
      </c>
      <c r="I15" s="19">
        <v>33046440</v>
      </c>
      <c r="J15" s="19" t="s">
        <v>41</v>
      </c>
      <c r="K15" s="19">
        <f t="shared" si="0"/>
        <v>2</v>
      </c>
    </row>
    <row r="16" spans="1:11" x14ac:dyDescent="0.3">
      <c r="A16" s="19">
        <v>15</v>
      </c>
      <c r="B16" s="19" t="s">
        <v>68</v>
      </c>
      <c r="C16" s="19" t="s">
        <v>37</v>
      </c>
      <c r="D16" s="19" t="s">
        <v>38</v>
      </c>
      <c r="E16" s="19" t="s">
        <v>39</v>
      </c>
      <c r="F16" s="20">
        <v>45270</v>
      </c>
      <c r="G16" s="20">
        <v>45271</v>
      </c>
      <c r="H16" s="21" t="s">
        <v>69</v>
      </c>
      <c r="I16" s="19">
        <v>33046434</v>
      </c>
      <c r="J16" s="19" t="s">
        <v>41</v>
      </c>
      <c r="K16" s="19">
        <f t="shared" si="0"/>
        <v>2</v>
      </c>
    </row>
    <row r="17" spans="1:11" x14ac:dyDescent="0.3">
      <c r="A17" s="19">
        <v>16</v>
      </c>
      <c r="B17" s="19" t="s">
        <v>70</v>
      </c>
      <c r="C17" s="19" t="s">
        <v>37</v>
      </c>
      <c r="D17" s="19" t="s">
        <v>38</v>
      </c>
      <c r="E17" s="19" t="s">
        <v>39</v>
      </c>
      <c r="F17" s="20">
        <v>45270</v>
      </c>
      <c r="G17" s="20">
        <v>45271</v>
      </c>
      <c r="H17" s="21" t="s">
        <v>71</v>
      </c>
      <c r="I17" s="19">
        <v>33046390</v>
      </c>
      <c r="J17" s="19" t="s">
        <v>41</v>
      </c>
      <c r="K17" s="19">
        <f t="shared" si="0"/>
        <v>2</v>
      </c>
    </row>
    <row r="18" spans="1:11" x14ac:dyDescent="0.3">
      <c r="A18" s="19">
        <v>17</v>
      </c>
      <c r="B18" s="19" t="s">
        <v>72</v>
      </c>
      <c r="C18" s="19" t="s">
        <v>37</v>
      </c>
      <c r="D18" s="19" t="s">
        <v>38</v>
      </c>
      <c r="E18" s="19" t="s">
        <v>39</v>
      </c>
      <c r="F18" s="20">
        <v>45270</v>
      </c>
      <c r="G18" s="20">
        <v>45271</v>
      </c>
      <c r="H18" s="21" t="s">
        <v>73</v>
      </c>
      <c r="I18" s="19">
        <v>33046437</v>
      </c>
      <c r="J18" s="19" t="s">
        <v>41</v>
      </c>
      <c r="K18" s="19">
        <f t="shared" si="0"/>
        <v>2</v>
      </c>
    </row>
    <row r="19" spans="1:11" x14ac:dyDescent="0.3">
      <c r="A19" s="19">
        <v>18</v>
      </c>
      <c r="B19" s="19" t="s">
        <v>74</v>
      </c>
      <c r="C19" s="19" t="s">
        <v>37</v>
      </c>
      <c r="D19" s="19" t="s">
        <v>38</v>
      </c>
      <c r="E19" s="19" t="s">
        <v>39</v>
      </c>
      <c r="F19" s="20">
        <v>45270</v>
      </c>
      <c r="G19" s="20">
        <v>45271</v>
      </c>
      <c r="H19" s="21" t="s">
        <v>75</v>
      </c>
      <c r="I19" s="19">
        <v>33046383</v>
      </c>
      <c r="J19" s="19" t="s">
        <v>41</v>
      </c>
      <c r="K19" s="19">
        <f t="shared" si="0"/>
        <v>2</v>
      </c>
    </row>
    <row r="20" spans="1:11" x14ac:dyDescent="0.3">
      <c r="A20" s="19">
        <v>19</v>
      </c>
      <c r="B20" s="19" t="s">
        <v>76</v>
      </c>
      <c r="C20" s="19" t="s">
        <v>37</v>
      </c>
      <c r="D20" s="19" t="s">
        <v>38</v>
      </c>
      <c r="E20" s="19" t="s">
        <v>39</v>
      </c>
      <c r="F20" s="20">
        <v>45270</v>
      </c>
      <c r="G20" s="20">
        <v>45271</v>
      </c>
      <c r="H20" s="21" t="s">
        <v>77</v>
      </c>
      <c r="I20" s="19">
        <v>33046432</v>
      </c>
      <c r="J20" s="19" t="s">
        <v>41</v>
      </c>
      <c r="K20" s="19">
        <f t="shared" si="0"/>
        <v>2</v>
      </c>
    </row>
    <row r="21" spans="1:11" x14ac:dyDescent="0.3">
      <c r="A21" s="19">
        <v>20</v>
      </c>
      <c r="B21" s="19" t="s">
        <v>78</v>
      </c>
      <c r="C21" s="19" t="s">
        <v>37</v>
      </c>
      <c r="D21" s="19" t="s">
        <v>38</v>
      </c>
      <c r="E21" s="19" t="s">
        <v>39</v>
      </c>
      <c r="F21" s="20">
        <v>45269</v>
      </c>
      <c r="G21" s="20">
        <v>45272</v>
      </c>
      <c r="H21" s="21" t="s">
        <v>79</v>
      </c>
      <c r="I21" s="19">
        <v>33046392</v>
      </c>
      <c r="J21" s="19" t="s">
        <v>80</v>
      </c>
      <c r="K21" s="19">
        <f t="shared" si="0"/>
        <v>4</v>
      </c>
    </row>
    <row r="22" spans="1:11" x14ac:dyDescent="0.3">
      <c r="A22" s="19">
        <v>21</v>
      </c>
      <c r="B22" s="19" t="s">
        <v>81</v>
      </c>
      <c r="C22" s="19" t="s">
        <v>37</v>
      </c>
      <c r="D22" s="19" t="s">
        <v>38</v>
      </c>
      <c r="E22" s="19" t="s">
        <v>39</v>
      </c>
      <c r="F22" s="20">
        <v>45269</v>
      </c>
      <c r="G22" s="20">
        <v>45272</v>
      </c>
      <c r="H22" s="21" t="s">
        <v>82</v>
      </c>
      <c r="I22" s="19">
        <v>33046395</v>
      </c>
      <c r="J22" s="19" t="s">
        <v>80</v>
      </c>
      <c r="K22" s="19">
        <f t="shared" si="0"/>
        <v>4</v>
      </c>
    </row>
    <row r="23" spans="1:11" x14ac:dyDescent="0.3">
      <c r="A23" s="19">
        <v>22</v>
      </c>
      <c r="B23" s="19" t="s">
        <v>83</v>
      </c>
      <c r="C23" s="19" t="s">
        <v>37</v>
      </c>
      <c r="D23" s="19" t="s">
        <v>38</v>
      </c>
      <c r="E23" s="19" t="s">
        <v>39</v>
      </c>
      <c r="F23" s="20">
        <v>45270</v>
      </c>
      <c r="G23" s="20">
        <v>45272</v>
      </c>
      <c r="H23" s="21" t="s">
        <v>84</v>
      </c>
      <c r="I23" s="19">
        <v>33046394</v>
      </c>
      <c r="J23" s="19" t="s">
        <v>80</v>
      </c>
      <c r="K23" s="19">
        <f t="shared" si="0"/>
        <v>3</v>
      </c>
    </row>
    <row r="24" spans="1:11" x14ac:dyDescent="0.3">
      <c r="A24" s="19">
        <v>23</v>
      </c>
      <c r="B24" s="19" t="s">
        <v>85</v>
      </c>
      <c r="C24" s="19" t="s">
        <v>37</v>
      </c>
      <c r="D24" s="19" t="s">
        <v>38</v>
      </c>
      <c r="E24" s="19" t="s">
        <v>39</v>
      </c>
      <c r="F24" s="20">
        <v>45270</v>
      </c>
      <c r="G24" s="20">
        <v>45272</v>
      </c>
      <c r="H24" s="21" t="s">
        <v>86</v>
      </c>
      <c r="I24" s="19">
        <v>33046447</v>
      </c>
      <c r="J24" s="19" t="s">
        <v>80</v>
      </c>
      <c r="K24" s="19">
        <f t="shared" si="0"/>
        <v>3</v>
      </c>
    </row>
    <row r="25" spans="1:11" x14ac:dyDescent="0.3">
      <c r="A25" s="19">
        <v>24</v>
      </c>
      <c r="B25" s="19" t="s">
        <v>87</v>
      </c>
      <c r="C25" s="19" t="s">
        <v>37</v>
      </c>
      <c r="D25" s="19" t="s">
        <v>38</v>
      </c>
      <c r="E25" s="19" t="s">
        <v>39</v>
      </c>
      <c r="F25" s="20">
        <v>45267</v>
      </c>
      <c r="G25" s="20">
        <v>45273</v>
      </c>
      <c r="H25" s="21" t="s">
        <v>88</v>
      </c>
      <c r="I25" s="19">
        <v>33041002</v>
      </c>
      <c r="J25" s="19" t="s">
        <v>89</v>
      </c>
      <c r="K25" s="19">
        <f t="shared" si="0"/>
        <v>7</v>
      </c>
    </row>
    <row r="26" spans="1:11" x14ac:dyDescent="0.3">
      <c r="A26" s="19">
        <v>25</v>
      </c>
      <c r="B26" s="19" t="s">
        <v>90</v>
      </c>
      <c r="C26" s="19" t="s">
        <v>37</v>
      </c>
      <c r="D26" s="19" t="s">
        <v>38</v>
      </c>
      <c r="E26" s="19" t="s">
        <v>39</v>
      </c>
      <c r="F26" s="20">
        <v>45267</v>
      </c>
      <c r="G26" s="20">
        <v>45273</v>
      </c>
      <c r="H26" s="21" t="s">
        <v>91</v>
      </c>
      <c r="I26" s="19">
        <v>33041001</v>
      </c>
      <c r="J26" s="19" t="s">
        <v>89</v>
      </c>
      <c r="K26" s="19">
        <f t="shared" si="0"/>
        <v>7</v>
      </c>
    </row>
    <row r="27" spans="1:11" x14ac:dyDescent="0.3">
      <c r="A27" s="19">
        <v>26</v>
      </c>
      <c r="B27" s="19" t="s">
        <v>92</v>
      </c>
      <c r="C27" s="19" t="s">
        <v>37</v>
      </c>
      <c r="D27" s="19" t="s">
        <v>38</v>
      </c>
      <c r="E27" s="19" t="s">
        <v>39</v>
      </c>
      <c r="F27" s="20">
        <v>45267</v>
      </c>
      <c r="G27" s="20">
        <v>45273</v>
      </c>
      <c r="H27" s="21" t="s">
        <v>93</v>
      </c>
      <c r="I27" s="19">
        <v>33047348</v>
      </c>
      <c r="J27" s="19" t="s">
        <v>89</v>
      </c>
      <c r="K27" s="19">
        <f t="shared" si="0"/>
        <v>7</v>
      </c>
    </row>
    <row r="28" spans="1:11" x14ac:dyDescent="0.3">
      <c r="A28" s="19">
        <v>27</v>
      </c>
      <c r="B28" s="19" t="s">
        <v>94</v>
      </c>
      <c r="C28" s="19" t="s">
        <v>37</v>
      </c>
      <c r="D28" s="19" t="s">
        <v>38</v>
      </c>
      <c r="E28" s="19" t="s">
        <v>39</v>
      </c>
      <c r="F28" s="20">
        <v>45269</v>
      </c>
      <c r="G28" s="20">
        <v>45273</v>
      </c>
      <c r="H28" s="21" t="s">
        <v>95</v>
      </c>
      <c r="I28" s="19">
        <v>33041006</v>
      </c>
      <c r="J28" s="19" t="s">
        <v>89</v>
      </c>
      <c r="K28" s="19">
        <f t="shared" si="0"/>
        <v>5</v>
      </c>
    </row>
    <row r="29" spans="1:11" x14ac:dyDescent="0.3">
      <c r="A29" s="19">
        <v>28</v>
      </c>
      <c r="B29" s="19" t="s">
        <v>96</v>
      </c>
      <c r="C29" s="19" t="s">
        <v>37</v>
      </c>
      <c r="D29" s="19" t="s">
        <v>38</v>
      </c>
      <c r="E29" s="19" t="s">
        <v>97</v>
      </c>
      <c r="F29" s="20">
        <v>45270</v>
      </c>
      <c r="G29" s="20">
        <v>45273</v>
      </c>
      <c r="H29" s="21" t="s">
        <v>98</v>
      </c>
      <c r="I29" s="19">
        <v>33046458</v>
      </c>
      <c r="J29" s="19" t="s">
        <v>89</v>
      </c>
      <c r="K29" s="19">
        <f t="shared" si="0"/>
        <v>4</v>
      </c>
    </row>
    <row r="30" spans="1:11" x14ac:dyDescent="0.3">
      <c r="A30" s="19">
        <v>29</v>
      </c>
      <c r="B30" s="19" t="s">
        <v>99</v>
      </c>
      <c r="C30" s="19" t="s">
        <v>37</v>
      </c>
      <c r="D30" s="19" t="s">
        <v>38</v>
      </c>
      <c r="E30" s="19" t="s">
        <v>39</v>
      </c>
      <c r="F30" s="20">
        <v>45269</v>
      </c>
      <c r="G30" s="20">
        <v>45273</v>
      </c>
      <c r="H30" s="21" t="s">
        <v>100</v>
      </c>
      <c r="I30" s="19">
        <v>33041004</v>
      </c>
      <c r="J30" s="19" t="s">
        <v>89</v>
      </c>
      <c r="K30" s="19">
        <f t="shared" si="0"/>
        <v>5</v>
      </c>
    </row>
    <row r="31" spans="1:11" x14ac:dyDescent="0.3">
      <c r="A31" s="19">
        <v>30</v>
      </c>
      <c r="B31" s="19" t="s">
        <v>101</v>
      </c>
      <c r="C31" s="19" t="s">
        <v>37</v>
      </c>
      <c r="D31" s="19" t="s">
        <v>38</v>
      </c>
      <c r="E31" s="19" t="s">
        <v>39</v>
      </c>
      <c r="F31" s="20">
        <v>45269</v>
      </c>
      <c r="G31" s="20">
        <v>45273</v>
      </c>
      <c r="H31" s="21" t="s">
        <v>102</v>
      </c>
      <c r="I31" s="19">
        <v>33041005</v>
      </c>
      <c r="J31" s="19" t="s">
        <v>89</v>
      </c>
      <c r="K31" s="19">
        <f t="shared" si="0"/>
        <v>5</v>
      </c>
    </row>
    <row r="32" spans="1:11" x14ac:dyDescent="0.3">
      <c r="A32" s="19">
        <v>31</v>
      </c>
      <c r="B32" s="19" t="s">
        <v>103</v>
      </c>
      <c r="C32" s="19" t="s">
        <v>37</v>
      </c>
      <c r="D32" s="19" t="s">
        <v>38</v>
      </c>
      <c r="E32" s="19" t="s">
        <v>97</v>
      </c>
      <c r="F32" s="20">
        <v>45269</v>
      </c>
      <c r="G32" s="20">
        <v>45273</v>
      </c>
      <c r="H32" s="21" t="s">
        <v>104</v>
      </c>
      <c r="I32" s="19">
        <v>33046452</v>
      </c>
      <c r="J32" s="19" t="s">
        <v>89</v>
      </c>
      <c r="K32" s="19">
        <f t="shared" si="0"/>
        <v>5</v>
      </c>
    </row>
    <row r="33" spans="1:11" x14ac:dyDescent="0.3">
      <c r="A33" s="19">
        <v>32</v>
      </c>
      <c r="B33" s="19" t="s">
        <v>105</v>
      </c>
      <c r="C33" s="19" t="s">
        <v>37</v>
      </c>
      <c r="D33" s="19" t="s">
        <v>38</v>
      </c>
      <c r="E33" s="19" t="s">
        <v>97</v>
      </c>
      <c r="F33" s="20">
        <v>45269</v>
      </c>
      <c r="G33" s="20">
        <v>45273</v>
      </c>
      <c r="H33" s="21" t="s">
        <v>106</v>
      </c>
      <c r="I33" s="19">
        <v>33046454</v>
      </c>
      <c r="J33" s="19" t="s">
        <v>89</v>
      </c>
      <c r="K33" s="19">
        <f t="shared" si="0"/>
        <v>5</v>
      </c>
    </row>
    <row r="34" spans="1:11" x14ac:dyDescent="0.3">
      <c r="A34" s="19">
        <v>33</v>
      </c>
      <c r="B34" s="19" t="s">
        <v>107</v>
      </c>
      <c r="C34" s="19" t="s">
        <v>37</v>
      </c>
      <c r="D34" s="19" t="s">
        <v>38</v>
      </c>
      <c r="E34" s="19" t="s">
        <v>97</v>
      </c>
      <c r="F34" s="20">
        <v>45269</v>
      </c>
      <c r="G34" s="20">
        <v>45273</v>
      </c>
      <c r="H34" s="21" t="s">
        <v>108</v>
      </c>
      <c r="I34" s="19">
        <v>33046451</v>
      </c>
      <c r="J34" s="19" t="s">
        <v>89</v>
      </c>
      <c r="K34" s="19">
        <f t="shared" si="0"/>
        <v>5</v>
      </c>
    </row>
    <row r="35" spans="1:11" x14ac:dyDescent="0.3">
      <c r="A35" s="19">
        <v>34</v>
      </c>
      <c r="B35" s="19" t="s">
        <v>109</v>
      </c>
      <c r="C35" s="19" t="s">
        <v>37</v>
      </c>
      <c r="D35" s="19" t="s">
        <v>38</v>
      </c>
      <c r="E35" s="19" t="s">
        <v>39</v>
      </c>
      <c r="F35" s="20">
        <v>45270</v>
      </c>
      <c r="G35" s="20">
        <v>45273</v>
      </c>
      <c r="H35" s="21" t="s">
        <v>110</v>
      </c>
      <c r="I35" s="19">
        <v>33046384</v>
      </c>
      <c r="J35" s="19" t="s">
        <v>89</v>
      </c>
      <c r="K35" s="19">
        <f t="shared" si="0"/>
        <v>4</v>
      </c>
    </row>
    <row r="36" spans="1:11" x14ac:dyDescent="0.3">
      <c r="A36" s="19">
        <v>35</v>
      </c>
      <c r="B36" s="19" t="s">
        <v>111</v>
      </c>
      <c r="C36" s="19" t="s">
        <v>37</v>
      </c>
      <c r="D36" s="19" t="s">
        <v>38</v>
      </c>
      <c r="E36" s="19" t="s">
        <v>39</v>
      </c>
      <c r="F36" s="20">
        <v>45270</v>
      </c>
      <c r="G36" s="20">
        <v>45273</v>
      </c>
      <c r="H36" s="21" t="s">
        <v>112</v>
      </c>
      <c r="I36" s="19">
        <v>33046387</v>
      </c>
      <c r="J36" s="19" t="s">
        <v>89</v>
      </c>
      <c r="K36" s="19">
        <f t="shared" si="0"/>
        <v>4</v>
      </c>
    </row>
    <row r="37" spans="1:11" x14ac:dyDescent="0.3">
      <c r="A37" s="19">
        <v>36</v>
      </c>
      <c r="B37" s="19" t="s">
        <v>113</v>
      </c>
      <c r="C37" s="19" t="s">
        <v>37</v>
      </c>
      <c r="D37" s="19" t="s">
        <v>38</v>
      </c>
      <c r="E37" s="19" t="s">
        <v>97</v>
      </c>
      <c r="F37" s="20">
        <v>45270</v>
      </c>
      <c r="G37" s="20">
        <v>45273</v>
      </c>
      <c r="H37" s="21" t="s">
        <v>114</v>
      </c>
      <c r="I37" s="19">
        <v>33046450</v>
      </c>
      <c r="J37" s="19" t="s">
        <v>89</v>
      </c>
      <c r="K37" s="19">
        <f t="shared" si="0"/>
        <v>4</v>
      </c>
    </row>
    <row r="38" spans="1:11" x14ac:dyDescent="0.3">
      <c r="A38" s="19">
        <v>37</v>
      </c>
      <c r="B38" s="19" t="s">
        <v>115</v>
      </c>
      <c r="C38" s="19" t="s">
        <v>37</v>
      </c>
      <c r="D38" s="19" t="s">
        <v>38</v>
      </c>
      <c r="E38" s="19" t="s">
        <v>39</v>
      </c>
      <c r="F38" s="20">
        <v>45270</v>
      </c>
      <c r="G38" s="20">
        <v>45273</v>
      </c>
      <c r="H38" s="21" t="s">
        <v>116</v>
      </c>
      <c r="I38" s="19">
        <v>33046446</v>
      </c>
      <c r="J38" s="19" t="s">
        <v>89</v>
      </c>
      <c r="K38" s="19">
        <f t="shared" si="0"/>
        <v>4</v>
      </c>
    </row>
    <row r="39" spans="1:11" x14ac:dyDescent="0.3">
      <c r="A39" s="19">
        <v>38</v>
      </c>
      <c r="B39" s="19" t="s">
        <v>117</v>
      </c>
      <c r="C39" s="19" t="s">
        <v>37</v>
      </c>
      <c r="D39" s="19" t="s">
        <v>38</v>
      </c>
      <c r="E39" s="19" t="s">
        <v>39</v>
      </c>
      <c r="F39" s="20">
        <v>45267</v>
      </c>
      <c r="G39" s="20">
        <v>45274</v>
      </c>
      <c r="H39" s="21" t="s">
        <v>118</v>
      </c>
      <c r="I39" s="19">
        <v>33040998</v>
      </c>
      <c r="J39" s="19" t="s">
        <v>119</v>
      </c>
      <c r="K39" s="19">
        <f t="shared" si="0"/>
        <v>8</v>
      </c>
    </row>
    <row r="40" spans="1:11" x14ac:dyDescent="0.3">
      <c r="A40" s="19">
        <v>39</v>
      </c>
      <c r="B40" s="19" t="s">
        <v>120</v>
      </c>
      <c r="C40" s="19" t="s">
        <v>37</v>
      </c>
      <c r="D40" s="19" t="s">
        <v>38</v>
      </c>
      <c r="E40" s="19" t="s">
        <v>39</v>
      </c>
      <c r="F40" s="20">
        <v>45267</v>
      </c>
      <c r="G40" s="20">
        <v>45274</v>
      </c>
      <c r="H40" s="21" t="s">
        <v>121</v>
      </c>
      <c r="I40" s="19">
        <v>33040999</v>
      </c>
      <c r="J40" s="19" t="s">
        <v>119</v>
      </c>
      <c r="K40" s="19">
        <f t="shared" si="0"/>
        <v>8</v>
      </c>
    </row>
    <row r="41" spans="1:11" x14ac:dyDescent="0.3">
      <c r="A41" s="19">
        <v>40</v>
      </c>
      <c r="B41" s="19" t="s">
        <v>122</v>
      </c>
      <c r="C41" s="19" t="s">
        <v>37</v>
      </c>
      <c r="D41" s="19" t="s">
        <v>38</v>
      </c>
      <c r="E41" s="19" t="s">
        <v>39</v>
      </c>
      <c r="F41" s="20">
        <v>45269</v>
      </c>
      <c r="G41" s="20">
        <v>45274</v>
      </c>
      <c r="H41" s="21" t="s">
        <v>40</v>
      </c>
      <c r="I41" s="19">
        <v>33046428</v>
      </c>
      <c r="J41" s="19" t="s">
        <v>119</v>
      </c>
      <c r="K41" s="19">
        <f t="shared" si="0"/>
        <v>6</v>
      </c>
    </row>
    <row r="42" spans="1:11" x14ac:dyDescent="0.3">
      <c r="A42" s="19">
        <v>41</v>
      </c>
      <c r="B42" s="19" t="s">
        <v>123</v>
      </c>
      <c r="C42" s="19" t="s">
        <v>37</v>
      </c>
      <c r="D42" s="19" t="s">
        <v>38</v>
      </c>
      <c r="E42" s="19" t="s">
        <v>39</v>
      </c>
      <c r="F42" s="20">
        <v>45269</v>
      </c>
      <c r="G42" s="20">
        <v>45274</v>
      </c>
      <c r="H42" s="21" t="s">
        <v>124</v>
      </c>
      <c r="I42" s="19">
        <v>33041007</v>
      </c>
      <c r="J42" s="19" t="s">
        <v>119</v>
      </c>
      <c r="K42" s="19">
        <f t="shared" si="0"/>
        <v>6</v>
      </c>
    </row>
    <row r="43" spans="1:11" x14ac:dyDescent="0.3">
      <c r="A43" s="19">
        <v>42</v>
      </c>
      <c r="B43" s="19" t="s">
        <v>125</v>
      </c>
      <c r="C43" s="19" t="s">
        <v>37</v>
      </c>
      <c r="D43" s="19" t="s">
        <v>38</v>
      </c>
      <c r="E43" s="19" t="s">
        <v>39</v>
      </c>
      <c r="F43" s="20">
        <v>45269</v>
      </c>
      <c r="G43" s="20">
        <v>45273</v>
      </c>
      <c r="H43" s="21" t="s">
        <v>126</v>
      </c>
      <c r="I43" s="19">
        <v>33046429</v>
      </c>
      <c r="J43" s="19" t="s">
        <v>119</v>
      </c>
      <c r="K43" s="19">
        <f t="shared" si="0"/>
        <v>5</v>
      </c>
    </row>
    <row r="44" spans="1:11" x14ac:dyDescent="0.3">
      <c r="A44" s="19">
        <v>43</v>
      </c>
      <c r="B44" s="19" t="s">
        <v>127</v>
      </c>
      <c r="C44" s="19" t="s">
        <v>37</v>
      </c>
      <c r="D44" s="19" t="s">
        <v>38</v>
      </c>
      <c r="E44" s="19" t="s">
        <v>97</v>
      </c>
      <c r="F44" s="20">
        <v>45269</v>
      </c>
      <c r="G44" s="20">
        <v>45273</v>
      </c>
      <c r="H44" s="21" t="s">
        <v>128</v>
      </c>
      <c r="I44" s="19">
        <v>33046453</v>
      </c>
      <c r="J44" s="19" t="s">
        <v>119</v>
      </c>
      <c r="K44" s="19">
        <f t="shared" si="0"/>
        <v>5</v>
      </c>
    </row>
    <row r="45" spans="1:11" s="26" customFormat="1" x14ac:dyDescent="0.3">
      <c r="A45" s="19">
        <v>44</v>
      </c>
      <c r="B45" s="23" t="s">
        <v>129</v>
      </c>
      <c r="C45" s="23" t="s">
        <v>37</v>
      </c>
      <c r="D45" s="23" t="s">
        <v>38</v>
      </c>
      <c r="E45" s="23" t="s">
        <v>97</v>
      </c>
      <c r="F45" s="20">
        <v>45269</v>
      </c>
      <c r="G45" s="24">
        <v>45273</v>
      </c>
      <c r="H45" s="25" t="s">
        <v>130</v>
      </c>
      <c r="I45" s="23">
        <v>33046448</v>
      </c>
      <c r="J45" s="19" t="s">
        <v>119</v>
      </c>
      <c r="K45" s="19">
        <f t="shared" si="0"/>
        <v>5</v>
      </c>
    </row>
    <row r="46" spans="1:11" s="26" customFormat="1" x14ac:dyDescent="0.3">
      <c r="A46" s="19">
        <v>45</v>
      </c>
      <c r="B46" s="23" t="s">
        <v>131</v>
      </c>
      <c r="C46" s="23" t="s">
        <v>37</v>
      </c>
      <c r="D46" s="23" t="s">
        <v>38</v>
      </c>
      <c r="E46" s="23" t="s">
        <v>39</v>
      </c>
      <c r="F46" s="20">
        <v>45269</v>
      </c>
      <c r="G46" s="24">
        <v>45274</v>
      </c>
      <c r="H46" s="25" t="s">
        <v>67</v>
      </c>
      <c r="I46" s="23">
        <v>33046441</v>
      </c>
      <c r="J46" s="19" t="s">
        <v>119</v>
      </c>
      <c r="K46" s="19">
        <f t="shared" si="0"/>
        <v>6</v>
      </c>
    </row>
    <row r="47" spans="1:11" s="26" customFormat="1" x14ac:dyDescent="0.3">
      <c r="A47" s="19">
        <v>46</v>
      </c>
      <c r="B47" s="23" t="s">
        <v>132</v>
      </c>
      <c r="C47" s="23" t="s">
        <v>37</v>
      </c>
      <c r="D47" s="23" t="s">
        <v>38</v>
      </c>
      <c r="E47" s="23" t="s">
        <v>39</v>
      </c>
      <c r="F47" s="20">
        <v>45269</v>
      </c>
      <c r="G47" s="24">
        <v>45274</v>
      </c>
      <c r="H47" s="25" t="s">
        <v>133</v>
      </c>
      <c r="I47" s="23">
        <v>33046443</v>
      </c>
      <c r="J47" s="19" t="s">
        <v>119</v>
      </c>
      <c r="K47" s="19">
        <f t="shared" si="0"/>
        <v>6</v>
      </c>
    </row>
    <row r="48" spans="1:11" s="26" customFormat="1" x14ac:dyDescent="0.3">
      <c r="A48" s="19">
        <v>47</v>
      </c>
      <c r="B48" s="23" t="s">
        <v>134</v>
      </c>
      <c r="C48" s="23" t="s">
        <v>37</v>
      </c>
      <c r="D48" s="23" t="s">
        <v>38</v>
      </c>
      <c r="E48" s="23" t="s">
        <v>39</v>
      </c>
      <c r="F48" s="20">
        <v>45269</v>
      </c>
      <c r="G48" s="24">
        <v>45274</v>
      </c>
      <c r="H48" s="25" t="s">
        <v>135</v>
      </c>
      <c r="I48" s="23">
        <v>33036324</v>
      </c>
      <c r="J48" s="19" t="s">
        <v>119</v>
      </c>
      <c r="K48" s="19">
        <f t="shared" si="0"/>
        <v>6</v>
      </c>
    </row>
    <row r="49" spans="1:11" s="26" customFormat="1" x14ac:dyDescent="0.3">
      <c r="A49" s="19">
        <v>48</v>
      </c>
      <c r="B49" s="23" t="s">
        <v>136</v>
      </c>
      <c r="C49" s="23" t="s">
        <v>37</v>
      </c>
      <c r="D49" s="23" t="s">
        <v>38</v>
      </c>
      <c r="E49" s="23" t="s">
        <v>39</v>
      </c>
      <c r="F49" s="20">
        <v>45266</v>
      </c>
      <c r="G49" s="24">
        <v>45274</v>
      </c>
      <c r="H49" s="25" t="s">
        <v>137</v>
      </c>
      <c r="I49" s="23">
        <v>33041003</v>
      </c>
      <c r="J49" s="19" t="s">
        <v>138</v>
      </c>
      <c r="K49" s="19">
        <f t="shared" si="0"/>
        <v>9</v>
      </c>
    </row>
    <row r="50" spans="1:11" x14ac:dyDescent="0.3">
      <c r="A50" s="19">
        <v>49</v>
      </c>
      <c r="B50" s="19" t="s">
        <v>139</v>
      </c>
      <c r="C50" s="19" t="s">
        <v>37</v>
      </c>
      <c r="D50" s="19" t="s">
        <v>38</v>
      </c>
      <c r="E50" s="19" t="s">
        <v>39</v>
      </c>
      <c r="F50" s="20">
        <v>45269</v>
      </c>
      <c r="G50" s="20">
        <v>45274</v>
      </c>
      <c r="H50" s="21" t="s">
        <v>140</v>
      </c>
      <c r="I50" s="19">
        <v>33041008</v>
      </c>
      <c r="J50" s="19" t="s">
        <v>138</v>
      </c>
      <c r="K50" s="19">
        <f t="shared" si="0"/>
        <v>6</v>
      </c>
    </row>
  </sheetData>
  <autoFilter ref="A1:L50" xr:uid="{56E86DCF-1C10-448A-A4E7-E11FBE778AE4}"/>
  <conditionalFormatting sqref="B1:B1048576">
    <cfRule type="duplicateValues" dxfId="1" priority="1"/>
  </conditionalFormatting>
  <conditionalFormatting sqref="B1:B50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детализация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2024-01-04T09:41:40Z</dcterms:modified>
</cp:coreProperties>
</file>