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rojects\04.Uzlogistic\UZLOG (MuhammadAmin)\акты CENTRUM для UzAuto MOTORS\1ВЕРСИЯ FTP-ЭДО\"/>
    </mc:Choice>
  </mc:AlternateContent>
  <xr:revisionPtr revIDLastSave="0" documentId="13_ncr:1_{5C152C6B-BC1F-4A91-A80A-3F2B9BB8E65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Лист1" sheetId="1" r:id="rId1"/>
    <sheet name="акт" sheetId="2" r:id="rId2"/>
    <sheet name="Детализация UzAuto" sheetId="3" r:id="rId3"/>
  </sheets>
  <externalReferences>
    <externalReference r:id="rId4"/>
  </externalReferences>
  <definedNames>
    <definedName name="_xlnm._FilterDatabase" localSheetId="1" hidden="1">акт!$A$10:$O$19</definedName>
    <definedName name="_xlnm._FilterDatabase" localSheetId="2" hidden="1">'Детализация UzAuto'!$A$1:$L$451</definedName>
    <definedName name="_xlnm.Print_Area" localSheetId="1">акт!$A$1:$M$35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51" i="3" l="1"/>
  <c r="L450" i="3"/>
  <c r="L449" i="3"/>
  <c r="L448" i="3"/>
  <c r="L447" i="3"/>
  <c r="L446" i="3"/>
  <c r="L445" i="3"/>
  <c r="L444" i="3"/>
  <c r="L443" i="3"/>
  <c r="L442" i="3"/>
  <c r="L441" i="3"/>
  <c r="L440" i="3"/>
  <c r="L439" i="3"/>
  <c r="L438" i="3"/>
  <c r="L437" i="3"/>
  <c r="L436" i="3"/>
  <c r="L435" i="3"/>
  <c r="L434" i="3"/>
  <c r="L433" i="3"/>
  <c r="L432" i="3"/>
  <c r="L431" i="3"/>
  <c r="L430" i="3"/>
  <c r="L429" i="3"/>
  <c r="L428" i="3"/>
  <c r="L427" i="3"/>
  <c r="L426" i="3"/>
  <c r="L425" i="3"/>
  <c r="L424" i="3"/>
  <c r="L423" i="3"/>
  <c r="L422" i="3"/>
  <c r="L421" i="3"/>
  <c r="L420" i="3"/>
  <c r="L419" i="3"/>
  <c r="L418" i="3"/>
  <c r="L417" i="3"/>
  <c r="L416" i="3"/>
  <c r="L415" i="3"/>
  <c r="L414" i="3"/>
  <c r="L413" i="3"/>
  <c r="L412" i="3"/>
  <c r="L411" i="3"/>
  <c r="L410" i="3"/>
  <c r="L409" i="3"/>
  <c r="L408" i="3"/>
  <c r="L407" i="3"/>
  <c r="L406" i="3"/>
  <c r="L405" i="3"/>
  <c r="L404" i="3"/>
  <c r="L403" i="3"/>
  <c r="L402" i="3"/>
  <c r="L401" i="3"/>
  <c r="L400" i="3"/>
  <c r="L399" i="3"/>
  <c r="L398" i="3"/>
  <c r="L397" i="3"/>
  <c r="L396" i="3"/>
  <c r="L395" i="3"/>
  <c r="L394" i="3"/>
  <c r="L393" i="3"/>
  <c r="L392" i="3"/>
  <c r="L391" i="3"/>
  <c r="L390" i="3"/>
  <c r="L389" i="3"/>
  <c r="L388" i="3"/>
  <c r="L387" i="3"/>
  <c r="L386" i="3"/>
  <c r="L385" i="3"/>
  <c r="L384" i="3"/>
  <c r="L383" i="3"/>
  <c r="L382" i="3"/>
  <c r="L381" i="3"/>
  <c r="L380" i="3"/>
  <c r="L379" i="3"/>
  <c r="L378" i="3"/>
  <c r="L377" i="3"/>
  <c r="L376" i="3"/>
  <c r="L375" i="3"/>
  <c r="L374" i="3"/>
  <c r="L373" i="3"/>
  <c r="L372" i="3"/>
  <c r="L371" i="3"/>
  <c r="L370" i="3"/>
  <c r="L369" i="3"/>
  <c r="L368" i="3"/>
  <c r="L367" i="3"/>
  <c r="L366" i="3"/>
  <c r="L365" i="3"/>
  <c r="L364" i="3"/>
  <c r="L363" i="3"/>
  <c r="L362" i="3"/>
  <c r="L361" i="3"/>
  <c r="L360" i="3"/>
  <c r="L359" i="3"/>
  <c r="L358" i="3"/>
  <c r="L357" i="3"/>
  <c r="L356" i="3"/>
  <c r="L355" i="3"/>
  <c r="L354" i="3"/>
  <c r="L353" i="3"/>
  <c r="L352" i="3"/>
  <c r="L351" i="3"/>
  <c r="L350" i="3"/>
  <c r="L349" i="3"/>
  <c r="L348" i="3"/>
  <c r="L347" i="3"/>
  <c r="L346" i="3"/>
  <c r="L345" i="3"/>
  <c r="L344" i="3"/>
  <c r="L343" i="3"/>
  <c r="L342" i="3"/>
  <c r="L341" i="3"/>
  <c r="L340" i="3"/>
  <c r="L339" i="3"/>
  <c r="L338" i="3"/>
  <c r="L337" i="3"/>
  <c r="L336" i="3"/>
  <c r="L335" i="3"/>
  <c r="L334" i="3"/>
  <c r="L333" i="3"/>
  <c r="L332" i="3"/>
  <c r="L331" i="3"/>
  <c r="L330" i="3"/>
  <c r="L329" i="3"/>
  <c r="L328" i="3"/>
  <c r="L327" i="3"/>
  <c r="L326" i="3"/>
  <c r="L325" i="3"/>
  <c r="L324" i="3"/>
  <c r="L323" i="3"/>
  <c r="L322" i="3"/>
  <c r="L321" i="3"/>
  <c r="L320" i="3"/>
  <c r="L319" i="3"/>
  <c r="L318" i="3"/>
  <c r="L317" i="3"/>
  <c r="L316" i="3"/>
  <c r="L315" i="3"/>
  <c r="L314" i="3"/>
  <c r="L313" i="3"/>
  <c r="L312" i="3"/>
  <c r="L311" i="3"/>
  <c r="L310" i="3"/>
  <c r="L309" i="3"/>
  <c r="L308" i="3"/>
  <c r="L307" i="3"/>
  <c r="L306" i="3"/>
  <c r="L305" i="3"/>
  <c r="L304" i="3"/>
  <c r="L303" i="3"/>
  <c r="L302" i="3"/>
  <c r="L301" i="3"/>
  <c r="L300" i="3"/>
  <c r="L299" i="3"/>
  <c r="L298" i="3"/>
  <c r="L297" i="3"/>
  <c r="L296" i="3"/>
  <c r="L295" i="3"/>
  <c r="L294" i="3"/>
  <c r="L293" i="3"/>
  <c r="L292" i="3"/>
  <c r="L291" i="3"/>
  <c r="L290" i="3"/>
  <c r="L289" i="3"/>
  <c r="L288" i="3"/>
  <c r="L287" i="3"/>
  <c r="L286" i="3"/>
  <c r="L285" i="3"/>
  <c r="L284" i="3"/>
  <c r="L283" i="3"/>
  <c r="L282" i="3"/>
  <c r="L281" i="3"/>
  <c r="L280" i="3"/>
  <c r="L279" i="3"/>
  <c r="L278" i="3"/>
  <c r="L277" i="3"/>
  <c r="L276" i="3"/>
  <c r="L275" i="3"/>
  <c r="L274" i="3"/>
  <c r="L273" i="3"/>
  <c r="L272" i="3"/>
  <c r="L271" i="3"/>
  <c r="L270" i="3"/>
  <c r="L269" i="3"/>
  <c r="L268" i="3"/>
  <c r="L267" i="3"/>
  <c r="L266" i="3"/>
  <c r="L265" i="3"/>
  <c r="L264" i="3"/>
  <c r="L263" i="3"/>
  <c r="L262" i="3"/>
  <c r="L261" i="3"/>
  <c r="L260" i="3"/>
  <c r="L259" i="3"/>
  <c r="L258" i="3"/>
  <c r="L257" i="3"/>
  <c r="L256" i="3"/>
  <c r="L255" i="3"/>
  <c r="L254" i="3"/>
  <c r="L253" i="3"/>
  <c r="L252" i="3"/>
  <c r="L251" i="3"/>
  <c r="L250" i="3"/>
  <c r="L249" i="3"/>
  <c r="L248" i="3"/>
  <c r="L247" i="3"/>
  <c r="L246" i="3"/>
  <c r="L245" i="3"/>
  <c r="L244" i="3"/>
  <c r="L243" i="3"/>
  <c r="L242" i="3"/>
  <c r="L241" i="3"/>
  <c r="L240" i="3"/>
  <c r="L239" i="3"/>
  <c r="L238" i="3"/>
  <c r="L237" i="3"/>
  <c r="L236" i="3"/>
  <c r="L235" i="3"/>
  <c r="L234" i="3"/>
  <c r="L233" i="3"/>
  <c r="L232" i="3"/>
  <c r="L231" i="3"/>
  <c r="L230" i="3"/>
  <c r="L229" i="3"/>
  <c r="L228" i="3"/>
  <c r="L227" i="3"/>
  <c r="L226" i="3"/>
  <c r="L225" i="3"/>
  <c r="L224" i="3"/>
  <c r="L223" i="3"/>
  <c r="L222" i="3"/>
  <c r="L221" i="3"/>
  <c r="L220" i="3"/>
  <c r="L219" i="3"/>
  <c r="L218" i="3"/>
  <c r="L217" i="3"/>
  <c r="L216" i="3"/>
  <c r="L215" i="3"/>
  <c r="L214" i="3"/>
  <c r="L213" i="3"/>
  <c r="L212" i="3"/>
  <c r="L211" i="3"/>
  <c r="L210" i="3"/>
  <c r="L209" i="3"/>
  <c r="L208" i="3"/>
  <c r="L207" i="3"/>
  <c r="L206" i="3"/>
  <c r="L205" i="3"/>
  <c r="L204" i="3"/>
  <c r="L203" i="3"/>
  <c r="L202" i="3"/>
  <c r="L201" i="3"/>
  <c r="L200" i="3"/>
  <c r="L199" i="3"/>
  <c r="L198" i="3"/>
  <c r="L197" i="3"/>
  <c r="L196" i="3"/>
  <c r="L195" i="3"/>
  <c r="L194" i="3"/>
  <c r="L193" i="3"/>
  <c r="L192" i="3"/>
  <c r="L191" i="3"/>
  <c r="L190" i="3"/>
  <c r="L189" i="3"/>
  <c r="L188" i="3"/>
  <c r="L187" i="3"/>
  <c r="L186" i="3"/>
  <c r="L185" i="3"/>
  <c r="L184" i="3"/>
  <c r="L183" i="3"/>
  <c r="L182" i="3"/>
  <c r="L181" i="3"/>
  <c r="L180" i="3"/>
  <c r="L179" i="3"/>
  <c r="L178" i="3"/>
  <c r="L177" i="3"/>
  <c r="L176" i="3"/>
  <c r="L175" i="3"/>
  <c r="L174" i="3"/>
  <c r="L173" i="3"/>
  <c r="L172" i="3"/>
  <c r="L171" i="3"/>
  <c r="L170" i="3"/>
  <c r="L169" i="3"/>
  <c r="L168" i="3"/>
  <c r="L167" i="3"/>
  <c r="L166" i="3"/>
  <c r="L165" i="3"/>
  <c r="L164" i="3"/>
  <c r="L163" i="3"/>
  <c r="L162" i="3"/>
  <c r="L161" i="3"/>
  <c r="L160" i="3"/>
  <c r="L159" i="3"/>
  <c r="L158" i="3"/>
  <c r="L157" i="3"/>
  <c r="L156" i="3"/>
  <c r="L155" i="3"/>
  <c r="L154" i="3"/>
  <c r="L153" i="3"/>
  <c r="L152" i="3"/>
  <c r="L151" i="3"/>
  <c r="L150" i="3"/>
  <c r="L149" i="3"/>
  <c r="L148" i="3"/>
  <c r="L147" i="3"/>
  <c r="L146" i="3"/>
  <c r="L145" i="3"/>
  <c r="L144" i="3"/>
  <c r="L143" i="3"/>
  <c r="L142" i="3"/>
  <c r="L141" i="3"/>
  <c r="L140" i="3"/>
  <c r="L139" i="3"/>
  <c r="L138" i="3"/>
  <c r="L137" i="3"/>
  <c r="L136" i="3"/>
  <c r="L135" i="3"/>
  <c r="L134" i="3"/>
  <c r="L133" i="3"/>
  <c r="L132" i="3"/>
  <c r="L131" i="3"/>
  <c r="L130" i="3"/>
  <c r="L129" i="3"/>
  <c r="L128" i="3"/>
  <c r="L127" i="3"/>
  <c r="L126" i="3"/>
  <c r="L125" i="3"/>
  <c r="L124" i="3"/>
  <c r="L123" i="3"/>
  <c r="L122" i="3"/>
  <c r="L121" i="3"/>
  <c r="L120" i="3"/>
  <c r="L119" i="3"/>
  <c r="L118" i="3"/>
  <c r="L117" i="3"/>
  <c r="L116" i="3"/>
  <c r="L115" i="3"/>
  <c r="L114" i="3"/>
  <c r="L113" i="3"/>
  <c r="L112" i="3"/>
  <c r="L111" i="3"/>
  <c r="L110" i="3"/>
  <c r="L109" i="3"/>
  <c r="L108" i="3"/>
  <c r="L107" i="3"/>
  <c r="L106" i="3"/>
  <c r="L105" i="3"/>
  <c r="L104" i="3"/>
  <c r="L103" i="3"/>
  <c r="L102" i="3"/>
  <c r="L101" i="3"/>
  <c r="L100" i="3"/>
  <c r="L99" i="3"/>
  <c r="L98" i="3"/>
  <c r="L97" i="3"/>
  <c r="L96" i="3"/>
  <c r="L95" i="3"/>
  <c r="L94" i="3"/>
  <c r="L93" i="3"/>
  <c r="L92" i="3"/>
  <c r="L91" i="3"/>
  <c r="L90" i="3"/>
  <c r="L89" i="3"/>
  <c r="L88" i="3"/>
  <c r="L87" i="3"/>
  <c r="L86" i="3"/>
  <c r="L85" i="3"/>
  <c r="L84" i="3"/>
  <c r="L83" i="3"/>
  <c r="L82" i="3"/>
  <c r="L81" i="3"/>
  <c r="L80" i="3"/>
  <c r="L79" i="3"/>
  <c r="L78" i="3"/>
  <c r="L77" i="3"/>
  <c r="L76" i="3"/>
  <c r="L75" i="3"/>
  <c r="L74" i="3"/>
  <c r="L73" i="3"/>
  <c r="L72" i="3"/>
  <c r="L71" i="3"/>
  <c r="L70" i="3"/>
  <c r="L69" i="3"/>
  <c r="L68" i="3"/>
  <c r="L67" i="3"/>
  <c r="L66" i="3"/>
  <c r="L65" i="3"/>
  <c r="L64" i="3"/>
  <c r="L63" i="3"/>
  <c r="L62" i="3"/>
  <c r="L61" i="3"/>
  <c r="L60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L2" i="3"/>
  <c r="L17" i="2"/>
  <c r="M17" i="2" s="1"/>
  <c r="J17" i="2"/>
  <c r="J16" i="2"/>
  <c r="L16" i="2" s="1"/>
  <c r="M16" i="2" s="1"/>
  <c r="J15" i="2"/>
  <c r="L15" i="2" s="1"/>
  <c r="M15" i="2" s="1"/>
  <c r="J14" i="2"/>
  <c r="L14" i="2" s="1"/>
  <c r="M14" i="2" s="1"/>
  <c r="L13" i="2"/>
  <c r="M13" i="2" s="1"/>
  <c r="J13" i="2"/>
  <c r="J12" i="2"/>
  <c r="L12" i="2" s="1"/>
  <c r="M4" i="1"/>
  <c r="L4" i="1"/>
  <c r="J4" i="1"/>
  <c r="M12" i="2" l="1"/>
  <c r="M18" i="2" s="1"/>
  <c r="P20" i="2" s="1"/>
  <c r="L18" i="2"/>
  <c r="J18" i="2"/>
</calcChain>
</file>

<file path=xl/sharedStrings.xml><?xml version="1.0" encoding="utf-8"?>
<sst xmlns="http://schemas.openxmlformats.org/spreadsheetml/2006/main" count="2813" uniqueCount="818">
  <si>
    <t>#</t>
  </si>
  <si>
    <t>Name of goods (works, services)-Наименование товаров (работ, услуг)</t>
  </si>
  <si>
    <t>Unit of measurement-Ед.изм</t>
  </si>
  <si>
    <t>Container no.-№ контейнер</t>
  </si>
  <si>
    <t>Purpose-назначение</t>
  </si>
  <si>
    <t>Container type-Тип контейнера</t>
  </si>
  <si>
    <t>Service Provider Invoices-счета-фактуры поставщика услуг</t>
  </si>
  <si>
    <t>Q-ty-Кол-во ед.</t>
  </si>
  <si>
    <t>Price (Uzb sum)-Цена сум</t>
  </si>
  <si>
    <t>Delivery cost-Стоимость поставки</t>
  </si>
  <si>
    <t>VAT (% rate)-НДС(ставка %)</t>
  </si>
  <si>
    <t>﻿VAT(amount)-НДС(сумма)</t>
  </si>
  <si>
    <t>Delivery cost with VAT-Стоимость поставки с НДС</t>
  </si>
  <si>
    <t>Валюта</t>
  </si>
  <si>
    <t>Summa</t>
  </si>
  <si>
    <t>GM-021ULS</t>
  </si>
  <si>
    <t>UZL UZA 01 FI от 04.12.2023г</t>
  </si>
  <si>
    <t xml:space="preserve">погрузо-разгрузочные работы  </t>
  </si>
  <si>
    <t>конт</t>
  </si>
  <si>
    <t>Асака / Питняк</t>
  </si>
  <si>
    <t>20 / 40</t>
  </si>
  <si>
    <t>подача-уборка вагонов 20 фут</t>
  </si>
  <si>
    <t>подача-уборка вагонов 40 фут</t>
  </si>
  <si>
    <t>Хранение 40 фут</t>
  </si>
  <si>
    <t>возмещение АО "Узтемирйулконтейнер" 20 фут</t>
  </si>
  <si>
    <t>возмещение АО "Узтемирйулконтейнер" 40 фут</t>
  </si>
  <si>
    <t>январь</t>
  </si>
  <si>
    <t>АКТ выполненых работ № GM-021ULS</t>
  </si>
  <si>
    <t>от 31.01.2024г.</t>
  </si>
  <si>
    <t xml:space="preserve"> по договору № UZL UZA 01 FI от 04.12.2023г.</t>
  </si>
  <si>
    <t xml:space="preserve">Мы нижеподписавшиеся, представитель Исполнителя  СП ИИ OOO "UZLOGISTIC" в лице Генерального директора Мирпулатова С.Ф.  действующего на основании Устава  и  представитель Заказчика   в лице начальника отдела логистики г.Ташкента АО " UzAuto Motors"  ________________ действующего на основании доверенности ___________________, составили настоящий акт в том,что Исполнитель сдал, а Заказчик принял нижеследующие работы: </t>
  </si>
  <si>
    <t>№№</t>
  </si>
  <si>
    <t>Наименование товаров</t>
  </si>
  <si>
    <t>Ед..</t>
  </si>
  <si>
    <t>№ контейнер</t>
  </si>
  <si>
    <t>назначение</t>
  </si>
  <si>
    <t>Тип конте/р</t>
  </si>
  <si>
    <t>счета-фактуры поставщика услуг</t>
  </si>
  <si>
    <t>Кол-во</t>
  </si>
  <si>
    <t>Цена</t>
  </si>
  <si>
    <t xml:space="preserve">Стоимость </t>
  </si>
  <si>
    <t>НДС</t>
  </si>
  <si>
    <t>Стоимость</t>
  </si>
  <si>
    <t>п/п</t>
  </si>
  <si>
    <t>(работ, услуг)</t>
  </si>
  <si>
    <t>изм</t>
  </si>
  <si>
    <t>ед.</t>
  </si>
  <si>
    <t>сум</t>
  </si>
  <si>
    <t>поставки</t>
  </si>
  <si>
    <t>ставка %</t>
  </si>
  <si>
    <t>сумма</t>
  </si>
  <si>
    <t>поставки с НДС</t>
  </si>
  <si>
    <t>Организация терминальных услуг на ст.Чукурсай (ULS) за январь месяц 2024г.</t>
  </si>
  <si>
    <t>ИТОГО</t>
  </si>
  <si>
    <t>Всего к оплате: 922 842 774,56 (Девятьсот двадцать два миллиона восемьсот сорок две тысячи семьсот семьдесят четыре) сум 56 тийин  в т.ч. НДС 98 876 011,56  сум</t>
  </si>
  <si>
    <t>Информация о поставщике услуг</t>
  </si>
  <si>
    <t>ООО "UNIVERSAL LOGISTICS SERVICES"</t>
  </si>
  <si>
    <t xml:space="preserve"> </t>
  </si>
  <si>
    <t>Адрес</t>
  </si>
  <si>
    <t>г. Ташкент, Юнусабадский р-н ул. А.Темура 95 А</t>
  </si>
  <si>
    <t>ИНН</t>
  </si>
  <si>
    <t>Регистрационный код НДС</t>
  </si>
  <si>
    <t>326030007413</t>
  </si>
  <si>
    <t>Заказчик принял работы и претензий по качеству выполненных работ не имеет</t>
  </si>
  <si>
    <t>"ИСПОЛНИТЕЛЬ"</t>
  </si>
  <si>
    <t xml:space="preserve">      "ЗАКАЗЧИК"</t>
  </si>
  <si>
    <t>_______________________</t>
  </si>
  <si>
    <t>Мирпулатов С.Ф.</t>
  </si>
  <si>
    <t>м.п.</t>
  </si>
  <si>
    <t>контейнер</t>
  </si>
  <si>
    <t>тип</t>
  </si>
  <si>
    <t>Терминал</t>
  </si>
  <si>
    <t>дата прибытие</t>
  </si>
  <si>
    <t>дата отправки</t>
  </si>
  <si>
    <t>№ машин</t>
  </si>
  <si>
    <t>№ СМГС</t>
  </si>
  <si>
    <t>№ с-фактуры</t>
  </si>
  <si>
    <t>примечанеи</t>
  </si>
  <si>
    <t>день</t>
  </si>
  <si>
    <t>CAIU8613612</t>
  </si>
  <si>
    <t>40HC</t>
  </si>
  <si>
    <t>ULS</t>
  </si>
  <si>
    <t>ASAKA</t>
  </si>
  <si>
    <t>60 167CBA</t>
  </si>
  <si>
    <t>1090 от 05/01/2024</t>
  </si>
  <si>
    <t>CMAU5073534</t>
  </si>
  <si>
    <t>60 989CBA</t>
  </si>
  <si>
    <t>DFSU6059680</t>
  </si>
  <si>
    <t>60 266TAA</t>
  </si>
  <si>
    <t>TCKU9491987</t>
  </si>
  <si>
    <t>60 821WAA</t>
  </si>
  <si>
    <t>TRLU6854658</t>
  </si>
  <si>
    <t>60 831WAA</t>
  </si>
  <si>
    <t>GESU6012718</t>
  </si>
  <si>
    <t>60 831YAA</t>
  </si>
  <si>
    <t>OCGU8061832</t>
  </si>
  <si>
    <t>60 351TAA</t>
  </si>
  <si>
    <t>CMAU5188596</t>
  </si>
  <si>
    <t>60 816WAA</t>
  </si>
  <si>
    <t>TRLU7116983</t>
  </si>
  <si>
    <t>60 165CBA</t>
  </si>
  <si>
    <t>STRU4094062</t>
  </si>
  <si>
    <t>60 156TAA</t>
  </si>
  <si>
    <t>SAXU5070782</t>
  </si>
  <si>
    <t>60 154TAA</t>
  </si>
  <si>
    <t>DFSU6093956</t>
  </si>
  <si>
    <t>10 196CBA</t>
  </si>
  <si>
    <t>1091 от 05/01/2024</t>
  </si>
  <si>
    <t>DFSU6084147</t>
  </si>
  <si>
    <t>60 963QAA</t>
  </si>
  <si>
    <t>PCIU8255991</t>
  </si>
  <si>
    <t>60 955NAA</t>
  </si>
  <si>
    <t>SEGU4130486</t>
  </si>
  <si>
    <t>60 609TAA</t>
  </si>
  <si>
    <t>FCIU8979786</t>
  </si>
  <si>
    <t>60 204CBA</t>
  </si>
  <si>
    <t>TDRU6282475</t>
  </si>
  <si>
    <t>60 698CBA</t>
  </si>
  <si>
    <t>DFSU6082205</t>
  </si>
  <si>
    <t>60 895NAA</t>
  </si>
  <si>
    <t>GESU5921872</t>
  </si>
  <si>
    <t>60 952NAA</t>
  </si>
  <si>
    <t>FCIU8694295</t>
  </si>
  <si>
    <t>60 622GBA</t>
  </si>
  <si>
    <t>SEGU4020180</t>
  </si>
  <si>
    <t>60 173GBA</t>
  </si>
  <si>
    <t>WHLU5332734</t>
  </si>
  <si>
    <t>60 905QBA</t>
  </si>
  <si>
    <t>1092 от 06/01/2024</t>
  </si>
  <si>
    <t>DFSU6248493</t>
  </si>
  <si>
    <t>60 183CBA</t>
  </si>
  <si>
    <t>HDMU6880456</t>
  </si>
  <si>
    <t>60 824WAA</t>
  </si>
  <si>
    <t>BMOU4548550</t>
  </si>
  <si>
    <t>60 811LAA</t>
  </si>
  <si>
    <t>FCIU9078247</t>
  </si>
  <si>
    <t>60 153TAA</t>
  </si>
  <si>
    <t>HDMU6876482</t>
  </si>
  <si>
    <t>60 237YAA</t>
  </si>
  <si>
    <t>DFSU6329532</t>
  </si>
  <si>
    <t>60 964KAA</t>
  </si>
  <si>
    <t>DFSU6327503</t>
  </si>
  <si>
    <t>60 817WAA</t>
  </si>
  <si>
    <t>PONU7115917</t>
  </si>
  <si>
    <t>10 629ECA</t>
  </si>
  <si>
    <t>1093 от 08/01/2024</t>
  </si>
  <si>
    <t>PKEU5040855</t>
  </si>
  <si>
    <t>10 125PCA</t>
  </si>
  <si>
    <t>ZCSU8805022</t>
  </si>
  <si>
    <t>10 624ECA</t>
  </si>
  <si>
    <t>PKEU5028654</t>
  </si>
  <si>
    <t>10 287QCA</t>
  </si>
  <si>
    <t>TCNU9343120</t>
  </si>
  <si>
    <t>60 602GBA</t>
  </si>
  <si>
    <t>DFSU6200078</t>
  </si>
  <si>
    <t>10 415GCA</t>
  </si>
  <si>
    <t>TCLU6257838</t>
  </si>
  <si>
    <t>60 607GBA</t>
  </si>
  <si>
    <t>TCNU7132684</t>
  </si>
  <si>
    <t>60 616GBA</t>
  </si>
  <si>
    <t>FCIU9166672</t>
  </si>
  <si>
    <t>60 630GBA</t>
  </si>
  <si>
    <t>CAIU8454737</t>
  </si>
  <si>
    <t>10 413GCA</t>
  </si>
  <si>
    <t>TCNU7465411</t>
  </si>
  <si>
    <t>1094 от 08/01/2024</t>
  </si>
  <si>
    <t>TRLU7439482</t>
  </si>
  <si>
    <t>60 621GBA</t>
  </si>
  <si>
    <t>CKLU4106213</t>
  </si>
  <si>
    <t>60 597GBA</t>
  </si>
  <si>
    <t>CBHU8793751</t>
  </si>
  <si>
    <t>60 512GBA</t>
  </si>
  <si>
    <t>HDMU6887126</t>
  </si>
  <si>
    <t>10 286QCA</t>
  </si>
  <si>
    <t>DFSU6440654</t>
  </si>
  <si>
    <t>10 K793RA</t>
  </si>
  <si>
    <t>TCNU7239287</t>
  </si>
  <si>
    <t>10 Y820DB</t>
  </si>
  <si>
    <t>FCIU8827660</t>
  </si>
  <si>
    <t>60 612GBA</t>
  </si>
  <si>
    <t>CAIU8920619</t>
  </si>
  <si>
    <t>60 671GBA</t>
  </si>
  <si>
    <t>TCNU7085690</t>
  </si>
  <si>
    <t>60 608GBA</t>
  </si>
  <si>
    <t>PKEU5043052</t>
  </si>
  <si>
    <t>1138 от 09/01/2024</t>
  </si>
  <si>
    <t>SNKU6466019</t>
  </si>
  <si>
    <t>GESU5773076</t>
  </si>
  <si>
    <t>10 992NBA</t>
  </si>
  <si>
    <t>GESU5543983</t>
  </si>
  <si>
    <t>CLHU8625948</t>
  </si>
  <si>
    <t>HDMU6750869</t>
  </si>
  <si>
    <t>TCNU7580061</t>
  </si>
  <si>
    <t>ZONU7772439</t>
  </si>
  <si>
    <t>TDRU6035705</t>
  </si>
  <si>
    <t>GESU6021807</t>
  </si>
  <si>
    <t>PKEU5010676</t>
  </si>
  <si>
    <t>1139 от 09/01/2024</t>
  </si>
  <si>
    <t>TGHU6054505</t>
  </si>
  <si>
    <t>NSSU7020414</t>
  </si>
  <si>
    <t>60 163TAA</t>
  </si>
  <si>
    <t>NSSU7017621</t>
  </si>
  <si>
    <t>WSCU7839554</t>
  </si>
  <si>
    <t>TCNU8208906</t>
  </si>
  <si>
    <t>GESU5951028</t>
  </si>
  <si>
    <t>60 184CBA</t>
  </si>
  <si>
    <t>GESU6713868</t>
  </si>
  <si>
    <t>10 284QCA</t>
  </si>
  <si>
    <t>KKFU7758726</t>
  </si>
  <si>
    <t>10 289QCA</t>
  </si>
  <si>
    <t>AMFU8793429</t>
  </si>
  <si>
    <t>10 153UAA</t>
  </si>
  <si>
    <t>HHXU3094726</t>
  </si>
  <si>
    <t>10 516MCA</t>
  </si>
  <si>
    <t>1140 от 09/01/2024</t>
  </si>
  <si>
    <t>YMLU8522670</t>
  </si>
  <si>
    <t>10 463MCA</t>
  </si>
  <si>
    <t>NSSU7029284</t>
  </si>
  <si>
    <t>10 621ECA</t>
  </si>
  <si>
    <t>FCIU8969617</t>
  </si>
  <si>
    <t>10 640TBA</t>
  </si>
  <si>
    <t>TEMU7229695</t>
  </si>
  <si>
    <t>10 285QCA</t>
  </si>
  <si>
    <t>TEMU8816850</t>
  </si>
  <si>
    <t>CCEU5123187</t>
  </si>
  <si>
    <t>10 570PBA</t>
  </si>
  <si>
    <t>EITU1192386</t>
  </si>
  <si>
    <t>10 632ECA</t>
  </si>
  <si>
    <t>TGHU8634776</t>
  </si>
  <si>
    <t>10 848DCA</t>
  </si>
  <si>
    <t>OOLU8413055</t>
  </si>
  <si>
    <t>10 510UBA</t>
  </si>
  <si>
    <t>INKU6502008</t>
  </si>
  <si>
    <t>60 196CBA</t>
  </si>
  <si>
    <t>1141 от 09/01/2024</t>
  </si>
  <si>
    <t>DFSU7364712</t>
  </si>
  <si>
    <t>CMAU5220110</t>
  </si>
  <si>
    <t>10 992VBA</t>
  </si>
  <si>
    <t>CSKU7187075</t>
  </si>
  <si>
    <t>10 307SBA</t>
  </si>
  <si>
    <t>CCLU6694322</t>
  </si>
  <si>
    <t>60 970NAA</t>
  </si>
  <si>
    <t>DFSU6216310</t>
  </si>
  <si>
    <t>GESU5890241</t>
  </si>
  <si>
    <t>10 307YBA</t>
  </si>
  <si>
    <t>TEMU6883377</t>
  </si>
  <si>
    <t>TEMU8517510</t>
  </si>
  <si>
    <t>APHU6355555</t>
  </si>
  <si>
    <t>10 883WBA</t>
  </si>
  <si>
    <t>NSSU7004795</t>
  </si>
  <si>
    <t>1142 от 09/01/2024</t>
  </si>
  <si>
    <t>CLHU9104100</t>
  </si>
  <si>
    <t>10 412GCA</t>
  </si>
  <si>
    <t>BSIU9490462</t>
  </si>
  <si>
    <t>WSCU7603300</t>
  </si>
  <si>
    <t>TGHU7055907</t>
  </si>
  <si>
    <t>60 792WAA</t>
  </si>
  <si>
    <t>PONU7466038</t>
  </si>
  <si>
    <t>GIPU1559205</t>
  </si>
  <si>
    <t>10 943GCA</t>
  </si>
  <si>
    <t>1143 от 10/01/2024</t>
  </si>
  <si>
    <t>GESU6496844</t>
  </si>
  <si>
    <t>PKEU5014408</t>
  </si>
  <si>
    <t>GESU6168676</t>
  </si>
  <si>
    <t>10 Y785EB</t>
  </si>
  <si>
    <t>TDRU8627030</t>
  </si>
  <si>
    <t>RJCU1198721</t>
  </si>
  <si>
    <t>10 789XBA</t>
  </si>
  <si>
    <t>TCNU9847440</t>
  </si>
  <si>
    <t>XXXU5417827</t>
  </si>
  <si>
    <t>10 476LCA</t>
  </si>
  <si>
    <t>CLHU8253286</t>
  </si>
  <si>
    <t>60 820WAA</t>
  </si>
  <si>
    <t>1144 от 11/01/2024</t>
  </si>
  <si>
    <t>CCLU6920944</t>
  </si>
  <si>
    <t>CCLU6719842</t>
  </si>
  <si>
    <t>BMOU4587731</t>
  </si>
  <si>
    <t>SEDU1171217</t>
  </si>
  <si>
    <t>20HC</t>
  </si>
  <si>
    <t>PONU7621094</t>
  </si>
  <si>
    <t>MSKU8259009</t>
  </si>
  <si>
    <t>MSKU8343640</t>
  </si>
  <si>
    <t>INKU6622045</t>
  </si>
  <si>
    <t>TCKU9391083</t>
  </si>
  <si>
    <t>TRLU6663820</t>
  </si>
  <si>
    <t>1146 от 11/01/2024</t>
  </si>
  <si>
    <t>OCGU8087631</t>
  </si>
  <si>
    <t>CRSU9214503</t>
  </si>
  <si>
    <t>HDMU6455293</t>
  </si>
  <si>
    <t>INKU6510662</t>
  </si>
  <si>
    <t>TDRU5839550</t>
  </si>
  <si>
    <t>GESU5917867</t>
  </si>
  <si>
    <t>TRLU7217459</t>
  </si>
  <si>
    <t>TCNU7705560</t>
  </si>
  <si>
    <t>TCLU9243740</t>
  </si>
  <si>
    <t>TCNU9882076</t>
  </si>
  <si>
    <t>1148 от 13/01/2024</t>
  </si>
  <si>
    <t>TDRU4030284</t>
  </si>
  <si>
    <t>10 631ECA</t>
  </si>
  <si>
    <t>TCNU8211622</t>
  </si>
  <si>
    <t>EMCU9707007</t>
  </si>
  <si>
    <t>MDCU8305174</t>
  </si>
  <si>
    <t>OOLU8280435</t>
  </si>
  <si>
    <t>GVCU5152050</t>
  </si>
  <si>
    <t>INKU6344258</t>
  </si>
  <si>
    <t>TDRU8524921</t>
  </si>
  <si>
    <t>AMFU8700956</t>
  </si>
  <si>
    <t>GESU5964452</t>
  </si>
  <si>
    <t>1149 от 13/01/2024</t>
  </si>
  <si>
    <t>TCLU6294214</t>
  </si>
  <si>
    <t>PKEU5009320</t>
  </si>
  <si>
    <t>TRLU7587833</t>
  </si>
  <si>
    <t>PKEU5001490</t>
  </si>
  <si>
    <t>10 507XBA</t>
  </si>
  <si>
    <t>TCNU8601852</t>
  </si>
  <si>
    <t>TRLU5841640</t>
  </si>
  <si>
    <t>TCNU9145802</t>
  </si>
  <si>
    <t>CAIU8042724</t>
  </si>
  <si>
    <t>TCNU8180748</t>
  </si>
  <si>
    <t>10 J978YA</t>
  </si>
  <si>
    <t>MAGU5223444</t>
  </si>
  <si>
    <t>TCLU6149833</t>
  </si>
  <si>
    <t>1153 от 17/01/2024</t>
  </si>
  <si>
    <t>KKFU7777304</t>
  </si>
  <si>
    <t>KKFU7704020</t>
  </si>
  <si>
    <t>10 666DCA</t>
  </si>
  <si>
    <t>FCIU8478640</t>
  </si>
  <si>
    <t>UESU4683285</t>
  </si>
  <si>
    <t>10 845DCA</t>
  </si>
  <si>
    <t>TSLU0511566</t>
  </si>
  <si>
    <t>10 634ECA</t>
  </si>
  <si>
    <t>TRLU6710943</t>
  </si>
  <si>
    <t>10 640ECA</t>
  </si>
  <si>
    <t>NSSU7023814</t>
  </si>
  <si>
    <t>60 K711SA</t>
  </si>
  <si>
    <t>CZZU1465730</t>
  </si>
  <si>
    <t>10 L134CB</t>
  </si>
  <si>
    <t>GESU5518471</t>
  </si>
  <si>
    <t>KKFU7771754</t>
  </si>
  <si>
    <t>1154 от 17/01/2024</t>
  </si>
  <si>
    <t>GESU6756854</t>
  </si>
  <si>
    <t>60 N707DA</t>
  </si>
  <si>
    <t>TRLU6877329</t>
  </si>
  <si>
    <t>10 666MBA</t>
  </si>
  <si>
    <t>TDTU5168104</t>
  </si>
  <si>
    <t>1166 от 20/01/2024</t>
  </si>
  <si>
    <t>TCNU8828506</t>
  </si>
  <si>
    <t>TCNU8066904</t>
  </si>
  <si>
    <t>10 390SBA</t>
  </si>
  <si>
    <t>UESU4567480</t>
  </si>
  <si>
    <t>IMTU9095620</t>
  </si>
  <si>
    <t>FSCU6024992</t>
  </si>
  <si>
    <t>TGHU7299570</t>
  </si>
  <si>
    <t>UESU4558391</t>
  </si>
  <si>
    <t>TCNU8463096</t>
  </si>
  <si>
    <t>1165 от 19/01/2024</t>
  </si>
  <si>
    <t>TCNU6074876</t>
  </si>
  <si>
    <t>TCNU8128267</t>
  </si>
  <si>
    <t>TRLU8140290</t>
  </si>
  <si>
    <t>10 P477SA</t>
  </si>
  <si>
    <t>TORU5303847</t>
  </si>
  <si>
    <t>10 287 QCA</t>
  </si>
  <si>
    <t>1164 от 19/01/2024</t>
  </si>
  <si>
    <t>CCEU5119989</t>
  </si>
  <si>
    <t>10 L076CB</t>
  </si>
  <si>
    <t>TDRU4121002</t>
  </si>
  <si>
    <t>MSKU8223407</t>
  </si>
  <si>
    <t>PONU7477578</t>
  </si>
  <si>
    <t>PONU7597510</t>
  </si>
  <si>
    <t>TCLU5794540</t>
  </si>
  <si>
    <t>EMCU9834383</t>
  </si>
  <si>
    <t>XINU8062186</t>
  </si>
  <si>
    <t>PITNYAK</t>
  </si>
  <si>
    <t>10 798UBA</t>
  </si>
  <si>
    <t>1163 от 18/01/2024</t>
  </si>
  <si>
    <t>TRLU7304975</t>
  </si>
  <si>
    <t>10 773GCA</t>
  </si>
  <si>
    <t>WSCU9376377</t>
  </si>
  <si>
    <t>10 807XBA</t>
  </si>
  <si>
    <t>TCNU9667068</t>
  </si>
  <si>
    <t>DFOU8034602</t>
  </si>
  <si>
    <t>PONU7448029</t>
  </si>
  <si>
    <t>10 045HCA</t>
  </si>
  <si>
    <t>1161 от 18/01/2024</t>
  </si>
  <si>
    <t>PONU7470212</t>
  </si>
  <si>
    <t>10 114CCA</t>
  </si>
  <si>
    <t>MSKU8213625</t>
  </si>
  <si>
    <t>MSKU8022402</t>
  </si>
  <si>
    <t>10 808PCA</t>
  </si>
  <si>
    <t>MSKU8137823</t>
  </si>
  <si>
    <t>MSKU8146759</t>
  </si>
  <si>
    <t>10 370LCA</t>
  </si>
  <si>
    <t>PONU7522574</t>
  </si>
  <si>
    <t>10 118ECA</t>
  </si>
  <si>
    <t>MSKU8067650</t>
  </si>
  <si>
    <t>CCLU7166166</t>
  </si>
  <si>
    <t>1160 от 18/01/2024</t>
  </si>
  <si>
    <t>PONU7629789</t>
  </si>
  <si>
    <t>MSKU8201455</t>
  </si>
  <si>
    <t>CLHU8413342</t>
  </si>
  <si>
    <t>TCNU9505811</t>
  </si>
  <si>
    <t>MSKU8274087</t>
  </si>
  <si>
    <t>10 619ECA</t>
  </si>
  <si>
    <t>EMCU9674500</t>
  </si>
  <si>
    <t>FCIU8501945</t>
  </si>
  <si>
    <t>CMAU5210323</t>
  </si>
  <si>
    <t>FSCU6399540</t>
  </si>
  <si>
    <t>95 574EBA</t>
  </si>
  <si>
    <t>1159 от 18/01/2024</t>
  </si>
  <si>
    <t>CAXU4887978</t>
  </si>
  <si>
    <t>LCRU5405468</t>
  </si>
  <si>
    <t>TRLU6702450</t>
  </si>
  <si>
    <t>FCIU8188466</t>
  </si>
  <si>
    <t>MSKU8219958</t>
  </si>
  <si>
    <t>TRLU8237275</t>
  </si>
  <si>
    <t>TDRU8239858</t>
  </si>
  <si>
    <t>WSCU8475210</t>
  </si>
  <si>
    <t>TGHU9532932</t>
  </si>
  <si>
    <t>TRLU7126889</t>
  </si>
  <si>
    <t>1388 от 22/01/2024</t>
  </si>
  <si>
    <t>PKEU5024920</t>
  </si>
  <si>
    <t>TGHU9728740</t>
  </si>
  <si>
    <t>CAIU8054129</t>
  </si>
  <si>
    <t>CZZU4418496</t>
  </si>
  <si>
    <t>PKEU5021433</t>
  </si>
  <si>
    <t>10 L138CB</t>
  </si>
  <si>
    <t>TGHU8974884</t>
  </si>
  <si>
    <t>10 648HCA</t>
  </si>
  <si>
    <t>WHLU5557134</t>
  </si>
  <si>
    <t>CAIU9171460</t>
  </si>
  <si>
    <t>1389 от 23/01/2024</t>
  </si>
  <si>
    <t>EISU9060905</t>
  </si>
  <si>
    <t>EISU9291627</t>
  </si>
  <si>
    <t>CCLU7233840</t>
  </si>
  <si>
    <t>CMAU5057554</t>
  </si>
  <si>
    <t>TCNU7239780</t>
  </si>
  <si>
    <t>PCIU8167904</t>
  </si>
  <si>
    <t>BMOU4543292</t>
  </si>
  <si>
    <t>10570PBA</t>
  </si>
  <si>
    <t>PKEU5007055</t>
  </si>
  <si>
    <t>60621GBA</t>
  </si>
  <si>
    <t>UESU4577940</t>
  </si>
  <si>
    <t>10E085EB</t>
  </si>
  <si>
    <t>CSKU9397595</t>
  </si>
  <si>
    <t>40175XBA</t>
  </si>
  <si>
    <t>1390 от 23/01/2024</t>
  </si>
  <si>
    <t>PKEU5024026</t>
  </si>
  <si>
    <t>40395XBA</t>
  </si>
  <si>
    <t>INKU2294586</t>
  </si>
  <si>
    <t>10476LCA</t>
  </si>
  <si>
    <t>SNKU2667139</t>
  </si>
  <si>
    <t>60671GBA</t>
  </si>
  <si>
    <t>GESU5018630</t>
  </si>
  <si>
    <t>10516MCA</t>
  </si>
  <si>
    <t>DFSU6070950</t>
  </si>
  <si>
    <t>10943GCA</t>
  </si>
  <si>
    <t>TCLU5083562</t>
  </si>
  <si>
    <t>60612GBA</t>
  </si>
  <si>
    <t>CAXU9686934</t>
  </si>
  <si>
    <t>10640TBA</t>
  </si>
  <si>
    <t>TCNU9589089</t>
  </si>
  <si>
    <t>10631ECA</t>
  </si>
  <si>
    <t>NSSU7026006</t>
  </si>
  <si>
    <t>10M158XA</t>
  </si>
  <si>
    <t>PKEU5041830</t>
  </si>
  <si>
    <t>40F864HB</t>
  </si>
  <si>
    <t>1391 от 23/01/2024</t>
  </si>
  <si>
    <t>FCIU8974188</t>
  </si>
  <si>
    <t>10789XBA</t>
  </si>
  <si>
    <t>CCLU7133877</t>
  </si>
  <si>
    <t>40B775KB</t>
  </si>
  <si>
    <t>GLDU0596420</t>
  </si>
  <si>
    <t>10307SBA</t>
  </si>
  <si>
    <t>TRLU7429587</t>
  </si>
  <si>
    <t>10510UBA</t>
  </si>
  <si>
    <t>OOLU8403627</t>
  </si>
  <si>
    <t>01347OJA</t>
  </si>
  <si>
    <t>FCIU8178581</t>
  </si>
  <si>
    <t>40123WBA</t>
  </si>
  <si>
    <t>CMAU5157846</t>
  </si>
  <si>
    <t>40C265EB</t>
  </si>
  <si>
    <t>CCLU6870186</t>
  </si>
  <si>
    <t>10Y820DB</t>
  </si>
  <si>
    <t>FCIU8465920</t>
  </si>
  <si>
    <t>10153UAA</t>
  </si>
  <si>
    <t>TDTU5173522</t>
  </si>
  <si>
    <t>60597GBA</t>
  </si>
  <si>
    <t>1392 от 23/01/2024</t>
  </si>
  <si>
    <t>INKU2891853</t>
  </si>
  <si>
    <t>10773GCA</t>
  </si>
  <si>
    <t>KKFU7765176</t>
  </si>
  <si>
    <t>10413GCA</t>
  </si>
  <si>
    <t>DFSU6182478</t>
  </si>
  <si>
    <t>40J619GB</t>
  </si>
  <si>
    <t>YMLU8337183</t>
  </si>
  <si>
    <t>60607GBA</t>
  </si>
  <si>
    <t>CMAU5195105</t>
  </si>
  <si>
    <t>60630GBA</t>
  </si>
  <si>
    <t>OOLU8308173</t>
  </si>
  <si>
    <t>40L913FB</t>
  </si>
  <si>
    <t>TCNU8635847</t>
  </si>
  <si>
    <t>10H719AB</t>
  </si>
  <si>
    <t>DRYU9664620</t>
  </si>
  <si>
    <t>40S594KB</t>
  </si>
  <si>
    <t>OOLU8256887</t>
  </si>
  <si>
    <t>40R460KA</t>
  </si>
  <si>
    <t>GESU6820315</t>
  </si>
  <si>
    <t>40W804AA</t>
  </si>
  <si>
    <t>1393 от 23/01/2024</t>
  </si>
  <si>
    <t>TDRU0004841</t>
  </si>
  <si>
    <t>40T437BB</t>
  </si>
  <si>
    <t>EMCU9709416</t>
  </si>
  <si>
    <t>40Q896BB</t>
  </si>
  <si>
    <t>TCLU9528595</t>
  </si>
  <si>
    <t>60H893RA</t>
  </si>
  <si>
    <t>HDMU6757945</t>
  </si>
  <si>
    <t>60602GBA</t>
  </si>
  <si>
    <t>HMCU9195480</t>
  </si>
  <si>
    <t>10632ECA</t>
  </si>
  <si>
    <t>CAIU8482071</t>
  </si>
  <si>
    <t>10284QCA</t>
  </si>
  <si>
    <t>KKFU7759379</t>
  </si>
  <si>
    <t>1394 от 24/01/2024</t>
  </si>
  <si>
    <t>TCNU8411997</t>
  </si>
  <si>
    <t>10992NBA</t>
  </si>
  <si>
    <t>FCIU8609502</t>
  </si>
  <si>
    <t>10648HCA</t>
  </si>
  <si>
    <t>TRLU5932273</t>
  </si>
  <si>
    <t>TGHU8798553</t>
  </si>
  <si>
    <t>60N707DB</t>
  </si>
  <si>
    <t>SEGU4177009</t>
  </si>
  <si>
    <t>60003LAA</t>
  </si>
  <si>
    <t>WWLU9060574</t>
  </si>
  <si>
    <t>60K711SA</t>
  </si>
  <si>
    <t>PKEU5023420</t>
  </si>
  <si>
    <t>TCNU9219994</t>
  </si>
  <si>
    <t>10267QCA</t>
  </si>
  <si>
    <t>GESU5809899</t>
  </si>
  <si>
    <t>10285QCA</t>
  </si>
  <si>
    <t>FCIU8836640</t>
  </si>
  <si>
    <t>60608GBA</t>
  </si>
  <si>
    <t>1395 от 24/01/2024</t>
  </si>
  <si>
    <t>GLDU7468165</t>
  </si>
  <si>
    <t>40P354CB</t>
  </si>
  <si>
    <t>PONU7796180</t>
  </si>
  <si>
    <t>40K695DB</t>
  </si>
  <si>
    <t>TRLU7119426</t>
  </si>
  <si>
    <t>10Y785EB</t>
  </si>
  <si>
    <t>PCIU8221414</t>
  </si>
  <si>
    <t>10K793RA</t>
  </si>
  <si>
    <t>TCNU8400056</t>
  </si>
  <si>
    <t>10507XBA</t>
  </si>
  <si>
    <t>GLDU7221513</t>
  </si>
  <si>
    <t>TWCU8044455</t>
  </si>
  <si>
    <t>TCLU6219102</t>
  </si>
  <si>
    <t>60616GBA</t>
  </si>
  <si>
    <t>FCIU8746660</t>
  </si>
  <si>
    <t>60512GBA</t>
  </si>
  <si>
    <t>MOTU0748260</t>
  </si>
  <si>
    <t>1396 от 24/01/2024</t>
  </si>
  <si>
    <t>KKFU7694874</t>
  </si>
  <si>
    <t>75R381SA</t>
  </si>
  <si>
    <t>NSSU7031770</t>
  </si>
  <si>
    <t>10L134CB</t>
  </si>
  <si>
    <t>TCKU9966681</t>
  </si>
  <si>
    <t>10666DCA</t>
  </si>
  <si>
    <t>TCNU6589070</t>
  </si>
  <si>
    <t>10845DCA</t>
  </si>
  <si>
    <t>TDRU0087276</t>
  </si>
  <si>
    <t>60G895EB</t>
  </si>
  <si>
    <t>GESU6894679</t>
  </si>
  <si>
    <t>10289QCA</t>
  </si>
  <si>
    <t>TRLU5722596</t>
  </si>
  <si>
    <t>10286QCA</t>
  </si>
  <si>
    <t>HJMU1510402</t>
  </si>
  <si>
    <t>10P477SA</t>
  </si>
  <si>
    <t>HDMU6753169</t>
  </si>
  <si>
    <t>10287QCA</t>
  </si>
  <si>
    <t>NSSU7028098</t>
  </si>
  <si>
    <t>10640ECA</t>
  </si>
  <si>
    <t>1397 от 24/01/2024</t>
  </si>
  <si>
    <t>KKFU7704632</t>
  </si>
  <si>
    <t>40140DCA</t>
  </si>
  <si>
    <t>CBHU8760125</t>
  </si>
  <si>
    <t>CCLU6940745</t>
  </si>
  <si>
    <t>FSCU9983579</t>
  </si>
  <si>
    <t>CCLU6631216</t>
  </si>
  <si>
    <t>ECMU9480720</t>
  </si>
  <si>
    <t>CCLU6600452</t>
  </si>
  <si>
    <t>PONU7567049</t>
  </si>
  <si>
    <t>95758DBA</t>
  </si>
  <si>
    <t>PONU7619203</t>
  </si>
  <si>
    <t>10370LCA</t>
  </si>
  <si>
    <t>CCLU6794846</t>
  </si>
  <si>
    <t>95668YAA</t>
  </si>
  <si>
    <t>1398 от 24/01/2024</t>
  </si>
  <si>
    <t>UESU4778816</t>
  </si>
  <si>
    <t>95693GBA</t>
  </si>
  <si>
    <t>PONU7529727</t>
  </si>
  <si>
    <t>10118ECA</t>
  </si>
  <si>
    <t>JJXU4019830</t>
  </si>
  <si>
    <t>95H327NA</t>
  </si>
  <si>
    <t>PONU7483586</t>
  </si>
  <si>
    <t>MSKU8142563</t>
  </si>
  <si>
    <t>95692GBA</t>
  </si>
  <si>
    <t>PONU7482487</t>
  </si>
  <si>
    <t>10114CCA</t>
  </si>
  <si>
    <t>1399 от 25/01/2024</t>
  </si>
  <si>
    <t>DFSU6267030</t>
  </si>
  <si>
    <t>MSKU8368756</t>
  </si>
  <si>
    <t>40 T417WA</t>
  </si>
  <si>
    <t>MAEU8395795</t>
  </si>
  <si>
    <t>10 E085EB</t>
  </si>
  <si>
    <t>FCIU8579820</t>
  </si>
  <si>
    <t>MSKU8035971</t>
  </si>
  <si>
    <t>GATU8737816</t>
  </si>
  <si>
    <t>TCLU9375602</t>
  </si>
  <si>
    <t>TDRU0046868</t>
  </si>
  <si>
    <t>10L138CB</t>
  </si>
  <si>
    <t>MSKU8417188</t>
  </si>
  <si>
    <t>01 T028BC</t>
  </si>
  <si>
    <t>FCIU8327160</t>
  </si>
  <si>
    <t>1400 от 25/01/2024</t>
  </si>
  <si>
    <t>FSCU6408215</t>
  </si>
  <si>
    <t>KKFU7755305</t>
  </si>
  <si>
    <t>10 283QCA</t>
  </si>
  <si>
    <t>MSKU8462649</t>
  </si>
  <si>
    <t>40 W655GA</t>
  </si>
  <si>
    <t>GESU5575234</t>
  </si>
  <si>
    <t>GESU5618681</t>
  </si>
  <si>
    <t>ZCSU8694090</t>
  </si>
  <si>
    <t>40 Q896BB</t>
  </si>
  <si>
    <t>ZCSU8892705</t>
  </si>
  <si>
    <t>TDRU0686818</t>
  </si>
  <si>
    <t>GESU5790999</t>
  </si>
  <si>
    <t>60 621ECA</t>
  </si>
  <si>
    <t>TCNU9481828</t>
  </si>
  <si>
    <t>1401 от 25/01/2024</t>
  </si>
  <si>
    <t>TDTU4098574</t>
  </si>
  <si>
    <t>GESU5587765</t>
  </si>
  <si>
    <t>40 C265EB</t>
  </si>
  <si>
    <t>BMOU4141349</t>
  </si>
  <si>
    <t>40 O513JB</t>
  </si>
  <si>
    <t>FCIU8369973</t>
  </si>
  <si>
    <t>40 395XBA</t>
  </si>
  <si>
    <t>FSCU9735818</t>
  </si>
  <si>
    <t>MSKU8475728</t>
  </si>
  <si>
    <t>40 V364EA</t>
  </si>
  <si>
    <t>TRLU7641030</t>
  </si>
  <si>
    <t>ZCSU8523836</t>
  </si>
  <si>
    <t>40 123WBA</t>
  </si>
  <si>
    <t>TGHU7719626</t>
  </si>
  <si>
    <t>40 P354CB</t>
  </si>
  <si>
    <t>1426 от 26/01/2024</t>
  </si>
  <si>
    <t>FCIU8830853</t>
  </si>
  <si>
    <t>60 003LAA</t>
  </si>
  <si>
    <t>MSKU8104516</t>
  </si>
  <si>
    <t>10 M158XA</t>
  </si>
  <si>
    <t>MSKU8250510</t>
  </si>
  <si>
    <t>40 S594KB</t>
  </si>
  <si>
    <t>MSKU8310116</t>
  </si>
  <si>
    <t>40 W804AA</t>
  </si>
  <si>
    <t>DFSU6217907</t>
  </si>
  <si>
    <t>40 R460KA</t>
  </si>
  <si>
    <t>NSSU7019542</t>
  </si>
  <si>
    <t>40 140DCA</t>
  </si>
  <si>
    <t>FCIU8110030</t>
  </si>
  <si>
    <t>TWCU8036697</t>
  </si>
  <si>
    <t>OOLU8227214</t>
  </si>
  <si>
    <t>HJMU1911935</t>
  </si>
  <si>
    <t>1448 от 26/01/2024</t>
  </si>
  <si>
    <t>CBHU8272373</t>
  </si>
  <si>
    <t>70 516JAA</t>
  </si>
  <si>
    <t>XINU8179573</t>
  </si>
  <si>
    <t>70 C500SA</t>
  </si>
  <si>
    <t>TWCU8016643</t>
  </si>
  <si>
    <t>70 F993KA</t>
  </si>
  <si>
    <t>TGHU9291100</t>
  </si>
  <si>
    <t>70 O893AB</t>
  </si>
  <si>
    <t>BMOU4547580</t>
  </si>
  <si>
    <t>CLHU8993472</t>
  </si>
  <si>
    <t>CXDU1280313</t>
  </si>
  <si>
    <t>70 J202LA</t>
  </si>
  <si>
    <t>WSCU9895069</t>
  </si>
  <si>
    <t>70 Z595DA</t>
  </si>
  <si>
    <t>TRLU7070429</t>
  </si>
  <si>
    <t>HJMU1908192</t>
  </si>
  <si>
    <t>70 Q390TA</t>
  </si>
  <si>
    <t>GESU5833914</t>
  </si>
  <si>
    <t>70 C188LA</t>
  </si>
  <si>
    <t>1449 от 26/01/2024</t>
  </si>
  <si>
    <t>AXIU1474079</t>
  </si>
  <si>
    <t>70 Y250MA</t>
  </si>
  <si>
    <t>CBHU8153760</t>
  </si>
  <si>
    <t>70 C842MA</t>
  </si>
  <si>
    <t>CAXU8091145</t>
  </si>
  <si>
    <t>FCIU8208270</t>
  </si>
  <si>
    <t>TCNU7713734</t>
  </si>
  <si>
    <t>TCNU9357490</t>
  </si>
  <si>
    <t>70 Q432YA</t>
  </si>
  <si>
    <t>TRLU7325216</t>
  </si>
  <si>
    <t>LTIU8017288</t>
  </si>
  <si>
    <t>CCLU7146848</t>
  </si>
  <si>
    <t>TGHU6907070</t>
  </si>
  <si>
    <t>CSKU8228760</t>
  </si>
  <si>
    <t>1666 от 28/01/2024</t>
  </si>
  <si>
    <t>CBHU8510677</t>
  </si>
  <si>
    <t>CPIU5347037</t>
  </si>
  <si>
    <t>CCLU7082717</t>
  </si>
  <si>
    <t>BMOU4165211</t>
  </si>
  <si>
    <t>TGHU9170495</t>
  </si>
  <si>
    <t>10 818PCA</t>
  </si>
  <si>
    <t>TXGU7328469</t>
  </si>
  <si>
    <t>CSKU8707628</t>
  </si>
  <si>
    <t>MEDU8084042</t>
  </si>
  <si>
    <t>AMFU8651553</t>
  </si>
  <si>
    <t>40O843HB</t>
  </si>
  <si>
    <t>1667 от 29/01/2024</t>
  </si>
  <si>
    <t>MSCU7960988</t>
  </si>
  <si>
    <t>10848DCA</t>
  </si>
  <si>
    <t>CLHU8839512</t>
  </si>
  <si>
    <t>40 P651SA</t>
  </si>
  <si>
    <t>TCKU9431632</t>
  </si>
  <si>
    <t>CARU4914851</t>
  </si>
  <si>
    <t>CCLU7282886</t>
  </si>
  <si>
    <t>TGHU8395516</t>
  </si>
  <si>
    <t>FSCU6565127</t>
  </si>
  <si>
    <t>TEMU8951681</t>
  </si>
  <si>
    <t>DFSU6217419</t>
  </si>
  <si>
    <t>CLHU8429354</t>
  </si>
  <si>
    <t>1668 от 30/01/2024</t>
  </si>
  <si>
    <t>TRLU5914686</t>
  </si>
  <si>
    <t>40X127BB</t>
  </si>
  <si>
    <t>TCNU7259302</t>
  </si>
  <si>
    <t>CXDU1813428</t>
  </si>
  <si>
    <t>FCIU8538918</t>
  </si>
  <si>
    <t>XHCU5207887</t>
  </si>
  <si>
    <t>SKHU8409703</t>
  </si>
  <si>
    <t>10624ECA</t>
  </si>
  <si>
    <t>OOLU8435840</t>
  </si>
  <si>
    <t>10114 CCA</t>
  </si>
  <si>
    <t>CCLU7011821</t>
  </si>
  <si>
    <t>HDMU6886916</t>
  </si>
  <si>
    <t>40Z267HB</t>
  </si>
  <si>
    <t>BMOU4075376</t>
  </si>
  <si>
    <t>1671 от 30/01/2024</t>
  </si>
  <si>
    <t>CCLU7010722</t>
  </si>
  <si>
    <t>TCNU9507049</t>
  </si>
  <si>
    <t>TCLU5771312</t>
  </si>
  <si>
    <t>TCLU6162162</t>
  </si>
  <si>
    <t>GESU5846700</t>
  </si>
  <si>
    <t>40X793JB</t>
  </si>
  <si>
    <t>TSLU0506512</t>
  </si>
  <si>
    <t>CBHU8689726</t>
  </si>
  <si>
    <t>AMFU8498104</t>
  </si>
  <si>
    <t>10638ECA</t>
  </si>
  <si>
    <t>BMOU4672978</t>
  </si>
  <si>
    <t>TCNU8251395</t>
  </si>
  <si>
    <t>10992VBA</t>
  </si>
  <si>
    <t>1670 от 30/01/2024</t>
  </si>
  <si>
    <t>CCLU6973266</t>
  </si>
  <si>
    <t>SKHU8720607</t>
  </si>
  <si>
    <t>OOLU8442198</t>
  </si>
  <si>
    <t>PKEU5009654</t>
  </si>
  <si>
    <t>BMOU4087675</t>
  </si>
  <si>
    <t>KKFU7696080</t>
  </si>
  <si>
    <t>FCIU9019917</t>
  </si>
  <si>
    <t>CBHU8774978</t>
  </si>
  <si>
    <t>HJMU1957514</t>
  </si>
  <si>
    <t>10798UBA</t>
  </si>
  <si>
    <t>TGHU9447281</t>
  </si>
  <si>
    <t>10283QCA</t>
  </si>
  <si>
    <t>1669 от 29/01/2024</t>
  </si>
  <si>
    <t>CRXU9870817</t>
  </si>
  <si>
    <t>UESU4570231</t>
  </si>
  <si>
    <t>10666MBA</t>
  </si>
  <si>
    <t>WFHU5090048</t>
  </si>
  <si>
    <t>TCNU7865038</t>
  </si>
  <si>
    <t>1672 от 30/01/2024</t>
  </si>
  <si>
    <t>YNSU7740885</t>
  </si>
  <si>
    <t>01T028BC</t>
  </si>
  <si>
    <t>HDMU6703390</t>
  </si>
  <si>
    <t>FSCU9765807</t>
  </si>
  <si>
    <t>CCLU7002666</t>
  </si>
  <si>
    <t>TCNU8933224</t>
  </si>
  <si>
    <t>TGHU9461042</t>
  </si>
  <si>
    <t>TGHU9011169</t>
  </si>
  <si>
    <t>TRLU7038474</t>
  </si>
  <si>
    <t>10621ECA</t>
  </si>
  <si>
    <t>OOLU8351591</t>
  </si>
  <si>
    <t>TRLU5701417</t>
  </si>
  <si>
    <t>40412GCA</t>
  </si>
  <si>
    <t>1673 от 30/01/2024</t>
  </si>
  <si>
    <t>ZONU7693962</t>
  </si>
  <si>
    <t>PONU7271822</t>
  </si>
  <si>
    <t>10883WBA</t>
  </si>
  <si>
    <t>PKEU5026306</t>
  </si>
  <si>
    <t>1748 от 31/01/2024</t>
  </si>
  <si>
    <t>TCLU4507584</t>
  </si>
  <si>
    <t>10306SBA</t>
  </si>
  <si>
    <t>TDRU0081540</t>
  </si>
  <si>
    <t>01E051AC</t>
  </si>
  <si>
    <t>CBHU8612684</t>
  </si>
  <si>
    <t>CCLU6847231</t>
  </si>
  <si>
    <t>40F983KB</t>
  </si>
  <si>
    <t>IMTU9050077</t>
  </si>
  <si>
    <t>10410GCA</t>
  </si>
  <si>
    <t>ZCSU8894170</t>
  </si>
  <si>
    <t>10C964ZA</t>
  </si>
  <si>
    <t>CCLU7138420</t>
  </si>
  <si>
    <t>WSCU8440595</t>
  </si>
  <si>
    <t>10415GCA</t>
  </si>
  <si>
    <t>INKU2354031</t>
  </si>
  <si>
    <t>CBHU8674135</t>
  </si>
  <si>
    <t>1750 от 31/01/2024</t>
  </si>
  <si>
    <t>CLHU8609037</t>
  </si>
  <si>
    <t>10N054QA</t>
  </si>
  <si>
    <t>WSCU8307176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</si>
</sst>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\ _₽_-;\-* #,##0.00\ _₽_-;_-* &quot;-&quot;??\ _₽_-;_-@_-"/>
    <numFmt numFmtId="165" formatCode="_-* #,##0\ _₽_-;\-* #,##0\ _₽_-;_-* &quot;-&quot;??\ _₽_-;_-@_-"/>
  </numFmts>
  <fonts count="16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48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28"/>
      <color theme="0"/>
      <name val="Calibri"/>
      <family val="2"/>
      <charset val="204"/>
      <scheme val="minor"/>
    </font>
    <font>
      <b/>
      <sz val="26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sz val="2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8"/>
      <name val="Calibri"/>
      <family val="2"/>
      <charset val="204"/>
      <scheme val="minor"/>
    </font>
    <font>
      <b/>
      <sz val="20"/>
      <name val="Calibri"/>
      <family val="2"/>
      <charset val="204"/>
      <scheme val="minor"/>
    </font>
    <font>
      <sz val="18"/>
      <name val="Arial"/>
      <family val="2"/>
      <charset val="204"/>
    </font>
    <font>
      <sz val="13"/>
      <name val="Calibri"/>
      <family val="2"/>
      <charset val="204"/>
      <scheme val="minor"/>
    </font>
    <font>
      <sz val="15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10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right" vertical="center" wrapText="1"/>
    </xf>
    <xf numFmtId="0" fontId="0" fillId="3" borderId="1" xfId="0" applyFont="1" applyFill="1" applyBorder="1" applyAlignment="1">
      <alignment horizontal="right" vertical="center"/>
    </xf>
    <xf numFmtId="0" fontId="0" fillId="0" borderId="0" xfId="0" applyProtection="1">
      <protection locked="0"/>
    </xf>
    <xf numFmtId="4" fontId="0" fillId="3" borderId="1" xfId="0" applyNumberFormat="1" applyFont="1" applyFill="1" applyBorder="1" applyAlignment="1">
      <alignment horizontal="right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4" fontId="0" fillId="0" borderId="1" xfId="0" applyNumberFormat="1" applyBorder="1" applyAlignment="1" applyProtection="1">
      <alignment horizontal="center" vertical="center"/>
      <protection locked="0"/>
    </xf>
    <xf numFmtId="0" fontId="0" fillId="0" borderId="0" xfId="0" applyAlignment="1">
      <alignment vertical="center"/>
    </xf>
    <xf numFmtId="0" fontId="0" fillId="0" borderId="1" xfId="0" applyBorder="1" applyAlignment="1" applyProtection="1">
      <alignment horizontal="left" vertical="center"/>
      <protection locked="0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 vertical="center"/>
      <protection locked="0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6" fillId="4" borderId="0" xfId="0" applyFont="1" applyFill="1"/>
    <xf numFmtId="0" fontId="5" fillId="4" borderId="8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4" fontId="7" fillId="4" borderId="1" xfId="0" applyNumberFormat="1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0" xfId="0" applyFont="1" applyFill="1"/>
    <xf numFmtId="0" fontId="6" fillId="4" borderId="13" xfId="0" applyFont="1" applyFill="1" applyBorder="1" applyAlignment="1">
      <alignment horizontal="center" vertical="center"/>
    </xf>
    <xf numFmtId="165" fontId="6" fillId="4" borderId="1" xfId="2" applyNumberFormat="1" applyFont="1" applyFill="1" applyBorder="1" applyAlignment="1">
      <alignment horizontal="center" vertical="center"/>
    </xf>
    <xf numFmtId="165" fontId="6" fillId="4" borderId="1" xfId="2" applyNumberFormat="1" applyFont="1" applyFill="1" applyBorder="1" applyAlignment="1">
      <alignment horizontal="center" vertical="center" wrapText="1"/>
    </xf>
    <xf numFmtId="164" fontId="6" fillId="4" borderId="1" xfId="3" applyFont="1" applyFill="1" applyBorder="1" applyAlignment="1">
      <alignment horizontal="center" vertical="center"/>
    </xf>
    <xf numFmtId="9" fontId="6" fillId="4" borderId="1" xfId="0" applyNumberFormat="1" applyFont="1" applyFill="1" applyBorder="1" applyAlignment="1">
      <alignment horizontal="center" vertical="center"/>
    </xf>
    <xf numFmtId="164" fontId="6" fillId="4" borderId="14" xfId="3" applyFont="1" applyFill="1" applyBorder="1" applyAlignment="1">
      <alignment horizontal="center" vertical="center"/>
    </xf>
    <xf numFmtId="164" fontId="6" fillId="4" borderId="0" xfId="3" applyFont="1" applyFill="1"/>
    <xf numFmtId="164" fontId="6" fillId="4" borderId="0" xfId="0" applyNumberFormat="1" applyFont="1" applyFill="1"/>
    <xf numFmtId="0" fontId="6" fillId="4" borderId="1" xfId="0" applyFont="1" applyFill="1" applyBorder="1" applyAlignment="1">
      <alignment horizontal="center" vertical="center" wrapText="1"/>
    </xf>
    <xf numFmtId="164" fontId="9" fillId="4" borderId="0" xfId="0" applyNumberFormat="1" applyFont="1" applyFill="1"/>
    <xf numFmtId="0" fontId="9" fillId="4" borderId="21" xfId="0" applyFont="1" applyFill="1" applyBorder="1" applyAlignment="1">
      <alignment horizontal="center" vertical="center"/>
    </xf>
    <xf numFmtId="0" fontId="9" fillId="4" borderId="22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vertical="center"/>
    </xf>
    <xf numFmtId="164" fontId="9" fillId="4" borderId="25" xfId="3" applyFont="1" applyFill="1" applyBorder="1" applyAlignment="1">
      <alignment horizontal="center" vertical="center"/>
    </xf>
    <xf numFmtId="164" fontId="9" fillId="4" borderId="24" xfId="3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left" vertical="center" wrapText="1"/>
    </xf>
    <xf numFmtId="0" fontId="6" fillId="4" borderId="0" xfId="0" applyFont="1" applyFill="1" applyAlignment="1">
      <alignment wrapText="1"/>
    </xf>
    <xf numFmtId="0" fontId="6" fillId="4" borderId="0" xfId="0" applyFont="1" applyFill="1" applyAlignment="1">
      <alignment vertical="center"/>
    </xf>
    <xf numFmtId="164" fontId="6" fillId="4" borderId="0" xfId="0" applyNumberFormat="1" applyFont="1" applyFill="1" applyAlignment="1">
      <alignment vertical="center"/>
    </xf>
    <xf numFmtId="0" fontId="9" fillId="4" borderId="0" xfId="0" applyFont="1" applyFill="1" applyAlignment="1">
      <alignment horizontal="right" vertical="center"/>
    </xf>
    <xf numFmtId="0" fontId="6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left" vertical="center"/>
    </xf>
    <xf numFmtId="3" fontId="11" fillId="4" borderId="0" xfId="0" applyNumberFormat="1" applyFont="1" applyFill="1" applyAlignment="1">
      <alignment horizontal="left" vertical="center"/>
    </xf>
    <xf numFmtId="49" fontId="11" fillId="4" borderId="0" xfId="0" applyNumberFormat="1" applyFont="1" applyFill="1" applyAlignment="1">
      <alignment horizontal="left" vertical="center"/>
    </xf>
    <xf numFmtId="0" fontId="6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2" fillId="4" borderId="0" xfId="0" applyFont="1" applyFill="1" applyAlignment="1">
      <alignment vertical="center"/>
    </xf>
    <xf numFmtId="0" fontId="12" fillId="4" borderId="0" xfId="0" applyFont="1" applyFill="1"/>
    <xf numFmtId="0" fontId="13" fillId="4" borderId="0" xfId="0" applyFont="1" applyFill="1" applyAlignment="1">
      <alignment horizontal="center" vertical="center"/>
    </xf>
    <xf numFmtId="0" fontId="13" fillId="4" borderId="0" xfId="0" applyFont="1" applyFill="1" applyAlignment="1">
      <alignment vertical="center"/>
    </xf>
    <xf numFmtId="0" fontId="14" fillId="4" borderId="0" xfId="0" applyFont="1" applyFill="1"/>
    <xf numFmtId="0" fontId="14" fillId="4" borderId="1" xfId="0" applyFont="1" applyFill="1" applyBorder="1" applyAlignment="1">
      <alignment horizontal="center" vertical="center"/>
    </xf>
    <xf numFmtId="14" fontId="14" fillId="4" borderId="1" xfId="0" applyNumberFormat="1" applyFont="1" applyFill="1" applyBorder="1" applyAlignment="1">
      <alignment horizontal="center" vertical="center"/>
    </xf>
    <xf numFmtId="0" fontId="14" fillId="4" borderId="1" xfId="0" applyFont="1" applyFill="1" applyBorder="1"/>
    <xf numFmtId="0" fontId="14" fillId="4" borderId="19" xfId="0" applyFont="1" applyFill="1" applyBorder="1" applyAlignment="1">
      <alignment horizontal="center" vertical="center"/>
    </xf>
    <xf numFmtId="14" fontId="14" fillId="4" borderId="19" xfId="0" applyNumberFormat="1" applyFont="1" applyFill="1" applyBorder="1" applyAlignment="1">
      <alignment horizontal="center" vertical="center"/>
    </xf>
    <xf numFmtId="164" fontId="14" fillId="4" borderId="1" xfId="3" applyFont="1" applyFill="1" applyBorder="1"/>
    <xf numFmtId="164" fontId="14" fillId="4" borderId="1" xfId="0" applyNumberFormat="1" applyFont="1" applyFill="1" applyBorder="1"/>
    <xf numFmtId="0" fontId="14" fillId="4" borderId="1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/>
    </xf>
    <xf numFmtId="14" fontId="15" fillId="4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14" fontId="15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14" fontId="14" fillId="4" borderId="0" xfId="0" applyNumberFormat="1" applyFont="1" applyFill="1" applyAlignment="1">
      <alignment horizontal="center" vertical="center"/>
    </xf>
    <xf numFmtId="43" fontId="0" fillId="0" borderId="0" xfId="1" applyFont="1" applyProtection="1">
      <protection locked="0"/>
    </xf>
  </cellXfs>
  <cellStyles count="4">
    <cellStyle name="Обычный" xfId="0" builtinId="0"/>
    <cellStyle name="Финансовый" xfId="1" builtinId="3"/>
    <cellStyle name="Финансовый 2" xfId="2" xr:uid="{BE10F73A-F0FF-4D0F-9C21-2A7173B82BBA}"/>
    <cellStyle name="Финансовый 3" xfId="3" xr:uid="{94DF9023-353D-4EC7-8A5B-40BD2396696B}"/>
  </cellStyles>
  <dxfs count="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04.Uzlogistic/Doniyor/&#1040;&#1082;&#1090;&#1099;/&#1059;&#1079;&#1083;&#1086;&#1078;&#1080;&#1089;&#1090;&#1080;&#1082;/2024/01%20&#1103;&#1085;&#1074;&#1072;&#1088;&#1100;/ULS%20%20%20%20%20%20%20&#1086;&#1082;/GM-021ULS%20&#1079;&#1072;%20&#1103;&#1085;&#1074;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Апрель"/>
      <sheetName val="Май"/>
      <sheetName val="Лист1"/>
      <sheetName val="сввод мая"/>
      <sheetName val="свод сентябрь "/>
      <sheetName val="февраль"/>
      <sheetName val="Март"/>
      <sheetName val="аперль"/>
      <sheetName val="май (2)"/>
      <sheetName val="акт"/>
      <sheetName val="gm"/>
      <sheetName val="pt"/>
      <sheetName val="Детализация UzAuto"/>
      <sheetName val="Детализация Моторка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88986110.080000013</v>
          </cell>
        </row>
      </sheetData>
      <sheetData sheetId="12"/>
      <sheetData sheetId="13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zoomScale="130" zoomScaleNormal="130" workbookViewId="0">
      <selection activeCell="C3" sqref="C3"/>
    </sheetView>
  </sheetViews>
  <sheetFormatPr defaultColWidth="0" defaultRowHeight="14.4" x14ac:dyDescent="0.3"/>
  <cols>
    <col min="1" max="1" width="7.5546875" style="5" bestFit="1" customWidth="1"/>
    <col min="2" max="2" width="48.6640625" style="5" customWidth="1"/>
    <col min="3" max="3" width="8.6640625" style="5" bestFit="1" customWidth="1"/>
    <col min="4" max="4" width="13.44140625" style="5" bestFit="1" customWidth="1"/>
    <col min="5" max="6" width="9" style="5" bestFit="1" customWidth="1"/>
    <col min="7" max="7" width="23.33203125" style="5" bestFit="1" customWidth="1"/>
    <col min="8" max="8" width="11.77734375" style="5" bestFit="1" customWidth="1"/>
    <col min="9" max="9" width="9.88671875" style="5" bestFit="1" customWidth="1"/>
    <col min="10" max="10" width="14.33203125" style="5" bestFit="1" customWidth="1"/>
    <col min="11" max="11" width="8.33203125" style="5" bestFit="1" customWidth="1"/>
    <col min="12" max="12" width="13" style="5" bestFit="1" customWidth="1"/>
    <col min="13" max="13" width="14.33203125" style="5" bestFit="1" customWidth="1"/>
    <col min="14" max="14" width="7.6640625" style="5" bestFit="1" customWidth="1"/>
    <col min="15" max="16384" width="9.109375" hidden="1"/>
  </cols>
  <sheetData>
    <row r="1" spans="1:14" ht="61.2" x14ac:dyDescent="0.3">
      <c r="A1" s="13">
        <v>498</v>
      </c>
      <c r="B1" s="14"/>
      <c r="C1" s="15"/>
      <c r="D1" s="16" t="s">
        <v>15</v>
      </c>
      <c r="E1" s="17"/>
      <c r="F1" s="17"/>
      <c r="G1" s="17"/>
      <c r="H1" s="18"/>
      <c r="I1" s="19" t="s">
        <v>16</v>
      </c>
      <c r="J1" s="20"/>
      <c r="K1" s="20"/>
      <c r="L1" s="20"/>
      <c r="M1" s="20"/>
      <c r="N1" s="20"/>
    </row>
    <row r="2" spans="1:14" x14ac:dyDescent="0.3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</row>
    <row r="3" spans="1:14" ht="76.5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2" t="s">
        <v>13</v>
      </c>
    </row>
    <row r="4" spans="1:14" x14ac:dyDescent="0.3">
      <c r="A4" s="3" t="s">
        <v>14</v>
      </c>
      <c r="B4" s="3"/>
      <c r="C4" s="3"/>
      <c r="D4" s="3"/>
      <c r="E4" s="3"/>
      <c r="F4" s="3"/>
      <c r="G4" s="3"/>
      <c r="H4" s="3"/>
      <c r="I4" s="3"/>
      <c r="J4" s="6">
        <f>SUM(J5:J1048576)</f>
        <v>823966763</v>
      </c>
      <c r="K4" s="3"/>
      <c r="L4" s="6">
        <f>SUM(L5:L1048576)</f>
        <v>98876011.560000002</v>
      </c>
      <c r="M4" s="6">
        <f>SUM(M5:M1048576)</f>
        <v>922842774.55999994</v>
      </c>
      <c r="N4" s="4"/>
    </row>
    <row r="5" spans="1:14" s="11" customFormat="1" x14ac:dyDescent="0.3">
      <c r="A5" s="7">
        <v>1</v>
      </c>
      <c r="B5" s="8" t="s">
        <v>17</v>
      </c>
      <c r="C5" s="7" t="s">
        <v>26</v>
      </c>
      <c r="D5" s="7" t="s">
        <v>26</v>
      </c>
      <c r="E5" s="7" t="s">
        <v>19</v>
      </c>
      <c r="F5" s="7" t="s">
        <v>20</v>
      </c>
      <c r="G5" s="9">
        <v>0</v>
      </c>
      <c r="H5" s="7">
        <v>450</v>
      </c>
      <c r="I5" s="7">
        <v>1378000</v>
      </c>
      <c r="J5" s="10">
        <v>620100000</v>
      </c>
      <c r="K5" s="7">
        <v>0.12</v>
      </c>
      <c r="L5" s="10">
        <v>74412000</v>
      </c>
      <c r="M5" s="10">
        <v>694512000</v>
      </c>
      <c r="N5" s="7"/>
    </row>
    <row r="6" spans="1:14" s="11" customFormat="1" x14ac:dyDescent="0.3">
      <c r="A6" s="7">
        <v>2</v>
      </c>
      <c r="B6" s="12" t="s">
        <v>21</v>
      </c>
      <c r="C6" s="7" t="s">
        <v>26</v>
      </c>
      <c r="D6" s="7" t="s">
        <v>26</v>
      </c>
      <c r="E6" s="7" t="s">
        <v>19</v>
      </c>
      <c r="F6" s="7" t="s">
        <v>20</v>
      </c>
      <c r="G6" s="9">
        <v>0</v>
      </c>
      <c r="H6" s="7">
        <v>1</v>
      </c>
      <c r="I6" s="7">
        <v>50000</v>
      </c>
      <c r="J6" s="10">
        <v>50000</v>
      </c>
      <c r="K6" s="7">
        <v>0.12</v>
      </c>
      <c r="L6" s="10">
        <v>6000</v>
      </c>
      <c r="M6" s="10">
        <v>56000</v>
      </c>
      <c r="N6" s="7"/>
    </row>
    <row r="7" spans="1:14" x14ac:dyDescent="0.3">
      <c r="A7" s="7">
        <v>3</v>
      </c>
      <c r="B7" s="12" t="s">
        <v>22</v>
      </c>
      <c r="C7" s="7" t="s">
        <v>26</v>
      </c>
      <c r="D7" s="7" t="s">
        <v>26</v>
      </c>
      <c r="E7" s="7" t="s">
        <v>19</v>
      </c>
      <c r="F7" s="7" t="s">
        <v>20</v>
      </c>
      <c r="G7" s="9">
        <v>0</v>
      </c>
      <c r="H7" s="7">
        <v>449</v>
      </c>
      <c r="I7" s="7">
        <v>99000</v>
      </c>
      <c r="J7" s="7">
        <v>44451000</v>
      </c>
      <c r="K7" s="7">
        <v>0.12</v>
      </c>
      <c r="L7" s="7">
        <v>5334120</v>
      </c>
      <c r="M7" s="7">
        <v>49785120</v>
      </c>
      <c r="N7" s="7"/>
    </row>
    <row r="8" spans="1:14" x14ac:dyDescent="0.3">
      <c r="A8" s="7">
        <v>4</v>
      </c>
      <c r="B8" s="12" t="s">
        <v>23</v>
      </c>
      <c r="C8" s="7" t="s">
        <v>26</v>
      </c>
      <c r="D8" s="7" t="s">
        <v>26</v>
      </c>
      <c r="E8" s="7" t="s">
        <v>19</v>
      </c>
      <c r="F8" s="7" t="s">
        <v>20</v>
      </c>
      <c r="G8" s="9">
        <v>0</v>
      </c>
      <c r="H8" s="7">
        <v>80</v>
      </c>
      <c r="I8" s="7">
        <v>28000</v>
      </c>
      <c r="J8" s="7">
        <v>2240000</v>
      </c>
      <c r="K8" s="7">
        <v>0.12</v>
      </c>
      <c r="L8" s="7">
        <v>268800</v>
      </c>
      <c r="M8" s="7">
        <v>2508800</v>
      </c>
      <c r="N8" s="7"/>
    </row>
    <row r="9" spans="1:14" x14ac:dyDescent="0.3">
      <c r="A9" s="7">
        <v>5</v>
      </c>
      <c r="B9" s="12" t="s">
        <v>24</v>
      </c>
      <c r="C9" s="7" t="s">
        <v>26</v>
      </c>
      <c r="D9" s="7" t="s">
        <v>26</v>
      </c>
      <c r="E9" s="7" t="s">
        <v>19</v>
      </c>
      <c r="F9" s="7" t="s">
        <v>20</v>
      </c>
      <c r="G9" s="9">
        <v>0</v>
      </c>
      <c r="H9" s="7">
        <v>1</v>
      </c>
      <c r="I9" s="7">
        <v>333167</v>
      </c>
      <c r="J9" s="7">
        <v>333167</v>
      </c>
      <c r="K9" s="7">
        <v>0.12</v>
      </c>
      <c r="L9" s="7">
        <v>39980.04</v>
      </c>
      <c r="M9" s="7">
        <v>373147.04</v>
      </c>
      <c r="N9" s="7"/>
    </row>
    <row r="10" spans="1:14" x14ac:dyDescent="0.3">
      <c r="A10" s="7">
        <v>6</v>
      </c>
      <c r="B10" s="12" t="s">
        <v>25</v>
      </c>
      <c r="C10" s="7" t="s">
        <v>26</v>
      </c>
      <c r="D10" s="7" t="s">
        <v>26</v>
      </c>
      <c r="E10" s="7" t="s">
        <v>19</v>
      </c>
      <c r="F10" s="7" t="s">
        <v>20</v>
      </c>
      <c r="G10" s="9">
        <v>0</v>
      </c>
      <c r="H10" s="7">
        <v>449</v>
      </c>
      <c r="I10" s="7">
        <v>349204</v>
      </c>
      <c r="J10" s="7">
        <v>156792596</v>
      </c>
      <c r="K10" s="7">
        <v>0.12</v>
      </c>
      <c r="L10" s="7">
        <v>18815111.52</v>
      </c>
      <c r="M10" s="7">
        <v>175607707.52000001</v>
      </c>
      <c r="N10" s="7"/>
    </row>
    <row r="18" spans="8:8" x14ac:dyDescent="0.3">
      <c r="H18" s="107"/>
    </row>
  </sheetData>
  <sheetProtection formatCells="0" formatColumns="0" formatRows="0" insertColumns="0" insertRows="0" insertHyperlinks="0" deleteColumns="0" deleteRows="0" sort="0" autoFilter="0" pivotTables="0"/>
  <mergeCells count="3">
    <mergeCell ref="A1:C1"/>
    <mergeCell ref="D1:H1"/>
    <mergeCell ref="I1:N1"/>
  </mergeCells>
  <dataValidations count="1">
    <dataValidation type="list" showInputMessage="1" showErrorMessage="1" sqref="N5:N1048576" xr:uid="{00000000-0002-0000-0000-000000000000}">
      <formula1>#REF!</formula1>
    </dataValidation>
  </dataValidation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EEB8F-1F25-4FE5-98E2-8BFEF453B078}">
  <sheetPr>
    <pageSetUpPr fitToPage="1"/>
  </sheetPr>
  <dimension ref="A1:Q36"/>
  <sheetViews>
    <sheetView zoomScale="55" zoomScaleNormal="55" zoomScaleSheetLayoutView="55" zoomScalePageLayoutView="55" workbookViewId="0">
      <selection activeCell="P20" sqref="P20"/>
    </sheetView>
  </sheetViews>
  <sheetFormatPr defaultColWidth="9.109375" defaultRowHeight="19.8" x14ac:dyDescent="0.3"/>
  <cols>
    <col min="1" max="1" width="8.88671875" style="87" customWidth="1"/>
    <col min="2" max="2" width="51.33203125" style="87" customWidth="1"/>
    <col min="3" max="3" width="11.6640625" style="87" customWidth="1"/>
    <col min="4" max="4" width="25" style="87" customWidth="1"/>
    <col min="5" max="5" width="24.5546875" style="87" customWidth="1"/>
    <col min="6" max="6" width="16.5546875" style="87" customWidth="1"/>
    <col min="7" max="7" width="20.5546875" style="87" customWidth="1"/>
    <col min="8" max="8" width="12" style="87" customWidth="1"/>
    <col min="9" max="9" width="26" style="88" bestFit="1" customWidth="1"/>
    <col min="10" max="10" width="30" style="88" bestFit="1" customWidth="1"/>
    <col min="11" max="11" width="14.33203125" style="87" customWidth="1"/>
    <col min="12" max="12" width="27.44140625" style="88" customWidth="1"/>
    <col min="13" max="13" width="29.88671875" style="88" customWidth="1"/>
    <col min="14" max="14" width="15.109375" style="89" hidden="1" customWidth="1"/>
    <col min="15" max="15" width="29.5546875" style="89" bestFit="1" customWidth="1"/>
    <col min="16" max="16" width="31.6640625" style="89" bestFit="1" customWidth="1"/>
    <col min="17" max="17" width="25.109375" style="89" bestFit="1" customWidth="1"/>
    <col min="18" max="16384" width="9.109375" style="89"/>
  </cols>
  <sheetData>
    <row r="1" spans="1:17" s="24" customFormat="1" ht="33.6" x14ac:dyDescent="0.45">
      <c r="A1" s="21" t="s">
        <v>27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3"/>
    </row>
    <row r="2" spans="1:17" s="24" customFormat="1" ht="33.6" x14ac:dyDescent="0.45">
      <c r="A2" s="25" t="s">
        <v>28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7"/>
    </row>
    <row r="3" spans="1:17" s="24" customFormat="1" ht="34.200000000000003" thickBot="1" x14ac:dyDescent="0.5">
      <c r="A3" s="28"/>
      <c r="B3" s="26" t="s">
        <v>29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7"/>
    </row>
    <row r="4" spans="1:17" s="24" customFormat="1" ht="23.4" x14ac:dyDescent="0.45">
      <c r="A4" s="29" t="s">
        <v>30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1"/>
    </row>
    <row r="5" spans="1:17" s="24" customFormat="1" ht="23.4" x14ac:dyDescent="0.4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4"/>
    </row>
    <row r="6" spans="1:17" s="24" customFormat="1" ht="23.4" x14ac:dyDescent="0.45">
      <c r="A6" s="32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4"/>
    </row>
    <row r="7" spans="1:17" s="24" customFormat="1" ht="36.75" customHeight="1" thickBot="1" x14ac:dyDescent="0.5">
      <c r="A7" s="35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7"/>
    </row>
    <row r="8" spans="1:17" s="24" customFormat="1" ht="38.25" customHeight="1" x14ac:dyDescent="0.45">
      <c r="A8" s="38" t="s">
        <v>31</v>
      </c>
      <c r="B8" s="39" t="s">
        <v>32</v>
      </c>
      <c r="C8" s="39" t="s">
        <v>33</v>
      </c>
      <c r="D8" s="40" t="s">
        <v>34</v>
      </c>
      <c r="E8" s="40" t="s">
        <v>35</v>
      </c>
      <c r="F8" s="41" t="s">
        <v>36</v>
      </c>
      <c r="G8" s="41" t="s">
        <v>37</v>
      </c>
      <c r="H8" s="39" t="s">
        <v>38</v>
      </c>
      <c r="I8" s="39" t="s">
        <v>39</v>
      </c>
      <c r="J8" s="39" t="s">
        <v>40</v>
      </c>
      <c r="K8" s="40" t="s">
        <v>41</v>
      </c>
      <c r="L8" s="40"/>
      <c r="M8" s="42" t="s">
        <v>42</v>
      </c>
    </row>
    <row r="9" spans="1:17" s="24" customFormat="1" ht="69.75" customHeight="1" x14ac:dyDescent="0.45">
      <c r="A9" s="43" t="s">
        <v>43</v>
      </c>
      <c r="B9" s="44" t="s">
        <v>44</v>
      </c>
      <c r="C9" s="44" t="s">
        <v>45</v>
      </c>
      <c r="D9" s="45"/>
      <c r="E9" s="45"/>
      <c r="F9" s="46"/>
      <c r="G9" s="46"/>
      <c r="H9" s="44" t="s">
        <v>46</v>
      </c>
      <c r="I9" s="44" t="s">
        <v>47</v>
      </c>
      <c r="J9" s="44" t="s">
        <v>48</v>
      </c>
      <c r="K9" s="44" t="s">
        <v>49</v>
      </c>
      <c r="L9" s="44" t="s">
        <v>50</v>
      </c>
      <c r="M9" s="47" t="s">
        <v>51</v>
      </c>
    </row>
    <row r="10" spans="1:17" s="24" customFormat="1" ht="23.4" x14ac:dyDescent="0.45">
      <c r="A10" s="43">
        <v>1</v>
      </c>
      <c r="B10" s="44">
        <v>2</v>
      </c>
      <c r="C10" s="44">
        <v>3</v>
      </c>
      <c r="D10" s="44">
        <v>4</v>
      </c>
      <c r="E10" s="44">
        <v>5</v>
      </c>
      <c r="F10" s="44">
        <v>6</v>
      </c>
      <c r="G10" s="44">
        <v>7</v>
      </c>
      <c r="H10" s="44">
        <v>8</v>
      </c>
      <c r="I10" s="44">
        <v>9</v>
      </c>
      <c r="J10" s="44">
        <v>10</v>
      </c>
      <c r="K10" s="44">
        <v>11</v>
      </c>
      <c r="L10" s="44">
        <v>12</v>
      </c>
      <c r="M10" s="47">
        <v>13</v>
      </c>
    </row>
    <row r="11" spans="1:17" s="53" customFormat="1" ht="34.5" customHeight="1" x14ac:dyDescent="0.5">
      <c r="A11" s="48"/>
      <c r="B11" s="49" t="s">
        <v>52</v>
      </c>
      <c r="C11" s="49"/>
      <c r="D11" s="50"/>
      <c r="E11" s="50"/>
      <c r="F11" s="50"/>
      <c r="G11" s="50"/>
      <c r="H11" s="50"/>
      <c r="I11" s="50"/>
      <c r="J11" s="50"/>
      <c r="K11" s="50"/>
      <c r="L11" s="51"/>
      <c r="M11" s="52"/>
    </row>
    <row r="12" spans="1:17" s="24" customFormat="1" ht="45.75" customHeight="1" x14ac:dyDescent="0.45">
      <c r="A12" s="54">
        <v>1</v>
      </c>
      <c r="B12" s="44" t="s">
        <v>17</v>
      </c>
      <c r="C12" s="55" t="s">
        <v>18</v>
      </c>
      <c r="D12" s="55" t="s">
        <v>18</v>
      </c>
      <c r="E12" s="56" t="s">
        <v>19</v>
      </c>
      <c r="F12" s="55" t="s">
        <v>20</v>
      </c>
      <c r="G12" s="46">
        <v>0</v>
      </c>
      <c r="H12" s="44">
        <v>450</v>
      </c>
      <c r="I12" s="57">
        <v>1378000</v>
      </c>
      <c r="J12" s="57">
        <f t="shared" ref="J12" si="0">H12*I12</f>
        <v>620100000</v>
      </c>
      <c r="K12" s="58">
        <v>0.12</v>
      </c>
      <c r="L12" s="57">
        <f t="shared" ref="L12:L17" si="1">J12*12%</f>
        <v>74412000</v>
      </c>
      <c r="M12" s="59">
        <f t="shared" ref="M12" si="2">L12+J12</f>
        <v>694512000</v>
      </c>
    </row>
    <row r="13" spans="1:17" s="24" customFormat="1" ht="45.75" customHeight="1" x14ac:dyDescent="0.45">
      <c r="A13" s="54"/>
      <c r="B13" s="44" t="s">
        <v>21</v>
      </c>
      <c r="C13" s="55"/>
      <c r="D13" s="55"/>
      <c r="E13" s="56"/>
      <c r="F13" s="55"/>
      <c r="G13" s="46"/>
      <c r="H13" s="44">
        <v>1</v>
      </c>
      <c r="I13" s="57">
        <v>50000</v>
      </c>
      <c r="J13" s="57">
        <f>I13*H13</f>
        <v>50000</v>
      </c>
      <c r="K13" s="58">
        <v>0.12</v>
      </c>
      <c r="L13" s="57">
        <f t="shared" si="1"/>
        <v>6000</v>
      </c>
      <c r="M13" s="59">
        <f>L13+J13</f>
        <v>56000</v>
      </c>
      <c r="O13" s="60"/>
      <c r="P13" s="61"/>
    </row>
    <row r="14" spans="1:17" s="24" customFormat="1" ht="45.75" customHeight="1" x14ac:dyDescent="0.45">
      <c r="A14" s="54"/>
      <c r="B14" s="44" t="s">
        <v>22</v>
      </c>
      <c r="C14" s="55"/>
      <c r="D14" s="55"/>
      <c r="E14" s="56"/>
      <c r="F14" s="55"/>
      <c r="G14" s="46"/>
      <c r="H14" s="44">
        <v>449</v>
      </c>
      <c r="I14" s="57">
        <v>99000</v>
      </c>
      <c r="J14" s="57">
        <f>I14*H14</f>
        <v>44451000</v>
      </c>
      <c r="K14" s="58">
        <v>0.12</v>
      </c>
      <c r="L14" s="57">
        <f t="shared" si="1"/>
        <v>5334120</v>
      </c>
      <c r="M14" s="59">
        <f>L14+J14</f>
        <v>49785120</v>
      </c>
      <c r="O14" s="60"/>
      <c r="P14" s="61"/>
    </row>
    <row r="15" spans="1:17" s="24" customFormat="1" ht="45.6" customHeight="1" x14ac:dyDescent="0.45">
      <c r="A15" s="54"/>
      <c r="B15" s="62" t="s">
        <v>23</v>
      </c>
      <c r="C15" s="55"/>
      <c r="D15" s="55"/>
      <c r="E15" s="56"/>
      <c r="F15" s="55"/>
      <c r="G15" s="46"/>
      <c r="H15" s="44">
        <v>80</v>
      </c>
      <c r="I15" s="57">
        <v>28000</v>
      </c>
      <c r="J15" s="57">
        <f>I15*H15</f>
        <v>2240000</v>
      </c>
      <c r="K15" s="58">
        <v>0.12</v>
      </c>
      <c r="L15" s="57">
        <f t="shared" si="1"/>
        <v>268800</v>
      </c>
      <c r="M15" s="59">
        <f>L15+J15</f>
        <v>2508800</v>
      </c>
      <c r="O15" s="60"/>
      <c r="P15" s="63"/>
      <c r="Q15" s="60"/>
    </row>
    <row r="16" spans="1:17" s="24" customFormat="1" ht="45.6" customHeight="1" x14ac:dyDescent="0.45">
      <c r="A16" s="54"/>
      <c r="B16" s="62" t="s">
        <v>24</v>
      </c>
      <c r="C16" s="55"/>
      <c r="D16" s="55"/>
      <c r="E16" s="56"/>
      <c r="F16" s="55"/>
      <c r="G16" s="46"/>
      <c r="H16" s="44">
        <v>1</v>
      </c>
      <c r="I16" s="57">
        <v>333167</v>
      </c>
      <c r="J16" s="57">
        <f>I16*H16</f>
        <v>333167</v>
      </c>
      <c r="K16" s="58">
        <v>0.12</v>
      </c>
      <c r="L16" s="57">
        <f t="shared" si="1"/>
        <v>39980.04</v>
      </c>
      <c r="M16" s="59">
        <f>L16+J16</f>
        <v>373147.04</v>
      </c>
      <c r="O16" s="60"/>
      <c r="P16" s="63"/>
      <c r="Q16" s="60"/>
    </row>
    <row r="17" spans="1:17" s="24" customFormat="1" ht="53.4" customHeight="1" thickBot="1" x14ac:dyDescent="0.5">
      <c r="A17" s="54"/>
      <c r="B17" s="62" t="s">
        <v>25</v>
      </c>
      <c r="C17" s="55"/>
      <c r="D17" s="55"/>
      <c r="E17" s="56"/>
      <c r="F17" s="55"/>
      <c r="G17" s="46"/>
      <c r="H17" s="44">
        <v>449</v>
      </c>
      <c r="I17" s="57">
        <v>349204</v>
      </c>
      <c r="J17" s="57">
        <f>I17*H17</f>
        <v>156792596</v>
      </c>
      <c r="K17" s="58">
        <v>0.12</v>
      </c>
      <c r="L17" s="57">
        <f t="shared" si="1"/>
        <v>18815111.52</v>
      </c>
      <c r="M17" s="59">
        <f>L17+J17</f>
        <v>175607707.52000001</v>
      </c>
      <c r="O17" s="60"/>
    </row>
    <row r="18" spans="1:17" s="24" customFormat="1" ht="33" customHeight="1" thickBot="1" x14ac:dyDescent="0.5">
      <c r="A18" s="64"/>
      <c r="B18" s="65" t="s">
        <v>53</v>
      </c>
      <c r="C18" s="66"/>
      <c r="D18" s="67"/>
      <c r="E18" s="67"/>
      <c r="F18" s="67"/>
      <c r="G18" s="67"/>
      <c r="H18" s="67"/>
      <c r="I18" s="68"/>
      <c r="J18" s="69">
        <f>SUM(J12:J17)</f>
        <v>823966763</v>
      </c>
      <c r="K18" s="70"/>
      <c r="L18" s="69">
        <f>SUM(L12:L17)</f>
        <v>98876011.560000002</v>
      </c>
      <c r="M18" s="69">
        <f>SUM(M12:M17)</f>
        <v>922842774.55999994</v>
      </c>
      <c r="O18" s="61"/>
      <c r="P18" s="61"/>
      <c r="Q18" s="61"/>
    </row>
    <row r="19" spans="1:17" s="24" customFormat="1" ht="49.5" customHeight="1" x14ac:dyDescent="0.45">
      <c r="A19" s="71"/>
      <c r="B19" s="72" t="s">
        <v>54</v>
      </c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3"/>
      <c r="O19" s="73"/>
    </row>
    <row r="20" spans="1:17" s="24" customFormat="1" ht="23.4" x14ac:dyDescent="0.45">
      <c r="A20" s="71"/>
      <c r="B20" s="71"/>
      <c r="C20" s="71"/>
      <c r="D20" s="71"/>
      <c r="E20" s="71"/>
      <c r="F20" s="71"/>
      <c r="G20" s="71"/>
      <c r="H20" s="71"/>
      <c r="I20" s="74"/>
      <c r="J20" s="74"/>
      <c r="K20" s="71"/>
      <c r="L20" s="75"/>
      <c r="M20" s="74"/>
      <c r="O20" s="60"/>
      <c r="P20" s="61">
        <f>M18+[1]pt!M19</f>
        <v>1011828884.64</v>
      </c>
    </row>
    <row r="21" spans="1:17" s="24" customFormat="1" ht="23.4" x14ac:dyDescent="0.45">
      <c r="A21" s="71"/>
      <c r="B21" s="76" t="s">
        <v>55</v>
      </c>
      <c r="C21" s="76"/>
      <c r="D21" s="77" t="s">
        <v>56</v>
      </c>
      <c r="E21" s="77"/>
      <c r="F21" s="77"/>
      <c r="G21" s="77"/>
      <c r="H21" s="77"/>
      <c r="I21" s="77"/>
      <c r="J21" s="74"/>
      <c r="K21" s="71"/>
      <c r="L21" s="74"/>
      <c r="M21" s="74"/>
      <c r="O21" s="61"/>
      <c r="P21" s="61"/>
      <c r="Q21" s="61"/>
    </row>
    <row r="22" spans="1:17" s="24" customFormat="1" ht="23.4" x14ac:dyDescent="0.45">
      <c r="A22" s="71"/>
      <c r="B22" s="71" t="s">
        <v>57</v>
      </c>
      <c r="C22" s="78" t="s">
        <v>58</v>
      </c>
      <c r="D22" s="79" t="s">
        <v>59</v>
      </c>
      <c r="E22" s="79"/>
      <c r="F22" s="79"/>
      <c r="G22" s="79"/>
      <c r="H22" s="79"/>
      <c r="I22" s="79"/>
      <c r="J22" s="74"/>
      <c r="K22" s="71"/>
      <c r="L22" s="74"/>
      <c r="M22" s="74"/>
    </row>
    <row r="23" spans="1:17" s="24" customFormat="1" ht="23.25" customHeight="1" x14ac:dyDescent="0.45">
      <c r="A23" s="71"/>
      <c r="B23" s="71"/>
      <c r="C23" s="78" t="s">
        <v>60</v>
      </c>
      <c r="D23" s="80">
        <v>302497495</v>
      </c>
      <c r="E23" s="80"/>
      <c r="F23" s="80"/>
      <c r="G23" s="80"/>
      <c r="H23" s="80"/>
      <c r="I23" s="80"/>
      <c r="J23" s="74"/>
      <c r="K23" s="71"/>
      <c r="L23" s="74"/>
      <c r="M23" s="74"/>
      <c r="O23" s="61"/>
    </row>
    <row r="24" spans="1:17" s="24" customFormat="1" ht="23.4" x14ac:dyDescent="0.45">
      <c r="A24" s="71"/>
      <c r="B24" s="76" t="s">
        <v>61</v>
      </c>
      <c r="C24" s="76"/>
      <c r="D24" s="81" t="s">
        <v>62</v>
      </c>
      <c r="E24" s="81"/>
      <c r="F24" s="81"/>
      <c r="G24" s="81"/>
      <c r="H24" s="81"/>
      <c r="I24" s="81"/>
      <c r="J24" s="74"/>
      <c r="K24" s="71"/>
      <c r="L24" s="74"/>
      <c r="M24" s="74"/>
    </row>
    <row r="25" spans="1:17" s="24" customFormat="1" ht="23.25" customHeight="1" x14ac:dyDescent="0.45">
      <c r="A25" s="71"/>
      <c r="B25" s="71"/>
      <c r="C25" s="71"/>
      <c r="D25" s="71"/>
      <c r="E25" s="71"/>
      <c r="F25" s="71"/>
      <c r="G25" s="71"/>
      <c r="H25" s="71"/>
      <c r="I25" s="74"/>
      <c r="J25" s="74"/>
      <c r="K25" s="71"/>
      <c r="L25" s="74"/>
      <c r="M25" s="74"/>
      <c r="O25" s="61"/>
    </row>
    <row r="26" spans="1:17" s="24" customFormat="1" ht="23.4" x14ac:dyDescent="0.45">
      <c r="A26" s="71"/>
      <c r="B26" s="71"/>
      <c r="C26" s="71" t="s">
        <v>63</v>
      </c>
      <c r="D26" s="71"/>
      <c r="E26" s="71"/>
      <c r="F26" s="71"/>
      <c r="G26" s="71"/>
      <c r="H26" s="71"/>
      <c r="I26" s="74"/>
      <c r="J26" s="74"/>
      <c r="K26" s="71"/>
      <c r="L26" s="74"/>
      <c r="M26" s="74"/>
    </row>
    <row r="27" spans="1:17" s="24" customFormat="1" ht="23.4" x14ac:dyDescent="0.45">
      <c r="A27" s="71"/>
      <c r="B27" s="71"/>
      <c r="C27" s="71"/>
      <c r="D27" s="71"/>
      <c r="E27" s="71"/>
      <c r="F27" s="71"/>
      <c r="G27" s="71"/>
      <c r="H27" s="71"/>
      <c r="I27" s="74"/>
      <c r="J27" s="74"/>
      <c r="K27" s="71"/>
      <c r="L27" s="74"/>
      <c r="M27" s="74"/>
    </row>
    <row r="28" spans="1:17" s="24" customFormat="1" ht="23.4" x14ac:dyDescent="0.45">
      <c r="A28" s="71"/>
      <c r="B28" s="71"/>
      <c r="C28" s="71"/>
      <c r="D28" s="71"/>
      <c r="E28" s="71"/>
      <c r="F28" s="71"/>
      <c r="G28" s="71"/>
      <c r="H28" s="71"/>
      <c r="I28" s="74"/>
      <c r="J28" s="74"/>
      <c r="K28" s="71"/>
      <c r="L28" s="74"/>
      <c r="M28" s="74"/>
    </row>
    <row r="29" spans="1:17" s="24" customFormat="1" ht="23.4" x14ac:dyDescent="0.45">
      <c r="A29" s="71"/>
      <c r="B29" s="71"/>
      <c r="C29" s="71"/>
      <c r="D29" s="71"/>
      <c r="E29" s="71"/>
      <c r="F29" s="71"/>
      <c r="G29" s="71"/>
      <c r="H29" s="71"/>
      <c r="I29" s="74"/>
      <c r="J29" s="74"/>
      <c r="K29" s="71"/>
      <c r="L29" s="74"/>
      <c r="M29" s="74"/>
    </row>
    <row r="30" spans="1:17" s="24" customFormat="1" ht="23.4" x14ac:dyDescent="0.45">
      <c r="A30" s="71"/>
      <c r="B30" s="71" t="s">
        <v>64</v>
      </c>
      <c r="C30" s="71"/>
      <c r="D30" s="82"/>
      <c r="E30" s="71"/>
      <c r="F30" s="74"/>
      <c r="G30" s="74"/>
      <c r="H30" s="71"/>
      <c r="I30" s="74"/>
      <c r="J30" s="74"/>
      <c r="K30" s="83" t="s">
        <v>65</v>
      </c>
      <c r="L30" s="83"/>
      <c r="M30" s="83"/>
    </row>
    <row r="31" spans="1:17" s="24" customFormat="1" ht="23.4" x14ac:dyDescent="0.45">
      <c r="A31" s="71"/>
      <c r="B31" s="71"/>
      <c r="C31" s="71"/>
      <c r="D31" s="82"/>
      <c r="E31" s="71"/>
      <c r="F31" s="71"/>
      <c r="G31" s="71"/>
      <c r="H31" s="71"/>
      <c r="I31" s="74"/>
      <c r="J31" s="74"/>
      <c r="K31" s="71"/>
      <c r="L31" s="71"/>
      <c r="M31" s="71"/>
    </row>
    <row r="32" spans="1:17" s="24" customFormat="1" ht="23.4" x14ac:dyDescent="0.45">
      <c r="A32" s="71"/>
      <c r="B32" s="71" t="s">
        <v>66</v>
      </c>
      <c r="C32" s="71"/>
      <c r="D32" s="82"/>
      <c r="E32" s="71"/>
      <c r="F32" s="71"/>
      <c r="G32" s="71"/>
      <c r="H32" s="71"/>
      <c r="I32" s="74"/>
      <c r="J32" s="74"/>
      <c r="K32" s="83" t="s">
        <v>66</v>
      </c>
      <c r="L32" s="83"/>
      <c r="M32" s="83"/>
    </row>
    <row r="33" spans="1:13" s="24" customFormat="1" ht="23.4" x14ac:dyDescent="0.45">
      <c r="A33" s="71"/>
      <c r="B33" s="71" t="s">
        <v>67</v>
      </c>
      <c r="C33" s="71"/>
      <c r="D33" s="82"/>
      <c r="E33" s="71"/>
      <c r="F33" s="71"/>
      <c r="G33" s="71"/>
      <c r="H33" s="71"/>
      <c r="I33" s="74"/>
      <c r="J33" s="74"/>
      <c r="K33" s="83"/>
      <c r="L33" s="83"/>
      <c r="M33" s="83"/>
    </row>
    <row r="34" spans="1:13" s="24" customFormat="1" ht="23.4" x14ac:dyDescent="0.45">
      <c r="A34" s="71"/>
      <c r="B34" s="71"/>
      <c r="C34" s="71"/>
      <c r="D34" s="82"/>
      <c r="E34" s="71"/>
      <c r="F34" s="71"/>
      <c r="G34" s="71"/>
      <c r="H34" s="71"/>
      <c r="I34" s="74"/>
      <c r="K34" s="74"/>
      <c r="M34" s="74"/>
    </row>
    <row r="35" spans="1:13" s="24" customFormat="1" ht="23.4" x14ac:dyDescent="0.45">
      <c r="A35" s="71"/>
      <c r="B35" s="71" t="s">
        <v>68</v>
      </c>
      <c r="C35" s="71"/>
      <c r="D35" s="82"/>
      <c r="E35" s="71"/>
      <c r="F35" s="71"/>
      <c r="G35" s="71"/>
      <c r="H35" s="71"/>
      <c r="I35" s="74"/>
      <c r="J35" s="83" t="s">
        <v>68</v>
      </c>
      <c r="K35" s="83"/>
      <c r="L35" s="83"/>
      <c r="M35" s="83"/>
    </row>
    <row r="36" spans="1:13" s="86" customFormat="1" ht="17.399999999999999" x14ac:dyDescent="0.35">
      <c r="A36" s="84"/>
      <c r="B36" s="84"/>
      <c r="C36" s="84"/>
      <c r="D36" s="84"/>
      <c r="E36" s="84"/>
      <c r="F36" s="84"/>
      <c r="G36" s="84"/>
      <c r="H36" s="84"/>
      <c r="I36" s="85"/>
      <c r="J36" s="85"/>
      <c r="K36" s="84"/>
      <c r="L36" s="85"/>
      <c r="M36" s="85"/>
    </row>
  </sheetData>
  <autoFilter ref="A10:O19" xr:uid="{00000000-0009-0000-0000-000009000000}"/>
  <mergeCells count="26">
    <mergeCell ref="K30:M30"/>
    <mergeCell ref="K32:M32"/>
    <mergeCell ref="K33:M33"/>
    <mergeCell ref="J35:M35"/>
    <mergeCell ref="B19:M19"/>
    <mergeCell ref="B21:C21"/>
    <mergeCell ref="D21:I21"/>
    <mergeCell ref="D22:I22"/>
    <mergeCell ref="D23:I23"/>
    <mergeCell ref="B24:C24"/>
    <mergeCell ref="D24:I24"/>
    <mergeCell ref="A12:A17"/>
    <mergeCell ref="C12:C17"/>
    <mergeCell ref="D12:D17"/>
    <mergeCell ref="E12:E17"/>
    <mergeCell ref="F12:F17"/>
    <mergeCell ref="G12:G17"/>
    <mergeCell ref="A1:M1"/>
    <mergeCell ref="A2:M2"/>
    <mergeCell ref="B3:M3"/>
    <mergeCell ref="A4:M7"/>
    <mergeCell ref="D8:D9"/>
    <mergeCell ref="E8:E9"/>
    <mergeCell ref="F8:F9"/>
    <mergeCell ref="G8:G9"/>
    <mergeCell ref="K8:L8"/>
  </mergeCells>
  <conditionalFormatting sqref="G18:G1048576 G3:G11">
    <cfRule type="duplicateValues" dxfId="25" priority="7"/>
  </conditionalFormatting>
  <conditionalFormatting sqref="G18:G1048576">
    <cfRule type="duplicateValues" dxfId="24" priority="6"/>
  </conditionalFormatting>
  <conditionalFormatting sqref="D18:D1048576 D3:D10">
    <cfRule type="duplicateValues" dxfId="23" priority="8"/>
  </conditionalFormatting>
  <conditionalFormatting sqref="D18:D1048576 D3:D11">
    <cfRule type="duplicateValues" dxfId="22" priority="9"/>
  </conditionalFormatting>
  <conditionalFormatting sqref="D18:D1048576">
    <cfRule type="duplicateValues" dxfId="21" priority="10"/>
  </conditionalFormatting>
  <conditionalFormatting sqref="D18:D1048576 D3:D11">
    <cfRule type="duplicateValues" dxfId="20" priority="4"/>
    <cfRule type="duplicateValues" dxfId="19" priority="5"/>
  </conditionalFormatting>
  <conditionalFormatting sqref="D18:D1048576">
    <cfRule type="duplicateValues" dxfId="18" priority="1"/>
    <cfRule type="duplicateValues" dxfId="17" priority="3"/>
  </conditionalFormatting>
  <conditionalFormatting sqref="G3:G1048576">
    <cfRule type="duplicateValues" dxfId="16" priority="2"/>
  </conditionalFormatting>
  <conditionalFormatting sqref="G12:G17">
    <cfRule type="duplicateValues" dxfId="15" priority="11"/>
  </conditionalFormatting>
  <pageMargins left="0.19685039370078741" right="0.19685039370078741" top="0.19685039370078741" bottom="0.38" header="0.19685039370078741" footer="0.2"/>
  <pageSetup paperSize="9" scale="4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DBAE0-3902-454B-B3A7-F3D6835F219E}">
  <dimension ref="A1:L451"/>
  <sheetViews>
    <sheetView topLeftCell="A422" workbookViewId="0">
      <selection activeCell="S18" sqref="S18"/>
    </sheetView>
  </sheetViews>
  <sheetFormatPr defaultColWidth="9.109375" defaultRowHeight="14.4" x14ac:dyDescent="0.3"/>
  <cols>
    <col min="1" max="1" width="9.109375" style="89"/>
    <col min="2" max="2" width="15.6640625" style="105" customWidth="1"/>
    <col min="3" max="3" width="9.6640625" style="105" bestFit="1" customWidth="1"/>
    <col min="4" max="4" width="10.109375" style="105" bestFit="1" customWidth="1"/>
    <col min="5" max="5" width="18.88671875" style="105" bestFit="1" customWidth="1"/>
    <col min="6" max="6" width="14.6640625" style="106" bestFit="1" customWidth="1"/>
    <col min="7" max="7" width="16.33203125" style="106" bestFit="1" customWidth="1"/>
    <col min="8" max="8" width="13.6640625" style="105" bestFit="1" customWidth="1"/>
    <col min="9" max="9" width="15.21875" style="105" bestFit="1" customWidth="1"/>
    <col min="10" max="10" width="19.77734375" style="105" customWidth="1"/>
    <col min="11" max="11" width="21.21875" style="89" bestFit="1" customWidth="1"/>
    <col min="12" max="12" width="12.77734375" style="89" bestFit="1" customWidth="1"/>
    <col min="13" max="13" width="14.21875" style="89" bestFit="1" customWidth="1"/>
    <col min="14" max="14" width="12.77734375" style="89" bestFit="1" customWidth="1"/>
    <col min="15" max="15" width="15.21875" style="89" bestFit="1" customWidth="1"/>
    <col min="16" max="16384" width="9.109375" style="89"/>
  </cols>
  <sheetData>
    <row r="1" spans="1:12" x14ac:dyDescent="0.3">
      <c r="A1" s="90" t="s">
        <v>31</v>
      </c>
      <c r="B1" s="90" t="s">
        <v>69</v>
      </c>
      <c r="C1" s="90" t="s">
        <v>70</v>
      </c>
      <c r="D1" s="90" t="s">
        <v>71</v>
      </c>
      <c r="E1" s="90" t="s">
        <v>35</v>
      </c>
      <c r="F1" s="91" t="s">
        <v>72</v>
      </c>
      <c r="G1" s="91" t="s">
        <v>73</v>
      </c>
      <c r="H1" s="90" t="s">
        <v>74</v>
      </c>
      <c r="I1" s="90" t="s">
        <v>75</v>
      </c>
      <c r="J1" s="90" t="s">
        <v>76</v>
      </c>
      <c r="K1" s="92" t="s">
        <v>77</v>
      </c>
      <c r="L1" s="92" t="s">
        <v>78</v>
      </c>
    </row>
    <row r="2" spans="1:12" x14ac:dyDescent="0.3">
      <c r="A2" s="90">
        <v>1</v>
      </c>
      <c r="B2" s="90" t="s">
        <v>79</v>
      </c>
      <c r="C2" s="90" t="s">
        <v>80</v>
      </c>
      <c r="D2" s="90" t="s">
        <v>81</v>
      </c>
      <c r="E2" s="90" t="s">
        <v>82</v>
      </c>
      <c r="F2" s="91">
        <v>45289</v>
      </c>
      <c r="G2" s="91">
        <v>45296</v>
      </c>
      <c r="H2" s="90" t="s">
        <v>83</v>
      </c>
      <c r="I2" s="90">
        <v>33140096</v>
      </c>
      <c r="J2" s="90" t="s">
        <v>84</v>
      </c>
      <c r="K2" s="92"/>
      <c r="L2" s="92">
        <f>SUM(G2-F2+1)-10</f>
        <v>-2</v>
      </c>
    </row>
    <row r="3" spans="1:12" x14ac:dyDescent="0.3">
      <c r="A3" s="90">
        <v>2</v>
      </c>
      <c r="B3" s="90" t="s">
        <v>85</v>
      </c>
      <c r="C3" s="90" t="s">
        <v>80</v>
      </c>
      <c r="D3" s="90" t="s">
        <v>81</v>
      </c>
      <c r="E3" s="90" t="s">
        <v>82</v>
      </c>
      <c r="F3" s="91">
        <v>45289</v>
      </c>
      <c r="G3" s="91">
        <v>45296</v>
      </c>
      <c r="H3" s="90" t="s">
        <v>86</v>
      </c>
      <c r="I3" s="90">
        <v>33142360</v>
      </c>
      <c r="J3" s="90" t="s">
        <v>84</v>
      </c>
      <c r="K3" s="92"/>
      <c r="L3" s="92">
        <f t="shared" ref="L3:L66" si="0">SUM(G3-F3+1)-10</f>
        <v>-2</v>
      </c>
    </row>
    <row r="4" spans="1:12" x14ac:dyDescent="0.3">
      <c r="A4" s="90">
        <v>3</v>
      </c>
      <c r="B4" s="90" t="s">
        <v>87</v>
      </c>
      <c r="C4" s="90" t="s">
        <v>80</v>
      </c>
      <c r="D4" s="90" t="s">
        <v>81</v>
      </c>
      <c r="E4" s="90" t="s">
        <v>82</v>
      </c>
      <c r="F4" s="91">
        <v>45289</v>
      </c>
      <c r="G4" s="91">
        <v>45296</v>
      </c>
      <c r="H4" s="90" t="s">
        <v>88</v>
      </c>
      <c r="I4" s="90">
        <v>33115854</v>
      </c>
      <c r="J4" s="90" t="s">
        <v>84</v>
      </c>
      <c r="K4" s="92"/>
      <c r="L4" s="92">
        <f t="shared" si="0"/>
        <v>-2</v>
      </c>
    </row>
    <row r="5" spans="1:12" x14ac:dyDescent="0.3">
      <c r="A5" s="90">
        <v>4</v>
      </c>
      <c r="B5" s="90" t="s">
        <v>89</v>
      </c>
      <c r="C5" s="90" t="s">
        <v>80</v>
      </c>
      <c r="D5" s="90" t="s">
        <v>81</v>
      </c>
      <c r="E5" s="90" t="s">
        <v>82</v>
      </c>
      <c r="F5" s="91">
        <v>45289</v>
      </c>
      <c r="G5" s="91">
        <v>45296</v>
      </c>
      <c r="H5" s="90" t="s">
        <v>90</v>
      </c>
      <c r="I5" s="90">
        <v>33115848</v>
      </c>
      <c r="J5" s="90" t="s">
        <v>84</v>
      </c>
      <c r="K5" s="92"/>
      <c r="L5" s="92">
        <f t="shared" si="0"/>
        <v>-2</v>
      </c>
    </row>
    <row r="6" spans="1:12" x14ac:dyDescent="0.3">
      <c r="A6" s="90">
        <v>5</v>
      </c>
      <c r="B6" s="90" t="s">
        <v>91</v>
      </c>
      <c r="C6" s="90" t="s">
        <v>80</v>
      </c>
      <c r="D6" s="90" t="s">
        <v>81</v>
      </c>
      <c r="E6" s="90" t="s">
        <v>82</v>
      </c>
      <c r="F6" s="91">
        <v>45289</v>
      </c>
      <c r="G6" s="91">
        <v>45296</v>
      </c>
      <c r="H6" s="90" t="s">
        <v>92</v>
      </c>
      <c r="I6" s="90">
        <v>33118444</v>
      </c>
      <c r="J6" s="90" t="s">
        <v>84</v>
      </c>
      <c r="K6" s="92"/>
      <c r="L6" s="92">
        <f t="shared" si="0"/>
        <v>-2</v>
      </c>
    </row>
    <row r="7" spans="1:12" x14ac:dyDescent="0.3">
      <c r="A7" s="90">
        <v>6</v>
      </c>
      <c r="B7" s="90" t="s">
        <v>93</v>
      </c>
      <c r="C7" s="90" t="s">
        <v>80</v>
      </c>
      <c r="D7" s="90" t="s">
        <v>81</v>
      </c>
      <c r="E7" s="90" t="s">
        <v>82</v>
      </c>
      <c r="F7" s="91">
        <v>45290</v>
      </c>
      <c r="G7" s="91">
        <v>45296</v>
      </c>
      <c r="H7" s="90" t="s">
        <v>94</v>
      </c>
      <c r="I7" s="90">
        <v>33150695</v>
      </c>
      <c r="J7" s="90" t="s">
        <v>84</v>
      </c>
      <c r="K7" s="92"/>
      <c r="L7" s="92">
        <f t="shared" si="0"/>
        <v>-3</v>
      </c>
    </row>
    <row r="8" spans="1:12" x14ac:dyDescent="0.3">
      <c r="A8" s="90">
        <v>7</v>
      </c>
      <c r="B8" s="90" t="s">
        <v>95</v>
      </c>
      <c r="C8" s="90" t="s">
        <v>80</v>
      </c>
      <c r="D8" s="90" t="s">
        <v>81</v>
      </c>
      <c r="E8" s="90" t="s">
        <v>82</v>
      </c>
      <c r="F8" s="91">
        <v>45290</v>
      </c>
      <c r="G8" s="91">
        <v>45296</v>
      </c>
      <c r="H8" s="90" t="s">
        <v>96</v>
      </c>
      <c r="I8" s="90">
        <v>33150694</v>
      </c>
      <c r="J8" s="90" t="s">
        <v>84</v>
      </c>
      <c r="K8" s="92"/>
      <c r="L8" s="92">
        <f t="shared" si="0"/>
        <v>-3</v>
      </c>
    </row>
    <row r="9" spans="1:12" x14ac:dyDescent="0.3">
      <c r="A9" s="90">
        <v>8</v>
      </c>
      <c r="B9" s="90" t="s">
        <v>97</v>
      </c>
      <c r="C9" s="90" t="s">
        <v>80</v>
      </c>
      <c r="D9" s="90" t="s">
        <v>81</v>
      </c>
      <c r="E9" s="90" t="s">
        <v>82</v>
      </c>
      <c r="F9" s="91">
        <v>45290</v>
      </c>
      <c r="G9" s="91">
        <v>45296</v>
      </c>
      <c r="H9" s="90" t="s">
        <v>98</v>
      </c>
      <c r="I9" s="90">
        <v>33118175</v>
      </c>
      <c r="J9" s="90" t="s">
        <v>84</v>
      </c>
      <c r="K9" s="92"/>
      <c r="L9" s="92">
        <f t="shared" si="0"/>
        <v>-3</v>
      </c>
    </row>
    <row r="10" spans="1:12" x14ac:dyDescent="0.3">
      <c r="A10" s="90">
        <v>9</v>
      </c>
      <c r="B10" s="90" t="s">
        <v>99</v>
      </c>
      <c r="C10" s="90" t="s">
        <v>80</v>
      </c>
      <c r="D10" s="90" t="s">
        <v>81</v>
      </c>
      <c r="E10" s="90" t="s">
        <v>82</v>
      </c>
      <c r="F10" s="91">
        <v>45290</v>
      </c>
      <c r="G10" s="91">
        <v>45296</v>
      </c>
      <c r="H10" s="90" t="s">
        <v>100</v>
      </c>
      <c r="I10" s="90">
        <v>33118174</v>
      </c>
      <c r="J10" s="90" t="s">
        <v>84</v>
      </c>
      <c r="K10" s="92"/>
      <c r="L10" s="92">
        <f t="shared" si="0"/>
        <v>-3</v>
      </c>
    </row>
    <row r="11" spans="1:12" x14ac:dyDescent="0.3">
      <c r="A11" s="90">
        <v>10</v>
      </c>
      <c r="B11" s="90" t="s">
        <v>101</v>
      </c>
      <c r="C11" s="90" t="s">
        <v>80</v>
      </c>
      <c r="D11" s="90" t="s">
        <v>81</v>
      </c>
      <c r="E11" s="90" t="s">
        <v>82</v>
      </c>
      <c r="F11" s="91">
        <v>45290</v>
      </c>
      <c r="G11" s="91">
        <v>45296</v>
      </c>
      <c r="H11" s="90" t="s">
        <v>102</v>
      </c>
      <c r="I11" s="90">
        <v>33115820</v>
      </c>
      <c r="J11" s="90" t="s">
        <v>84</v>
      </c>
      <c r="K11" s="92"/>
      <c r="L11" s="92">
        <f t="shared" si="0"/>
        <v>-3</v>
      </c>
    </row>
    <row r="12" spans="1:12" x14ac:dyDescent="0.3">
      <c r="A12" s="90">
        <v>11</v>
      </c>
      <c r="B12" s="90" t="s">
        <v>103</v>
      </c>
      <c r="C12" s="90" t="s">
        <v>80</v>
      </c>
      <c r="D12" s="90" t="s">
        <v>81</v>
      </c>
      <c r="E12" s="90" t="s">
        <v>82</v>
      </c>
      <c r="F12" s="91">
        <v>45291</v>
      </c>
      <c r="G12" s="91">
        <v>45296</v>
      </c>
      <c r="H12" s="90" t="s">
        <v>104</v>
      </c>
      <c r="I12" s="90">
        <v>33175477</v>
      </c>
      <c r="J12" s="90" t="s">
        <v>84</v>
      </c>
      <c r="K12" s="92"/>
      <c r="L12" s="92">
        <f t="shared" si="0"/>
        <v>-4</v>
      </c>
    </row>
    <row r="13" spans="1:12" x14ac:dyDescent="0.3">
      <c r="A13" s="90">
        <v>12</v>
      </c>
      <c r="B13" s="90" t="s">
        <v>105</v>
      </c>
      <c r="C13" s="90" t="s">
        <v>80</v>
      </c>
      <c r="D13" s="90" t="s">
        <v>81</v>
      </c>
      <c r="E13" s="90" t="s">
        <v>82</v>
      </c>
      <c r="F13" s="91">
        <v>45291</v>
      </c>
      <c r="G13" s="91">
        <v>45296</v>
      </c>
      <c r="H13" s="90" t="s">
        <v>106</v>
      </c>
      <c r="I13" s="90">
        <v>33175482</v>
      </c>
      <c r="J13" s="90" t="s">
        <v>107</v>
      </c>
      <c r="K13" s="92"/>
      <c r="L13" s="92">
        <f t="shared" si="0"/>
        <v>-4</v>
      </c>
    </row>
    <row r="14" spans="1:12" x14ac:dyDescent="0.3">
      <c r="A14" s="90">
        <v>13</v>
      </c>
      <c r="B14" s="90" t="s">
        <v>108</v>
      </c>
      <c r="C14" s="90" t="s">
        <v>80</v>
      </c>
      <c r="D14" s="90" t="s">
        <v>81</v>
      </c>
      <c r="E14" s="90" t="s">
        <v>82</v>
      </c>
      <c r="F14" s="91">
        <v>45291</v>
      </c>
      <c r="G14" s="91">
        <v>45296</v>
      </c>
      <c r="H14" s="90" t="s">
        <v>109</v>
      </c>
      <c r="I14" s="90">
        <v>33175480</v>
      </c>
      <c r="J14" s="90" t="s">
        <v>107</v>
      </c>
      <c r="K14" s="92"/>
      <c r="L14" s="92">
        <f t="shared" si="0"/>
        <v>-4</v>
      </c>
    </row>
    <row r="15" spans="1:12" x14ac:dyDescent="0.3">
      <c r="A15" s="90">
        <v>14</v>
      </c>
      <c r="B15" s="90" t="s">
        <v>110</v>
      </c>
      <c r="C15" s="90" t="s">
        <v>80</v>
      </c>
      <c r="D15" s="90" t="s">
        <v>81</v>
      </c>
      <c r="E15" s="90" t="s">
        <v>82</v>
      </c>
      <c r="F15" s="91">
        <v>45291</v>
      </c>
      <c r="G15" s="91">
        <v>45296</v>
      </c>
      <c r="H15" s="90" t="s">
        <v>111</v>
      </c>
      <c r="I15" s="90">
        <v>33175468</v>
      </c>
      <c r="J15" s="90" t="s">
        <v>107</v>
      </c>
      <c r="K15" s="92"/>
      <c r="L15" s="92">
        <f t="shared" si="0"/>
        <v>-4</v>
      </c>
    </row>
    <row r="16" spans="1:12" x14ac:dyDescent="0.3">
      <c r="A16" s="90">
        <v>15</v>
      </c>
      <c r="B16" s="90" t="s">
        <v>112</v>
      </c>
      <c r="C16" s="90" t="s">
        <v>80</v>
      </c>
      <c r="D16" s="90" t="s">
        <v>81</v>
      </c>
      <c r="E16" s="90" t="s">
        <v>82</v>
      </c>
      <c r="F16" s="91">
        <v>45291</v>
      </c>
      <c r="G16" s="91">
        <v>45296</v>
      </c>
      <c r="H16" s="90" t="s">
        <v>113</v>
      </c>
      <c r="I16" s="90">
        <v>33175467</v>
      </c>
      <c r="J16" s="90" t="s">
        <v>107</v>
      </c>
      <c r="K16" s="92"/>
      <c r="L16" s="92">
        <f t="shared" si="0"/>
        <v>-4</v>
      </c>
    </row>
    <row r="17" spans="1:12" x14ac:dyDescent="0.3">
      <c r="A17" s="90">
        <v>16</v>
      </c>
      <c r="B17" s="90" t="s">
        <v>114</v>
      </c>
      <c r="C17" s="90" t="s">
        <v>80</v>
      </c>
      <c r="D17" s="90" t="s">
        <v>81</v>
      </c>
      <c r="E17" s="90" t="s">
        <v>82</v>
      </c>
      <c r="F17" s="91">
        <v>45291</v>
      </c>
      <c r="G17" s="91">
        <v>45296</v>
      </c>
      <c r="H17" s="90" t="s">
        <v>115</v>
      </c>
      <c r="I17" s="90">
        <v>33175471</v>
      </c>
      <c r="J17" s="90" t="s">
        <v>107</v>
      </c>
      <c r="K17" s="92"/>
      <c r="L17" s="92">
        <f t="shared" si="0"/>
        <v>-4</v>
      </c>
    </row>
    <row r="18" spans="1:12" x14ac:dyDescent="0.3">
      <c r="A18" s="90">
        <v>17</v>
      </c>
      <c r="B18" s="90" t="s">
        <v>116</v>
      </c>
      <c r="C18" s="90" t="s">
        <v>80</v>
      </c>
      <c r="D18" s="90" t="s">
        <v>81</v>
      </c>
      <c r="E18" s="90" t="s">
        <v>82</v>
      </c>
      <c r="F18" s="91">
        <v>45291</v>
      </c>
      <c r="G18" s="91">
        <v>45296</v>
      </c>
      <c r="H18" s="90" t="s">
        <v>117</v>
      </c>
      <c r="I18" s="90">
        <v>33175473</v>
      </c>
      <c r="J18" s="90" t="s">
        <v>107</v>
      </c>
      <c r="K18" s="92"/>
      <c r="L18" s="92">
        <f t="shared" si="0"/>
        <v>-4</v>
      </c>
    </row>
    <row r="19" spans="1:12" x14ac:dyDescent="0.3">
      <c r="A19" s="90">
        <v>18</v>
      </c>
      <c r="B19" s="90" t="s">
        <v>118</v>
      </c>
      <c r="C19" s="90" t="s">
        <v>80</v>
      </c>
      <c r="D19" s="90" t="s">
        <v>81</v>
      </c>
      <c r="E19" s="90" t="s">
        <v>82</v>
      </c>
      <c r="F19" s="91">
        <v>45291</v>
      </c>
      <c r="G19" s="91">
        <v>45296</v>
      </c>
      <c r="H19" s="90" t="s">
        <v>119</v>
      </c>
      <c r="I19" s="90">
        <v>33175464</v>
      </c>
      <c r="J19" s="90" t="s">
        <v>107</v>
      </c>
      <c r="K19" s="92"/>
      <c r="L19" s="92">
        <f t="shared" si="0"/>
        <v>-4</v>
      </c>
    </row>
    <row r="20" spans="1:12" x14ac:dyDescent="0.3">
      <c r="A20" s="90">
        <v>19</v>
      </c>
      <c r="B20" s="90" t="s">
        <v>120</v>
      </c>
      <c r="C20" s="90" t="s">
        <v>80</v>
      </c>
      <c r="D20" s="90" t="s">
        <v>81</v>
      </c>
      <c r="E20" s="90" t="s">
        <v>82</v>
      </c>
      <c r="F20" s="91">
        <v>45291</v>
      </c>
      <c r="G20" s="91">
        <v>45296</v>
      </c>
      <c r="H20" s="90" t="s">
        <v>121</v>
      </c>
      <c r="I20" s="90">
        <v>33175478</v>
      </c>
      <c r="J20" s="90" t="s">
        <v>107</v>
      </c>
      <c r="K20" s="92"/>
      <c r="L20" s="92">
        <f t="shared" si="0"/>
        <v>-4</v>
      </c>
    </row>
    <row r="21" spans="1:12" x14ac:dyDescent="0.3">
      <c r="A21" s="90">
        <v>20</v>
      </c>
      <c r="B21" s="90" t="s">
        <v>122</v>
      </c>
      <c r="C21" s="90" t="s">
        <v>80</v>
      </c>
      <c r="D21" s="90" t="s">
        <v>81</v>
      </c>
      <c r="E21" s="90" t="s">
        <v>82</v>
      </c>
      <c r="F21" s="91">
        <v>45292</v>
      </c>
      <c r="G21" s="91">
        <v>45296</v>
      </c>
      <c r="H21" s="90" t="s">
        <v>123</v>
      </c>
      <c r="I21" s="90">
        <v>33175475</v>
      </c>
      <c r="J21" s="90" t="s">
        <v>107</v>
      </c>
      <c r="K21" s="92"/>
      <c r="L21" s="92">
        <f t="shared" si="0"/>
        <v>-5</v>
      </c>
    </row>
    <row r="22" spans="1:12" x14ac:dyDescent="0.3">
      <c r="A22" s="90">
        <v>21</v>
      </c>
      <c r="B22" s="90" t="s">
        <v>124</v>
      </c>
      <c r="C22" s="90" t="s">
        <v>80</v>
      </c>
      <c r="D22" s="90" t="s">
        <v>81</v>
      </c>
      <c r="E22" s="90" t="s">
        <v>82</v>
      </c>
      <c r="F22" s="91">
        <v>45292</v>
      </c>
      <c r="G22" s="91">
        <v>45296</v>
      </c>
      <c r="H22" s="90" t="s">
        <v>125</v>
      </c>
      <c r="I22" s="90">
        <v>33175462</v>
      </c>
      <c r="J22" s="90" t="s">
        <v>107</v>
      </c>
      <c r="K22" s="92"/>
      <c r="L22" s="92">
        <f t="shared" si="0"/>
        <v>-5</v>
      </c>
    </row>
    <row r="23" spans="1:12" x14ac:dyDescent="0.3">
      <c r="A23" s="90">
        <v>22</v>
      </c>
      <c r="B23" s="90" t="s">
        <v>126</v>
      </c>
      <c r="C23" s="90" t="s">
        <v>80</v>
      </c>
      <c r="D23" s="90" t="s">
        <v>81</v>
      </c>
      <c r="E23" s="90" t="s">
        <v>82</v>
      </c>
      <c r="F23" s="91">
        <v>45290</v>
      </c>
      <c r="G23" s="91">
        <v>45297</v>
      </c>
      <c r="H23" s="90" t="s">
        <v>127</v>
      </c>
      <c r="I23" s="90">
        <v>33151870</v>
      </c>
      <c r="J23" s="90" t="s">
        <v>128</v>
      </c>
      <c r="K23" s="92"/>
      <c r="L23" s="92">
        <f t="shared" si="0"/>
        <v>-2</v>
      </c>
    </row>
    <row r="24" spans="1:12" x14ac:dyDescent="0.3">
      <c r="A24" s="90">
        <v>23</v>
      </c>
      <c r="B24" s="90" t="s">
        <v>129</v>
      </c>
      <c r="C24" s="90" t="s">
        <v>80</v>
      </c>
      <c r="D24" s="90" t="s">
        <v>81</v>
      </c>
      <c r="E24" s="90" t="s">
        <v>82</v>
      </c>
      <c r="F24" s="91">
        <v>45292</v>
      </c>
      <c r="G24" s="91">
        <v>45297</v>
      </c>
      <c r="H24" s="90" t="s">
        <v>130</v>
      </c>
      <c r="I24" s="90">
        <v>33173576</v>
      </c>
      <c r="J24" s="90" t="s">
        <v>128</v>
      </c>
      <c r="K24" s="92"/>
      <c r="L24" s="92">
        <f t="shared" si="0"/>
        <v>-4</v>
      </c>
    </row>
    <row r="25" spans="1:12" x14ac:dyDescent="0.3">
      <c r="A25" s="90">
        <v>24</v>
      </c>
      <c r="B25" s="90" t="s">
        <v>131</v>
      </c>
      <c r="C25" s="90" t="s">
        <v>80</v>
      </c>
      <c r="D25" s="90" t="s">
        <v>81</v>
      </c>
      <c r="E25" s="90" t="s">
        <v>82</v>
      </c>
      <c r="F25" s="91">
        <v>45292</v>
      </c>
      <c r="G25" s="91">
        <v>45297</v>
      </c>
      <c r="H25" s="90" t="s">
        <v>132</v>
      </c>
      <c r="I25" s="90">
        <v>33173562</v>
      </c>
      <c r="J25" s="90" t="s">
        <v>128</v>
      </c>
      <c r="K25" s="92"/>
      <c r="L25" s="92">
        <f t="shared" si="0"/>
        <v>-4</v>
      </c>
    </row>
    <row r="26" spans="1:12" x14ac:dyDescent="0.3">
      <c r="A26" s="90">
        <v>25</v>
      </c>
      <c r="B26" s="90" t="s">
        <v>133</v>
      </c>
      <c r="C26" s="90" t="s">
        <v>80</v>
      </c>
      <c r="D26" s="90" t="s">
        <v>81</v>
      </c>
      <c r="E26" s="90" t="s">
        <v>82</v>
      </c>
      <c r="F26" s="91">
        <v>45292</v>
      </c>
      <c r="G26" s="91">
        <v>45297</v>
      </c>
      <c r="H26" s="90" t="s">
        <v>134</v>
      </c>
      <c r="I26" s="90">
        <v>33173582</v>
      </c>
      <c r="J26" s="90" t="s">
        <v>128</v>
      </c>
      <c r="K26" s="92"/>
      <c r="L26" s="92">
        <f t="shared" si="0"/>
        <v>-4</v>
      </c>
    </row>
    <row r="27" spans="1:12" x14ac:dyDescent="0.3">
      <c r="A27" s="90">
        <v>26</v>
      </c>
      <c r="B27" s="90" t="s">
        <v>135</v>
      </c>
      <c r="C27" s="90" t="s">
        <v>80</v>
      </c>
      <c r="D27" s="90" t="s">
        <v>81</v>
      </c>
      <c r="E27" s="90" t="s">
        <v>82</v>
      </c>
      <c r="F27" s="91">
        <v>45292</v>
      </c>
      <c r="G27" s="91">
        <v>45297</v>
      </c>
      <c r="H27" s="90" t="s">
        <v>136</v>
      </c>
      <c r="I27" s="90">
        <v>33173566</v>
      </c>
      <c r="J27" s="90" t="s">
        <v>128</v>
      </c>
      <c r="K27" s="92"/>
      <c r="L27" s="92">
        <f t="shared" si="0"/>
        <v>-4</v>
      </c>
    </row>
    <row r="28" spans="1:12" x14ac:dyDescent="0.3">
      <c r="A28" s="90">
        <v>27</v>
      </c>
      <c r="B28" s="90" t="s">
        <v>137</v>
      </c>
      <c r="C28" s="90" t="s">
        <v>80</v>
      </c>
      <c r="D28" s="90" t="s">
        <v>81</v>
      </c>
      <c r="E28" s="90" t="s">
        <v>82</v>
      </c>
      <c r="F28" s="91">
        <v>45292</v>
      </c>
      <c r="G28" s="91">
        <v>45297</v>
      </c>
      <c r="H28" s="90" t="s">
        <v>138</v>
      </c>
      <c r="I28" s="90">
        <v>33173564</v>
      </c>
      <c r="J28" s="90" t="s">
        <v>128</v>
      </c>
      <c r="K28" s="92"/>
      <c r="L28" s="92">
        <f t="shared" si="0"/>
        <v>-4</v>
      </c>
    </row>
    <row r="29" spans="1:12" x14ac:dyDescent="0.3">
      <c r="A29" s="90">
        <v>28</v>
      </c>
      <c r="B29" s="90" t="s">
        <v>139</v>
      </c>
      <c r="C29" s="90" t="s">
        <v>80</v>
      </c>
      <c r="D29" s="90" t="s">
        <v>81</v>
      </c>
      <c r="E29" s="90" t="s">
        <v>82</v>
      </c>
      <c r="F29" s="91">
        <v>45292</v>
      </c>
      <c r="G29" s="91">
        <v>45297</v>
      </c>
      <c r="H29" s="90" t="s">
        <v>140</v>
      </c>
      <c r="I29" s="90">
        <v>33173572</v>
      </c>
      <c r="J29" s="90" t="s">
        <v>128</v>
      </c>
      <c r="K29" s="92"/>
      <c r="L29" s="92">
        <f t="shared" si="0"/>
        <v>-4</v>
      </c>
    </row>
    <row r="30" spans="1:12" x14ac:dyDescent="0.3">
      <c r="A30" s="90">
        <v>29</v>
      </c>
      <c r="B30" s="90" t="s">
        <v>141</v>
      </c>
      <c r="C30" s="90" t="s">
        <v>80</v>
      </c>
      <c r="D30" s="90" t="s">
        <v>81</v>
      </c>
      <c r="E30" s="90" t="s">
        <v>82</v>
      </c>
      <c r="F30" s="91">
        <v>45293</v>
      </c>
      <c r="G30" s="91">
        <v>45297</v>
      </c>
      <c r="H30" s="90" t="s">
        <v>142</v>
      </c>
      <c r="I30" s="90">
        <v>33173574</v>
      </c>
      <c r="J30" s="90" t="s">
        <v>128</v>
      </c>
      <c r="K30" s="92"/>
      <c r="L30" s="92">
        <f t="shared" si="0"/>
        <v>-5</v>
      </c>
    </row>
    <row r="31" spans="1:12" x14ac:dyDescent="0.3">
      <c r="A31" s="90">
        <v>30</v>
      </c>
      <c r="B31" s="90" t="s">
        <v>143</v>
      </c>
      <c r="C31" s="90" t="s">
        <v>80</v>
      </c>
      <c r="D31" s="90" t="s">
        <v>81</v>
      </c>
      <c r="E31" s="90" t="s">
        <v>82</v>
      </c>
      <c r="F31" s="91">
        <v>45297</v>
      </c>
      <c r="G31" s="91">
        <v>45299</v>
      </c>
      <c r="H31" s="90" t="s">
        <v>144</v>
      </c>
      <c r="I31" s="90">
        <v>33198592</v>
      </c>
      <c r="J31" s="90" t="s">
        <v>145</v>
      </c>
      <c r="K31" s="92"/>
      <c r="L31" s="92">
        <f t="shared" si="0"/>
        <v>-7</v>
      </c>
    </row>
    <row r="32" spans="1:12" x14ac:dyDescent="0.3">
      <c r="A32" s="90">
        <v>31</v>
      </c>
      <c r="B32" s="90" t="s">
        <v>146</v>
      </c>
      <c r="C32" s="90" t="s">
        <v>80</v>
      </c>
      <c r="D32" s="90" t="s">
        <v>81</v>
      </c>
      <c r="E32" s="90" t="s">
        <v>82</v>
      </c>
      <c r="F32" s="91">
        <v>45297</v>
      </c>
      <c r="G32" s="91">
        <v>45299</v>
      </c>
      <c r="H32" s="90" t="s">
        <v>147</v>
      </c>
      <c r="I32" s="90">
        <v>33202247</v>
      </c>
      <c r="J32" s="90" t="s">
        <v>145</v>
      </c>
      <c r="K32" s="92"/>
      <c r="L32" s="92">
        <f t="shared" si="0"/>
        <v>-7</v>
      </c>
    </row>
    <row r="33" spans="1:12" x14ac:dyDescent="0.3">
      <c r="A33" s="90">
        <v>32</v>
      </c>
      <c r="B33" s="90" t="s">
        <v>148</v>
      </c>
      <c r="C33" s="90" t="s">
        <v>80</v>
      </c>
      <c r="D33" s="90" t="s">
        <v>81</v>
      </c>
      <c r="E33" s="90" t="s">
        <v>82</v>
      </c>
      <c r="F33" s="91">
        <v>45297</v>
      </c>
      <c r="G33" s="91">
        <v>45299</v>
      </c>
      <c r="H33" s="90" t="s">
        <v>149</v>
      </c>
      <c r="I33" s="90">
        <v>33202231</v>
      </c>
      <c r="J33" s="90" t="s">
        <v>145</v>
      </c>
      <c r="K33" s="92"/>
      <c r="L33" s="92">
        <f t="shared" si="0"/>
        <v>-7</v>
      </c>
    </row>
    <row r="34" spans="1:12" x14ac:dyDescent="0.3">
      <c r="A34" s="90">
        <v>33</v>
      </c>
      <c r="B34" s="90" t="s">
        <v>150</v>
      </c>
      <c r="C34" s="90" t="s">
        <v>80</v>
      </c>
      <c r="D34" s="90" t="s">
        <v>81</v>
      </c>
      <c r="E34" s="90" t="s">
        <v>82</v>
      </c>
      <c r="F34" s="91">
        <v>45297</v>
      </c>
      <c r="G34" s="91">
        <v>45299</v>
      </c>
      <c r="H34" s="90" t="s">
        <v>151</v>
      </c>
      <c r="I34" s="90">
        <v>33202220</v>
      </c>
      <c r="J34" s="90" t="s">
        <v>145</v>
      </c>
      <c r="K34" s="92"/>
      <c r="L34" s="92">
        <f t="shared" si="0"/>
        <v>-7</v>
      </c>
    </row>
    <row r="35" spans="1:12" x14ac:dyDescent="0.3">
      <c r="A35" s="90">
        <v>34</v>
      </c>
      <c r="B35" s="90" t="s">
        <v>152</v>
      </c>
      <c r="C35" s="90" t="s">
        <v>80</v>
      </c>
      <c r="D35" s="90" t="s">
        <v>81</v>
      </c>
      <c r="E35" s="90" t="s">
        <v>82</v>
      </c>
      <c r="F35" s="91">
        <v>45293</v>
      </c>
      <c r="G35" s="91">
        <v>45299</v>
      </c>
      <c r="H35" s="90" t="s">
        <v>153</v>
      </c>
      <c r="I35" s="90">
        <v>33173555</v>
      </c>
      <c r="J35" s="90" t="s">
        <v>145</v>
      </c>
      <c r="K35" s="92"/>
      <c r="L35" s="92">
        <f t="shared" si="0"/>
        <v>-3</v>
      </c>
    </row>
    <row r="36" spans="1:12" x14ac:dyDescent="0.3">
      <c r="A36" s="90">
        <v>35</v>
      </c>
      <c r="B36" s="90" t="s">
        <v>154</v>
      </c>
      <c r="C36" s="90" t="s">
        <v>80</v>
      </c>
      <c r="D36" s="90" t="s">
        <v>81</v>
      </c>
      <c r="E36" s="90" t="s">
        <v>82</v>
      </c>
      <c r="F36" s="91">
        <v>45293</v>
      </c>
      <c r="G36" s="91">
        <v>45299</v>
      </c>
      <c r="H36" s="90" t="s">
        <v>155</v>
      </c>
      <c r="I36" s="90">
        <v>33173577</v>
      </c>
      <c r="J36" s="90" t="s">
        <v>145</v>
      </c>
      <c r="K36" s="92"/>
      <c r="L36" s="92">
        <f t="shared" si="0"/>
        <v>-3</v>
      </c>
    </row>
    <row r="37" spans="1:12" x14ac:dyDescent="0.3">
      <c r="A37" s="90">
        <v>36</v>
      </c>
      <c r="B37" s="90" t="s">
        <v>156</v>
      </c>
      <c r="C37" s="90" t="s">
        <v>80</v>
      </c>
      <c r="D37" s="90" t="s">
        <v>81</v>
      </c>
      <c r="E37" s="90" t="s">
        <v>82</v>
      </c>
      <c r="F37" s="91">
        <v>45293</v>
      </c>
      <c r="G37" s="91">
        <v>45299</v>
      </c>
      <c r="H37" s="90" t="s">
        <v>157</v>
      </c>
      <c r="I37" s="90">
        <v>33173560</v>
      </c>
      <c r="J37" s="90" t="s">
        <v>145</v>
      </c>
      <c r="K37" s="92"/>
      <c r="L37" s="92">
        <f t="shared" si="0"/>
        <v>-3</v>
      </c>
    </row>
    <row r="38" spans="1:12" x14ac:dyDescent="0.3">
      <c r="A38" s="90">
        <v>37</v>
      </c>
      <c r="B38" s="90" t="s">
        <v>158</v>
      </c>
      <c r="C38" s="90" t="s">
        <v>80</v>
      </c>
      <c r="D38" s="90" t="s">
        <v>81</v>
      </c>
      <c r="E38" s="90" t="s">
        <v>82</v>
      </c>
      <c r="F38" s="91">
        <v>45292</v>
      </c>
      <c r="G38" s="91">
        <v>45299</v>
      </c>
      <c r="H38" s="90" t="s">
        <v>159</v>
      </c>
      <c r="I38" s="90">
        <v>33173558</v>
      </c>
      <c r="J38" s="90" t="s">
        <v>145</v>
      </c>
      <c r="K38" s="92"/>
      <c r="L38" s="92">
        <f t="shared" si="0"/>
        <v>-2</v>
      </c>
    </row>
    <row r="39" spans="1:12" x14ac:dyDescent="0.3">
      <c r="A39" s="90">
        <v>38</v>
      </c>
      <c r="B39" s="90" t="s">
        <v>160</v>
      </c>
      <c r="C39" s="90" t="s">
        <v>80</v>
      </c>
      <c r="D39" s="90" t="s">
        <v>81</v>
      </c>
      <c r="E39" s="90" t="s">
        <v>82</v>
      </c>
      <c r="F39" s="91">
        <v>45292</v>
      </c>
      <c r="G39" s="91">
        <v>45299</v>
      </c>
      <c r="H39" s="90" t="s">
        <v>161</v>
      </c>
      <c r="I39" s="90">
        <v>33173565</v>
      </c>
      <c r="J39" s="90" t="s">
        <v>145</v>
      </c>
      <c r="K39" s="92"/>
      <c r="L39" s="92">
        <f t="shared" si="0"/>
        <v>-2</v>
      </c>
    </row>
    <row r="40" spans="1:12" x14ac:dyDescent="0.3">
      <c r="A40" s="90">
        <v>39</v>
      </c>
      <c r="B40" s="90" t="s">
        <v>162</v>
      </c>
      <c r="C40" s="90" t="s">
        <v>80</v>
      </c>
      <c r="D40" s="90" t="s">
        <v>81</v>
      </c>
      <c r="E40" s="90" t="s">
        <v>82</v>
      </c>
      <c r="F40" s="91">
        <v>45292</v>
      </c>
      <c r="G40" s="91">
        <v>45299</v>
      </c>
      <c r="H40" s="90" t="s">
        <v>163</v>
      </c>
      <c r="I40" s="90">
        <v>33173581</v>
      </c>
      <c r="J40" s="90" t="s">
        <v>145</v>
      </c>
      <c r="K40" s="92"/>
      <c r="L40" s="92">
        <f t="shared" si="0"/>
        <v>-2</v>
      </c>
    </row>
    <row r="41" spans="1:12" x14ac:dyDescent="0.3">
      <c r="A41" s="90">
        <v>40</v>
      </c>
      <c r="B41" s="90" t="s">
        <v>164</v>
      </c>
      <c r="C41" s="90" t="s">
        <v>80</v>
      </c>
      <c r="D41" s="90" t="s">
        <v>81</v>
      </c>
      <c r="E41" s="90" t="s">
        <v>82</v>
      </c>
      <c r="F41" s="91">
        <v>45292</v>
      </c>
      <c r="G41" s="91">
        <v>45299</v>
      </c>
      <c r="H41" s="90" t="s">
        <v>102</v>
      </c>
      <c r="I41" s="90">
        <v>33173556</v>
      </c>
      <c r="J41" s="90" t="s">
        <v>165</v>
      </c>
      <c r="K41" s="92"/>
      <c r="L41" s="92">
        <f t="shared" si="0"/>
        <v>-2</v>
      </c>
    </row>
    <row r="42" spans="1:12" x14ac:dyDescent="0.3">
      <c r="A42" s="90">
        <v>41</v>
      </c>
      <c r="B42" s="90" t="s">
        <v>166</v>
      </c>
      <c r="C42" s="90" t="s">
        <v>80</v>
      </c>
      <c r="D42" s="90" t="s">
        <v>81</v>
      </c>
      <c r="E42" s="90" t="s">
        <v>82</v>
      </c>
      <c r="F42" s="91">
        <v>45292</v>
      </c>
      <c r="G42" s="91">
        <v>45299</v>
      </c>
      <c r="H42" s="90" t="s">
        <v>167</v>
      </c>
      <c r="I42" s="90">
        <v>33173554</v>
      </c>
      <c r="J42" s="90" t="s">
        <v>165</v>
      </c>
      <c r="K42" s="92"/>
      <c r="L42" s="92">
        <f t="shared" si="0"/>
        <v>-2</v>
      </c>
    </row>
    <row r="43" spans="1:12" x14ac:dyDescent="0.3">
      <c r="A43" s="90">
        <v>42</v>
      </c>
      <c r="B43" s="90" t="s">
        <v>168</v>
      </c>
      <c r="C43" s="90" t="s">
        <v>80</v>
      </c>
      <c r="D43" s="90" t="s">
        <v>81</v>
      </c>
      <c r="E43" s="90" t="s">
        <v>82</v>
      </c>
      <c r="F43" s="91">
        <v>45292</v>
      </c>
      <c r="G43" s="91">
        <v>45299</v>
      </c>
      <c r="H43" s="90" t="s">
        <v>169</v>
      </c>
      <c r="I43" s="90">
        <v>33173578</v>
      </c>
      <c r="J43" s="90" t="s">
        <v>165</v>
      </c>
      <c r="K43" s="92"/>
      <c r="L43" s="92">
        <f t="shared" si="0"/>
        <v>-2</v>
      </c>
    </row>
    <row r="44" spans="1:12" x14ac:dyDescent="0.3">
      <c r="A44" s="90">
        <v>43</v>
      </c>
      <c r="B44" s="90" t="s">
        <v>170</v>
      </c>
      <c r="C44" s="90" t="s">
        <v>80</v>
      </c>
      <c r="D44" s="90" t="s">
        <v>81</v>
      </c>
      <c r="E44" s="90" t="s">
        <v>82</v>
      </c>
      <c r="F44" s="91">
        <v>45292</v>
      </c>
      <c r="G44" s="91">
        <v>45299</v>
      </c>
      <c r="H44" s="90" t="s">
        <v>171</v>
      </c>
      <c r="I44" s="90">
        <v>33173579</v>
      </c>
      <c r="J44" s="90" t="s">
        <v>165</v>
      </c>
      <c r="K44" s="92"/>
      <c r="L44" s="92">
        <f t="shared" si="0"/>
        <v>-2</v>
      </c>
    </row>
    <row r="45" spans="1:12" x14ac:dyDescent="0.3">
      <c r="A45" s="90">
        <v>44</v>
      </c>
      <c r="B45" s="90" t="s">
        <v>172</v>
      </c>
      <c r="C45" s="90" t="s">
        <v>80</v>
      </c>
      <c r="D45" s="90" t="s">
        <v>81</v>
      </c>
      <c r="E45" s="90" t="s">
        <v>82</v>
      </c>
      <c r="F45" s="91">
        <v>45292</v>
      </c>
      <c r="G45" s="91">
        <v>45299</v>
      </c>
      <c r="H45" s="90" t="s">
        <v>173</v>
      </c>
      <c r="I45" s="90">
        <v>33173561</v>
      </c>
      <c r="J45" s="90" t="s">
        <v>165</v>
      </c>
      <c r="K45" s="92"/>
      <c r="L45" s="92">
        <f t="shared" si="0"/>
        <v>-2</v>
      </c>
    </row>
    <row r="46" spans="1:12" x14ac:dyDescent="0.3">
      <c r="A46" s="90">
        <v>45</v>
      </c>
      <c r="B46" s="90" t="s">
        <v>174</v>
      </c>
      <c r="C46" s="90" t="s">
        <v>80</v>
      </c>
      <c r="D46" s="90" t="s">
        <v>81</v>
      </c>
      <c r="E46" s="90" t="s">
        <v>82</v>
      </c>
      <c r="F46" s="91">
        <v>45292</v>
      </c>
      <c r="G46" s="91">
        <v>45299</v>
      </c>
      <c r="H46" s="90" t="s">
        <v>175</v>
      </c>
      <c r="I46" s="90">
        <v>33173570</v>
      </c>
      <c r="J46" s="90" t="s">
        <v>165</v>
      </c>
      <c r="K46" s="92"/>
      <c r="L46" s="92">
        <f t="shared" si="0"/>
        <v>-2</v>
      </c>
    </row>
    <row r="47" spans="1:12" x14ac:dyDescent="0.3">
      <c r="A47" s="90">
        <v>46</v>
      </c>
      <c r="B47" s="90" t="s">
        <v>176</v>
      </c>
      <c r="C47" s="90" t="s">
        <v>80</v>
      </c>
      <c r="D47" s="90" t="s">
        <v>81</v>
      </c>
      <c r="E47" s="90" t="s">
        <v>82</v>
      </c>
      <c r="F47" s="91">
        <v>45292</v>
      </c>
      <c r="G47" s="91">
        <v>45299</v>
      </c>
      <c r="H47" s="90" t="s">
        <v>177</v>
      </c>
      <c r="I47" s="90">
        <v>33173557</v>
      </c>
      <c r="J47" s="90" t="s">
        <v>165</v>
      </c>
      <c r="K47" s="92"/>
      <c r="L47" s="92">
        <f t="shared" si="0"/>
        <v>-2</v>
      </c>
    </row>
    <row r="48" spans="1:12" x14ac:dyDescent="0.3">
      <c r="A48" s="90">
        <v>47</v>
      </c>
      <c r="B48" s="90" t="s">
        <v>178</v>
      </c>
      <c r="C48" s="90" t="s">
        <v>80</v>
      </c>
      <c r="D48" s="90" t="s">
        <v>81</v>
      </c>
      <c r="E48" s="90" t="s">
        <v>82</v>
      </c>
      <c r="F48" s="91">
        <v>45292</v>
      </c>
      <c r="G48" s="91">
        <v>45299</v>
      </c>
      <c r="H48" s="90" t="s">
        <v>179</v>
      </c>
      <c r="I48" s="90">
        <v>33173568</v>
      </c>
      <c r="J48" s="90" t="s">
        <v>165</v>
      </c>
      <c r="K48" s="92"/>
      <c r="L48" s="92">
        <f t="shared" si="0"/>
        <v>-2</v>
      </c>
    </row>
    <row r="49" spans="1:12" x14ac:dyDescent="0.3">
      <c r="A49" s="90">
        <v>48</v>
      </c>
      <c r="B49" s="90" t="s">
        <v>180</v>
      </c>
      <c r="C49" s="90" t="s">
        <v>80</v>
      </c>
      <c r="D49" s="90" t="s">
        <v>81</v>
      </c>
      <c r="E49" s="90" t="s">
        <v>82</v>
      </c>
      <c r="F49" s="91">
        <v>45292</v>
      </c>
      <c r="G49" s="91">
        <v>45299</v>
      </c>
      <c r="H49" s="90" t="s">
        <v>181</v>
      </c>
      <c r="I49" s="90">
        <v>33173580</v>
      </c>
      <c r="J49" s="90" t="s">
        <v>165</v>
      </c>
      <c r="K49" s="92"/>
      <c r="L49" s="92">
        <f t="shared" si="0"/>
        <v>-2</v>
      </c>
    </row>
    <row r="50" spans="1:12" x14ac:dyDescent="0.3">
      <c r="A50" s="90">
        <v>49</v>
      </c>
      <c r="B50" s="90" t="s">
        <v>182</v>
      </c>
      <c r="C50" s="90" t="s">
        <v>80</v>
      </c>
      <c r="D50" s="90" t="s">
        <v>81</v>
      </c>
      <c r="E50" s="90" t="s">
        <v>82</v>
      </c>
      <c r="F50" s="91">
        <v>45292</v>
      </c>
      <c r="G50" s="91">
        <v>45299</v>
      </c>
      <c r="H50" s="90" t="s">
        <v>183</v>
      </c>
      <c r="I50" s="90">
        <v>33173559</v>
      </c>
      <c r="J50" s="90" t="s">
        <v>165</v>
      </c>
      <c r="K50" s="92"/>
      <c r="L50" s="92">
        <f t="shared" si="0"/>
        <v>-2</v>
      </c>
    </row>
    <row r="51" spans="1:12" x14ac:dyDescent="0.3">
      <c r="A51" s="90">
        <v>50</v>
      </c>
      <c r="B51" s="90" t="s">
        <v>184</v>
      </c>
      <c r="C51" s="90" t="s">
        <v>80</v>
      </c>
      <c r="D51" s="90" t="s">
        <v>81</v>
      </c>
      <c r="E51" s="90" t="s">
        <v>82</v>
      </c>
      <c r="F51" s="91">
        <v>45294</v>
      </c>
      <c r="G51" s="91">
        <v>45300</v>
      </c>
      <c r="H51" s="90" t="s">
        <v>88</v>
      </c>
      <c r="I51" s="90">
        <v>33192392</v>
      </c>
      <c r="J51" s="90" t="s">
        <v>185</v>
      </c>
      <c r="K51" s="92"/>
      <c r="L51" s="92">
        <f t="shared" si="0"/>
        <v>-3</v>
      </c>
    </row>
    <row r="52" spans="1:12" x14ac:dyDescent="0.3">
      <c r="A52" s="90">
        <v>51</v>
      </c>
      <c r="B52" s="90" t="s">
        <v>186</v>
      </c>
      <c r="C52" s="90" t="s">
        <v>80</v>
      </c>
      <c r="D52" s="90" t="s">
        <v>81</v>
      </c>
      <c r="E52" s="90" t="s">
        <v>82</v>
      </c>
      <c r="F52" s="91">
        <v>45294</v>
      </c>
      <c r="G52" s="91">
        <v>45300</v>
      </c>
      <c r="H52" s="90" t="s">
        <v>127</v>
      </c>
      <c r="I52" s="90">
        <v>33192393</v>
      </c>
      <c r="J52" s="90" t="s">
        <v>185</v>
      </c>
      <c r="K52" s="92"/>
      <c r="L52" s="92">
        <f t="shared" si="0"/>
        <v>-3</v>
      </c>
    </row>
    <row r="53" spans="1:12" x14ac:dyDescent="0.3">
      <c r="A53" s="90">
        <v>52</v>
      </c>
      <c r="B53" s="90" t="s">
        <v>187</v>
      </c>
      <c r="C53" s="90" t="s">
        <v>80</v>
      </c>
      <c r="D53" s="90" t="s">
        <v>81</v>
      </c>
      <c r="E53" s="90" t="s">
        <v>82</v>
      </c>
      <c r="F53" s="91">
        <v>45294</v>
      </c>
      <c r="G53" s="91">
        <v>45300</v>
      </c>
      <c r="H53" s="90" t="s">
        <v>188</v>
      </c>
      <c r="I53" s="90">
        <v>33192403</v>
      </c>
      <c r="J53" s="90" t="s">
        <v>185</v>
      </c>
      <c r="K53" s="92"/>
      <c r="L53" s="92">
        <f t="shared" si="0"/>
        <v>-3</v>
      </c>
    </row>
    <row r="54" spans="1:12" x14ac:dyDescent="0.3">
      <c r="A54" s="90">
        <v>53</v>
      </c>
      <c r="B54" s="90" t="s">
        <v>189</v>
      </c>
      <c r="C54" s="90" t="s">
        <v>80</v>
      </c>
      <c r="D54" s="90" t="s">
        <v>81</v>
      </c>
      <c r="E54" s="90" t="s">
        <v>82</v>
      </c>
      <c r="F54" s="91">
        <v>45294</v>
      </c>
      <c r="G54" s="91">
        <v>45300</v>
      </c>
      <c r="H54" s="90" t="s">
        <v>123</v>
      </c>
      <c r="I54" s="90">
        <v>33192402</v>
      </c>
      <c r="J54" s="90" t="s">
        <v>185</v>
      </c>
      <c r="K54" s="92"/>
      <c r="L54" s="92">
        <f t="shared" si="0"/>
        <v>-3</v>
      </c>
    </row>
    <row r="55" spans="1:12" x14ac:dyDescent="0.3">
      <c r="A55" s="90">
        <v>54</v>
      </c>
      <c r="B55" s="90" t="s">
        <v>190</v>
      </c>
      <c r="C55" s="90" t="s">
        <v>80</v>
      </c>
      <c r="D55" s="90" t="s">
        <v>81</v>
      </c>
      <c r="E55" s="90" t="s">
        <v>82</v>
      </c>
      <c r="F55" s="91">
        <v>45294</v>
      </c>
      <c r="G55" s="91">
        <v>45300</v>
      </c>
      <c r="H55" s="90" t="s">
        <v>86</v>
      </c>
      <c r="I55" s="90">
        <v>33192374</v>
      </c>
      <c r="J55" s="90" t="s">
        <v>185</v>
      </c>
      <c r="K55" s="92"/>
      <c r="L55" s="92">
        <f t="shared" si="0"/>
        <v>-3</v>
      </c>
    </row>
    <row r="56" spans="1:12" x14ac:dyDescent="0.3">
      <c r="A56" s="90">
        <v>55</v>
      </c>
      <c r="B56" s="90" t="s">
        <v>191</v>
      </c>
      <c r="C56" s="90" t="s">
        <v>80</v>
      </c>
      <c r="D56" s="90" t="s">
        <v>81</v>
      </c>
      <c r="E56" s="90" t="s">
        <v>82</v>
      </c>
      <c r="F56" s="91">
        <v>45295</v>
      </c>
      <c r="G56" s="91">
        <v>45300</v>
      </c>
      <c r="H56" s="90" t="s">
        <v>111</v>
      </c>
      <c r="I56" s="90">
        <v>33192396</v>
      </c>
      <c r="J56" s="90" t="s">
        <v>185</v>
      </c>
      <c r="K56" s="92"/>
      <c r="L56" s="92">
        <f t="shared" si="0"/>
        <v>-4</v>
      </c>
    </row>
    <row r="57" spans="1:12" x14ac:dyDescent="0.3">
      <c r="A57" s="90">
        <v>56</v>
      </c>
      <c r="B57" s="90" t="s">
        <v>192</v>
      </c>
      <c r="C57" s="90" t="s">
        <v>80</v>
      </c>
      <c r="D57" s="90" t="s">
        <v>81</v>
      </c>
      <c r="E57" s="90" t="s">
        <v>82</v>
      </c>
      <c r="F57" s="91">
        <v>45294</v>
      </c>
      <c r="G57" s="91">
        <v>45300</v>
      </c>
      <c r="H57" s="90" t="s">
        <v>134</v>
      </c>
      <c r="I57" s="90">
        <v>33169833</v>
      </c>
      <c r="J57" s="90" t="s">
        <v>185</v>
      </c>
      <c r="K57" s="92"/>
      <c r="L57" s="92">
        <f t="shared" si="0"/>
        <v>-3</v>
      </c>
    </row>
    <row r="58" spans="1:12" x14ac:dyDescent="0.3">
      <c r="A58" s="90">
        <v>57</v>
      </c>
      <c r="B58" s="90" t="s">
        <v>193</v>
      </c>
      <c r="C58" s="90" t="s">
        <v>80</v>
      </c>
      <c r="D58" s="90" t="s">
        <v>81</v>
      </c>
      <c r="E58" s="90" t="s">
        <v>82</v>
      </c>
      <c r="F58" s="91">
        <v>45294</v>
      </c>
      <c r="G58" s="91">
        <v>45300</v>
      </c>
      <c r="H58" s="90" t="s">
        <v>130</v>
      </c>
      <c r="I58" s="90">
        <v>33169831</v>
      </c>
      <c r="J58" s="90" t="s">
        <v>185</v>
      </c>
      <c r="K58" s="92"/>
      <c r="L58" s="92">
        <f t="shared" si="0"/>
        <v>-3</v>
      </c>
    </row>
    <row r="59" spans="1:12" x14ac:dyDescent="0.3">
      <c r="A59" s="90">
        <v>58</v>
      </c>
      <c r="B59" s="90" t="s">
        <v>194</v>
      </c>
      <c r="C59" s="90" t="s">
        <v>80</v>
      </c>
      <c r="D59" s="90" t="s">
        <v>81</v>
      </c>
      <c r="E59" s="90" t="s">
        <v>82</v>
      </c>
      <c r="F59" s="91">
        <v>45294</v>
      </c>
      <c r="G59" s="91">
        <v>45300</v>
      </c>
      <c r="H59" s="90" t="s">
        <v>92</v>
      </c>
      <c r="I59" s="90">
        <v>33179981</v>
      </c>
      <c r="J59" s="90" t="s">
        <v>185</v>
      </c>
      <c r="K59" s="92"/>
      <c r="L59" s="92">
        <f t="shared" si="0"/>
        <v>-3</v>
      </c>
    </row>
    <row r="60" spans="1:12" x14ac:dyDescent="0.3">
      <c r="A60" s="90">
        <v>59</v>
      </c>
      <c r="B60" s="90" t="s">
        <v>195</v>
      </c>
      <c r="C60" s="90" t="s">
        <v>80</v>
      </c>
      <c r="D60" s="90" t="s">
        <v>81</v>
      </c>
      <c r="E60" s="90" t="s">
        <v>82</v>
      </c>
      <c r="F60" s="91">
        <v>45294</v>
      </c>
      <c r="G60" s="91">
        <v>45300</v>
      </c>
      <c r="H60" s="90" t="s">
        <v>142</v>
      </c>
      <c r="I60" s="90">
        <v>33192371</v>
      </c>
      <c r="J60" s="90" t="s">
        <v>185</v>
      </c>
      <c r="K60" s="92"/>
      <c r="L60" s="92">
        <f t="shared" si="0"/>
        <v>-3</v>
      </c>
    </row>
    <row r="61" spans="1:12" x14ac:dyDescent="0.3">
      <c r="A61" s="90">
        <v>60</v>
      </c>
      <c r="B61" s="90" t="s">
        <v>196</v>
      </c>
      <c r="C61" s="90" t="s">
        <v>80</v>
      </c>
      <c r="D61" s="90" t="s">
        <v>81</v>
      </c>
      <c r="E61" s="90" t="s">
        <v>82</v>
      </c>
      <c r="F61" s="91">
        <v>45294</v>
      </c>
      <c r="G61" s="91">
        <v>45300</v>
      </c>
      <c r="H61" s="90" t="s">
        <v>121</v>
      </c>
      <c r="I61" s="90">
        <v>33197795</v>
      </c>
      <c r="J61" s="90" t="s">
        <v>197</v>
      </c>
      <c r="K61" s="92"/>
      <c r="L61" s="92">
        <f t="shared" si="0"/>
        <v>-3</v>
      </c>
    </row>
    <row r="62" spans="1:12" x14ac:dyDescent="0.3">
      <c r="A62" s="90">
        <v>61</v>
      </c>
      <c r="B62" s="90" t="s">
        <v>198</v>
      </c>
      <c r="C62" s="90" t="s">
        <v>80</v>
      </c>
      <c r="D62" s="90" t="s">
        <v>81</v>
      </c>
      <c r="E62" s="90" t="s">
        <v>82</v>
      </c>
      <c r="F62" s="91">
        <v>45294</v>
      </c>
      <c r="G62" s="91">
        <v>45300</v>
      </c>
      <c r="H62" s="90" t="s">
        <v>140</v>
      </c>
      <c r="I62" s="90">
        <v>33185756</v>
      </c>
      <c r="J62" s="90" t="s">
        <v>197</v>
      </c>
      <c r="K62" s="92"/>
      <c r="L62" s="92">
        <f t="shared" si="0"/>
        <v>-3</v>
      </c>
    </row>
    <row r="63" spans="1:12" x14ac:dyDescent="0.3">
      <c r="A63" s="90">
        <v>62</v>
      </c>
      <c r="B63" s="90" t="s">
        <v>199</v>
      </c>
      <c r="C63" s="90" t="s">
        <v>80</v>
      </c>
      <c r="D63" s="90" t="s">
        <v>81</v>
      </c>
      <c r="E63" s="90" t="s">
        <v>82</v>
      </c>
      <c r="F63" s="91">
        <v>45294</v>
      </c>
      <c r="G63" s="91">
        <v>45300</v>
      </c>
      <c r="H63" s="90" t="s">
        <v>200</v>
      </c>
      <c r="I63" s="90">
        <v>33192394</v>
      </c>
      <c r="J63" s="90" t="s">
        <v>197</v>
      </c>
      <c r="K63" s="92"/>
      <c r="L63" s="92">
        <f t="shared" si="0"/>
        <v>-3</v>
      </c>
    </row>
    <row r="64" spans="1:12" x14ac:dyDescent="0.3">
      <c r="A64" s="90">
        <v>63</v>
      </c>
      <c r="B64" s="90" t="s">
        <v>201</v>
      </c>
      <c r="C64" s="90" t="s">
        <v>80</v>
      </c>
      <c r="D64" s="90" t="s">
        <v>81</v>
      </c>
      <c r="E64" s="90" t="s">
        <v>82</v>
      </c>
      <c r="F64" s="91">
        <v>45294</v>
      </c>
      <c r="G64" s="91">
        <v>45300</v>
      </c>
      <c r="H64" s="90" t="s">
        <v>115</v>
      </c>
      <c r="I64" s="90">
        <v>33192384</v>
      </c>
      <c r="J64" s="90" t="s">
        <v>197</v>
      </c>
      <c r="K64" s="92"/>
      <c r="L64" s="92">
        <f t="shared" si="0"/>
        <v>-3</v>
      </c>
    </row>
    <row r="65" spans="1:12" x14ac:dyDescent="0.3">
      <c r="A65" s="90">
        <v>64</v>
      </c>
      <c r="B65" s="90" t="s">
        <v>202</v>
      </c>
      <c r="C65" s="90" t="s">
        <v>80</v>
      </c>
      <c r="D65" s="90" t="s">
        <v>81</v>
      </c>
      <c r="E65" s="90" t="s">
        <v>82</v>
      </c>
      <c r="F65" s="91">
        <v>45294</v>
      </c>
      <c r="G65" s="91">
        <v>45300</v>
      </c>
      <c r="H65" s="90" t="s">
        <v>119</v>
      </c>
      <c r="I65" s="90">
        <v>33192404</v>
      </c>
      <c r="J65" s="90" t="s">
        <v>197</v>
      </c>
      <c r="K65" s="92"/>
      <c r="L65" s="92">
        <f t="shared" si="0"/>
        <v>-3</v>
      </c>
    </row>
    <row r="66" spans="1:12" x14ac:dyDescent="0.3">
      <c r="A66" s="90">
        <v>65</v>
      </c>
      <c r="B66" s="90" t="s">
        <v>203</v>
      </c>
      <c r="C66" s="90" t="s">
        <v>80</v>
      </c>
      <c r="D66" s="90" t="s">
        <v>81</v>
      </c>
      <c r="E66" s="90" t="s">
        <v>82</v>
      </c>
      <c r="F66" s="91">
        <v>45294</v>
      </c>
      <c r="G66" s="91">
        <v>45300</v>
      </c>
      <c r="H66" s="90" t="s">
        <v>136</v>
      </c>
      <c r="I66" s="90">
        <v>33192377</v>
      </c>
      <c r="J66" s="90" t="s">
        <v>197</v>
      </c>
      <c r="K66" s="92"/>
      <c r="L66" s="92">
        <f t="shared" si="0"/>
        <v>-3</v>
      </c>
    </row>
    <row r="67" spans="1:12" x14ac:dyDescent="0.3">
      <c r="A67" s="90">
        <v>66</v>
      </c>
      <c r="B67" s="90" t="s">
        <v>204</v>
      </c>
      <c r="C67" s="90" t="s">
        <v>80</v>
      </c>
      <c r="D67" s="90" t="s">
        <v>81</v>
      </c>
      <c r="E67" s="90" t="s">
        <v>82</v>
      </c>
      <c r="F67" s="91">
        <v>45294</v>
      </c>
      <c r="G67" s="91">
        <v>45300</v>
      </c>
      <c r="H67" s="90" t="s">
        <v>205</v>
      </c>
      <c r="I67" s="90">
        <v>33192407</v>
      </c>
      <c r="J67" s="90" t="s">
        <v>197</v>
      </c>
      <c r="K67" s="92"/>
      <c r="L67" s="92">
        <f t="shared" ref="L67:L130" si="1">SUM(G67-F67+1)-10</f>
        <v>-3</v>
      </c>
    </row>
    <row r="68" spans="1:12" x14ac:dyDescent="0.3">
      <c r="A68" s="90">
        <v>67</v>
      </c>
      <c r="B68" s="90" t="s">
        <v>206</v>
      </c>
      <c r="C68" s="90" t="s">
        <v>80</v>
      </c>
      <c r="D68" s="90" t="s">
        <v>81</v>
      </c>
      <c r="E68" s="90" t="s">
        <v>82</v>
      </c>
      <c r="F68" s="91">
        <v>45294</v>
      </c>
      <c r="G68" s="91">
        <v>45300</v>
      </c>
      <c r="H68" s="90" t="s">
        <v>207</v>
      </c>
      <c r="I68" s="90">
        <v>33192383</v>
      </c>
      <c r="J68" s="90" t="s">
        <v>197</v>
      </c>
      <c r="K68" s="92"/>
      <c r="L68" s="92">
        <f t="shared" si="1"/>
        <v>-3</v>
      </c>
    </row>
    <row r="69" spans="1:12" x14ac:dyDescent="0.3">
      <c r="A69" s="90">
        <v>68</v>
      </c>
      <c r="B69" s="90" t="s">
        <v>208</v>
      </c>
      <c r="C69" s="90" t="s">
        <v>80</v>
      </c>
      <c r="D69" s="90" t="s">
        <v>81</v>
      </c>
      <c r="E69" s="90" t="s">
        <v>82</v>
      </c>
      <c r="F69" s="91">
        <v>45294</v>
      </c>
      <c r="G69" s="91">
        <v>45300</v>
      </c>
      <c r="H69" s="90" t="s">
        <v>209</v>
      </c>
      <c r="I69" s="90">
        <v>33192400</v>
      </c>
      <c r="J69" s="90" t="s">
        <v>197</v>
      </c>
      <c r="K69" s="92"/>
      <c r="L69" s="92">
        <f t="shared" si="1"/>
        <v>-3</v>
      </c>
    </row>
    <row r="70" spans="1:12" x14ac:dyDescent="0.3">
      <c r="A70" s="90">
        <v>69</v>
      </c>
      <c r="B70" s="90" t="s">
        <v>210</v>
      </c>
      <c r="C70" s="90" t="s">
        <v>80</v>
      </c>
      <c r="D70" s="90" t="s">
        <v>81</v>
      </c>
      <c r="E70" s="90" t="s">
        <v>82</v>
      </c>
      <c r="F70" s="91">
        <v>45294</v>
      </c>
      <c r="G70" s="91">
        <v>45300</v>
      </c>
      <c r="H70" s="90" t="s">
        <v>211</v>
      </c>
      <c r="I70" s="90">
        <v>33192391</v>
      </c>
      <c r="J70" s="90" t="s">
        <v>197</v>
      </c>
      <c r="K70" s="92"/>
      <c r="L70" s="92">
        <f t="shared" si="1"/>
        <v>-3</v>
      </c>
    </row>
    <row r="71" spans="1:12" x14ac:dyDescent="0.3">
      <c r="A71" s="90">
        <v>70</v>
      </c>
      <c r="B71" s="90" t="s">
        <v>212</v>
      </c>
      <c r="C71" s="90" t="s">
        <v>80</v>
      </c>
      <c r="D71" s="90" t="s">
        <v>81</v>
      </c>
      <c r="E71" s="90" t="s">
        <v>82</v>
      </c>
      <c r="F71" s="91">
        <v>45294</v>
      </c>
      <c r="G71" s="91">
        <v>45300</v>
      </c>
      <c r="H71" s="90" t="s">
        <v>213</v>
      </c>
      <c r="I71" s="90">
        <v>33192373</v>
      </c>
      <c r="J71" s="90" t="s">
        <v>214</v>
      </c>
      <c r="K71" s="92"/>
      <c r="L71" s="92">
        <f t="shared" si="1"/>
        <v>-3</v>
      </c>
    </row>
    <row r="72" spans="1:12" x14ac:dyDescent="0.3">
      <c r="A72" s="90">
        <v>71</v>
      </c>
      <c r="B72" s="90" t="s">
        <v>215</v>
      </c>
      <c r="C72" s="90" t="s">
        <v>80</v>
      </c>
      <c r="D72" s="90" t="s">
        <v>81</v>
      </c>
      <c r="E72" s="90" t="s">
        <v>82</v>
      </c>
      <c r="F72" s="91">
        <v>45294</v>
      </c>
      <c r="G72" s="91">
        <v>45300</v>
      </c>
      <c r="H72" s="90" t="s">
        <v>216</v>
      </c>
      <c r="I72" s="90">
        <v>33192405</v>
      </c>
      <c r="J72" s="90" t="s">
        <v>214</v>
      </c>
      <c r="K72" s="92"/>
      <c r="L72" s="92">
        <f t="shared" si="1"/>
        <v>-3</v>
      </c>
    </row>
    <row r="73" spans="1:12" x14ac:dyDescent="0.3">
      <c r="A73" s="90">
        <v>72</v>
      </c>
      <c r="B73" s="90" t="s">
        <v>217</v>
      </c>
      <c r="C73" s="90" t="s">
        <v>80</v>
      </c>
      <c r="D73" s="90" t="s">
        <v>81</v>
      </c>
      <c r="E73" s="90" t="s">
        <v>82</v>
      </c>
      <c r="F73" s="91">
        <v>45294</v>
      </c>
      <c r="G73" s="91">
        <v>45300</v>
      </c>
      <c r="H73" s="90" t="s">
        <v>218</v>
      </c>
      <c r="I73" s="90">
        <v>33192389</v>
      </c>
      <c r="J73" s="90" t="s">
        <v>214</v>
      </c>
      <c r="K73" s="92"/>
      <c r="L73" s="92">
        <f t="shared" si="1"/>
        <v>-3</v>
      </c>
    </row>
    <row r="74" spans="1:12" x14ac:dyDescent="0.3">
      <c r="A74" s="90">
        <v>73</v>
      </c>
      <c r="B74" s="90" t="s">
        <v>219</v>
      </c>
      <c r="C74" s="90" t="s">
        <v>80</v>
      </c>
      <c r="D74" s="90" t="s">
        <v>81</v>
      </c>
      <c r="E74" s="90" t="s">
        <v>82</v>
      </c>
      <c r="F74" s="91">
        <v>45294</v>
      </c>
      <c r="G74" s="91">
        <v>45300</v>
      </c>
      <c r="H74" s="90" t="s">
        <v>220</v>
      </c>
      <c r="I74" s="90">
        <v>33192379</v>
      </c>
      <c r="J74" s="90" t="s">
        <v>214</v>
      </c>
      <c r="K74" s="92"/>
      <c r="L74" s="92">
        <f t="shared" si="1"/>
        <v>-3</v>
      </c>
    </row>
    <row r="75" spans="1:12" x14ac:dyDescent="0.3">
      <c r="A75" s="90">
        <v>74</v>
      </c>
      <c r="B75" s="90" t="s">
        <v>221</v>
      </c>
      <c r="C75" s="90" t="s">
        <v>80</v>
      </c>
      <c r="D75" s="90" t="s">
        <v>81</v>
      </c>
      <c r="E75" s="90" t="s">
        <v>82</v>
      </c>
      <c r="F75" s="91">
        <v>45294</v>
      </c>
      <c r="G75" s="91">
        <v>45300</v>
      </c>
      <c r="H75" s="90" t="s">
        <v>222</v>
      </c>
      <c r="I75" s="90">
        <v>33192406</v>
      </c>
      <c r="J75" s="90" t="s">
        <v>214</v>
      </c>
      <c r="K75" s="92"/>
      <c r="L75" s="92">
        <f t="shared" si="1"/>
        <v>-3</v>
      </c>
    </row>
    <row r="76" spans="1:12" x14ac:dyDescent="0.3">
      <c r="A76" s="90">
        <v>75</v>
      </c>
      <c r="B76" s="90" t="s">
        <v>223</v>
      </c>
      <c r="C76" s="90" t="s">
        <v>80</v>
      </c>
      <c r="D76" s="90" t="s">
        <v>81</v>
      </c>
      <c r="E76" s="90" t="s">
        <v>82</v>
      </c>
      <c r="F76" s="91">
        <v>45294</v>
      </c>
      <c r="G76" s="91">
        <v>45300</v>
      </c>
      <c r="H76" s="90" t="s">
        <v>138</v>
      </c>
      <c r="I76" s="90">
        <v>33192386</v>
      </c>
      <c r="J76" s="90" t="s">
        <v>214</v>
      </c>
      <c r="K76" s="92"/>
      <c r="L76" s="92">
        <f t="shared" si="1"/>
        <v>-3</v>
      </c>
    </row>
    <row r="77" spans="1:12" x14ac:dyDescent="0.3">
      <c r="A77" s="90">
        <v>76</v>
      </c>
      <c r="B77" s="90" t="s">
        <v>224</v>
      </c>
      <c r="C77" s="90" t="s">
        <v>80</v>
      </c>
      <c r="D77" s="90" t="s">
        <v>81</v>
      </c>
      <c r="E77" s="90" t="s">
        <v>82</v>
      </c>
      <c r="F77" s="91">
        <v>45295</v>
      </c>
      <c r="G77" s="91">
        <v>45300</v>
      </c>
      <c r="H77" s="90" t="s">
        <v>225</v>
      </c>
      <c r="I77" s="90">
        <v>33192382</v>
      </c>
      <c r="J77" s="90" t="s">
        <v>214</v>
      </c>
      <c r="K77" s="92"/>
      <c r="L77" s="92">
        <f t="shared" si="1"/>
        <v>-4</v>
      </c>
    </row>
    <row r="78" spans="1:12" x14ac:dyDescent="0.3">
      <c r="A78" s="90">
        <v>77</v>
      </c>
      <c r="B78" s="90" t="s">
        <v>226</v>
      </c>
      <c r="C78" s="90" t="s">
        <v>80</v>
      </c>
      <c r="D78" s="90" t="s">
        <v>81</v>
      </c>
      <c r="E78" s="90" t="s">
        <v>82</v>
      </c>
      <c r="F78" s="91">
        <v>45295</v>
      </c>
      <c r="G78" s="91">
        <v>45300</v>
      </c>
      <c r="H78" s="90" t="s">
        <v>227</v>
      </c>
      <c r="I78" s="90">
        <v>33192385</v>
      </c>
      <c r="J78" s="90" t="s">
        <v>214</v>
      </c>
      <c r="K78" s="92"/>
      <c r="L78" s="92">
        <f t="shared" si="1"/>
        <v>-4</v>
      </c>
    </row>
    <row r="79" spans="1:12" x14ac:dyDescent="0.3">
      <c r="A79" s="90">
        <v>78</v>
      </c>
      <c r="B79" s="90" t="s">
        <v>228</v>
      </c>
      <c r="C79" s="90" t="s">
        <v>80</v>
      </c>
      <c r="D79" s="90" t="s">
        <v>81</v>
      </c>
      <c r="E79" s="90" t="s">
        <v>82</v>
      </c>
      <c r="F79" s="91">
        <v>45295</v>
      </c>
      <c r="G79" s="91">
        <v>45300</v>
      </c>
      <c r="H79" s="90" t="s">
        <v>229</v>
      </c>
      <c r="I79" s="90">
        <v>33192398</v>
      </c>
      <c r="J79" s="90" t="s">
        <v>214</v>
      </c>
      <c r="K79" s="92"/>
      <c r="L79" s="92">
        <f t="shared" si="1"/>
        <v>-4</v>
      </c>
    </row>
    <row r="80" spans="1:12" x14ac:dyDescent="0.3">
      <c r="A80" s="90">
        <v>79</v>
      </c>
      <c r="B80" s="90" t="s">
        <v>230</v>
      </c>
      <c r="C80" s="90" t="s">
        <v>80</v>
      </c>
      <c r="D80" s="90" t="s">
        <v>81</v>
      </c>
      <c r="E80" s="90" t="s">
        <v>82</v>
      </c>
      <c r="F80" s="91">
        <v>45294</v>
      </c>
      <c r="G80" s="91">
        <v>45300</v>
      </c>
      <c r="H80" s="90" t="s">
        <v>231</v>
      </c>
      <c r="I80" s="90">
        <v>33192399</v>
      </c>
      <c r="J80" s="90" t="s">
        <v>214</v>
      </c>
      <c r="K80" s="92"/>
      <c r="L80" s="92">
        <f t="shared" si="1"/>
        <v>-3</v>
      </c>
    </row>
    <row r="81" spans="1:12" x14ac:dyDescent="0.3">
      <c r="A81" s="90">
        <v>80</v>
      </c>
      <c r="B81" s="90" t="s">
        <v>232</v>
      </c>
      <c r="C81" s="90" t="s">
        <v>80</v>
      </c>
      <c r="D81" s="90" t="s">
        <v>81</v>
      </c>
      <c r="E81" s="90" t="s">
        <v>82</v>
      </c>
      <c r="F81" s="91">
        <v>45295</v>
      </c>
      <c r="G81" s="91">
        <v>45300</v>
      </c>
      <c r="H81" s="90" t="s">
        <v>233</v>
      </c>
      <c r="I81" s="90">
        <v>33192378</v>
      </c>
      <c r="J81" s="90" t="s">
        <v>234</v>
      </c>
      <c r="K81" s="92"/>
      <c r="L81" s="92">
        <f t="shared" si="1"/>
        <v>-4</v>
      </c>
    </row>
    <row r="82" spans="1:12" x14ac:dyDescent="0.3">
      <c r="A82" s="90">
        <v>81</v>
      </c>
      <c r="B82" s="90" t="s">
        <v>235</v>
      </c>
      <c r="C82" s="90" t="s">
        <v>80</v>
      </c>
      <c r="D82" s="90" t="s">
        <v>81</v>
      </c>
      <c r="E82" s="90" t="s">
        <v>82</v>
      </c>
      <c r="F82" s="91">
        <v>45294</v>
      </c>
      <c r="G82" s="91">
        <v>45300</v>
      </c>
      <c r="H82" s="90" t="s">
        <v>113</v>
      </c>
      <c r="I82" s="90">
        <v>33192365</v>
      </c>
      <c r="J82" s="90" t="s">
        <v>234</v>
      </c>
      <c r="K82" s="92"/>
      <c r="L82" s="92">
        <f t="shared" si="1"/>
        <v>-3</v>
      </c>
    </row>
    <row r="83" spans="1:12" x14ac:dyDescent="0.3">
      <c r="A83" s="90">
        <v>82</v>
      </c>
      <c r="B83" s="90" t="s">
        <v>236</v>
      </c>
      <c r="C83" s="90" t="s">
        <v>80</v>
      </c>
      <c r="D83" s="90" t="s">
        <v>81</v>
      </c>
      <c r="E83" s="90" t="s">
        <v>82</v>
      </c>
      <c r="F83" s="91">
        <v>45295</v>
      </c>
      <c r="G83" s="91">
        <v>45300</v>
      </c>
      <c r="H83" s="90" t="s">
        <v>237</v>
      </c>
      <c r="I83" s="90">
        <v>33192381</v>
      </c>
      <c r="J83" s="90" t="s">
        <v>234</v>
      </c>
      <c r="K83" s="92"/>
      <c r="L83" s="92">
        <f t="shared" si="1"/>
        <v>-4</v>
      </c>
    </row>
    <row r="84" spans="1:12" x14ac:dyDescent="0.3">
      <c r="A84" s="90">
        <v>83</v>
      </c>
      <c r="B84" s="90" t="s">
        <v>238</v>
      </c>
      <c r="C84" s="90" t="s">
        <v>80</v>
      </c>
      <c r="D84" s="90" t="s">
        <v>81</v>
      </c>
      <c r="E84" s="90" t="s">
        <v>82</v>
      </c>
      <c r="F84" s="91">
        <v>45295</v>
      </c>
      <c r="G84" s="91">
        <v>45300</v>
      </c>
      <c r="H84" s="90" t="s">
        <v>239</v>
      </c>
      <c r="I84" s="90">
        <v>33192387</v>
      </c>
      <c r="J84" s="90" t="s">
        <v>234</v>
      </c>
      <c r="K84" s="92"/>
      <c r="L84" s="92">
        <f t="shared" si="1"/>
        <v>-4</v>
      </c>
    </row>
    <row r="85" spans="1:12" x14ac:dyDescent="0.3">
      <c r="A85" s="90">
        <v>84</v>
      </c>
      <c r="B85" s="90" t="s">
        <v>240</v>
      </c>
      <c r="C85" s="90" t="s">
        <v>80</v>
      </c>
      <c r="D85" s="90" t="s">
        <v>81</v>
      </c>
      <c r="E85" s="90" t="s">
        <v>82</v>
      </c>
      <c r="F85" s="91">
        <v>45294</v>
      </c>
      <c r="G85" s="91">
        <v>45300</v>
      </c>
      <c r="H85" s="90" t="s">
        <v>241</v>
      </c>
      <c r="I85" s="90">
        <v>33192397</v>
      </c>
      <c r="J85" s="90" t="s">
        <v>234</v>
      </c>
      <c r="K85" s="92"/>
      <c r="L85" s="92">
        <f t="shared" si="1"/>
        <v>-3</v>
      </c>
    </row>
    <row r="86" spans="1:12" x14ac:dyDescent="0.3">
      <c r="A86" s="90">
        <v>85</v>
      </c>
      <c r="B86" s="90" t="s">
        <v>242</v>
      </c>
      <c r="C86" s="90" t="s">
        <v>80</v>
      </c>
      <c r="D86" s="90" t="s">
        <v>81</v>
      </c>
      <c r="E86" s="90" t="s">
        <v>82</v>
      </c>
      <c r="F86" s="91">
        <v>45294</v>
      </c>
      <c r="G86" s="91">
        <v>45300</v>
      </c>
      <c r="H86" s="90" t="s">
        <v>100</v>
      </c>
      <c r="I86" s="90">
        <v>33192390</v>
      </c>
      <c r="J86" s="90" t="s">
        <v>234</v>
      </c>
      <c r="K86" s="92"/>
      <c r="L86" s="92">
        <f t="shared" si="1"/>
        <v>-3</v>
      </c>
    </row>
    <row r="87" spans="1:12" x14ac:dyDescent="0.3">
      <c r="A87" s="90">
        <v>86</v>
      </c>
      <c r="B87" s="90" t="s">
        <v>243</v>
      </c>
      <c r="C87" s="90" t="s">
        <v>80</v>
      </c>
      <c r="D87" s="90" t="s">
        <v>81</v>
      </c>
      <c r="E87" s="90" t="s">
        <v>82</v>
      </c>
      <c r="F87" s="91">
        <v>45295</v>
      </c>
      <c r="G87" s="91">
        <v>45300</v>
      </c>
      <c r="H87" s="90" t="s">
        <v>244</v>
      </c>
      <c r="I87" s="90">
        <v>33192380</v>
      </c>
      <c r="J87" s="90" t="s">
        <v>234</v>
      </c>
      <c r="K87" s="92"/>
      <c r="L87" s="92">
        <f t="shared" si="1"/>
        <v>-4</v>
      </c>
    </row>
    <row r="88" spans="1:12" x14ac:dyDescent="0.3">
      <c r="A88" s="90">
        <v>87</v>
      </c>
      <c r="B88" s="90" t="s">
        <v>245</v>
      </c>
      <c r="C88" s="90" t="s">
        <v>80</v>
      </c>
      <c r="D88" s="90" t="s">
        <v>81</v>
      </c>
      <c r="E88" s="90" t="s">
        <v>82</v>
      </c>
      <c r="F88" s="91">
        <v>45294</v>
      </c>
      <c r="G88" s="91">
        <v>45300</v>
      </c>
      <c r="H88" s="90" t="s">
        <v>96</v>
      </c>
      <c r="I88" s="90">
        <v>33192408</v>
      </c>
      <c r="J88" s="90" t="s">
        <v>234</v>
      </c>
      <c r="K88" s="92"/>
      <c r="L88" s="92">
        <f t="shared" si="1"/>
        <v>-3</v>
      </c>
    </row>
    <row r="89" spans="1:12" x14ac:dyDescent="0.3">
      <c r="A89" s="90">
        <v>88</v>
      </c>
      <c r="B89" s="90" t="s">
        <v>246</v>
      </c>
      <c r="C89" s="90" t="s">
        <v>80</v>
      </c>
      <c r="D89" s="90" t="s">
        <v>81</v>
      </c>
      <c r="E89" s="90" t="s">
        <v>82</v>
      </c>
      <c r="F89" s="91">
        <v>45294</v>
      </c>
      <c r="G89" s="91">
        <v>45300</v>
      </c>
      <c r="H89" s="90" t="s">
        <v>94</v>
      </c>
      <c r="I89" s="90">
        <v>33192376</v>
      </c>
      <c r="J89" s="90" t="s">
        <v>234</v>
      </c>
      <c r="K89" s="92"/>
      <c r="L89" s="92">
        <f t="shared" si="1"/>
        <v>-3</v>
      </c>
    </row>
    <row r="90" spans="1:12" x14ac:dyDescent="0.3">
      <c r="A90" s="90">
        <v>89</v>
      </c>
      <c r="B90" s="90" t="s">
        <v>247</v>
      </c>
      <c r="C90" s="90" t="s">
        <v>80</v>
      </c>
      <c r="D90" s="90" t="s">
        <v>81</v>
      </c>
      <c r="E90" s="90" t="s">
        <v>82</v>
      </c>
      <c r="F90" s="91">
        <v>45295</v>
      </c>
      <c r="G90" s="91">
        <v>45300</v>
      </c>
      <c r="H90" s="90" t="s">
        <v>248</v>
      </c>
      <c r="I90" s="90">
        <v>33192401</v>
      </c>
      <c r="J90" s="90" t="s">
        <v>234</v>
      </c>
      <c r="K90" s="92"/>
      <c r="L90" s="92">
        <f t="shared" si="1"/>
        <v>-4</v>
      </c>
    </row>
    <row r="91" spans="1:12" x14ac:dyDescent="0.3">
      <c r="A91" s="90">
        <v>90</v>
      </c>
      <c r="B91" s="90" t="s">
        <v>249</v>
      </c>
      <c r="C91" s="90" t="s">
        <v>80</v>
      </c>
      <c r="D91" s="90" t="s">
        <v>81</v>
      </c>
      <c r="E91" s="90" t="s">
        <v>82</v>
      </c>
      <c r="F91" s="91">
        <v>45293</v>
      </c>
      <c r="G91" s="91">
        <v>45300</v>
      </c>
      <c r="H91" s="90" t="s">
        <v>104</v>
      </c>
      <c r="I91" s="90">
        <v>33192372</v>
      </c>
      <c r="J91" s="90" t="s">
        <v>250</v>
      </c>
      <c r="K91" s="92"/>
      <c r="L91" s="92">
        <f t="shared" si="1"/>
        <v>-2</v>
      </c>
    </row>
    <row r="92" spans="1:12" x14ac:dyDescent="0.3">
      <c r="A92" s="90">
        <v>91</v>
      </c>
      <c r="B92" s="90" t="s">
        <v>251</v>
      </c>
      <c r="C92" s="90" t="s">
        <v>80</v>
      </c>
      <c r="D92" s="90" t="s">
        <v>81</v>
      </c>
      <c r="E92" s="90" t="s">
        <v>82</v>
      </c>
      <c r="F92" s="91">
        <v>45294</v>
      </c>
      <c r="G92" s="91">
        <v>45300</v>
      </c>
      <c r="H92" s="90" t="s">
        <v>252</v>
      </c>
      <c r="I92" s="90">
        <v>33192395</v>
      </c>
      <c r="J92" s="90" t="s">
        <v>250</v>
      </c>
      <c r="K92" s="92"/>
      <c r="L92" s="92">
        <f t="shared" si="1"/>
        <v>-3</v>
      </c>
    </row>
    <row r="93" spans="1:12" x14ac:dyDescent="0.3">
      <c r="A93" s="90">
        <v>92</v>
      </c>
      <c r="B93" s="90" t="s">
        <v>253</v>
      </c>
      <c r="C93" s="90" t="s">
        <v>80</v>
      </c>
      <c r="D93" s="90" t="s">
        <v>81</v>
      </c>
      <c r="E93" s="90" t="s">
        <v>82</v>
      </c>
      <c r="F93" s="91">
        <v>45294</v>
      </c>
      <c r="G93" s="91">
        <v>45300</v>
      </c>
      <c r="H93" s="90" t="s">
        <v>109</v>
      </c>
      <c r="I93" s="90">
        <v>33179189</v>
      </c>
      <c r="J93" s="90" t="s">
        <v>250</v>
      </c>
      <c r="K93" s="92"/>
      <c r="L93" s="92">
        <f t="shared" si="1"/>
        <v>-3</v>
      </c>
    </row>
    <row r="94" spans="1:12" x14ac:dyDescent="0.3">
      <c r="A94" s="90">
        <v>93</v>
      </c>
      <c r="B94" s="90" t="s">
        <v>254</v>
      </c>
      <c r="C94" s="90" t="s">
        <v>80</v>
      </c>
      <c r="D94" s="90" t="s">
        <v>81</v>
      </c>
      <c r="E94" s="90" t="s">
        <v>82</v>
      </c>
      <c r="F94" s="91">
        <v>45294</v>
      </c>
      <c r="G94" s="91">
        <v>45300</v>
      </c>
      <c r="H94" s="90" t="s">
        <v>90</v>
      </c>
      <c r="I94" s="90">
        <v>33169522</v>
      </c>
      <c r="J94" s="90" t="s">
        <v>250</v>
      </c>
      <c r="K94" s="92"/>
      <c r="L94" s="92">
        <f t="shared" si="1"/>
        <v>-3</v>
      </c>
    </row>
    <row r="95" spans="1:12" x14ac:dyDescent="0.3">
      <c r="A95" s="90">
        <v>94</v>
      </c>
      <c r="B95" s="90" t="s">
        <v>255</v>
      </c>
      <c r="C95" s="90" t="s">
        <v>80</v>
      </c>
      <c r="D95" s="90" t="s">
        <v>81</v>
      </c>
      <c r="E95" s="90" t="s">
        <v>82</v>
      </c>
      <c r="F95" s="91">
        <v>45294</v>
      </c>
      <c r="G95" s="91">
        <v>45300</v>
      </c>
      <c r="H95" s="90" t="s">
        <v>256</v>
      </c>
      <c r="I95" s="90">
        <v>33169524</v>
      </c>
      <c r="J95" s="90" t="s">
        <v>250</v>
      </c>
      <c r="K95" s="92"/>
      <c r="L95" s="92">
        <f t="shared" si="1"/>
        <v>-3</v>
      </c>
    </row>
    <row r="96" spans="1:12" x14ac:dyDescent="0.3">
      <c r="A96" s="90">
        <v>95</v>
      </c>
      <c r="B96" s="90" t="s">
        <v>257</v>
      </c>
      <c r="C96" s="90" t="s">
        <v>80</v>
      </c>
      <c r="D96" s="90" t="s">
        <v>81</v>
      </c>
      <c r="E96" s="90" t="s">
        <v>82</v>
      </c>
      <c r="F96" s="91">
        <v>45292</v>
      </c>
      <c r="G96" s="91">
        <v>45300</v>
      </c>
      <c r="H96" s="90" t="s">
        <v>83</v>
      </c>
      <c r="I96" s="90">
        <v>33175529</v>
      </c>
      <c r="J96" s="90" t="s">
        <v>250</v>
      </c>
      <c r="K96" s="92"/>
      <c r="L96" s="92">
        <f t="shared" si="1"/>
        <v>-1</v>
      </c>
    </row>
    <row r="97" spans="1:12" x14ac:dyDescent="0.3">
      <c r="A97" s="90">
        <v>96</v>
      </c>
      <c r="B97" s="90" t="s">
        <v>258</v>
      </c>
      <c r="C97" s="90" t="s">
        <v>80</v>
      </c>
      <c r="D97" s="90" t="s">
        <v>81</v>
      </c>
      <c r="E97" s="90" t="s">
        <v>82</v>
      </c>
      <c r="F97" s="91">
        <v>45291</v>
      </c>
      <c r="G97" s="91">
        <v>45301</v>
      </c>
      <c r="H97" s="90" t="s">
        <v>259</v>
      </c>
      <c r="I97" s="90">
        <v>33173603</v>
      </c>
      <c r="J97" s="90" t="s">
        <v>260</v>
      </c>
      <c r="K97" s="92"/>
      <c r="L97" s="92">
        <f t="shared" si="1"/>
        <v>1</v>
      </c>
    </row>
    <row r="98" spans="1:12" x14ac:dyDescent="0.3">
      <c r="A98" s="90">
        <v>97</v>
      </c>
      <c r="B98" s="90" t="s">
        <v>261</v>
      </c>
      <c r="C98" s="90" t="s">
        <v>80</v>
      </c>
      <c r="D98" s="90" t="s">
        <v>81</v>
      </c>
      <c r="E98" s="90" t="s">
        <v>82</v>
      </c>
      <c r="F98" s="91">
        <v>45292</v>
      </c>
      <c r="G98" s="91">
        <v>45301</v>
      </c>
      <c r="H98" s="90" t="s">
        <v>144</v>
      </c>
      <c r="I98" s="90">
        <v>33171861</v>
      </c>
      <c r="J98" s="90" t="s">
        <v>260</v>
      </c>
      <c r="K98" s="92"/>
      <c r="L98" s="92">
        <f t="shared" si="1"/>
        <v>0</v>
      </c>
    </row>
    <row r="99" spans="1:12" x14ac:dyDescent="0.3">
      <c r="A99" s="90">
        <v>98</v>
      </c>
      <c r="B99" s="90" t="s">
        <v>262</v>
      </c>
      <c r="C99" s="90" t="s">
        <v>80</v>
      </c>
      <c r="D99" s="90" t="s">
        <v>81</v>
      </c>
      <c r="E99" s="90" t="s">
        <v>82</v>
      </c>
      <c r="F99" s="91">
        <v>45293</v>
      </c>
      <c r="G99" s="91">
        <v>45301</v>
      </c>
      <c r="H99" s="90" t="s">
        <v>149</v>
      </c>
      <c r="I99" s="90">
        <v>33169797</v>
      </c>
      <c r="J99" s="90" t="s">
        <v>260</v>
      </c>
      <c r="K99" s="92"/>
      <c r="L99" s="92">
        <f t="shared" si="1"/>
        <v>-1</v>
      </c>
    </row>
    <row r="100" spans="1:12" x14ac:dyDescent="0.3">
      <c r="A100" s="90">
        <v>99</v>
      </c>
      <c r="B100" s="90" t="s">
        <v>263</v>
      </c>
      <c r="C100" s="90" t="s">
        <v>80</v>
      </c>
      <c r="D100" s="90" t="s">
        <v>81</v>
      </c>
      <c r="E100" s="90" t="s">
        <v>82</v>
      </c>
      <c r="F100" s="91">
        <v>45293</v>
      </c>
      <c r="G100" s="91">
        <v>45301</v>
      </c>
      <c r="H100" s="90" t="s">
        <v>264</v>
      </c>
      <c r="I100" s="90">
        <v>33174549</v>
      </c>
      <c r="J100" s="90" t="s">
        <v>260</v>
      </c>
      <c r="K100" s="92"/>
      <c r="L100" s="92">
        <f t="shared" si="1"/>
        <v>-1</v>
      </c>
    </row>
    <row r="101" spans="1:12" x14ac:dyDescent="0.3">
      <c r="A101" s="90">
        <v>100</v>
      </c>
      <c r="B101" s="90" t="s">
        <v>265</v>
      </c>
      <c r="C101" s="90" t="s">
        <v>80</v>
      </c>
      <c r="D101" s="90" t="s">
        <v>81</v>
      </c>
      <c r="E101" s="90" t="s">
        <v>82</v>
      </c>
      <c r="F101" s="91">
        <v>45293</v>
      </c>
      <c r="G101" s="91">
        <v>45301</v>
      </c>
      <c r="H101" s="90" t="s">
        <v>175</v>
      </c>
      <c r="I101" s="90">
        <v>33169795</v>
      </c>
      <c r="J101" s="90" t="s">
        <v>260</v>
      </c>
      <c r="K101" s="92"/>
      <c r="L101" s="92">
        <f t="shared" si="1"/>
        <v>-1</v>
      </c>
    </row>
    <row r="102" spans="1:12" x14ac:dyDescent="0.3">
      <c r="A102" s="90">
        <v>101</v>
      </c>
      <c r="B102" s="90" t="s">
        <v>266</v>
      </c>
      <c r="C102" s="90" t="s">
        <v>80</v>
      </c>
      <c r="D102" s="90" t="s">
        <v>81</v>
      </c>
      <c r="E102" s="90" t="s">
        <v>82</v>
      </c>
      <c r="F102" s="91">
        <v>45294</v>
      </c>
      <c r="G102" s="91">
        <v>45301</v>
      </c>
      <c r="H102" s="90" t="s">
        <v>267</v>
      </c>
      <c r="I102" s="90">
        <v>33192367</v>
      </c>
      <c r="J102" s="90" t="s">
        <v>260</v>
      </c>
      <c r="K102" s="92"/>
      <c r="L102" s="92">
        <f t="shared" si="1"/>
        <v>-2</v>
      </c>
    </row>
    <row r="103" spans="1:12" x14ac:dyDescent="0.3">
      <c r="A103" s="90">
        <v>102</v>
      </c>
      <c r="B103" s="90" t="s">
        <v>268</v>
      </c>
      <c r="C103" s="90" t="s">
        <v>80</v>
      </c>
      <c r="D103" s="90" t="s">
        <v>81</v>
      </c>
      <c r="E103" s="90" t="s">
        <v>82</v>
      </c>
      <c r="F103" s="91">
        <v>45294</v>
      </c>
      <c r="G103" s="91">
        <v>45301</v>
      </c>
      <c r="H103" s="90" t="s">
        <v>177</v>
      </c>
      <c r="I103" s="90">
        <v>33192388</v>
      </c>
      <c r="J103" s="90" t="s">
        <v>260</v>
      </c>
      <c r="K103" s="92"/>
      <c r="L103" s="92">
        <f t="shared" si="1"/>
        <v>-2</v>
      </c>
    </row>
    <row r="104" spans="1:12" x14ac:dyDescent="0.3">
      <c r="A104" s="90">
        <v>103</v>
      </c>
      <c r="B104" s="90" t="s">
        <v>269</v>
      </c>
      <c r="C104" s="90" t="s">
        <v>80</v>
      </c>
      <c r="D104" s="90" t="s">
        <v>81</v>
      </c>
      <c r="E104" s="90" t="s">
        <v>82</v>
      </c>
      <c r="F104" s="91">
        <v>45295</v>
      </c>
      <c r="G104" s="91">
        <v>45301</v>
      </c>
      <c r="H104" s="90" t="s">
        <v>270</v>
      </c>
      <c r="I104" s="90">
        <v>33192366</v>
      </c>
      <c r="J104" s="90" t="s">
        <v>260</v>
      </c>
      <c r="K104" s="92"/>
      <c r="L104" s="92">
        <f t="shared" si="1"/>
        <v>-3</v>
      </c>
    </row>
    <row r="105" spans="1:12" x14ac:dyDescent="0.3">
      <c r="A105" s="90">
        <v>104</v>
      </c>
      <c r="B105" s="90" t="s">
        <v>271</v>
      </c>
      <c r="C105" s="90" t="s">
        <v>80</v>
      </c>
      <c r="D105" s="90" t="s">
        <v>81</v>
      </c>
      <c r="E105" s="90" t="s">
        <v>82</v>
      </c>
      <c r="F105" s="91">
        <v>45300</v>
      </c>
      <c r="G105" s="91">
        <v>45302</v>
      </c>
      <c r="H105" s="90" t="s">
        <v>272</v>
      </c>
      <c r="I105" s="90">
        <v>33233318</v>
      </c>
      <c r="J105" s="90" t="s">
        <v>273</v>
      </c>
      <c r="K105" s="92"/>
      <c r="L105" s="92">
        <f t="shared" si="1"/>
        <v>-7</v>
      </c>
    </row>
    <row r="106" spans="1:12" x14ac:dyDescent="0.3">
      <c r="A106" s="90">
        <v>105</v>
      </c>
      <c r="B106" s="90" t="s">
        <v>274</v>
      </c>
      <c r="C106" s="90" t="s">
        <v>80</v>
      </c>
      <c r="D106" s="90" t="s">
        <v>81</v>
      </c>
      <c r="E106" s="90" t="s">
        <v>82</v>
      </c>
      <c r="F106" s="91">
        <v>45300</v>
      </c>
      <c r="G106" s="91">
        <v>45302</v>
      </c>
      <c r="H106" s="90" t="s">
        <v>86</v>
      </c>
      <c r="I106" s="90">
        <v>33233317</v>
      </c>
      <c r="J106" s="90" t="s">
        <v>273</v>
      </c>
      <c r="K106" s="92"/>
      <c r="L106" s="92">
        <f t="shared" si="1"/>
        <v>-7</v>
      </c>
    </row>
    <row r="107" spans="1:12" x14ac:dyDescent="0.3">
      <c r="A107" s="90">
        <v>106</v>
      </c>
      <c r="B107" s="90" t="s">
        <v>275</v>
      </c>
      <c r="C107" s="90" t="s">
        <v>80</v>
      </c>
      <c r="D107" s="90" t="s">
        <v>81</v>
      </c>
      <c r="E107" s="90" t="s">
        <v>82</v>
      </c>
      <c r="F107" s="91">
        <v>45300</v>
      </c>
      <c r="G107" s="91">
        <v>45302</v>
      </c>
      <c r="H107" s="90" t="s">
        <v>90</v>
      </c>
      <c r="I107" s="90">
        <v>33209427</v>
      </c>
      <c r="J107" s="90" t="s">
        <v>273</v>
      </c>
      <c r="K107" s="92"/>
      <c r="L107" s="92">
        <f t="shared" si="1"/>
        <v>-7</v>
      </c>
    </row>
    <row r="108" spans="1:12" x14ac:dyDescent="0.3">
      <c r="A108" s="90">
        <v>107</v>
      </c>
      <c r="B108" s="90" t="s">
        <v>276</v>
      </c>
      <c r="C108" s="90" t="s">
        <v>80</v>
      </c>
      <c r="D108" s="90" t="s">
        <v>81</v>
      </c>
      <c r="E108" s="90" t="s">
        <v>82</v>
      </c>
      <c r="F108" s="91">
        <v>45300</v>
      </c>
      <c r="G108" s="91">
        <v>45302</v>
      </c>
      <c r="H108" s="90" t="s">
        <v>100</v>
      </c>
      <c r="I108" s="90">
        <v>33212121</v>
      </c>
      <c r="J108" s="90" t="s">
        <v>273</v>
      </c>
      <c r="K108" s="92"/>
      <c r="L108" s="92">
        <f t="shared" si="1"/>
        <v>-7</v>
      </c>
    </row>
    <row r="109" spans="1:12" x14ac:dyDescent="0.3">
      <c r="A109" s="90">
        <v>108</v>
      </c>
      <c r="B109" s="90" t="s">
        <v>277</v>
      </c>
      <c r="C109" s="90" t="s">
        <v>278</v>
      </c>
      <c r="D109" s="90" t="s">
        <v>81</v>
      </c>
      <c r="E109" s="90" t="s">
        <v>82</v>
      </c>
      <c r="F109" s="91">
        <v>45295</v>
      </c>
      <c r="G109" s="91">
        <v>45302</v>
      </c>
      <c r="H109" s="90" t="s">
        <v>96</v>
      </c>
      <c r="I109" s="90">
        <v>35305043</v>
      </c>
      <c r="J109" s="90" t="s">
        <v>273</v>
      </c>
      <c r="K109" s="92"/>
      <c r="L109" s="92">
        <f t="shared" si="1"/>
        <v>-2</v>
      </c>
    </row>
    <row r="110" spans="1:12" x14ac:dyDescent="0.3">
      <c r="A110" s="90">
        <v>109</v>
      </c>
      <c r="B110" s="90" t="s">
        <v>279</v>
      </c>
      <c r="C110" s="90" t="s">
        <v>80</v>
      </c>
      <c r="D110" s="90" t="s">
        <v>81</v>
      </c>
      <c r="E110" s="90" t="s">
        <v>82</v>
      </c>
      <c r="F110" s="91">
        <v>45297</v>
      </c>
      <c r="G110" s="91">
        <v>45302</v>
      </c>
      <c r="H110" s="90" t="s">
        <v>104</v>
      </c>
      <c r="I110" s="90">
        <v>33198591</v>
      </c>
      <c r="J110" s="90" t="s">
        <v>273</v>
      </c>
      <c r="K110" s="92"/>
      <c r="L110" s="92">
        <f t="shared" si="1"/>
        <v>-4</v>
      </c>
    </row>
    <row r="111" spans="1:12" x14ac:dyDescent="0.3">
      <c r="A111" s="90">
        <v>110</v>
      </c>
      <c r="B111" s="90" t="s">
        <v>280</v>
      </c>
      <c r="C111" s="90" t="s">
        <v>80</v>
      </c>
      <c r="D111" s="90" t="s">
        <v>81</v>
      </c>
      <c r="E111" s="90" t="s">
        <v>82</v>
      </c>
      <c r="F111" s="91">
        <v>45297</v>
      </c>
      <c r="G111" s="91">
        <v>45302</v>
      </c>
      <c r="H111" s="90" t="s">
        <v>88</v>
      </c>
      <c r="I111" s="90">
        <v>33198593</v>
      </c>
      <c r="J111" s="90" t="s">
        <v>273</v>
      </c>
      <c r="K111" s="92"/>
      <c r="L111" s="92">
        <f t="shared" si="1"/>
        <v>-4</v>
      </c>
    </row>
    <row r="112" spans="1:12" x14ac:dyDescent="0.3">
      <c r="A112" s="90">
        <v>111</v>
      </c>
      <c r="B112" s="90" t="s">
        <v>281</v>
      </c>
      <c r="C112" s="90" t="s">
        <v>80</v>
      </c>
      <c r="D112" s="90" t="s">
        <v>81</v>
      </c>
      <c r="E112" s="90" t="s">
        <v>82</v>
      </c>
      <c r="F112" s="91">
        <v>45297</v>
      </c>
      <c r="G112" s="91">
        <v>45302</v>
      </c>
      <c r="H112" s="90" t="s">
        <v>241</v>
      </c>
      <c r="I112" s="90">
        <v>33198594</v>
      </c>
      <c r="J112" s="90" t="s">
        <v>273</v>
      </c>
      <c r="K112" s="92"/>
      <c r="L112" s="92">
        <f t="shared" si="1"/>
        <v>-4</v>
      </c>
    </row>
    <row r="113" spans="1:12" x14ac:dyDescent="0.3">
      <c r="A113" s="90">
        <v>112</v>
      </c>
      <c r="B113" s="90" t="s">
        <v>282</v>
      </c>
      <c r="C113" s="90" t="s">
        <v>80</v>
      </c>
      <c r="D113" s="90" t="s">
        <v>81</v>
      </c>
      <c r="E113" s="90" t="s">
        <v>82</v>
      </c>
      <c r="F113" s="91">
        <v>45297</v>
      </c>
      <c r="G113" s="91">
        <v>45302</v>
      </c>
      <c r="H113" s="90" t="s">
        <v>138</v>
      </c>
      <c r="I113" s="90">
        <v>33181460</v>
      </c>
      <c r="J113" s="90" t="s">
        <v>273</v>
      </c>
      <c r="K113" s="92"/>
      <c r="L113" s="92">
        <f t="shared" si="1"/>
        <v>-4</v>
      </c>
    </row>
    <row r="114" spans="1:12" x14ac:dyDescent="0.3">
      <c r="A114" s="90">
        <v>113</v>
      </c>
      <c r="B114" s="90" t="s">
        <v>283</v>
      </c>
      <c r="C114" s="90" t="s">
        <v>80</v>
      </c>
      <c r="D114" s="90" t="s">
        <v>81</v>
      </c>
      <c r="E114" s="90" t="s">
        <v>82</v>
      </c>
      <c r="F114" s="91">
        <v>45297</v>
      </c>
      <c r="G114" s="91">
        <v>45302</v>
      </c>
      <c r="H114" s="90" t="s">
        <v>256</v>
      </c>
      <c r="I114" s="90">
        <v>33181418</v>
      </c>
      <c r="J114" s="90" t="s">
        <v>273</v>
      </c>
      <c r="K114" s="92"/>
      <c r="L114" s="92">
        <f t="shared" si="1"/>
        <v>-4</v>
      </c>
    </row>
    <row r="115" spans="1:12" x14ac:dyDescent="0.3">
      <c r="A115" s="90">
        <v>114</v>
      </c>
      <c r="B115" s="90" t="s">
        <v>284</v>
      </c>
      <c r="C115" s="90" t="s">
        <v>80</v>
      </c>
      <c r="D115" s="90" t="s">
        <v>81</v>
      </c>
      <c r="E115" s="90" t="s">
        <v>82</v>
      </c>
      <c r="F115" s="91">
        <v>45297</v>
      </c>
      <c r="G115" s="91">
        <v>45302</v>
      </c>
      <c r="H115" s="90" t="s">
        <v>136</v>
      </c>
      <c r="I115" s="90">
        <v>33194155</v>
      </c>
      <c r="J115" s="90" t="s">
        <v>285</v>
      </c>
      <c r="K115" s="92"/>
      <c r="L115" s="92">
        <f t="shared" si="1"/>
        <v>-4</v>
      </c>
    </row>
    <row r="116" spans="1:12" x14ac:dyDescent="0.3">
      <c r="A116" s="90">
        <v>115</v>
      </c>
      <c r="B116" s="90" t="s">
        <v>286</v>
      </c>
      <c r="C116" s="90" t="s">
        <v>80</v>
      </c>
      <c r="D116" s="90" t="s">
        <v>81</v>
      </c>
      <c r="E116" s="90" t="s">
        <v>82</v>
      </c>
      <c r="F116" s="91">
        <v>45295</v>
      </c>
      <c r="G116" s="91">
        <v>45302</v>
      </c>
      <c r="H116" s="90" t="s">
        <v>83</v>
      </c>
      <c r="I116" s="90">
        <v>33192369</v>
      </c>
      <c r="J116" s="90" t="s">
        <v>285</v>
      </c>
      <c r="K116" s="92"/>
      <c r="L116" s="92">
        <f t="shared" si="1"/>
        <v>-2</v>
      </c>
    </row>
    <row r="117" spans="1:12" x14ac:dyDescent="0.3">
      <c r="A117" s="90">
        <v>116</v>
      </c>
      <c r="B117" s="90" t="s">
        <v>287</v>
      </c>
      <c r="C117" s="90" t="s">
        <v>80</v>
      </c>
      <c r="D117" s="90" t="s">
        <v>81</v>
      </c>
      <c r="E117" s="90" t="s">
        <v>82</v>
      </c>
      <c r="F117" s="91">
        <v>45294</v>
      </c>
      <c r="G117" s="91">
        <v>45302</v>
      </c>
      <c r="H117" s="90" t="s">
        <v>130</v>
      </c>
      <c r="I117" s="90">
        <v>33192375</v>
      </c>
      <c r="J117" s="90" t="s">
        <v>285</v>
      </c>
      <c r="K117" s="92"/>
      <c r="L117" s="92">
        <f t="shared" si="1"/>
        <v>-1</v>
      </c>
    </row>
    <row r="118" spans="1:12" x14ac:dyDescent="0.3">
      <c r="A118" s="90">
        <v>117</v>
      </c>
      <c r="B118" s="90" t="s">
        <v>288</v>
      </c>
      <c r="C118" s="90" t="s">
        <v>80</v>
      </c>
      <c r="D118" s="90" t="s">
        <v>81</v>
      </c>
      <c r="E118" s="90" t="s">
        <v>82</v>
      </c>
      <c r="F118" s="91">
        <v>45294</v>
      </c>
      <c r="G118" s="91">
        <v>45302</v>
      </c>
      <c r="H118" s="90" t="s">
        <v>233</v>
      </c>
      <c r="I118" s="90">
        <v>33192364</v>
      </c>
      <c r="J118" s="90" t="s">
        <v>285</v>
      </c>
      <c r="K118" s="92"/>
      <c r="L118" s="92">
        <f t="shared" si="1"/>
        <v>-1</v>
      </c>
    </row>
    <row r="119" spans="1:12" x14ac:dyDescent="0.3">
      <c r="A119" s="90">
        <v>118</v>
      </c>
      <c r="B119" s="90" t="s">
        <v>289</v>
      </c>
      <c r="C119" s="90" t="s">
        <v>80</v>
      </c>
      <c r="D119" s="90" t="s">
        <v>81</v>
      </c>
      <c r="E119" s="90" t="s">
        <v>82</v>
      </c>
      <c r="F119" s="91">
        <v>45294</v>
      </c>
      <c r="G119" s="91">
        <v>45302</v>
      </c>
      <c r="H119" s="90" t="s">
        <v>123</v>
      </c>
      <c r="I119" s="90">
        <v>33192368</v>
      </c>
      <c r="J119" s="90" t="s">
        <v>285</v>
      </c>
      <c r="K119" s="92"/>
      <c r="L119" s="92">
        <f t="shared" si="1"/>
        <v>-1</v>
      </c>
    </row>
    <row r="120" spans="1:12" x14ac:dyDescent="0.3">
      <c r="A120" s="90">
        <v>119</v>
      </c>
      <c r="B120" s="90" t="s">
        <v>290</v>
      </c>
      <c r="C120" s="90" t="s">
        <v>80</v>
      </c>
      <c r="D120" s="90" t="s">
        <v>81</v>
      </c>
      <c r="E120" s="90" t="s">
        <v>82</v>
      </c>
      <c r="F120" s="91">
        <v>45295</v>
      </c>
      <c r="G120" s="91">
        <v>45302</v>
      </c>
      <c r="H120" s="90" t="s">
        <v>119</v>
      </c>
      <c r="I120" s="90">
        <v>33192370</v>
      </c>
      <c r="J120" s="90" t="s">
        <v>285</v>
      </c>
      <c r="K120" s="92"/>
      <c r="L120" s="92">
        <f t="shared" si="1"/>
        <v>-2</v>
      </c>
    </row>
    <row r="121" spans="1:12" x14ac:dyDescent="0.3">
      <c r="A121" s="90">
        <v>120</v>
      </c>
      <c r="B121" s="90" t="s">
        <v>291</v>
      </c>
      <c r="C121" s="90" t="s">
        <v>80</v>
      </c>
      <c r="D121" s="90" t="s">
        <v>81</v>
      </c>
      <c r="E121" s="90" t="s">
        <v>82</v>
      </c>
      <c r="F121" s="91">
        <v>45294</v>
      </c>
      <c r="G121" s="91">
        <v>45302</v>
      </c>
      <c r="H121" s="90" t="s">
        <v>113</v>
      </c>
      <c r="I121" s="90">
        <v>33148253</v>
      </c>
      <c r="J121" s="90" t="s">
        <v>285</v>
      </c>
      <c r="K121" s="92"/>
      <c r="L121" s="92">
        <f t="shared" si="1"/>
        <v>-1</v>
      </c>
    </row>
    <row r="122" spans="1:12" x14ac:dyDescent="0.3">
      <c r="A122" s="90">
        <v>121</v>
      </c>
      <c r="B122" s="90" t="s">
        <v>292</v>
      </c>
      <c r="C122" s="90" t="s">
        <v>80</v>
      </c>
      <c r="D122" s="90" t="s">
        <v>81</v>
      </c>
      <c r="E122" s="90" t="s">
        <v>82</v>
      </c>
      <c r="F122" s="91">
        <v>45291</v>
      </c>
      <c r="G122" s="91">
        <v>45302</v>
      </c>
      <c r="H122" s="90" t="s">
        <v>127</v>
      </c>
      <c r="I122" s="90">
        <v>33164479</v>
      </c>
      <c r="J122" s="90" t="s">
        <v>285</v>
      </c>
      <c r="K122" s="92"/>
      <c r="L122" s="92">
        <f t="shared" si="1"/>
        <v>2</v>
      </c>
    </row>
    <row r="123" spans="1:12" x14ac:dyDescent="0.3">
      <c r="A123" s="90">
        <v>122</v>
      </c>
      <c r="B123" s="90" t="s">
        <v>293</v>
      </c>
      <c r="C123" s="90" t="s">
        <v>80</v>
      </c>
      <c r="D123" s="90" t="s">
        <v>81</v>
      </c>
      <c r="E123" s="90" t="s">
        <v>82</v>
      </c>
      <c r="F123" s="91">
        <v>45291</v>
      </c>
      <c r="G123" s="91">
        <v>45302</v>
      </c>
      <c r="H123" s="90" t="s">
        <v>200</v>
      </c>
      <c r="I123" s="90">
        <v>33164481</v>
      </c>
      <c r="J123" s="90" t="s">
        <v>285</v>
      </c>
      <c r="K123" s="92"/>
      <c r="L123" s="92">
        <f t="shared" si="1"/>
        <v>2</v>
      </c>
    </row>
    <row r="124" spans="1:12" x14ac:dyDescent="0.3">
      <c r="A124" s="90">
        <v>123</v>
      </c>
      <c r="B124" s="90" t="s">
        <v>294</v>
      </c>
      <c r="C124" s="90" t="s">
        <v>80</v>
      </c>
      <c r="D124" s="90" t="s">
        <v>81</v>
      </c>
      <c r="E124" s="90" t="s">
        <v>82</v>
      </c>
      <c r="F124" s="91">
        <v>45291</v>
      </c>
      <c r="G124" s="91">
        <v>45302</v>
      </c>
      <c r="H124" s="90" t="s">
        <v>205</v>
      </c>
      <c r="I124" s="90">
        <v>33164493</v>
      </c>
      <c r="J124" s="90" t="s">
        <v>285</v>
      </c>
      <c r="K124" s="92"/>
      <c r="L124" s="92">
        <f t="shared" si="1"/>
        <v>2</v>
      </c>
    </row>
    <row r="125" spans="1:12" x14ac:dyDescent="0.3">
      <c r="A125" s="90">
        <v>124</v>
      </c>
      <c r="B125" s="90" t="s">
        <v>295</v>
      </c>
      <c r="C125" s="90" t="s">
        <v>80</v>
      </c>
      <c r="D125" s="90" t="s">
        <v>81</v>
      </c>
      <c r="E125" s="90" t="s">
        <v>82</v>
      </c>
      <c r="F125" s="91">
        <v>45300</v>
      </c>
      <c r="G125" s="91">
        <v>45304</v>
      </c>
      <c r="H125" s="90" t="s">
        <v>213</v>
      </c>
      <c r="I125" s="90">
        <v>33223630</v>
      </c>
      <c r="J125" s="90" t="s">
        <v>296</v>
      </c>
      <c r="K125" s="92"/>
      <c r="L125" s="92">
        <f t="shared" si="1"/>
        <v>-5</v>
      </c>
    </row>
    <row r="126" spans="1:12" x14ac:dyDescent="0.3">
      <c r="A126" s="90">
        <v>125</v>
      </c>
      <c r="B126" s="90" t="s">
        <v>297</v>
      </c>
      <c r="C126" s="90" t="s">
        <v>80</v>
      </c>
      <c r="D126" s="90" t="s">
        <v>81</v>
      </c>
      <c r="E126" s="90" t="s">
        <v>82</v>
      </c>
      <c r="F126" s="91">
        <v>45301</v>
      </c>
      <c r="G126" s="91">
        <v>45304</v>
      </c>
      <c r="H126" s="90" t="s">
        <v>298</v>
      </c>
      <c r="I126" s="90">
        <v>33224515</v>
      </c>
      <c r="J126" s="90" t="s">
        <v>296</v>
      </c>
      <c r="K126" s="92"/>
      <c r="L126" s="92">
        <f t="shared" si="1"/>
        <v>-6</v>
      </c>
    </row>
    <row r="127" spans="1:12" x14ac:dyDescent="0.3">
      <c r="A127" s="90">
        <v>126</v>
      </c>
      <c r="B127" s="90" t="s">
        <v>299</v>
      </c>
      <c r="C127" s="90" t="s">
        <v>80</v>
      </c>
      <c r="D127" s="90" t="s">
        <v>81</v>
      </c>
      <c r="E127" s="90" t="s">
        <v>82</v>
      </c>
      <c r="F127" s="91">
        <v>45301</v>
      </c>
      <c r="G127" s="91">
        <v>45304</v>
      </c>
      <c r="H127" s="90" t="s">
        <v>229</v>
      </c>
      <c r="I127" s="90">
        <v>33223448</v>
      </c>
      <c r="J127" s="90" t="s">
        <v>296</v>
      </c>
      <c r="K127" s="92"/>
      <c r="L127" s="92">
        <f t="shared" si="1"/>
        <v>-6</v>
      </c>
    </row>
    <row r="128" spans="1:12" x14ac:dyDescent="0.3">
      <c r="A128" s="90">
        <v>127</v>
      </c>
      <c r="B128" s="90" t="s">
        <v>300</v>
      </c>
      <c r="C128" s="90" t="s">
        <v>80</v>
      </c>
      <c r="D128" s="90" t="s">
        <v>81</v>
      </c>
      <c r="E128" s="90" t="s">
        <v>82</v>
      </c>
      <c r="F128" s="91">
        <v>45301</v>
      </c>
      <c r="G128" s="91">
        <v>45304</v>
      </c>
      <c r="H128" s="90" t="s">
        <v>222</v>
      </c>
      <c r="I128" s="90">
        <v>33231642</v>
      </c>
      <c r="J128" s="90" t="s">
        <v>296</v>
      </c>
      <c r="K128" s="92"/>
      <c r="L128" s="92">
        <f t="shared" si="1"/>
        <v>-6</v>
      </c>
    </row>
    <row r="129" spans="1:12" x14ac:dyDescent="0.3">
      <c r="A129" s="90">
        <v>128</v>
      </c>
      <c r="B129" s="90" t="s">
        <v>301</v>
      </c>
      <c r="C129" s="90" t="s">
        <v>80</v>
      </c>
      <c r="D129" s="90" t="s">
        <v>81</v>
      </c>
      <c r="E129" s="90" t="s">
        <v>82</v>
      </c>
      <c r="F129" s="91">
        <v>45301</v>
      </c>
      <c r="G129" s="91">
        <v>45304</v>
      </c>
      <c r="H129" s="90" t="s">
        <v>155</v>
      </c>
      <c r="I129" s="90">
        <v>33223429</v>
      </c>
      <c r="J129" s="90" t="s">
        <v>296</v>
      </c>
      <c r="K129" s="92"/>
      <c r="L129" s="92">
        <f t="shared" si="1"/>
        <v>-6</v>
      </c>
    </row>
    <row r="130" spans="1:12" x14ac:dyDescent="0.3">
      <c r="A130" s="90">
        <v>129</v>
      </c>
      <c r="B130" s="90" t="s">
        <v>302</v>
      </c>
      <c r="C130" s="90" t="s">
        <v>80</v>
      </c>
      <c r="D130" s="90" t="s">
        <v>81</v>
      </c>
      <c r="E130" s="90" t="s">
        <v>82</v>
      </c>
      <c r="F130" s="91">
        <v>45301</v>
      </c>
      <c r="G130" s="91">
        <v>45304</v>
      </c>
      <c r="H130" s="90" t="s">
        <v>173</v>
      </c>
      <c r="I130" s="90">
        <v>33223445</v>
      </c>
      <c r="J130" s="90" t="s">
        <v>296</v>
      </c>
      <c r="K130" s="92"/>
      <c r="L130" s="92">
        <f t="shared" si="1"/>
        <v>-6</v>
      </c>
    </row>
    <row r="131" spans="1:12" x14ac:dyDescent="0.3">
      <c r="A131" s="90">
        <v>130</v>
      </c>
      <c r="B131" s="90" t="s">
        <v>303</v>
      </c>
      <c r="C131" s="90" t="s">
        <v>80</v>
      </c>
      <c r="D131" s="90" t="s">
        <v>81</v>
      </c>
      <c r="E131" s="90" t="s">
        <v>82</v>
      </c>
      <c r="F131" s="91">
        <v>45301</v>
      </c>
      <c r="G131" s="91">
        <v>45304</v>
      </c>
      <c r="H131" s="90" t="s">
        <v>220</v>
      </c>
      <c r="I131" s="90">
        <v>33223428</v>
      </c>
      <c r="J131" s="90" t="s">
        <v>296</v>
      </c>
      <c r="K131" s="92"/>
      <c r="L131" s="92">
        <f t="shared" ref="L131:L194" si="2">SUM(G131-F131+1)-10</f>
        <v>-6</v>
      </c>
    </row>
    <row r="132" spans="1:12" x14ac:dyDescent="0.3">
      <c r="A132" s="90">
        <v>131</v>
      </c>
      <c r="B132" s="90" t="s">
        <v>304</v>
      </c>
      <c r="C132" s="90" t="s">
        <v>80</v>
      </c>
      <c r="D132" s="90" t="s">
        <v>81</v>
      </c>
      <c r="E132" s="90" t="s">
        <v>82</v>
      </c>
      <c r="F132" s="91">
        <v>45301</v>
      </c>
      <c r="G132" s="91">
        <v>45304</v>
      </c>
      <c r="H132" s="90" t="s">
        <v>227</v>
      </c>
      <c r="I132" s="90">
        <v>33231641</v>
      </c>
      <c r="J132" s="90" t="s">
        <v>296</v>
      </c>
      <c r="K132" s="92"/>
      <c r="L132" s="92">
        <f t="shared" si="2"/>
        <v>-6</v>
      </c>
    </row>
    <row r="133" spans="1:12" x14ac:dyDescent="0.3">
      <c r="A133" s="90">
        <v>132</v>
      </c>
      <c r="B133" s="93" t="s">
        <v>305</v>
      </c>
      <c r="C133" s="93" t="s">
        <v>80</v>
      </c>
      <c r="D133" s="93" t="s">
        <v>81</v>
      </c>
      <c r="E133" s="93" t="s">
        <v>82</v>
      </c>
      <c r="F133" s="94">
        <v>45301</v>
      </c>
      <c r="G133" s="94">
        <v>45304</v>
      </c>
      <c r="H133" s="93" t="s">
        <v>211</v>
      </c>
      <c r="I133" s="93">
        <v>33224597</v>
      </c>
      <c r="J133" s="90" t="s">
        <v>296</v>
      </c>
      <c r="K133" s="92"/>
      <c r="L133" s="92">
        <f t="shared" si="2"/>
        <v>-6</v>
      </c>
    </row>
    <row r="134" spans="1:12" x14ac:dyDescent="0.3">
      <c r="A134" s="90">
        <v>133</v>
      </c>
      <c r="B134" s="90" t="s">
        <v>306</v>
      </c>
      <c r="C134" s="90" t="s">
        <v>80</v>
      </c>
      <c r="D134" s="90" t="s">
        <v>81</v>
      </c>
      <c r="E134" s="90" t="s">
        <v>82</v>
      </c>
      <c r="F134" s="91">
        <v>45301</v>
      </c>
      <c r="G134" s="91">
        <v>45304</v>
      </c>
      <c r="H134" s="90" t="s">
        <v>218</v>
      </c>
      <c r="I134" s="90">
        <v>33224598</v>
      </c>
      <c r="J134" s="90" t="s">
        <v>296</v>
      </c>
      <c r="K134" s="92"/>
      <c r="L134" s="92">
        <f t="shared" si="2"/>
        <v>-6</v>
      </c>
    </row>
    <row r="135" spans="1:12" x14ac:dyDescent="0.3">
      <c r="A135" s="90">
        <v>134</v>
      </c>
      <c r="B135" s="90" t="s">
        <v>307</v>
      </c>
      <c r="C135" s="90" t="s">
        <v>80</v>
      </c>
      <c r="D135" s="90" t="s">
        <v>81</v>
      </c>
      <c r="E135" s="90" t="s">
        <v>82</v>
      </c>
      <c r="F135" s="91">
        <v>45301</v>
      </c>
      <c r="G135" s="91">
        <v>45304</v>
      </c>
      <c r="H135" s="90" t="s">
        <v>225</v>
      </c>
      <c r="I135" s="90">
        <v>33224523</v>
      </c>
      <c r="J135" s="90" t="s">
        <v>308</v>
      </c>
      <c r="K135" s="92"/>
      <c r="L135" s="92">
        <f t="shared" si="2"/>
        <v>-6</v>
      </c>
    </row>
    <row r="136" spans="1:12" x14ac:dyDescent="0.3">
      <c r="A136" s="90">
        <v>135</v>
      </c>
      <c r="B136" s="90" t="s">
        <v>309</v>
      </c>
      <c r="C136" s="90" t="s">
        <v>80</v>
      </c>
      <c r="D136" s="90" t="s">
        <v>81</v>
      </c>
      <c r="E136" s="90" t="s">
        <v>82</v>
      </c>
      <c r="F136" s="91">
        <v>45301</v>
      </c>
      <c r="G136" s="91">
        <v>45304</v>
      </c>
      <c r="H136" s="90" t="s">
        <v>216</v>
      </c>
      <c r="I136" s="90">
        <v>33224343</v>
      </c>
      <c r="J136" s="90" t="s">
        <v>308</v>
      </c>
      <c r="K136" s="92"/>
      <c r="L136" s="92">
        <f t="shared" si="2"/>
        <v>-6</v>
      </c>
    </row>
    <row r="137" spans="1:12" x14ac:dyDescent="0.3">
      <c r="A137" s="90">
        <v>136</v>
      </c>
      <c r="B137" s="90" t="s">
        <v>310</v>
      </c>
      <c r="C137" s="90" t="s">
        <v>80</v>
      </c>
      <c r="D137" s="90" t="s">
        <v>81</v>
      </c>
      <c r="E137" s="90" t="s">
        <v>82</v>
      </c>
      <c r="F137" s="91">
        <v>45301</v>
      </c>
      <c r="G137" s="91">
        <v>45304</v>
      </c>
      <c r="H137" s="90" t="s">
        <v>163</v>
      </c>
      <c r="I137" s="90">
        <v>33224344</v>
      </c>
      <c r="J137" s="90" t="s">
        <v>308</v>
      </c>
      <c r="K137" s="92"/>
      <c r="L137" s="92">
        <f t="shared" si="2"/>
        <v>-6</v>
      </c>
    </row>
    <row r="138" spans="1:12" x14ac:dyDescent="0.3">
      <c r="A138" s="90">
        <v>137</v>
      </c>
      <c r="B138" s="90" t="s">
        <v>311</v>
      </c>
      <c r="C138" s="90" t="s">
        <v>80</v>
      </c>
      <c r="D138" s="90" t="s">
        <v>81</v>
      </c>
      <c r="E138" s="90" t="s">
        <v>82</v>
      </c>
      <c r="F138" s="91">
        <v>45301</v>
      </c>
      <c r="G138" s="91">
        <v>45304</v>
      </c>
      <c r="H138" s="90" t="s">
        <v>207</v>
      </c>
      <c r="I138" s="90">
        <v>33223300</v>
      </c>
      <c r="J138" s="90" t="s">
        <v>308</v>
      </c>
      <c r="K138" s="92"/>
      <c r="L138" s="92">
        <f t="shared" si="2"/>
        <v>-6</v>
      </c>
    </row>
    <row r="139" spans="1:12" x14ac:dyDescent="0.3">
      <c r="A139" s="90">
        <v>138</v>
      </c>
      <c r="B139" s="90" t="s">
        <v>312</v>
      </c>
      <c r="C139" s="90" t="s">
        <v>80</v>
      </c>
      <c r="D139" s="90" t="s">
        <v>81</v>
      </c>
      <c r="E139" s="90" t="s">
        <v>82</v>
      </c>
      <c r="F139" s="91">
        <v>45301</v>
      </c>
      <c r="G139" s="91">
        <v>45304</v>
      </c>
      <c r="H139" s="90" t="s">
        <v>313</v>
      </c>
      <c r="I139" s="90">
        <v>33224331</v>
      </c>
      <c r="J139" s="90" t="s">
        <v>308</v>
      </c>
      <c r="K139" s="92"/>
      <c r="L139" s="92">
        <f t="shared" si="2"/>
        <v>-6</v>
      </c>
    </row>
    <row r="140" spans="1:12" x14ac:dyDescent="0.3">
      <c r="A140" s="90">
        <v>139</v>
      </c>
      <c r="B140" s="90" t="s">
        <v>314</v>
      </c>
      <c r="C140" s="90" t="s">
        <v>80</v>
      </c>
      <c r="D140" s="90" t="s">
        <v>81</v>
      </c>
      <c r="E140" s="90" t="s">
        <v>82</v>
      </c>
      <c r="F140" s="91">
        <v>45301</v>
      </c>
      <c r="G140" s="91">
        <v>45304</v>
      </c>
      <c r="H140" s="90" t="s">
        <v>144</v>
      </c>
      <c r="I140" s="90">
        <v>33223302</v>
      </c>
      <c r="J140" s="90" t="s">
        <v>308</v>
      </c>
      <c r="K140" s="92"/>
      <c r="L140" s="92">
        <f t="shared" si="2"/>
        <v>-6</v>
      </c>
    </row>
    <row r="141" spans="1:12" x14ac:dyDescent="0.3">
      <c r="A141" s="90">
        <v>140</v>
      </c>
      <c r="B141" s="90" t="s">
        <v>315</v>
      </c>
      <c r="C141" s="90" t="s">
        <v>80</v>
      </c>
      <c r="D141" s="90" t="s">
        <v>81</v>
      </c>
      <c r="E141" s="90" t="s">
        <v>82</v>
      </c>
      <c r="F141" s="91">
        <v>45303</v>
      </c>
      <c r="G141" s="91">
        <v>45304</v>
      </c>
      <c r="H141" s="90" t="s">
        <v>151</v>
      </c>
      <c r="I141" s="90">
        <v>33237279</v>
      </c>
      <c r="J141" s="90" t="s">
        <v>308</v>
      </c>
      <c r="K141" s="92"/>
      <c r="L141" s="92">
        <f t="shared" si="2"/>
        <v>-8</v>
      </c>
    </row>
    <row r="142" spans="1:12" x14ac:dyDescent="0.3">
      <c r="A142" s="90">
        <v>141</v>
      </c>
      <c r="B142" s="90" t="s">
        <v>316</v>
      </c>
      <c r="C142" s="90" t="s">
        <v>80</v>
      </c>
      <c r="D142" s="90" t="s">
        <v>81</v>
      </c>
      <c r="E142" s="90" t="s">
        <v>82</v>
      </c>
      <c r="F142" s="91">
        <v>45303</v>
      </c>
      <c r="G142" s="91">
        <v>45304</v>
      </c>
      <c r="H142" s="90" t="s">
        <v>209</v>
      </c>
      <c r="I142" s="90">
        <v>33221643</v>
      </c>
      <c r="J142" s="90" t="s">
        <v>308</v>
      </c>
      <c r="K142" s="92"/>
      <c r="L142" s="92">
        <f t="shared" si="2"/>
        <v>-8</v>
      </c>
    </row>
    <row r="143" spans="1:12" x14ac:dyDescent="0.3">
      <c r="A143" s="90">
        <v>142</v>
      </c>
      <c r="B143" s="90" t="s">
        <v>317</v>
      </c>
      <c r="C143" s="90" t="s">
        <v>80</v>
      </c>
      <c r="D143" s="90" t="s">
        <v>81</v>
      </c>
      <c r="E143" s="90" t="s">
        <v>82</v>
      </c>
      <c r="F143" s="91">
        <v>45303</v>
      </c>
      <c r="G143" s="91">
        <v>45304</v>
      </c>
      <c r="H143" s="90" t="s">
        <v>259</v>
      </c>
      <c r="I143" s="90">
        <v>33224629</v>
      </c>
      <c r="J143" s="90" t="s">
        <v>308</v>
      </c>
      <c r="K143" s="92"/>
      <c r="L143" s="92">
        <f t="shared" si="2"/>
        <v>-8</v>
      </c>
    </row>
    <row r="144" spans="1:12" x14ac:dyDescent="0.3">
      <c r="A144" s="90">
        <v>143</v>
      </c>
      <c r="B144" s="90" t="s">
        <v>318</v>
      </c>
      <c r="C144" s="90" t="s">
        <v>80</v>
      </c>
      <c r="D144" s="90" t="s">
        <v>81</v>
      </c>
      <c r="E144" s="90" t="s">
        <v>82</v>
      </c>
      <c r="F144" s="91">
        <v>45303</v>
      </c>
      <c r="G144" s="91">
        <v>45304</v>
      </c>
      <c r="H144" s="90" t="s">
        <v>319</v>
      </c>
      <c r="I144" s="90">
        <v>33221642</v>
      </c>
      <c r="J144" s="90" t="s">
        <v>308</v>
      </c>
      <c r="K144" s="92"/>
      <c r="L144" s="92">
        <f t="shared" si="2"/>
        <v>-8</v>
      </c>
    </row>
    <row r="145" spans="1:12" x14ac:dyDescent="0.3">
      <c r="A145" s="90">
        <v>144</v>
      </c>
      <c r="B145" s="90" t="s">
        <v>320</v>
      </c>
      <c r="C145" s="90" t="s">
        <v>80</v>
      </c>
      <c r="D145" s="90" t="s">
        <v>81</v>
      </c>
      <c r="E145" s="90" t="s">
        <v>82</v>
      </c>
      <c r="F145" s="91">
        <v>45303</v>
      </c>
      <c r="G145" s="91">
        <v>45304</v>
      </c>
      <c r="H145" s="90" t="s">
        <v>252</v>
      </c>
      <c r="I145" s="90">
        <v>33224630</v>
      </c>
      <c r="J145" s="90" t="s">
        <v>308</v>
      </c>
      <c r="K145" s="92"/>
      <c r="L145" s="92">
        <f t="shared" si="2"/>
        <v>-8</v>
      </c>
    </row>
    <row r="146" spans="1:12" x14ac:dyDescent="0.3">
      <c r="A146" s="90">
        <v>145</v>
      </c>
      <c r="B146" s="90" t="s">
        <v>321</v>
      </c>
      <c r="C146" s="90" t="s">
        <v>80</v>
      </c>
      <c r="D146" s="90" t="s">
        <v>81</v>
      </c>
      <c r="E146" s="90" t="s">
        <v>82</v>
      </c>
      <c r="F146" s="91">
        <v>45307</v>
      </c>
      <c r="G146" s="91">
        <v>45308</v>
      </c>
      <c r="H146" s="90" t="s">
        <v>144</v>
      </c>
      <c r="I146" s="90">
        <v>33223301</v>
      </c>
      <c r="J146" s="90" t="s">
        <v>322</v>
      </c>
      <c r="K146" s="92"/>
      <c r="L146" s="92">
        <f t="shared" si="2"/>
        <v>-8</v>
      </c>
    </row>
    <row r="147" spans="1:12" x14ac:dyDescent="0.3">
      <c r="A147" s="90">
        <v>146</v>
      </c>
      <c r="B147" s="90" t="s">
        <v>323</v>
      </c>
      <c r="C147" s="90" t="s">
        <v>80</v>
      </c>
      <c r="D147" s="90" t="s">
        <v>81</v>
      </c>
      <c r="E147" s="90" t="s">
        <v>82</v>
      </c>
      <c r="F147" s="91">
        <v>45307</v>
      </c>
      <c r="G147" s="91">
        <v>45308</v>
      </c>
      <c r="H147" s="90" t="s">
        <v>225</v>
      </c>
      <c r="I147" s="90">
        <v>33246887</v>
      </c>
      <c r="J147" s="90" t="s">
        <v>322</v>
      </c>
      <c r="K147" s="92"/>
      <c r="L147" s="92">
        <f t="shared" si="2"/>
        <v>-8</v>
      </c>
    </row>
    <row r="148" spans="1:12" x14ac:dyDescent="0.3">
      <c r="A148" s="90">
        <v>147</v>
      </c>
      <c r="B148" s="90" t="s">
        <v>324</v>
      </c>
      <c r="C148" s="90" t="s">
        <v>80</v>
      </c>
      <c r="D148" s="90" t="s">
        <v>81</v>
      </c>
      <c r="E148" s="90" t="s">
        <v>82</v>
      </c>
      <c r="F148" s="91">
        <v>45307</v>
      </c>
      <c r="G148" s="91">
        <v>45308</v>
      </c>
      <c r="H148" s="90" t="s">
        <v>325</v>
      </c>
      <c r="I148" s="90">
        <v>33204292</v>
      </c>
      <c r="J148" s="90" t="s">
        <v>322</v>
      </c>
      <c r="K148" s="92"/>
      <c r="L148" s="92">
        <f t="shared" si="2"/>
        <v>-8</v>
      </c>
    </row>
    <row r="149" spans="1:12" x14ac:dyDescent="0.3">
      <c r="A149" s="90">
        <v>148</v>
      </c>
      <c r="B149" s="90" t="s">
        <v>326</v>
      </c>
      <c r="C149" s="90" t="s">
        <v>80</v>
      </c>
      <c r="D149" s="90" t="s">
        <v>81</v>
      </c>
      <c r="E149" s="90" t="s">
        <v>82</v>
      </c>
      <c r="F149" s="91">
        <v>45307</v>
      </c>
      <c r="G149" s="91">
        <v>45308</v>
      </c>
      <c r="H149" s="90" t="s">
        <v>188</v>
      </c>
      <c r="I149" s="90">
        <v>33246891</v>
      </c>
      <c r="J149" s="90" t="s">
        <v>322</v>
      </c>
      <c r="K149" s="92"/>
      <c r="L149" s="92">
        <f t="shared" si="2"/>
        <v>-8</v>
      </c>
    </row>
    <row r="150" spans="1:12" x14ac:dyDescent="0.3">
      <c r="A150" s="90">
        <v>149</v>
      </c>
      <c r="B150" s="90" t="s">
        <v>327</v>
      </c>
      <c r="C150" s="90" t="s">
        <v>80</v>
      </c>
      <c r="D150" s="90" t="s">
        <v>81</v>
      </c>
      <c r="E150" s="90" t="s">
        <v>82</v>
      </c>
      <c r="F150" s="91">
        <v>45304</v>
      </c>
      <c r="G150" s="91">
        <v>45308</v>
      </c>
      <c r="H150" s="90" t="s">
        <v>328</v>
      </c>
      <c r="I150" s="90">
        <v>33240144</v>
      </c>
      <c r="J150" s="90" t="s">
        <v>322</v>
      </c>
      <c r="K150" s="92"/>
      <c r="L150" s="92">
        <f t="shared" si="2"/>
        <v>-5</v>
      </c>
    </row>
    <row r="151" spans="1:12" x14ac:dyDescent="0.3">
      <c r="A151" s="90">
        <v>150</v>
      </c>
      <c r="B151" s="90" t="s">
        <v>329</v>
      </c>
      <c r="C151" s="90" t="s">
        <v>80</v>
      </c>
      <c r="D151" s="90" t="s">
        <v>81</v>
      </c>
      <c r="E151" s="90" t="s">
        <v>82</v>
      </c>
      <c r="F151" s="91">
        <v>45304</v>
      </c>
      <c r="G151" s="91">
        <v>45308</v>
      </c>
      <c r="H151" s="90" t="s">
        <v>330</v>
      </c>
      <c r="I151" s="90">
        <v>33240163</v>
      </c>
      <c r="J151" s="90" t="s">
        <v>322</v>
      </c>
      <c r="K151" s="95"/>
      <c r="L151" s="92">
        <f t="shared" si="2"/>
        <v>-5</v>
      </c>
    </row>
    <row r="152" spans="1:12" x14ac:dyDescent="0.3">
      <c r="A152" s="90">
        <v>151</v>
      </c>
      <c r="B152" s="90" t="s">
        <v>331</v>
      </c>
      <c r="C152" s="90" t="s">
        <v>80</v>
      </c>
      <c r="D152" s="90" t="s">
        <v>81</v>
      </c>
      <c r="E152" s="90" t="s">
        <v>82</v>
      </c>
      <c r="F152" s="91">
        <v>45304</v>
      </c>
      <c r="G152" s="91">
        <v>45308</v>
      </c>
      <c r="H152" s="90" t="s">
        <v>332</v>
      </c>
      <c r="I152" s="90">
        <v>33240145</v>
      </c>
      <c r="J152" s="90" t="s">
        <v>322</v>
      </c>
      <c r="K152" s="95"/>
      <c r="L152" s="92">
        <f t="shared" si="2"/>
        <v>-5</v>
      </c>
    </row>
    <row r="153" spans="1:12" x14ac:dyDescent="0.3">
      <c r="A153" s="90">
        <v>152</v>
      </c>
      <c r="B153" s="90" t="s">
        <v>333</v>
      </c>
      <c r="C153" s="90" t="s">
        <v>80</v>
      </c>
      <c r="D153" s="90" t="s">
        <v>81</v>
      </c>
      <c r="E153" s="90" t="s">
        <v>82</v>
      </c>
      <c r="F153" s="91">
        <v>45304</v>
      </c>
      <c r="G153" s="91">
        <v>45308</v>
      </c>
      <c r="H153" s="90" t="s">
        <v>334</v>
      </c>
      <c r="I153" s="90">
        <v>33233487</v>
      </c>
      <c r="J153" s="90" t="s">
        <v>322</v>
      </c>
      <c r="K153" s="96"/>
      <c r="L153" s="92">
        <f t="shared" si="2"/>
        <v>-5</v>
      </c>
    </row>
    <row r="154" spans="1:12" x14ac:dyDescent="0.3">
      <c r="A154" s="90">
        <v>153</v>
      </c>
      <c r="B154" s="90" t="s">
        <v>335</v>
      </c>
      <c r="C154" s="90" t="s">
        <v>80</v>
      </c>
      <c r="D154" s="90" t="s">
        <v>81</v>
      </c>
      <c r="E154" s="90" t="s">
        <v>82</v>
      </c>
      <c r="F154" s="91">
        <v>45304</v>
      </c>
      <c r="G154" s="91">
        <v>45308</v>
      </c>
      <c r="H154" s="90" t="s">
        <v>336</v>
      </c>
      <c r="I154" s="90">
        <v>33233488</v>
      </c>
      <c r="J154" s="90" t="s">
        <v>322</v>
      </c>
      <c r="K154" s="92"/>
      <c r="L154" s="92">
        <f t="shared" si="2"/>
        <v>-5</v>
      </c>
    </row>
    <row r="155" spans="1:12" x14ac:dyDescent="0.3">
      <c r="A155" s="90">
        <v>154</v>
      </c>
      <c r="B155" s="90" t="s">
        <v>337</v>
      </c>
      <c r="C155" s="90" t="s">
        <v>80</v>
      </c>
      <c r="D155" s="90" t="s">
        <v>81</v>
      </c>
      <c r="E155" s="90" t="s">
        <v>82</v>
      </c>
      <c r="F155" s="91">
        <v>45304</v>
      </c>
      <c r="G155" s="91">
        <v>45308</v>
      </c>
      <c r="H155" s="90" t="s">
        <v>298</v>
      </c>
      <c r="I155" s="90">
        <v>33224587</v>
      </c>
      <c r="J155" s="90" t="s">
        <v>322</v>
      </c>
      <c r="K155" s="92"/>
      <c r="L155" s="92">
        <f t="shared" si="2"/>
        <v>-5</v>
      </c>
    </row>
    <row r="156" spans="1:12" x14ac:dyDescent="0.3">
      <c r="A156" s="90">
        <v>155</v>
      </c>
      <c r="B156" s="90" t="s">
        <v>338</v>
      </c>
      <c r="C156" s="90" t="s">
        <v>80</v>
      </c>
      <c r="D156" s="90" t="s">
        <v>81</v>
      </c>
      <c r="E156" s="90" t="s">
        <v>82</v>
      </c>
      <c r="F156" s="91">
        <v>45304</v>
      </c>
      <c r="G156" s="91">
        <v>45308</v>
      </c>
      <c r="H156" s="90" t="s">
        <v>267</v>
      </c>
      <c r="I156" s="90">
        <v>33224586</v>
      </c>
      <c r="J156" s="90" t="s">
        <v>339</v>
      </c>
      <c r="K156" s="92"/>
      <c r="L156" s="92">
        <f t="shared" si="2"/>
        <v>-5</v>
      </c>
    </row>
    <row r="157" spans="1:12" x14ac:dyDescent="0.3">
      <c r="A157" s="90">
        <v>156</v>
      </c>
      <c r="B157" s="90" t="s">
        <v>340</v>
      </c>
      <c r="C157" s="90" t="s">
        <v>80</v>
      </c>
      <c r="D157" s="90" t="s">
        <v>81</v>
      </c>
      <c r="E157" s="90" t="s">
        <v>82</v>
      </c>
      <c r="F157" s="91">
        <v>45304</v>
      </c>
      <c r="G157" s="91">
        <v>45308</v>
      </c>
      <c r="H157" s="90" t="s">
        <v>341</v>
      </c>
      <c r="I157" s="90">
        <v>33233872</v>
      </c>
      <c r="J157" s="90" t="s">
        <v>339</v>
      </c>
      <c r="K157" s="92"/>
      <c r="L157" s="92">
        <f t="shared" si="2"/>
        <v>-5</v>
      </c>
    </row>
    <row r="158" spans="1:12" x14ac:dyDescent="0.3">
      <c r="A158" s="90">
        <v>157</v>
      </c>
      <c r="B158" s="90" t="s">
        <v>342</v>
      </c>
      <c r="C158" s="90" t="s">
        <v>80</v>
      </c>
      <c r="D158" s="90" t="s">
        <v>81</v>
      </c>
      <c r="E158" s="90" t="s">
        <v>82</v>
      </c>
      <c r="F158" s="91">
        <v>45304</v>
      </c>
      <c r="G158" s="91">
        <v>45308</v>
      </c>
      <c r="H158" s="90" t="s">
        <v>343</v>
      </c>
      <c r="I158" s="90">
        <v>33236595</v>
      </c>
      <c r="J158" s="90" t="s">
        <v>339</v>
      </c>
      <c r="K158" s="92"/>
      <c r="L158" s="92">
        <f t="shared" si="2"/>
        <v>-5</v>
      </c>
    </row>
    <row r="159" spans="1:12" x14ac:dyDescent="0.3">
      <c r="A159" s="90">
        <v>158</v>
      </c>
      <c r="B159" s="90" t="s">
        <v>344</v>
      </c>
      <c r="C159" s="90" t="s">
        <v>80</v>
      </c>
      <c r="D159" s="90" t="s">
        <v>81</v>
      </c>
      <c r="E159" s="90" t="s">
        <v>82</v>
      </c>
      <c r="F159" s="91">
        <v>45309</v>
      </c>
      <c r="G159" s="91">
        <v>45310</v>
      </c>
      <c r="H159" s="90" t="s">
        <v>332</v>
      </c>
      <c r="I159" s="90">
        <v>33264283</v>
      </c>
      <c r="J159" s="90" t="s">
        <v>345</v>
      </c>
      <c r="K159" s="92"/>
      <c r="L159" s="92">
        <f t="shared" si="2"/>
        <v>-8</v>
      </c>
    </row>
    <row r="160" spans="1:12" x14ac:dyDescent="0.3">
      <c r="A160" s="90">
        <v>159</v>
      </c>
      <c r="B160" s="90" t="s">
        <v>346</v>
      </c>
      <c r="C160" s="90" t="s">
        <v>80</v>
      </c>
      <c r="D160" s="90" t="s">
        <v>81</v>
      </c>
      <c r="E160" s="90" t="s">
        <v>82</v>
      </c>
      <c r="F160" s="91">
        <v>45309</v>
      </c>
      <c r="G160" s="91">
        <v>45310</v>
      </c>
      <c r="H160" s="90" t="s">
        <v>227</v>
      </c>
      <c r="I160" s="90">
        <v>33264308</v>
      </c>
      <c r="J160" s="90" t="s">
        <v>345</v>
      </c>
      <c r="K160" s="92"/>
      <c r="L160" s="92">
        <f t="shared" si="2"/>
        <v>-8</v>
      </c>
    </row>
    <row r="161" spans="1:12" x14ac:dyDescent="0.3">
      <c r="A161" s="90">
        <v>160</v>
      </c>
      <c r="B161" s="90" t="s">
        <v>347</v>
      </c>
      <c r="C161" s="90" t="s">
        <v>80</v>
      </c>
      <c r="D161" s="90" t="s">
        <v>81</v>
      </c>
      <c r="E161" s="90" t="s">
        <v>82</v>
      </c>
      <c r="F161" s="91">
        <v>45309</v>
      </c>
      <c r="G161" s="91">
        <v>45310</v>
      </c>
      <c r="H161" s="90" t="s">
        <v>348</v>
      </c>
      <c r="I161" s="90">
        <v>33264310</v>
      </c>
      <c r="J161" s="90" t="s">
        <v>345</v>
      </c>
      <c r="K161" s="92"/>
      <c r="L161" s="92">
        <f t="shared" si="2"/>
        <v>-8</v>
      </c>
    </row>
    <row r="162" spans="1:12" x14ac:dyDescent="0.3">
      <c r="A162" s="90">
        <v>161</v>
      </c>
      <c r="B162" s="90" t="s">
        <v>349</v>
      </c>
      <c r="C162" s="90" t="s">
        <v>80</v>
      </c>
      <c r="D162" s="90" t="s">
        <v>81</v>
      </c>
      <c r="E162" s="90" t="s">
        <v>82</v>
      </c>
      <c r="F162" s="91">
        <v>45309</v>
      </c>
      <c r="G162" s="91">
        <v>45311</v>
      </c>
      <c r="H162" s="90" t="s">
        <v>216</v>
      </c>
      <c r="I162" s="90">
        <v>33271635</v>
      </c>
      <c r="J162" s="90" t="s">
        <v>345</v>
      </c>
      <c r="K162" s="92"/>
      <c r="L162" s="92">
        <f t="shared" si="2"/>
        <v>-7</v>
      </c>
    </row>
    <row r="163" spans="1:12" x14ac:dyDescent="0.3">
      <c r="A163" s="90">
        <v>162</v>
      </c>
      <c r="B163" s="90" t="s">
        <v>350</v>
      </c>
      <c r="C163" s="90" t="s">
        <v>80</v>
      </c>
      <c r="D163" s="90" t="s">
        <v>81</v>
      </c>
      <c r="E163" s="90" t="s">
        <v>82</v>
      </c>
      <c r="F163" s="91">
        <v>45309</v>
      </c>
      <c r="G163" s="91">
        <v>45311</v>
      </c>
      <c r="H163" s="90" t="s">
        <v>144</v>
      </c>
      <c r="I163" s="90">
        <v>33257087</v>
      </c>
      <c r="J163" s="90" t="s">
        <v>345</v>
      </c>
      <c r="K163" s="92"/>
      <c r="L163" s="92">
        <f t="shared" si="2"/>
        <v>-7</v>
      </c>
    </row>
    <row r="164" spans="1:12" x14ac:dyDescent="0.3">
      <c r="A164" s="90">
        <v>163</v>
      </c>
      <c r="B164" s="90" t="s">
        <v>351</v>
      </c>
      <c r="C164" s="90" t="s">
        <v>80</v>
      </c>
      <c r="D164" s="90" t="s">
        <v>81</v>
      </c>
      <c r="E164" s="90" t="s">
        <v>82</v>
      </c>
      <c r="F164" s="91">
        <v>45309</v>
      </c>
      <c r="G164" s="91">
        <v>45311</v>
      </c>
      <c r="H164" s="90" t="s">
        <v>218</v>
      </c>
      <c r="I164" s="90">
        <v>33271618</v>
      </c>
      <c r="J164" s="90" t="s">
        <v>345</v>
      </c>
      <c r="K164" s="92"/>
      <c r="L164" s="92">
        <f t="shared" si="2"/>
        <v>-7</v>
      </c>
    </row>
    <row r="165" spans="1:12" x14ac:dyDescent="0.3">
      <c r="A165" s="90">
        <v>164</v>
      </c>
      <c r="B165" s="90" t="s">
        <v>352</v>
      </c>
      <c r="C165" s="90" t="s">
        <v>80</v>
      </c>
      <c r="D165" s="90" t="s">
        <v>81</v>
      </c>
      <c r="E165" s="90" t="s">
        <v>82</v>
      </c>
      <c r="F165" s="91">
        <v>45309</v>
      </c>
      <c r="G165" s="91">
        <v>45311</v>
      </c>
      <c r="H165" s="90" t="s">
        <v>213</v>
      </c>
      <c r="I165" s="90">
        <v>33271632</v>
      </c>
      <c r="J165" s="90" t="s">
        <v>345</v>
      </c>
      <c r="K165" s="97"/>
      <c r="L165" s="92">
        <f t="shared" si="2"/>
        <v>-7</v>
      </c>
    </row>
    <row r="166" spans="1:12" x14ac:dyDescent="0.3">
      <c r="A166" s="90">
        <v>165</v>
      </c>
      <c r="B166" s="90" t="s">
        <v>353</v>
      </c>
      <c r="C166" s="90" t="s">
        <v>80</v>
      </c>
      <c r="D166" s="90" t="s">
        <v>81</v>
      </c>
      <c r="E166" s="90" t="s">
        <v>82</v>
      </c>
      <c r="F166" s="91">
        <v>45309</v>
      </c>
      <c r="G166" s="91">
        <v>45311</v>
      </c>
      <c r="H166" s="90" t="s">
        <v>252</v>
      </c>
      <c r="I166" s="90">
        <v>33271633</v>
      </c>
      <c r="J166" s="90" t="s">
        <v>345</v>
      </c>
      <c r="K166" s="92"/>
      <c r="L166" s="92">
        <f t="shared" si="2"/>
        <v>-7</v>
      </c>
    </row>
    <row r="167" spans="1:12" x14ac:dyDescent="0.3">
      <c r="A167" s="90">
        <v>166</v>
      </c>
      <c r="B167" s="90" t="s">
        <v>354</v>
      </c>
      <c r="C167" s="90" t="s">
        <v>80</v>
      </c>
      <c r="D167" s="90" t="s">
        <v>81</v>
      </c>
      <c r="E167" s="90" t="s">
        <v>82</v>
      </c>
      <c r="F167" s="91">
        <v>45309</v>
      </c>
      <c r="G167" s="91">
        <v>45310</v>
      </c>
      <c r="H167" s="90" t="s">
        <v>325</v>
      </c>
      <c r="I167" s="90">
        <v>33264284</v>
      </c>
      <c r="J167" s="90" t="s">
        <v>355</v>
      </c>
      <c r="K167" s="92"/>
      <c r="L167" s="92">
        <f t="shared" si="2"/>
        <v>-8</v>
      </c>
    </row>
    <row r="168" spans="1:12" x14ac:dyDescent="0.3">
      <c r="A168" s="90">
        <v>167</v>
      </c>
      <c r="B168" s="90" t="s">
        <v>356</v>
      </c>
      <c r="C168" s="90" t="s">
        <v>80</v>
      </c>
      <c r="D168" s="90" t="s">
        <v>81</v>
      </c>
      <c r="E168" s="90" t="s">
        <v>82</v>
      </c>
      <c r="F168" s="91">
        <v>45309</v>
      </c>
      <c r="G168" s="91">
        <v>45310</v>
      </c>
      <c r="H168" s="90" t="s">
        <v>328</v>
      </c>
      <c r="I168" s="90">
        <v>33264287</v>
      </c>
      <c r="J168" s="90" t="s">
        <v>355</v>
      </c>
      <c r="K168" s="92"/>
      <c r="L168" s="92">
        <f t="shared" si="2"/>
        <v>-8</v>
      </c>
    </row>
    <row r="169" spans="1:12" x14ac:dyDescent="0.3">
      <c r="A169" s="90">
        <v>168</v>
      </c>
      <c r="B169" s="90" t="s">
        <v>357</v>
      </c>
      <c r="C169" s="90" t="s">
        <v>80</v>
      </c>
      <c r="D169" s="90" t="s">
        <v>81</v>
      </c>
      <c r="E169" s="90" t="s">
        <v>82</v>
      </c>
      <c r="F169" s="91">
        <v>45309</v>
      </c>
      <c r="G169" s="91">
        <v>45310</v>
      </c>
      <c r="H169" s="90" t="s">
        <v>336</v>
      </c>
      <c r="I169" s="90">
        <v>33264285</v>
      </c>
      <c r="J169" s="90" t="s">
        <v>355</v>
      </c>
      <c r="K169" s="92"/>
      <c r="L169" s="92">
        <f t="shared" si="2"/>
        <v>-8</v>
      </c>
    </row>
    <row r="170" spans="1:12" x14ac:dyDescent="0.3">
      <c r="A170" s="90">
        <v>169</v>
      </c>
      <c r="B170" s="90" t="s">
        <v>358</v>
      </c>
      <c r="C170" s="90" t="s">
        <v>80</v>
      </c>
      <c r="D170" s="90" t="s">
        <v>81</v>
      </c>
      <c r="E170" s="90" t="s">
        <v>82</v>
      </c>
      <c r="F170" s="91">
        <v>45309</v>
      </c>
      <c r="G170" s="91">
        <v>45310</v>
      </c>
      <c r="H170" s="90" t="s">
        <v>359</v>
      </c>
      <c r="I170" s="90">
        <v>33264306</v>
      </c>
      <c r="J170" s="90" t="s">
        <v>355</v>
      </c>
      <c r="K170" s="92"/>
      <c r="L170" s="92">
        <f t="shared" si="2"/>
        <v>-8</v>
      </c>
    </row>
    <row r="171" spans="1:12" x14ac:dyDescent="0.3">
      <c r="A171" s="90">
        <v>170</v>
      </c>
      <c r="B171" s="90" t="s">
        <v>360</v>
      </c>
      <c r="C171" s="90" t="s">
        <v>80</v>
      </c>
      <c r="D171" s="90" t="s">
        <v>81</v>
      </c>
      <c r="E171" s="90" t="s">
        <v>82</v>
      </c>
      <c r="F171" s="91">
        <v>45308</v>
      </c>
      <c r="G171" s="91">
        <v>45310</v>
      </c>
      <c r="H171" s="90" t="s">
        <v>361</v>
      </c>
      <c r="I171" s="90">
        <v>33249781</v>
      </c>
      <c r="J171" s="90" t="s">
        <v>362</v>
      </c>
      <c r="K171" s="92"/>
      <c r="L171" s="92">
        <f t="shared" si="2"/>
        <v>-7</v>
      </c>
    </row>
    <row r="172" spans="1:12" x14ac:dyDescent="0.3">
      <c r="A172" s="90">
        <v>171</v>
      </c>
      <c r="B172" s="90" t="s">
        <v>363</v>
      </c>
      <c r="C172" s="90" t="s">
        <v>80</v>
      </c>
      <c r="D172" s="90" t="s">
        <v>81</v>
      </c>
      <c r="E172" s="90" t="s">
        <v>82</v>
      </c>
      <c r="F172" s="91">
        <v>45309</v>
      </c>
      <c r="G172" s="91">
        <v>45310</v>
      </c>
      <c r="H172" s="90" t="s">
        <v>364</v>
      </c>
      <c r="I172" s="90">
        <v>33264302</v>
      </c>
      <c r="J172" s="90" t="s">
        <v>362</v>
      </c>
      <c r="K172" s="92"/>
      <c r="L172" s="92">
        <f t="shared" si="2"/>
        <v>-8</v>
      </c>
    </row>
    <row r="173" spans="1:12" x14ac:dyDescent="0.3">
      <c r="A173" s="90">
        <v>172</v>
      </c>
      <c r="B173" s="90" t="s">
        <v>365</v>
      </c>
      <c r="C173" s="90" t="s">
        <v>80</v>
      </c>
      <c r="D173" s="90" t="s">
        <v>81</v>
      </c>
      <c r="E173" s="90" t="s">
        <v>82</v>
      </c>
      <c r="F173" s="91">
        <v>45308</v>
      </c>
      <c r="G173" s="91">
        <v>45310</v>
      </c>
      <c r="H173" s="90" t="s">
        <v>334</v>
      </c>
      <c r="I173" s="90">
        <v>33249784</v>
      </c>
      <c r="J173" s="90" t="s">
        <v>362</v>
      </c>
      <c r="K173" s="92"/>
      <c r="L173" s="92">
        <f t="shared" si="2"/>
        <v>-7</v>
      </c>
    </row>
    <row r="174" spans="1:12" x14ac:dyDescent="0.3">
      <c r="A174" s="90">
        <v>173</v>
      </c>
      <c r="B174" s="90" t="s">
        <v>366</v>
      </c>
      <c r="C174" s="90" t="s">
        <v>80</v>
      </c>
      <c r="D174" s="90" t="s">
        <v>81</v>
      </c>
      <c r="E174" s="90" t="s">
        <v>82</v>
      </c>
      <c r="F174" s="91">
        <v>45308</v>
      </c>
      <c r="G174" s="91">
        <v>45310</v>
      </c>
      <c r="H174" s="90" t="s">
        <v>341</v>
      </c>
      <c r="I174" s="90">
        <v>33249801</v>
      </c>
      <c r="J174" s="90" t="s">
        <v>362</v>
      </c>
      <c r="K174" s="92"/>
      <c r="L174" s="92">
        <f t="shared" si="2"/>
        <v>-7</v>
      </c>
    </row>
    <row r="175" spans="1:12" x14ac:dyDescent="0.3">
      <c r="A175" s="90">
        <v>174</v>
      </c>
      <c r="B175" s="90" t="s">
        <v>367</v>
      </c>
      <c r="C175" s="90" t="s">
        <v>80</v>
      </c>
      <c r="D175" s="90" t="s">
        <v>81</v>
      </c>
      <c r="E175" s="90" t="s">
        <v>82</v>
      </c>
      <c r="F175" s="91">
        <v>45308</v>
      </c>
      <c r="G175" s="91">
        <v>45310</v>
      </c>
      <c r="H175" s="90" t="s">
        <v>209</v>
      </c>
      <c r="I175" s="90">
        <v>33249795</v>
      </c>
      <c r="J175" s="90" t="s">
        <v>362</v>
      </c>
      <c r="K175" s="92"/>
      <c r="L175" s="92">
        <f t="shared" si="2"/>
        <v>-7</v>
      </c>
    </row>
    <row r="176" spans="1:12" x14ac:dyDescent="0.3">
      <c r="A176" s="90">
        <v>175</v>
      </c>
      <c r="B176" s="90" t="s">
        <v>368</v>
      </c>
      <c r="C176" s="90" t="s">
        <v>80</v>
      </c>
      <c r="D176" s="90" t="s">
        <v>81</v>
      </c>
      <c r="E176" s="90" t="s">
        <v>82</v>
      </c>
      <c r="F176" s="91">
        <v>45308</v>
      </c>
      <c r="G176" s="91">
        <v>45310</v>
      </c>
      <c r="H176" s="90" t="s">
        <v>259</v>
      </c>
      <c r="I176" s="90">
        <v>33249797</v>
      </c>
      <c r="J176" s="90" t="s">
        <v>362</v>
      </c>
      <c r="K176" s="92"/>
      <c r="L176" s="92">
        <f t="shared" si="2"/>
        <v>-7</v>
      </c>
    </row>
    <row r="177" spans="1:12" x14ac:dyDescent="0.3">
      <c r="A177" s="90">
        <v>176</v>
      </c>
      <c r="B177" s="90" t="s">
        <v>369</v>
      </c>
      <c r="C177" s="90" t="s">
        <v>80</v>
      </c>
      <c r="D177" s="90" t="s">
        <v>81</v>
      </c>
      <c r="E177" s="90" t="s">
        <v>82</v>
      </c>
      <c r="F177" s="91">
        <v>45309</v>
      </c>
      <c r="G177" s="91">
        <v>45310</v>
      </c>
      <c r="H177" s="90" t="s">
        <v>298</v>
      </c>
      <c r="I177" s="90">
        <v>33264311</v>
      </c>
      <c r="J177" s="90" t="s">
        <v>362</v>
      </c>
      <c r="K177" s="92"/>
      <c r="L177" s="92">
        <f t="shared" si="2"/>
        <v>-8</v>
      </c>
    </row>
    <row r="178" spans="1:12" x14ac:dyDescent="0.3">
      <c r="A178" s="90">
        <v>177</v>
      </c>
      <c r="B178" s="90" t="s">
        <v>370</v>
      </c>
      <c r="C178" s="90" t="s">
        <v>80</v>
      </c>
      <c r="D178" s="90" t="s">
        <v>81</v>
      </c>
      <c r="E178" s="90" t="s">
        <v>82</v>
      </c>
      <c r="F178" s="91">
        <v>45309</v>
      </c>
      <c r="G178" s="91">
        <v>45310</v>
      </c>
      <c r="H178" s="90" t="s">
        <v>343</v>
      </c>
      <c r="I178" s="90">
        <v>33264295</v>
      </c>
      <c r="J178" s="90" t="s">
        <v>362</v>
      </c>
      <c r="K178" s="92"/>
      <c r="L178" s="92">
        <f t="shared" si="2"/>
        <v>-8</v>
      </c>
    </row>
    <row r="179" spans="1:12" x14ac:dyDescent="0.3">
      <c r="A179" s="90">
        <v>178</v>
      </c>
      <c r="B179" s="90" t="s">
        <v>371</v>
      </c>
      <c r="C179" s="90" t="s">
        <v>80</v>
      </c>
      <c r="D179" s="90" t="s">
        <v>81</v>
      </c>
      <c r="E179" s="90" t="s">
        <v>372</v>
      </c>
      <c r="F179" s="91">
        <v>45293</v>
      </c>
      <c r="G179" s="91">
        <v>45309</v>
      </c>
      <c r="H179" s="90" t="s">
        <v>373</v>
      </c>
      <c r="I179" s="90">
        <v>33173592</v>
      </c>
      <c r="J179" s="90" t="s">
        <v>374</v>
      </c>
      <c r="K179" s="92"/>
      <c r="L179" s="92">
        <f t="shared" si="2"/>
        <v>7</v>
      </c>
    </row>
    <row r="180" spans="1:12" x14ac:dyDescent="0.3">
      <c r="A180" s="90">
        <v>179</v>
      </c>
      <c r="B180" s="90" t="s">
        <v>375</v>
      </c>
      <c r="C180" s="90" t="s">
        <v>80</v>
      </c>
      <c r="D180" s="90" t="s">
        <v>81</v>
      </c>
      <c r="E180" s="90" t="s">
        <v>372</v>
      </c>
      <c r="F180" s="91">
        <v>45292</v>
      </c>
      <c r="G180" s="91">
        <v>45309</v>
      </c>
      <c r="H180" s="90" t="s">
        <v>376</v>
      </c>
      <c r="I180" s="90">
        <v>33173594</v>
      </c>
      <c r="J180" s="90" t="s">
        <v>374</v>
      </c>
      <c r="K180" s="92"/>
      <c r="L180" s="92">
        <f t="shared" si="2"/>
        <v>8</v>
      </c>
    </row>
    <row r="181" spans="1:12" x14ac:dyDescent="0.3">
      <c r="A181" s="90">
        <v>180</v>
      </c>
      <c r="B181" s="90" t="s">
        <v>377</v>
      </c>
      <c r="C181" s="90" t="s">
        <v>80</v>
      </c>
      <c r="D181" s="90" t="s">
        <v>81</v>
      </c>
      <c r="E181" s="90" t="s">
        <v>372</v>
      </c>
      <c r="F181" s="91">
        <v>45292</v>
      </c>
      <c r="G181" s="91">
        <v>45309</v>
      </c>
      <c r="H181" s="90" t="s">
        <v>378</v>
      </c>
      <c r="I181" s="90">
        <v>33173593</v>
      </c>
      <c r="J181" s="90" t="s">
        <v>374</v>
      </c>
      <c r="K181" s="92"/>
      <c r="L181" s="92">
        <f t="shared" si="2"/>
        <v>8</v>
      </c>
    </row>
    <row r="182" spans="1:12" x14ac:dyDescent="0.3">
      <c r="A182" s="90">
        <v>181</v>
      </c>
      <c r="B182" s="90" t="s">
        <v>379</v>
      </c>
      <c r="C182" s="90" t="s">
        <v>80</v>
      </c>
      <c r="D182" s="90" t="s">
        <v>81</v>
      </c>
      <c r="E182" s="90" t="s">
        <v>372</v>
      </c>
      <c r="F182" s="91">
        <v>45292</v>
      </c>
      <c r="G182" s="91">
        <v>45309</v>
      </c>
      <c r="H182" s="90" t="s">
        <v>267</v>
      </c>
      <c r="I182" s="90">
        <v>33173595</v>
      </c>
      <c r="J182" s="90" t="s">
        <v>374</v>
      </c>
      <c r="K182" s="92"/>
      <c r="L182" s="92">
        <f t="shared" si="2"/>
        <v>8</v>
      </c>
    </row>
    <row r="183" spans="1:12" x14ac:dyDescent="0.3">
      <c r="A183" s="90">
        <v>182</v>
      </c>
      <c r="B183" s="90" t="s">
        <v>380</v>
      </c>
      <c r="C183" s="90" t="s">
        <v>80</v>
      </c>
      <c r="D183" s="90" t="s">
        <v>81</v>
      </c>
      <c r="E183" s="90" t="s">
        <v>372</v>
      </c>
      <c r="F183" s="91">
        <v>45292</v>
      </c>
      <c r="G183" s="91">
        <v>45309</v>
      </c>
      <c r="H183" s="90" t="s">
        <v>313</v>
      </c>
      <c r="I183" s="90">
        <v>33173596</v>
      </c>
      <c r="J183" s="90" t="s">
        <v>374</v>
      </c>
      <c r="K183" s="92"/>
      <c r="L183" s="92">
        <f t="shared" si="2"/>
        <v>8</v>
      </c>
    </row>
    <row r="184" spans="1:12" x14ac:dyDescent="0.3">
      <c r="A184" s="90">
        <v>183</v>
      </c>
      <c r="B184" s="90" t="s">
        <v>381</v>
      </c>
      <c r="C184" s="90" t="s">
        <v>80</v>
      </c>
      <c r="D184" s="90" t="s">
        <v>81</v>
      </c>
      <c r="E184" s="90" t="s">
        <v>372</v>
      </c>
      <c r="F184" s="91">
        <v>45297</v>
      </c>
      <c r="G184" s="91">
        <v>45309</v>
      </c>
      <c r="H184" s="90" t="s">
        <v>382</v>
      </c>
      <c r="I184" s="90">
        <v>33198596</v>
      </c>
      <c r="J184" s="90" t="s">
        <v>383</v>
      </c>
      <c r="K184" s="92"/>
      <c r="L184" s="92">
        <f t="shared" si="2"/>
        <v>3</v>
      </c>
    </row>
    <row r="185" spans="1:12" x14ac:dyDescent="0.3">
      <c r="A185" s="90">
        <v>184</v>
      </c>
      <c r="B185" s="90" t="s">
        <v>384</v>
      </c>
      <c r="C185" s="90" t="s">
        <v>80</v>
      </c>
      <c r="D185" s="90" t="s">
        <v>81</v>
      </c>
      <c r="E185" s="90" t="s">
        <v>372</v>
      </c>
      <c r="F185" s="91">
        <v>45296</v>
      </c>
      <c r="G185" s="91">
        <v>45309</v>
      </c>
      <c r="H185" s="90" t="s">
        <v>385</v>
      </c>
      <c r="I185" s="90">
        <v>33198595</v>
      </c>
      <c r="J185" s="90" t="s">
        <v>383</v>
      </c>
      <c r="K185" s="92"/>
      <c r="L185" s="92">
        <f t="shared" si="2"/>
        <v>4</v>
      </c>
    </row>
    <row r="186" spans="1:12" x14ac:dyDescent="0.3">
      <c r="A186" s="90">
        <v>185</v>
      </c>
      <c r="B186" s="90" t="s">
        <v>386</v>
      </c>
      <c r="C186" s="90" t="s">
        <v>80</v>
      </c>
      <c r="D186" s="90" t="s">
        <v>81</v>
      </c>
      <c r="E186" s="90" t="s">
        <v>372</v>
      </c>
      <c r="F186" s="91">
        <v>45296</v>
      </c>
      <c r="G186" s="91">
        <v>45309</v>
      </c>
      <c r="H186" s="90" t="s">
        <v>229</v>
      </c>
      <c r="I186" s="90">
        <v>33198598</v>
      </c>
      <c r="J186" s="90" t="s">
        <v>383</v>
      </c>
      <c r="K186" s="92"/>
      <c r="L186" s="92">
        <f t="shared" si="2"/>
        <v>4</v>
      </c>
    </row>
    <row r="187" spans="1:12" x14ac:dyDescent="0.3">
      <c r="A187" s="90">
        <v>186</v>
      </c>
      <c r="B187" s="90" t="s">
        <v>387</v>
      </c>
      <c r="C187" s="90" t="s">
        <v>80</v>
      </c>
      <c r="D187" s="90" t="s">
        <v>81</v>
      </c>
      <c r="E187" s="90" t="s">
        <v>372</v>
      </c>
      <c r="F187" s="91">
        <v>45296</v>
      </c>
      <c r="G187" s="91">
        <v>45309</v>
      </c>
      <c r="H187" s="90" t="s">
        <v>388</v>
      </c>
      <c r="I187" s="90">
        <v>33198603</v>
      </c>
      <c r="J187" s="90" t="s">
        <v>383</v>
      </c>
      <c r="K187" s="92"/>
      <c r="L187" s="92">
        <f t="shared" si="2"/>
        <v>4</v>
      </c>
    </row>
    <row r="188" spans="1:12" x14ac:dyDescent="0.3">
      <c r="A188" s="90">
        <v>187</v>
      </c>
      <c r="B188" s="90" t="s">
        <v>389</v>
      </c>
      <c r="C188" s="90" t="s">
        <v>80</v>
      </c>
      <c r="D188" s="90" t="s">
        <v>81</v>
      </c>
      <c r="E188" s="90" t="s">
        <v>372</v>
      </c>
      <c r="F188" s="91">
        <v>45296</v>
      </c>
      <c r="G188" s="91">
        <v>45309</v>
      </c>
      <c r="H188" s="90" t="s">
        <v>163</v>
      </c>
      <c r="I188" s="90">
        <v>33198599</v>
      </c>
      <c r="J188" s="90" t="s">
        <v>383</v>
      </c>
      <c r="K188" s="92"/>
      <c r="L188" s="92">
        <f t="shared" si="2"/>
        <v>4</v>
      </c>
    </row>
    <row r="189" spans="1:12" x14ac:dyDescent="0.3">
      <c r="A189" s="90">
        <v>188</v>
      </c>
      <c r="B189" s="90" t="s">
        <v>390</v>
      </c>
      <c r="C189" s="90" t="s">
        <v>80</v>
      </c>
      <c r="D189" s="90" t="s">
        <v>81</v>
      </c>
      <c r="E189" s="90" t="s">
        <v>372</v>
      </c>
      <c r="F189" s="91">
        <v>45296</v>
      </c>
      <c r="G189" s="91">
        <v>45309</v>
      </c>
      <c r="H189" s="90" t="s">
        <v>391</v>
      </c>
      <c r="I189" s="90">
        <v>33198600</v>
      </c>
      <c r="J189" s="90" t="s">
        <v>383</v>
      </c>
      <c r="K189" s="92"/>
      <c r="L189" s="92">
        <f t="shared" si="2"/>
        <v>4</v>
      </c>
    </row>
    <row r="190" spans="1:12" x14ac:dyDescent="0.3">
      <c r="A190" s="90">
        <v>189</v>
      </c>
      <c r="B190" s="90" t="s">
        <v>392</v>
      </c>
      <c r="C190" s="90" t="s">
        <v>80</v>
      </c>
      <c r="D190" s="90" t="s">
        <v>81</v>
      </c>
      <c r="E190" s="90" t="s">
        <v>372</v>
      </c>
      <c r="F190" s="91">
        <v>45296</v>
      </c>
      <c r="G190" s="91">
        <v>45309</v>
      </c>
      <c r="H190" s="90" t="s">
        <v>393</v>
      </c>
      <c r="I190" s="90">
        <v>33198602</v>
      </c>
      <c r="J190" s="90" t="s">
        <v>383</v>
      </c>
      <c r="K190" s="92"/>
      <c r="L190" s="92">
        <f t="shared" si="2"/>
        <v>4</v>
      </c>
    </row>
    <row r="191" spans="1:12" x14ac:dyDescent="0.3">
      <c r="A191" s="90">
        <v>190</v>
      </c>
      <c r="B191" s="90" t="s">
        <v>394</v>
      </c>
      <c r="C191" s="90" t="s">
        <v>80</v>
      </c>
      <c r="D191" s="90" t="s">
        <v>81</v>
      </c>
      <c r="E191" s="90" t="s">
        <v>372</v>
      </c>
      <c r="F191" s="91">
        <v>45296</v>
      </c>
      <c r="G191" s="91">
        <v>45309</v>
      </c>
      <c r="H191" s="90" t="s">
        <v>155</v>
      </c>
      <c r="I191" s="90">
        <v>33198601</v>
      </c>
      <c r="J191" s="90" t="s">
        <v>383</v>
      </c>
      <c r="K191" s="92"/>
      <c r="L191" s="92">
        <f t="shared" si="2"/>
        <v>4</v>
      </c>
    </row>
    <row r="192" spans="1:12" x14ac:dyDescent="0.3">
      <c r="A192" s="90">
        <v>191</v>
      </c>
      <c r="B192" s="90" t="s">
        <v>395</v>
      </c>
      <c r="C192" s="90" t="s">
        <v>80</v>
      </c>
      <c r="D192" s="90" t="s">
        <v>81</v>
      </c>
      <c r="E192" s="90" t="s">
        <v>82</v>
      </c>
      <c r="F192" s="91">
        <v>45308</v>
      </c>
      <c r="G192" s="91">
        <v>45309</v>
      </c>
      <c r="H192" s="90" t="s">
        <v>177</v>
      </c>
      <c r="I192" s="90">
        <v>33249783</v>
      </c>
      <c r="J192" s="90" t="s">
        <v>396</v>
      </c>
      <c r="K192" s="92"/>
      <c r="L192" s="92">
        <f t="shared" si="2"/>
        <v>-8</v>
      </c>
    </row>
    <row r="193" spans="1:12" x14ac:dyDescent="0.3">
      <c r="A193" s="90">
        <v>192</v>
      </c>
      <c r="B193" s="90" t="s">
        <v>397</v>
      </c>
      <c r="C193" s="90" t="s">
        <v>80</v>
      </c>
      <c r="D193" s="90" t="s">
        <v>81</v>
      </c>
      <c r="E193" s="90" t="s">
        <v>82</v>
      </c>
      <c r="F193" s="91">
        <v>45308</v>
      </c>
      <c r="G193" s="91">
        <v>45309</v>
      </c>
      <c r="H193" s="90" t="s">
        <v>216</v>
      </c>
      <c r="I193" s="90">
        <v>33249799</v>
      </c>
      <c r="J193" s="90" t="s">
        <v>396</v>
      </c>
      <c r="K193" s="92"/>
      <c r="L193" s="92">
        <f t="shared" si="2"/>
        <v>-8</v>
      </c>
    </row>
    <row r="194" spans="1:12" x14ac:dyDescent="0.3">
      <c r="A194" s="90">
        <v>193</v>
      </c>
      <c r="B194" s="90" t="s">
        <v>398</v>
      </c>
      <c r="C194" s="90" t="s">
        <v>80</v>
      </c>
      <c r="D194" s="90" t="s">
        <v>81</v>
      </c>
      <c r="E194" s="90" t="s">
        <v>82</v>
      </c>
      <c r="F194" s="91">
        <v>45308</v>
      </c>
      <c r="G194" s="91">
        <v>45309</v>
      </c>
      <c r="H194" s="90" t="s">
        <v>248</v>
      </c>
      <c r="I194" s="90">
        <v>33249855</v>
      </c>
      <c r="J194" s="90" t="s">
        <v>396</v>
      </c>
      <c r="K194" s="92"/>
      <c r="L194" s="92">
        <f t="shared" si="2"/>
        <v>-8</v>
      </c>
    </row>
    <row r="195" spans="1:12" x14ac:dyDescent="0.3">
      <c r="A195" s="90">
        <v>194</v>
      </c>
      <c r="B195" s="90" t="s">
        <v>399</v>
      </c>
      <c r="C195" s="90" t="s">
        <v>80</v>
      </c>
      <c r="D195" s="90" t="s">
        <v>81</v>
      </c>
      <c r="E195" s="90" t="s">
        <v>82</v>
      </c>
      <c r="F195" s="91">
        <v>45308</v>
      </c>
      <c r="G195" s="91">
        <v>45309</v>
      </c>
      <c r="H195" s="90" t="s">
        <v>179</v>
      </c>
      <c r="I195" s="90">
        <v>33224617</v>
      </c>
      <c r="J195" s="90" t="s">
        <v>396</v>
      </c>
      <c r="K195" s="92"/>
      <c r="L195" s="92">
        <f t="shared" ref="L195:L258" si="3">SUM(G195-F195+1)-10</f>
        <v>-8</v>
      </c>
    </row>
    <row r="196" spans="1:12" x14ac:dyDescent="0.3">
      <c r="A196" s="90">
        <v>195</v>
      </c>
      <c r="B196" s="90" t="s">
        <v>400</v>
      </c>
      <c r="C196" s="90" t="s">
        <v>80</v>
      </c>
      <c r="D196" s="90" t="s">
        <v>81</v>
      </c>
      <c r="E196" s="90" t="s">
        <v>82</v>
      </c>
      <c r="F196" s="91">
        <v>45308</v>
      </c>
      <c r="G196" s="91">
        <v>45309</v>
      </c>
      <c r="H196" s="90" t="s">
        <v>218</v>
      </c>
      <c r="I196" s="90">
        <v>33224578</v>
      </c>
      <c r="J196" s="90" t="s">
        <v>396</v>
      </c>
      <c r="K196" s="92"/>
      <c r="L196" s="92">
        <f t="shared" si="3"/>
        <v>-8</v>
      </c>
    </row>
    <row r="197" spans="1:12" x14ac:dyDescent="0.3">
      <c r="A197" s="90">
        <v>196</v>
      </c>
      <c r="B197" s="90" t="s">
        <v>401</v>
      </c>
      <c r="C197" s="90" t="s">
        <v>80</v>
      </c>
      <c r="D197" s="90" t="s">
        <v>81</v>
      </c>
      <c r="E197" s="90" t="s">
        <v>372</v>
      </c>
      <c r="F197" s="91">
        <v>45297</v>
      </c>
      <c r="G197" s="91">
        <v>45309</v>
      </c>
      <c r="H197" s="90" t="s">
        <v>402</v>
      </c>
      <c r="I197" s="90">
        <v>33198597</v>
      </c>
      <c r="J197" s="90" t="s">
        <v>396</v>
      </c>
      <c r="K197" s="92"/>
      <c r="L197" s="92">
        <f t="shared" si="3"/>
        <v>3</v>
      </c>
    </row>
    <row r="198" spans="1:12" x14ac:dyDescent="0.3">
      <c r="A198" s="90">
        <v>197</v>
      </c>
      <c r="B198" s="90" t="s">
        <v>403</v>
      </c>
      <c r="C198" s="90" t="s">
        <v>80</v>
      </c>
      <c r="D198" s="90" t="s">
        <v>81</v>
      </c>
      <c r="E198" s="90" t="s">
        <v>82</v>
      </c>
      <c r="F198" s="91">
        <v>45308</v>
      </c>
      <c r="G198" s="91">
        <v>45309</v>
      </c>
      <c r="H198" s="90" t="s">
        <v>264</v>
      </c>
      <c r="I198" s="90">
        <v>33249793</v>
      </c>
      <c r="J198" s="90" t="s">
        <v>396</v>
      </c>
      <c r="K198" s="92"/>
      <c r="L198" s="92">
        <f t="shared" si="3"/>
        <v>-8</v>
      </c>
    </row>
    <row r="199" spans="1:12" x14ac:dyDescent="0.3">
      <c r="A199" s="90">
        <v>198</v>
      </c>
      <c r="B199" s="90" t="s">
        <v>404</v>
      </c>
      <c r="C199" s="90" t="s">
        <v>80</v>
      </c>
      <c r="D199" s="90" t="s">
        <v>81</v>
      </c>
      <c r="E199" s="90" t="s">
        <v>82</v>
      </c>
      <c r="F199" s="91">
        <v>45308</v>
      </c>
      <c r="G199" s="91">
        <v>45309</v>
      </c>
      <c r="H199" s="90" t="s">
        <v>161</v>
      </c>
      <c r="I199" s="90">
        <v>35473813</v>
      </c>
      <c r="J199" s="90" t="s">
        <v>396</v>
      </c>
      <c r="K199" s="92"/>
      <c r="L199" s="92">
        <f t="shared" si="3"/>
        <v>-8</v>
      </c>
    </row>
    <row r="200" spans="1:12" x14ac:dyDescent="0.3">
      <c r="A200" s="90">
        <v>199</v>
      </c>
      <c r="B200" s="90" t="s">
        <v>405</v>
      </c>
      <c r="C200" s="90" t="s">
        <v>80</v>
      </c>
      <c r="D200" s="90" t="s">
        <v>81</v>
      </c>
      <c r="E200" s="90" t="s">
        <v>82</v>
      </c>
      <c r="F200" s="91">
        <v>45308</v>
      </c>
      <c r="G200" s="91">
        <v>45309</v>
      </c>
      <c r="H200" s="90" t="s">
        <v>222</v>
      </c>
      <c r="I200" s="90">
        <v>33249786</v>
      </c>
      <c r="J200" s="90" t="s">
        <v>396</v>
      </c>
      <c r="K200" s="92"/>
      <c r="L200" s="92">
        <f t="shared" si="3"/>
        <v>-8</v>
      </c>
    </row>
    <row r="201" spans="1:12" x14ac:dyDescent="0.3">
      <c r="A201" s="90">
        <v>200</v>
      </c>
      <c r="B201" s="90" t="s">
        <v>406</v>
      </c>
      <c r="C201" s="90" t="s">
        <v>80</v>
      </c>
      <c r="D201" s="90" t="s">
        <v>81</v>
      </c>
      <c r="E201" s="90" t="s">
        <v>82</v>
      </c>
      <c r="F201" s="91">
        <v>45307</v>
      </c>
      <c r="G201" s="91">
        <v>45309</v>
      </c>
      <c r="H201" s="90" t="s">
        <v>407</v>
      </c>
      <c r="I201" s="90">
        <v>33246890</v>
      </c>
      <c r="J201" s="90" t="s">
        <v>408</v>
      </c>
      <c r="K201" s="92"/>
      <c r="L201" s="92">
        <f t="shared" si="3"/>
        <v>-7</v>
      </c>
    </row>
    <row r="202" spans="1:12" x14ac:dyDescent="0.3">
      <c r="A202" s="90">
        <v>201</v>
      </c>
      <c r="B202" s="90" t="s">
        <v>409</v>
      </c>
      <c r="C202" s="90" t="s">
        <v>80</v>
      </c>
      <c r="D202" s="90" t="s">
        <v>81</v>
      </c>
      <c r="E202" s="90" t="s">
        <v>82</v>
      </c>
      <c r="F202" s="91">
        <v>45308</v>
      </c>
      <c r="G202" s="91">
        <v>45309</v>
      </c>
      <c r="H202" s="90" t="s">
        <v>319</v>
      </c>
      <c r="I202" s="90">
        <v>33245249</v>
      </c>
      <c r="J202" s="90" t="s">
        <v>408</v>
      </c>
      <c r="K202" s="92"/>
      <c r="L202" s="92">
        <f t="shared" si="3"/>
        <v>-8</v>
      </c>
    </row>
    <row r="203" spans="1:12" x14ac:dyDescent="0.3">
      <c r="A203" s="90">
        <v>202</v>
      </c>
      <c r="B203" s="90" t="s">
        <v>410</v>
      </c>
      <c r="C203" s="90" t="s">
        <v>80</v>
      </c>
      <c r="D203" s="90" t="s">
        <v>81</v>
      </c>
      <c r="E203" s="90" t="s">
        <v>82</v>
      </c>
      <c r="F203" s="91">
        <v>45308</v>
      </c>
      <c r="G203" s="91">
        <v>45309</v>
      </c>
      <c r="H203" s="90" t="s">
        <v>359</v>
      </c>
      <c r="I203" s="90">
        <v>33249791</v>
      </c>
      <c r="J203" s="90" t="s">
        <v>408</v>
      </c>
      <c r="K203" s="92"/>
      <c r="L203" s="92">
        <f t="shared" si="3"/>
        <v>-8</v>
      </c>
    </row>
    <row r="204" spans="1:12" x14ac:dyDescent="0.3">
      <c r="A204" s="90">
        <v>203</v>
      </c>
      <c r="B204" s="90" t="s">
        <v>411</v>
      </c>
      <c r="C204" s="90" t="s">
        <v>80</v>
      </c>
      <c r="D204" s="90" t="s">
        <v>81</v>
      </c>
      <c r="E204" s="90" t="s">
        <v>82</v>
      </c>
      <c r="F204" s="91">
        <v>45308</v>
      </c>
      <c r="G204" s="91">
        <v>45309</v>
      </c>
      <c r="H204" s="90" t="s">
        <v>227</v>
      </c>
      <c r="I204" s="90">
        <v>33249777</v>
      </c>
      <c r="J204" s="90" t="s">
        <v>408</v>
      </c>
      <c r="K204" s="92"/>
      <c r="L204" s="92">
        <f t="shared" si="3"/>
        <v>-8</v>
      </c>
    </row>
    <row r="205" spans="1:12" x14ac:dyDescent="0.3">
      <c r="A205" s="90">
        <v>204</v>
      </c>
      <c r="B205" s="90" t="s">
        <v>412</v>
      </c>
      <c r="C205" s="90" t="s">
        <v>80</v>
      </c>
      <c r="D205" s="90" t="s">
        <v>81</v>
      </c>
      <c r="E205" s="90" t="s">
        <v>82</v>
      </c>
      <c r="F205" s="91">
        <v>45308</v>
      </c>
      <c r="G205" s="91">
        <v>45309</v>
      </c>
      <c r="H205" s="90" t="s">
        <v>220</v>
      </c>
      <c r="I205" s="90">
        <v>33249854</v>
      </c>
      <c r="J205" s="90" t="s">
        <v>408</v>
      </c>
      <c r="K205" s="92"/>
      <c r="L205" s="92">
        <f t="shared" si="3"/>
        <v>-8</v>
      </c>
    </row>
    <row r="206" spans="1:12" x14ac:dyDescent="0.3">
      <c r="A206" s="90">
        <v>205</v>
      </c>
      <c r="B206" s="90" t="s">
        <v>413</v>
      </c>
      <c r="C206" s="90" t="s">
        <v>80</v>
      </c>
      <c r="D206" s="90" t="s">
        <v>81</v>
      </c>
      <c r="E206" s="90" t="s">
        <v>82</v>
      </c>
      <c r="F206" s="91">
        <v>45308</v>
      </c>
      <c r="G206" s="91">
        <v>45309</v>
      </c>
      <c r="H206" s="90" t="s">
        <v>270</v>
      </c>
      <c r="I206" s="90">
        <v>33249803</v>
      </c>
      <c r="J206" s="90" t="s">
        <v>408</v>
      </c>
      <c r="K206" s="92"/>
      <c r="L206" s="92">
        <f t="shared" si="3"/>
        <v>-8</v>
      </c>
    </row>
    <row r="207" spans="1:12" x14ac:dyDescent="0.3">
      <c r="A207" s="90">
        <v>206</v>
      </c>
      <c r="B207" s="90" t="s">
        <v>414</v>
      </c>
      <c r="C207" s="90" t="s">
        <v>80</v>
      </c>
      <c r="D207" s="90" t="s">
        <v>81</v>
      </c>
      <c r="E207" s="90" t="s">
        <v>82</v>
      </c>
      <c r="F207" s="91">
        <v>45308</v>
      </c>
      <c r="G207" s="91">
        <v>45309</v>
      </c>
      <c r="H207" s="90" t="s">
        <v>183</v>
      </c>
      <c r="I207" s="90">
        <v>33252507</v>
      </c>
      <c r="J207" s="90" t="s">
        <v>408</v>
      </c>
      <c r="K207" s="92"/>
      <c r="L207" s="92">
        <f t="shared" si="3"/>
        <v>-8</v>
      </c>
    </row>
    <row r="208" spans="1:12" x14ac:dyDescent="0.3">
      <c r="A208" s="90">
        <v>207</v>
      </c>
      <c r="B208" s="90" t="s">
        <v>415</v>
      </c>
      <c r="C208" s="90" t="s">
        <v>80</v>
      </c>
      <c r="D208" s="90" t="s">
        <v>81</v>
      </c>
      <c r="E208" s="90" t="s">
        <v>82</v>
      </c>
      <c r="F208" s="91">
        <v>45308</v>
      </c>
      <c r="G208" s="91">
        <v>45309</v>
      </c>
      <c r="H208" s="90" t="s">
        <v>252</v>
      </c>
      <c r="I208" s="90">
        <v>33245248</v>
      </c>
      <c r="J208" s="90" t="s">
        <v>408</v>
      </c>
      <c r="K208" s="92"/>
      <c r="L208" s="92">
        <f t="shared" si="3"/>
        <v>-8</v>
      </c>
    </row>
    <row r="209" spans="1:12" x14ac:dyDescent="0.3">
      <c r="A209" s="90">
        <v>208</v>
      </c>
      <c r="B209" s="90" t="s">
        <v>416</v>
      </c>
      <c r="C209" s="90" t="s">
        <v>80</v>
      </c>
      <c r="D209" s="90" t="s">
        <v>81</v>
      </c>
      <c r="E209" s="90" t="s">
        <v>82</v>
      </c>
      <c r="F209" s="91">
        <v>45308</v>
      </c>
      <c r="G209" s="91">
        <v>45309</v>
      </c>
      <c r="H209" s="90" t="s">
        <v>181</v>
      </c>
      <c r="I209" s="90">
        <v>33209060</v>
      </c>
      <c r="J209" s="90" t="s">
        <v>408</v>
      </c>
      <c r="K209" s="92"/>
      <c r="L209" s="92">
        <f t="shared" si="3"/>
        <v>-8</v>
      </c>
    </row>
    <row r="210" spans="1:12" x14ac:dyDescent="0.3">
      <c r="A210" s="90">
        <v>209</v>
      </c>
      <c r="B210" s="90" t="s">
        <v>417</v>
      </c>
      <c r="C210" s="90" t="s">
        <v>80</v>
      </c>
      <c r="D210" s="90" t="s">
        <v>81</v>
      </c>
      <c r="E210" s="90" t="s">
        <v>82</v>
      </c>
      <c r="F210" s="91">
        <v>45308</v>
      </c>
      <c r="G210" s="91">
        <v>45309</v>
      </c>
      <c r="H210" s="90" t="s">
        <v>144</v>
      </c>
      <c r="I210" s="90">
        <v>33249789</v>
      </c>
      <c r="J210" s="90" t="s">
        <v>408</v>
      </c>
      <c r="K210" s="92"/>
      <c r="L210" s="92">
        <f t="shared" si="3"/>
        <v>-8</v>
      </c>
    </row>
    <row r="211" spans="1:12" x14ac:dyDescent="0.3">
      <c r="A211" s="90">
        <v>210</v>
      </c>
      <c r="B211" s="90" t="s">
        <v>418</v>
      </c>
      <c r="C211" s="90" t="s">
        <v>80</v>
      </c>
      <c r="D211" s="90" t="s">
        <v>81</v>
      </c>
      <c r="E211" s="90" t="s">
        <v>82</v>
      </c>
      <c r="F211" s="91">
        <v>45311</v>
      </c>
      <c r="G211" s="91">
        <v>45313</v>
      </c>
      <c r="H211" s="90" t="s">
        <v>341</v>
      </c>
      <c r="I211" s="90">
        <v>33264279</v>
      </c>
      <c r="J211" s="90" t="s">
        <v>419</v>
      </c>
      <c r="K211" s="92"/>
      <c r="L211" s="92">
        <f t="shared" si="3"/>
        <v>-7</v>
      </c>
    </row>
    <row r="212" spans="1:12" x14ac:dyDescent="0.3">
      <c r="A212" s="90">
        <v>211</v>
      </c>
      <c r="B212" s="90" t="s">
        <v>420</v>
      </c>
      <c r="C212" s="90" t="s">
        <v>80</v>
      </c>
      <c r="D212" s="90" t="s">
        <v>81</v>
      </c>
      <c r="E212" s="90" t="s">
        <v>82</v>
      </c>
      <c r="F212" s="91">
        <v>45311</v>
      </c>
      <c r="G212" s="91">
        <v>45313</v>
      </c>
      <c r="H212" s="90" t="s">
        <v>334</v>
      </c>
      <c r="I212" s="90">
        <v>33264288</v>
      </c>
      <c r="J212" s="90" t="s">
        <v>419</v>
      </c>
      <c r="K212" s="92"/>
      <c r="L212" s="92">
        <f t="shared" si="3"/>
        <v>-7</v>
      </c>
    </row>
    <row r="213" spans="1:12" x14ac:dyDescent="0.3">
      <c r="A213" s="90">
        <v>212</v>
      </c>
      <c r="B213" s="90" t="s">
        <v>421</v>
      </c>
      <c r="C213" s="90" t="s">
        <v>80</v>
      </c>
      <c r="D213" s="90" t="s">
        <v>81</v>
      </c>
      <c r="E213" s="90" t="s">
        <v>82</v>
      </c>
      <c r="F213" s="91">
        <v>45311</v>
      </c>
      <c r="G213" s="91">
        <v>45313</v>
      </c>
      <c r="H213" s="90" t="s">
        <v>267</v>
      </c>
      <c r="I213" s="90">
        <v>33264280</v>
      </c>
      <c r="J213" s="90" t="s">
        <v>419</v>
      </c>
      <c r="K213" s="92"/>
      <c r="L213" s="92">
        <f t="shared" si="3"/>
        <v>-7</v>
      </c>
    </row>
    <row r="214" spans="1:12" x14ac:dyDescent="0.3">
      <c r="A214" s="90">
        <v>213</v>
      </c>
      <c r="B214" s="90" t="s">
        <v>422</v>
      </c>
      <c r="C214" s="90" t="s">
        <v>80</v>
      </c>
      <c r="D214" s="90" t="s">
        <v>81</v>
      </c>
      <c r="E214" s="90" t="s">
        <v>82</v>
      </c>
      <c r="F214" s="91">
        <v>45311</v>
      </c>
      <c r="G214" s="91">
        <v>45313</v>
      </c>
      <c r="H214" s="90" t="s">
        <v>177</v>
      </c>
      <c r="I214" s="90">
        <v>33264304</v>
      </c>
      <c r="J214" s="90" t="s">
        <v>419</v>
      </c>
      <c r="K214" s="92"/>
      <c r="L214" s="92">
        <f t="shared" si="3"/>
        <v>-7</v>
      </c>
    </row>
    <row r="215" spans="1:12" x14ac:dyDescent="0.3">
      <c r="A215" s="90">
        <v>214</v>
      </c>
      <c r="B215" s="90" t="s">
        <v>423</v>
      </c>
      <c r="C215" s="90" t="s">
        <v>80</v>
      </c>
      <c r="D215" s="90" t="s">
        <v>81</v>
      </c>
      <c r="E215" s="90" t="s">
        <v>82</v>
      </c>
      <c r="F215" s="91">
        <v>45311</v>
      </c>
      <c r="G215" s="91">
        <v>45313</v>
      </c>
      <c r="H215" s="90" t="s">
        <v>144</v>
      </c>
      <c r="I215" s="90">
        <v>33264276</v>
      </c>
      <c r="J215" s="90" t="s">
        <v>419</v>
      </c>
      <c r="K215" s="92"/>
      <c r="L215" s="92">
        <f t="shared" si="3"/>
        <v>-7</v>
      </c>
    </row>
    <row r="216" spans="1:12" x14ac:dyDescent="0.3">
      <c r="A216" s="90">
        <v>215</v>
      </c>
      <c r="B216" s="90" t="s">
        <v>424</v>
      </c>
      <c r="C216" s="90" t="s">
        <v>80</v>
      </c>
      <c r="D216" s="90" t="s">
        <v>81</v>
      </c>
      <c r="E216" s="90" t="s">
        <v>82</v>
      </c>
      <c r="F216" s="91">
        <v>45311</v>
      </c>
      <c r="G216" s="91">
        <v>45313</v>
      </c>
      <c r="H216" s="90" t="s">
        <v>425</v>
      </c>
      <c r="I216" s="90">
        <v>33264290</v>
      </c>
      <c r="J216" s="90" t="s">
        <v>419</v>
      </c>
      <c r="K216" s="92"/>
      <c r="L216" s="92">
        <f t="shared" si="3"/>
        <v>-7</v>
      </c>
    </row>
    <row r="217" spans="1:12" x14ac:dyDescent="0.3">
      <c r="A217" s="90">
        <v>216</v>
      </c>
      <c r="B217" s="90" t="s">
        <v>426</v>
      </c>
      <c r="C217" s="90" t="s">
        <v>80</v>
      </c>
      <c r="D217" s="90" t="s">
        <v>81</v>
      </c>
      <c r="E217" s="90" t="s">
        <v>82</v>
      </c>
      <c r="F217" s="91">
        <v>45311</v>
      </c>
      <c r="G217" s="91">
        <v>45313</v>
      </c>
      <c r="H217" s="90" t="s">
        <v>427</v>
      </c>
      <c r="I217" s="90">
        <v>33264281</v>
      </c>
      <c r="J217" s="90" t="s">
        <v>419</v>
      </c>
      <c r="K217" s="92"/>
      <c r="L217" s="92">
        <f t="shared" si="3"/>
        <v>-7</v>
      </c>
    </row>
    <row r="218" spans="1:12" x14ac:dyDescent="0.3">
      <c r="A218" s="90">
        <v>217</v>
      </c>
      <c r="B218" s="90" t="s">
        <v>428</v>
      </c>
      <c r="C218" s="90" t="s">
        <v>80</v>
      </c>
      <c r="D218" s="90" t="s">
        <v>81</v>
      </c>
      <c r="E218" s="90" t="s">
        <v>82</v>
      </c>
      <c r="F218" s="91">
        <v>45311</v>
      </c>
      <c r="G218" s="91">
        <v>45313</v>
      </c>
      <c r="H218" s="90" t="s">
        <v>229</v>
      </c>
      <c r="I218" s="90">
        <v>33264278</v>
      </c>
      <c r="J218" s="90" t="s">
        <v>419</v>
      </c>
      <c r="K218" s="92"/>
      <c r="L218" s="92">
        <f t="shared" si="3"/>
        <v>-7</v>
      </c>
    </row>
    <row r="219" spans="1:12" x14ac:dyDescent="0.3">
      <c r="A219" s="90">
        <v>218</v>
      </c>
      <c r="B219" s="90" t="s">
        <v>429</v>
      </c>
      <c r="C219" s="90" t="s">
        <v>80</v>
      </c>
      <c r="D219" s="90" t="s">
        <v>81</v>
      </c>
      <c r="E219" s="90" t="s">
        <v>82</v>
      </c>
      <c r="F219" s="91">
        <v>45311</v>
      </c>
      <c r="G219" s="91">
        <v>45313</v>
      </c>
      <c r="H219" s="90" t="s">
        <v>376</v>
      </c>
      <c r="I219" s="90">
        <v>33264303</v>
      </c>
      <c r="J219" s="90" t="s">
        <v>430</v>
      </c>
      <c r="K219" s="92"/>
      <c r="L219" s="92">
        <f t="shared" si="3"/>
        <v>-7</v>
      </c>
    </row>
    <row r="220" spans="1:12" x14ac:dyDescent="0.3">
      <c r="A220" s="90">
        <v>219</v>
      </c>
      <c r="B220" s="90" t="s">
        <v>431</v>
      </c>
      <c r="C220" s="90" t="s">
        <v>80</v>
      </c>
      <c r="D220" s="90" t="s">
        <v>81</v>
      </c>
      <c r="E220" s="90" t="s">
        <v>82</v>
      </c>
      <c r="F220" s="91">
        <v>45311</v>
      </c>
      <c r="G220" s="91">
        <v>45313</v>
      </c>
      <c r="H220" s="90" t="s">
        <v>149</v>
      </c>
      <c r="I220" s="90">
        <v>33264275</v>
      </c>
      <c r="J220" s="90" t="s">
        <v>430</v>
      </c>
      <c r="K220" s="92"/>
      <c r="L220" s="92">
        <f t="shared" si="3"/>
        <v>-7</v>
      </c>
    </row>
    <row r="221" spans="1:12" x14ac:dyDescent="0.3">
      <c r="A221" s="90">
        <v>220</v>
      </c>
      <c r="B221" s="90" t="s">
        <v>432</v>
      </c>
      <c r="C221" s="90" t="s">
        <v>80</v>
      </c>
      <c r="D221" s="90" t="s">
        <v>81</v>
      </c>
      <c r="E221" s="90" t="s">
        <v>82</v>
      </c>
      <c r="F221" s="91">
        <v>45311</v>
      </c>
      <c r="G221" s="91">
        <v>45313</v>
      </c>
      <c r="H221" s="90" t="s">
        <v>151</v>
      </c>
      <c r="I221" s="90">
        <v>33264296</v>
      </c>
      <c r="J221" s="90" t="s">
        <v>430</v>
      </c>
      <c r="K221" s="92"/>
      <c r="L221" s="92">
        <f t="shared" si="3"/>
        <v>-7</v>
      </c>
    </row>
    <row r="222" spans="1:12" x14ac:dyDescent="0.3">
      <c r="A222" s="90">
        <v>221</v>
      </c>
      <c r="B222" s="90" t="s">
        <v>433</v>
      </c>
      <c r="C222" s="90" t="s">
        <v>80</v>
      </c>
      <c r="D222" s="90" t="s">
        <v>81</v>
      </c>
      <c r="E222" s="90" t="s">
        <v>82</v>
      </c>
      <c r="F222" s="91">
        <v>45311</v>
      </c>
      <c r="G222" s="91">
        <v>45313</v>
      </c>
      <c r="H222" s="90" t="s">
        <v>173</v>
      </c>
      <c r="I222" s="90">
        <v>33264299</v>
      </c>
      <c r="J222" s="90" t="s">
        <v>430</v>
      </c>
      <c r="K222" s="92"/>
      <c r="L222" s="92">
        <f t="shared" si="3"/>
        <v>-7</v>
      </c>
    </row>
    <row r="223" spans="1:12" x14ac:dyDescent="0.3">
      <c r="A223" s="90">
        <v>222</v>
      </c>
      <c r="B223" s="90" t="s">
        <v>434</v>
      </c>
      <c r="C223" s="90" t="s">
        <v>80</v>
      </c>
      <c r="D223" s="90" t="s">
        <v>81</v>
      </c>
      <c r="E223" s="90" t="s">
        <v>82</v>
      </c>
      <c r="F223" s="91">
        <v>45311</v>
      </c>
      <c r="G223" s="91">
        <v>45313</v>
      </c>
      <c r="H223" s="90" t="s">
        <v>209</v>
      </c>
      <c r="I223" s="90">
        <v>33264298</v>
      </c>
      <c r="J223" s="90" t="s">
        <v>430</v>
      </c>
      <c r="K223" s="92"/>
      <c r="L223" s="92">
        <f t="shared" si="3"/>
        <v>-7</v>
      </c>
    </row>
    <row r="224" spans="1:12" x14ac:dyDescent="0.3">
      <c r="A224" s="90">
        <v>223</v>
      </c>
      <c r="B224" s="90" t="s">
        <v>435</v>
      </c>
      <c r="C224" s="90" t="s">
        <v>80</v>
      </c>
      <c r="D224" s="90" t="s">
        <v>81</v>
      </c>
      <c r="E224" s="90" t="s">
        <v>82</v>
      </c>
      <c r="F224" s="91">
        <v>45311</v>
      </c>
      <c r="G224" s="91">
        <v>45313</v>
      </c>
      <c r="H224" s="90" t="s">
        <v>222</v>
      </c>
      <c r="I224" s="90">
        <v>33264286</v>
      </c>
      <c r="J224" s="90" t="s">
        <v>430</v>
      </c>
      <c r="K224" s="92"/>
      <c r="L224" s="92">
        <f t="shared" si="3"/>
        <v>-7</v>
      </c>
    </row>
    <row r="225" spans="1:12" x14ac:dyDescent="0.3">
      <c r="A225" s="90">
        <v>224</v>
      </c>
      <c r="B225" s="90" t="s">
        <v>436</v>
      </c>
      <c r="C225" s="90" t="s">
        <v>80</v>
      </c>
      <c r="D225" s="90" t="s">
        <v>81</v>
      </c>
      <c r="E225" s="90" t="s">
        <v>82</v>
      </c>
      <c r="F225" s="91">
        <v>45311</v>
      </c>
      <c r="G225" s="91">
        <v>45313</v>
      </c>
      <c r="H225" s="90" t="s">
        <v>207</v>
      </c>
      <c r="I225" s="90">
        <v>33264292</v>
      </c>
      <c r="J225" s="90" t="s">
        <v>430</v>
      </c>
      <c r="K225" s="92"/>
      <c r="L225" s="92">
        <f t="shared" si="3"/>
        <v>-7</v>
      </c>
    </row>
    <row r="226" spans="1:12" x14ac:dyDescent="0.3">
      <c r="A226" s="90">
        <v>225</v>
      </c>
      <c r="B226" s="90" t="s">
        <v>437</v>
      </c>
      <c r="C226" s="90" t="s">
        <v>80</v>
      </c>
      <c r="D226" s="90" t="s">
        <v>81</v>
      </c>
      <c r="E226" s="90" t="s">
        <v>82</v>
      </c>
      <c r="F226" s="91">
        <v>45311</v>
      </c>
      <c r="G226" s="91">
        <v>45314</v>
      </c>
      <c r="H226" s="90" t="s">
        <v>438</v>
      </c>
      <c r="I226" s="90">
        <v>33264268</v>
      </c>
      <c r="J226" s="90" t="s">
        <v>430</v>
      </c>
      <c r="K226" s="92"/>
      <c r="L226" s="92">
        <f t="shared" si="3"/>
        <v>-6</v>
      </c>
    </row>
    <row r="227" spans="1:12" x14ac:dyDescent="0.3">
      <c r="A227" s="90">
        <v>226</v>
      </c>
      <c r="B227" s="90" t="s">
        <v>439</v>
      </c>
      <c r="C227" s="90" t="s">
        <v>80</v>
      </c>
      <c r="D227" s="90" t="s">
        <v>81</v>
      </c>
      <c r="E227" s="90" t="s">
        <v>82</v>
      </c>
      <c r="F227" s="91">
        <v>45311</v>
      </c>
      <c r="G227" s="91">
        <v>45314</v>
      </c>
      <c r="H227" s="90" t="s">
        <v>440</v>
      </c>
      <c r="I227" s="90">
        <v>33264291</v>
      </c>
      <c r="J227" s="90" t="s">
        <v>430</v>
      </c>
      <c r="K227" s="92"/>
      <c r="L227" s="92">
        <f t="shared" si="3"/>
        <v>-6</v>
      </c>
    </row>
    <row r="228" spans="1:12" x14ac:dyDescent="0.3">
      <c r="A228" s="90">
        <v>227</v>
      </c>
      <c r="B228" s="90" t="s">
        <v>441</v>
      </c>
      <c r="C228" s="90" t="s">
        <v>80</v>
      </c>
      <c r="D228" s="90" t="s">
        <v>81</v>
      </c>
      <c r="E228" s="90" t="s">
        <v>82</v>
      </c>
      <c r="F228" s="91">
        <v>45311</v>
      </c>
      <c r="G228" s="91">
        <v>45314</v>
      </c>
      <c r="H228" s="90" t="s">
        <v>442</v>
      </c>
      <c r="I228" s="90">
        <v>33271636</v>
      </c>
      <c r="J228" s="90" t="s">
        <v>430</v>
      </c>
      <c r="K228" s="92"/>
      <c r="L228" s="92">
        <f t="shared" si="3"/>
        <v>-6</v>
      </c>
    </row>
    <row r="229" spans="1:12" x14ac:dyDescent="0.3">
      <c r="A229" s="90">
        <v>228</v>
      </c>
      <c r="B229" s="90" t="s">
        <v>443</v>
      </c>
      <c r="C229" s="90" t="s">
        <v>80</v>
      </c>
      <c r="D229" s="90" t="s">
        <v>81</v>
      </c>
      <c r="E229" s="90" t="s">
        <v>82</v>
      </c>
      <c r="F229" s="91">
        <v>45311</v>
      </c>
      <c r="G229" s="91">
        <v>45314</v>
      </c>
      <c r="H229" s="90" t="s">
        <v>444</v>
      </c>
      <c r="I229" s="90">
        <v>33264297</v>
      </c>
      <c r="J229" s="90" t="s">
        <v>445</v>
      </c>
      <c r="K229" s="92"/>
      <c r="L229" s="92">
        <f t="shared" si="3"/>
        <v>-6</v>
      </c>
    </row>
    <row r="230" spans="1:12" x14ac:dyDescent="0.3">
      <c r="A230" s="90">
        <v>229</v>
      </c>
      <c r="B230" s="90" t="s">
        <v>446</v>
      </c>
      <c r="C230" s="90" t="s">
        <v>80</v>
      </c>
      <c r="D230" s="90" t="s">
        <v>81</v>
      </c>
      <c r="E230" s="90" t="s">
        <v>82</v>
      </c>
      <c r="F230" s="91">
        <v>45311</v>
      </c>
      <c r="G230" s="91">
        <v>45314</v>
      </c>
      <c r="H230" s="90" t="s">
        <v>447</v>
      </c>
      <c r="I230" s="90">
        <v>33264289</v>
      </c>
      <c r="J230" s="90" t="s">
        <v>445</v>
      </c>
      <c r="K230" s="92"/>
      <c r="L230" s="92">
        <f t="shared" si="3"/>
        <v>-6</v>
      </c>
    </row>
    <row r="231" spans="1:12" x14ac:dyDescent="0.3">
      <c r="A231" s="90">
        <v>230</v>
      </c>
      <c r="B231" s="90" t="s">
        <v>448</v>
      </c>
      <c r="C231" s="90" t="s">
        <v>80</v>
      </c>
      <c r="D231" s="90" t="s">
        <v>81</v>
      </c>
      <c r="E231" s="90" t="s">
        <v>82</v>
      </c>
      <c r="F231" s="91">
        <v>45311</v>
      </c>
      <c r="G231" s="91">
        <v>45314</v>
      </c>
      <c r="H231" s="90" t="s">
        <v>449</v>
      </c>
      <c r="I231" s="90">
        <v>33271630</v>
      </c>
      <c r="J231" s="90" t="s">
        <v>445</v>
      </c>
      <c r="K231" s="92"/>
      <c r="L231" s="92">
        <f t="shared" si="3"/>
        <v>-6</v>
      </c>
    </row>
    <row r="232" spans="1:12" x14ac:dyDescent="0.3">
      <c r="A232" s="90">
        <v>231</v>
      </c>
      <c r="B232" s="90" t="s">
        <v>450</v>
      </c>
      <c r="C232" s="90" t="s">
        <v>80</v>
      </c>
      <c r="D232" s="90" t="s">
        <v>81</v>
      </c>
      <c r="E232" s="90" t="s">
        <v>82</v>
      </c>
      <c r="F232" s="91">
        <v>45311</v>
      </c>
      <c r="G232" s="91">
        <v>45314</v>
      </c>
      <c r="H232" s="90" t="s">
        <v>451</v>
      </c>
      <c r="I232" s="90">
        <v>33264315</v>
      </c>
      <c r="J232" s="90" t="s">
        <v>445</v>
      </c>
      <c r="K232" s="92"/>
      <c r="L232" s="92">
        <f t="shared" si="3"/>
        <v>-6</v>
      </c>
    </row>
    <row r="233" spans="1:12" x14ac:dyDescent="0.3">
      <c r="A233" s="90">
        <v>232</v>
      </c>
      <c r="B233" s="90" t="s">
        <v>452</v>
      </c>
      <c r="C233" s="90" t="s">
        <v>80</v>
      </c>
      <c r="D233" s="90" t="s">
        <v>81</v>
      </c>
      <c r="E233" s="90" t="s">
        <v>82</v>
      </c>
      <c r="F233" s="91">
        <v>45311</v>
      </c>
      <c r="G233" s="91">
        <v>45314</v>
      </c>
      <c r="H233" s="90" t="s">
        <v>453</v>
      </c>
      <c r="I233" s="90">
        <v>33290705</v>
      </c>
      <c r="J233" s="90" t="s">
        <v>445</v>
      </c>
      <c r="K233" s="92"/>
      <c r="L233" s="92">
        <f t="shared" si="3"/>
        <v>-6</v>
      </c>
    </row>
    <row r="234" spans="1:12" x14ac:dyDescent="0.3">
      <c r="A234" s="90">
        <v>233</v>
      </c>
      <c r="B234" s="90" t="s">
        <v>454</v>
      </c>
      <c r="C234" s="90" t="s">
        <v>80</v>
      </c>
      <c r="D234" s="90" t="s">
        <v>81</v>
      </c>
      <c r="E234" s="90" t="s">
        <v>82</v>
      </c>
      <c r="F234" s="91">
        <v>45311</v>
      </c>
      <c r="G234" s="91">
        <v>45314</v>
      </c>
      <c r="H234" s="90" t="s">
        <v>455</v>
      </c>
      <c r="I234" s="90">
        <v>33276802</v>
      </c>
      <c r="J234" s="90" t="s">
        <v>445</v>
      </c>
      <c r="K234" s="92"/>
      <c r="L234" s="92">
        <f t="shared" si="3"/>
        <v>-6</v>
      </c>
    </row>
    <row r="235" spans="1:12" x14ac:dyDescent="0.3">
      <c r="A235" s="90">
        <v>234</v>
      </c>
      <c r="B235" s="90" t="s">
        <v>456</v>
      </c>
      <c r="C235" s="90" t="s">
        <v>80</v>
      </c>
      <c r="D235" s="90" t="s">
        <v>81</v>
      </c>
      <c r="E235" s="90" t="s">
        <v>82</v>
      </c>
      <c r="F235" s="91">
        <v>45311</v>
      </c>
      <c r="G235" s="91">
        <v>45314</v>
      </c>
      <c r="H235" s="90" t="s">
        <v>457</v>
      </c>
      <c r="I235" s="90">
        <v>33264314</v>
      </c>
      <c r="J235" s="90" t="s">
        <v>445</v>
      </c>
      <c r="K235" s="92"/>
      <c r="L235" s="92">
        <f t="shared" si="3"/>
        <v>-6</v>
      </c>
    </row>
    <row r="236" spans="1:12" x14ac:dyDescent="0.3">
      <c r="A236" s="90">
        <v>235</v>
      </c>
      <c r="B236" s="90" t="s">
        <v>458</v>
      </c>
      <c r="C236" s="90" t="s">
        <v>80</v>
      </c>
      <c r="D236" s="90" t="s">
        <v>81</v>
      </c>
      <c r="E236" s="90" t="s">
        <v>82</v>
      </c>
      <c r="F236" s="91">
        <v>45311</v>
      </c>
      <c r="G236" s="91">
        <v>45314</v>
      </c>
      <c r="H236" s="90" t="s">
        <v>459</v>
      </c>
      <c r="I236" s="90">
        <v>33271631</v>
      </c>
      <c r="J236" s="90" t="s">
        <v>445</v>
      </c>
      <c r="K236" s="92"/>
      <c r="L236" s="92">
        <f t="shared" si="3"/>
        <v>-6</v>
      </c>
    </row>
    <row r="237" spans="1:12" x14ac:dyDescent="0.3">
      <c r="A237" s="90">
        <v>236</v>
      </c>
      <c r="B237" s="90" t="s">
        <v>460</v>
      </c>
      <c r="C237" s="90" t="s">
        <v>80</v>
      </c>
      <c r="D237" s="90" t="s">
        <v>81</v>
      </c>
      <c r="E237" s="90" t="s">
        <v>82</v>
      </c>
      <c r="F237" s="91">
        <v>45311</v>
      </c>
      <c r="G237" s="91">
        <v>45314</v>
      </c>
      <c r="H237" s="90" t="s">
        <v>461</v>
      </c>
      <c r="I237" s="90">
        <v>33276796</v>
      </c>
      <c r="J237" s="90" t="s">
        <v>445</v>
      </c>
      <c r="K237" s="92"/>
      <c r="L237" s="92">
        <f t="shared" si="3"/>
        <v>-6</v>
      </c>
    </row>
    <row r="238" spans="1:12" x14ac:dyDescent="0.3">
      <c r="A238" s="90">
        <v>237</v>
      </c>
      <c r="B238" s="90" t="s">
        <v>462</v>
      </c>
      <c r="C238" s="90" t="s">
        <v>80</v>
      </c>
      <c r="D238" s="90" t="s">
        <v>81</v>
      </c>
      <c r="E238" s="90" t="s">
        <v>82</v>
      </c>
      <c r="F238" s="91">
        <v>45311</v>
      </c>
      <c r="G238" s="91">
        <v>45314</v>
      </c>
      <c r="H238" s="90" t="s">
        <v>463</v>
      </c>
      <c r="I238" s="90">
        <v>33290703</v>
      </c>
      <c r="J238" s="90" t="s">
        <v>445</v>
      </c>
      <c r="K238" s="92"/>
      <c r="L238" s="92">
        <f t="shared" si="3"/>
        <v>-6</v>
      </c>
    </row>
    <row r="239" spans="1:12" x14ac:dyDescent="0.3">
      <c r="A239" s="90">
        <v>238</v>
      </c>
      <c r="B239" s="90" t="s">
        <v>464</v>
      </c>
      <c r="C239" s="90" t="s">
        <v>80</v>
      </c>
      <c r="D239" s="90" t="s">
        <v>81</v>
      </c>
      <c r="E239" s="90" t="s">
        <v>82</v>
      </c>
      <c r="F239" s="91">
        <v>45311</v>
      </c>
      <c r="G239" s="91">
        <v>45314</v>
      </c>
      <c r="H239" s="90" t="s">
        <v>465</v>
      </c>
      <c r="I239" s="90">
        <v>33290708</v>
      </c>
      <c r="J239" s="90" t="s">
        <v>466</v>
      </c>
      <c r="K239" s="92"/>
      <c r="L239" s="92">
        <f t="shared" si="3"/>
        <v>-6</v>
      </c>
    </row>
    <row r="240" spans="1:12" x14ac:dyDescent="0.3">
      <c r="A240" s="90">
        <v>239</v>
      </c>
      <c r="B240" s="90" t="s">
        <v>467</v>
      </c>
      <c r="C240" s="90" t="s">
        <v>80</v>
      </c>
      <c r="D240" s="90" t="s">
        <v>81</v>
      </c>
      <c r="E240" s="90" t="s">
        <v>82</v>
      </c>
      <c r="F240" s="91">
        <v>45311</v>
      </c>
      <c r="G240" s="91">
        <v>45314</v>
      </c>
      <c r="H240" s="90" t="s">
        <v>468</v>
      </c>
      <c r="I240" s="90">
        <v>33290717</v>
      </c>
      <c r="J240" s="90" t="s">
        <v>466</v>
      </c>
      <c r="K240" s="92"/>
      <c r="L240" s="92">
        <f t="shared" si="3"/>
        <v>-6</v>
      </c>
    </row>
    <row r="241" spans="1:12" x14ac:dyDescent="0.3">
      <c r="A241" s="90">
        <v>240</v>
      </c>
      <c r="B241" s="90" t="s">
        <v>469</v>
      </c>
      <c r="C241" s="90" t="s">
        <v>80</v>
      </c>
      <c r="D241" s="90" t="s">
        <v>81</v>
      </c>
      <c r="E241" s="90" t="s">
        <v>82</v>
      </c>
      <c r="F241" s="91">
        <v>45311</v>
      </c>
      <c r="G241" s="91">
        <v>45314</v>
      </c>
      <c r="H241" s="90" t="s">
        <v>470</v>
      </c>
      <c r="I241" s="90">
        <v>33264300</v>
      </c>
      <c r="J241" s="90" t="s">
        <v>466</v>
      </c>
      <c r="K241" s="92"/>
      <c r="L241" s="92">
        <f t="shared" si="3"/>
        <v>-6</v>
      </c>
    </row>
    <row r="242" spans="1:12" x14ac:dyDescent="0.3">
      <c r="A242" s="90">
        <v>241</v>
      </c>
      <c r="B242" s="90" t="s">
        <v>471</v>
      </c>
      <c r="C242" s="90" t="s">
        <v>80</v>
      </c>
      <c r="D242" s="90" t="s">
        <v>81</v>
      </c>
      <c r="E242" s="90" t="s">
        <v>82</v>
      </c>
      <c r="F242" s="91">
        <v>45311</v>
      </c>
      <c r="G242" s="91">
        <v>45314</v>
      </c>
      <c r="H242" s="90" t="s">
        <v>472</v>
      </c>
      <c r="I242" s="90">
        <v>33271634</v>
      </c>
      <c r="J242" s="90" t="s">
        <v>466</v>
      </c>
      <c r="K242" s="92"/>
      <c r="L242" s="92">
        <f t="shared" si="3"/>
        <v>-6</v>
      </c>
    </row>
    <row r="243" spans="1:12" x14ac:dyDescent="0.3">
      <c r="A243" s="90">
        <v>242</v>
      </c>
      <c r="B243" s="90" t="s">
        <v>473</v>
      </c>
      <c r="C243" s="90" t="s">
        <v>80</v>
      </c>
      <c r="D243" s="90" t="s">
        <v>81</v>
      </c>
      <c r="E243" s="90" t="s">
        <v>82</v>
      </c>
      <c r="F243" s="91">
        <v>45311</v>
      </c>
      <c r="G243" s="91">
        <v>45314</v>
      </c>
      <c r="H243" s="90" t="s">
        <v>474</v>
      </c>
      <c r="I243" s="90">
        <v>33264307</v>
      </c>
      <c r="J243" s="90" t="s">
        <v>466</v>
      </c>
      <c r="K243" s="92"/>
      <c r="L243" s="92">
        <f t="shared" si="3"/>
        <v>-6</v>
      </c>
    </row>
    <row r="244" spans="1:12" x14ac:dyDescent="0.3">
      <c r="A244" s="90">
        <v>243</v>
      </c>
      <c r="B244" s="90" t="s">
        <v>475</v>
      </c>
      <c r="C244" s="90" t="s">
        <v>80</v>
      </c>
      <c r="D244" s="90" t="s">
        <v>81</v>
      </c>
      <c r="E244" s="90" t="s">
        <v>82</v>
      </c>
      <c r="F244" s="91">
        <v>45311</v>
      </c>
      <c r="G244" s="91">
        <v>45314</v>
      </c>
      <c r="H244" s="90" t="s">
        <v>476</v>
      </c>
      <c r="I244" s="90">
        <v>33256942</v>
      </c>
      <c r="J244" s="90" t="s">
        <v>466</v>
      </c>
      <c r="K244" s="92"/>
      <c r="L244" s="92">
        <f t="shared" si="3"/>
        <v>-6</v>
      </c>
    </row>
    <row r="245" spans="1:12" x14ac:dyDescent="0.3">
      <c r="A245" s="90">
        <v>244</v>
      </c>
      <c r="B245" s="90" t="s">
        <v>477</v>
      </c>
      <c r="C245" s="90" t="s">
        <v>80</v>
      </c>
      <c r="D245" s="90" t="s">
        <v>81</v>
      </c>
      <c r="E245" s="90" t="s">
        <v>82</v>
      </c>
      <c r="F245" s="91">
        <v>45311</v>
      </c>
      <c r="G245" s="91">
        <v>45314</v>
      </c>
      <c r="H245" s="90" t="s">
        <v>478</v>
      </c>
      <c r="I245" s="90">
        <v>33256953</v>
      </c>
      <c r="J245" s="90" t="s">
        <v>466</v>
      </c>
      <c r="K245" s="92"/>
      <c r="L245" s="92">
        <f t="shared" si="3"/>
        <v>-6</v>
      </c>
    </row>
    <row r="246" spans="1:12" x14ac:dyDescent="0.3">
      <c r="A246" s="90">
        <v>245</v>
      </c>
      <c r="B246" s="90" t="s">
        <v>479</v>
      </c>
      <c r="C246" s="90" t="s">
        <v>80</v>
      </c>
      <c r="D246" s="90" t="s">
        <v>81</v>
      </c>
      <c r="E246" s="90" t="s">
        <v>82</v>
      </c>
      <c r="F246" s="91">
        <v>45311</v>
      </c>
      <c r="G246" s="91">
        <v>45314</v>
      </c>
      <c r="H246" s="90" t="s">
        <v>480</v>
      </c>
      <c r="I246" s="90">
        <v>33264317</v>
      </c>
      <c r="J246" s="90" t="s">
        <v>466</v>
      </c>
      <c r="K246" s="92"/>
      <c r="L246" s="92">
        <f t="shared" si="3"/>
        <v>-6</v>
      </c>
    </row>
    <row r="247" spans="1:12" x14ac:dyDescent="0.3">
      <c r="A247" s="90">
        <v>246</v>
      </c>
      <c r="B247" s="90" t="s">
        <v>481</v>
      </c>
      <c r="C247" s="90" t="s">
        <v>80</v>
      </c>
      <c r="D247" s="90" t="s">
        <v>81</v>
      </c>
      <c r="E247" s="90" t="s">
        <v>82</v>
      </c>
      <c r="F247" s="91">
        <v>45311</v>
      </c>
      <c r="G247" s="91">
        <v>45314</v>
      </c>
      <c r="H247" s="90" t="s">
        <v>482</v>
      </c>
      <c r="I247" s="90">
        <v>33264301</v>
      </c>
      <c r="J247" s="90" t="s">
        <v>466</v>
      </c>
      <c r="K247" s="92"/>
      <c r="L247" s="92">
        <f t="shared" si="3"/>
        <v>-6</v>
      </c>
    </row>
    <row r="248" spans="1:12" x14ac:dyDescent="0.3">
      <c r="A248" s="90">
        <v>247</v>
      </c>
      <c r="B248" s="90" t="s">
        <v>483</v>
      </c>
      <c r="C248" s="90" t="s">
        <v>80</v>
      </c>
      <c r="D248" s="90" t="s">
        <v>81</v>
      </c>
      <c r="E248" s="90" t="s">
        <v>82</v>
      </c>
      <c r="F248" s="91">
        <v>45311</v>
      </c>
      <c r="G248" s="91">
        <v>45314</v>
      </c>
      <c r="H248" s="90" t="s">
        <v>484</v>
      </c>
      <c r="I248" s="90">
        <v>33290714</v>
      </c>
      <c r="J248" s="90" t="s">
        <v>466</v>
      </c>
      <c r="K248" s="92"/>
      <c r="L248" s="92">
        <f t="shared" si="3"/>
        <v>-6</v>
      </c>
    </row>
    <row r="249" spans="1:12" x14ac:dyDescent="0.3">
      <c r="A249" s="90">
        <v>248</v>
      </c>
      <c r="B249" s="90" t="s">
        <v>485</v>
      </c>
      <c r="C249" s="90" t="s">
        <v>80</v>
      </c>
      <c r="D249" s="90" t="s">
        <v>81</v>
      </c>
      <c r="E249" s="90" t="s">
        <v>82</v>
      </c>
      <c r="F249" s="91">
        <v>45311</v>
      </c>
      <c r="G249" s="91">
        <v>45314</v>
      </c>
      <c r="H249" s="90" t="s">
        <v>486</v>
      </c>
      <c r="I249" s="90">
        <v>33264282</v>
      </c>
      <c r="J249" s="90" t="s">
        <v>487</v>
      </c>
      <c r="K249" s="92"/>
      <c r="L249" s="92">
        <f t="shared" si="3"/>
        <v>-6</v>
      </c>
    </row>
    <row r="250" spans="1:12" x14ac:dyDescent="0.3">
      <c r="A250" s="90">
        <v>249</v>
      </c>
      <c r="B250" s="90" t="s">
        <v>488</v>
      </c>
      <c r="C250" s="90" t="s">
        <v>80</v>
      </c>
      <c r="D250" s="90" t="s">
        <v>81</v>
      </c>
      <c r="E250" s="90" t="s">
        <v>82</v>
      </c>
      <c r="F250" s="91">
        <v>45311</v>
      </c>
      <c r="G250" s="91">
        <v>45314</v>
      </c>
      <c r="H250" s="90" t="s">
        <v>489</v>
      </c>
      <c r="I250" s="90">
        <v>33271629</v>
      </c>
      <c r="J250" s="90" t="s">
        <v>487</v>
      </c>
      <c r="K250" s="92"/>
      <c r="L250" s="92">
        <f t="shared" si="3"/>
        <v>-6</v>
      </c>
    </row>
    <row r="251" spans="1:12" x14ac:dyDescent="0.3">
      <c r="A251" s="90">
        <v>250</v>
      </c>
      <c r="B251" s="90" t="s">
        <v>490</v>
      </c>
      <c r="C251" s="90" t="s">
        <v>80</v>
      </c>
      <c r="D251" s="90" t="s">
        <v>81</v>
      </c>
      <c r="E251" s="90" t="s">
        <v>82</v>
      </c>
      <c r="F251" s="91">
        <v>45311</v>
      </c>
      <c r="G251" s="91">
        <v>45314</v>
      </c>
      <c r="H251" s="90" t="s">
        <v>491</v>
      </c>
      <c r="I251" s="90">
        <v>33290713</v>
      </c>
      <c r="J251" s="90" t="s">
        <v>487</v>
      </c>
      <c r="K251" s="92"/>
      <c r="L251" s="92">
        <f t="shared" si="3"/>
        <v>-6</v>
      </c>
    </row>
    <row r="252" spans="1:12" x14ac:dyDescent="0.3">
      <c r="A252" s="90">
        <v>251</v>
      </c>
      <c r="B252" s="90" t="s">
        <v>492</v>
      </c>
      <c r="C252" s="90" t="s">
        <v>80</v>
      </c>
      <c r="D252" s="90" t="s">
        <v>81</v>
      </c>
      <c r="E252" s="90" t="s">
        <v>82</v>
      </c>
      <c r="F252" s="91">
        <v>45311</v>
      </c>
      <c r="G252" s="91">
        <v>45314</v>
      </c>
      <c r="H252" s="90" t="s">
        <v>493</v>
      </c>
      <c r="I252" s="90">
        <v>33256955</v>
      </c>
      <c r="J252" s="90" t="s">
        <v>487</v>
      </c>
      <c r="K252" s="92"/>
      <c r="L252" s="92">
        <f t="shared" si="3"/>
        <v>-6</v>
      </c>
    </row>
    <row r="253" spans="1:12" x14ac:dyDescent="0.3">
      <c r="A253" s="90">
        <v>252</v>
      </c>
      <c r="B253" s="90" t="s">
        <v>494</v>
      </c>
      <c r="C253" s="90" t="s">
        <v>80</v>
      </c>
      <c r="D253" s="90" t="s">
        <v>81</v>
      </c>
      <c r="E253" s="90" t="s">
        <v>82</v>
      </c>
      <c r="F253" s="91">
        <v>45311</v>
      </c>
      <c r="G253" s="91">
        <v>45314</v>
      </c>
      <c r="H253" s="90" t="s">
        <v>495</v>
      </c>
      <c r="I253" s="90">
        <v>33264305</v>
      </c>
      <c r="J253" s="90" t="s">
        <v>487</v>
      </c>
      <c r="K253" s="92"/>
      <c r="L253" s="92">
        <f t="shared" si="3"/>
        <v>-6</v>
      </c>
    </row>
    <row r="254" spans="1:12" x14ac:dyDescent="0.3">
      <c r="A254" s="90">
        <v>253</v>
      </c>
      <c r="B254" s="90" t="s">
        <v>496</v>
      </c>
      <c r="C254" s="90" t="s">
        <v>80</v>
      </c>
      <c r="D254" s="90" t="s">
        <v>81</v>
      </c>
      <c r="E254" s="90" t="s">
        <v>82</v>
      </c>
      <c r="F254" s="91">
        <v>45311</v>
      </c>
      <c r="G254" s="91">
        <v>45314</v>
      </c>
      <c r="H254" s="90" t="s">
        <v>497</v>
      </c>
      <c r="I254" s="90">
        <v>33264316</v>
      </c>
      <c r="J254" s="90" t="s">
        <v>487</v>
      </c>
      <c r="K254" s="92"/>
      <c r="L254" s="92">
        <f t="shared" si="3"/>
        <v>-6</v>
      </c>
    </row>
    <row r="255" spans="1:12" x14ac:dyDescent="0.3">
      <c r="A255" s="90">
        <v>254</v>
      </c>
      <c r="B255" s="90" t="s">
        <v>498</v>
      </c>
      <c r="C255" s="90" t="s">
        <v>80</v>
      </c>
      <c r="D255" s="90" t="s">
        <v>81</v>
      </c>
      <c r="E255" s="90" t="s">
        <v>82</v>
      </c>
      <c r="F255" s="91">
        <v>45311</v>
      </c>
      <c r="G255" s="91">
        <v>45314</v>
      </c>
      <c r="H255" s="90" t="s">
        <v>499</v>
      </c>
      <c r="I255" s="90">
        <v>33276798</v>
      </c>
      <c r="J255" s="90" t="s">
        <v>487</v>
      </c>
      <c r="K255" s="92"/>
      <c r="L255" s="92">
        <f t="shared" si="3"/>
        <v>-6</v>
      </c>
    </row>
    <row r="256" spans="1:12" x14ac:dyDescent="0.3">
      <c r="A256" s="90">
        <v>255</v>
      </c>
      <c r="B256" s="90" t="s">
        <v>500</v>
      </c>
      <c r="C256" s="90" t="s">
        <v>80</v>
      </c>
      <c r="D256" s="90" t="s">
        <v>81</v>
      </c>
      <c r="E256" s="90" t="s">
        <v>82</v>
      </c>
      <c r="F256" s="91">
        <v>45311</v>
      </c>
      <c r="G256" s="91">
        <v>45314</v>
      </c>
      <c r="H256" s="90" t="s">
        <v>501</v>
      </c>
      <c r="I256" s="90">
        <v>33264309</v>
      </c>
      <c r="J256" s="90" t="s">
        <v>487</v>
      </c>
      <c r="K256" s="92"/>
      <c r="L256" s="92">
        <f t="shared" si="3"/>
        <v>-6</v>
      </c>
    </row>
    <row r="257" spans="1:12" x14ac:dyDescent="0.3">
      <c r="A257" s="90">
        <v>256</v>
      </c>
      <c r="B257" s="90" t="s">
        <v>502</v>
      </c>
      <c r="C257" s="90" t="s">
        <v>80</v>
      </c>
      <c r="D257" s="90" t="s">
        <v>81</v>
      </c>
      <c r="E257" s="90" t="s">
        <v>82</v>
      </c>
      <c r="F257" s="91">
        <v>45311</v>
      </c>
      <c r="G257" s="91">
        <v>45314</v>
      </c>
      <c r="H257" s="90" t="s">
        <v>503</v>
      </c>
      <c r="I257" s="90">
        <v>33264555</v>
      </c>
      <c r="J257" s="90" t="s">
        <v>487</v>
      </c>
      <c r="K257" s="92"/>
      <c r="L257" s="92">
        <f t="shared" si="3"/>
        <v>-6</v>
      </c>
    </row>
    <row r="258" spans="1:12" x14ac:dyDescent="0.3">
      <c r="A258" s="90">
        <v>257</v>
      </c>
      <c r="B258" s="90" t="s">
        <v>504</v>
      </c>
      <c r="C258" s="90" t="s">
        <v>80</v>
      </c>
      <c r="D258" s="90" t="s">
        <v>81</v>
      </c>
      <c r="E258" s="90" t="s">
        <v>82</v>
      </c>
      <c r="F258" s="91">
        <v>45311</v>
      </c>
      <c r="G258" s="91">
        <v>45314</v>
      </c>
      <c r="H258" s="90" t="s">
        <v>505</v>
      </c>
      <c r="I258" s="90">
        <v>33256959</v>
      </c>
      <c r="J258" s="90" t="s">
        <v>487</v>
      </c>
      <c r="K258" s="92"/>
      <c r="L258" s="92">
        <f t="shared" si="3"/>
        <v>-6</v>
      </c>
    </row>
    <row r="259" spans="1:12" x14ac:dyDescent="0.3">
      <c r="A259" s="90">
        <v>258</v>
      </c>
      <c r="B259" s="90" t="s">
        <v>506</v>
      </c>
      <c r="C259" s="90" t="s">
        <v>80</v>
      </c>
      <c r="D259" s="90" t="s">
        <v>81</v>
      </c>
      <c r="E259" s="90" t="s">
        <v>82</v>
      </c>
      <c r="F259" s="91">
        <v>45311</v>
      </c>
      <c r="G259" s="91">
        <v>45314</v>
      </c>
      <c r="H259" s="90" t="s">
        <v>507</v>
      </c>
      <c r="I259" s="90">
        <v>33290704</v>
      </c>
      <c r="J259" s="90" t="s">
        <v>508</v>
      </c>
      <c r="K259" s="92"/>
      <c r="L259" s="92">
        <f t="shared" ref="L259:L322" si="4">SUM(G259-F259+1)-10</f>
        <v>-6</v>
      </c>
    </row>
    <row r="260" spans="1:12" x14ac:dyDescent="0.3">
      <c r="A260" s="90">
        <v>259</v>
      </c>
      <c r="B260" s="90" t="s">
        <v>509</v>
      </c>
      <c r="C260" s="90" t="s">
        <v>80</v>
      </c>
      <c r="D260" s="90" t="s">
        <v>81</v>
      </c>
      <c r="E260" s="90" t="s">
        <v>82</v>
      </c>
      <c r="F260" s="91">
        <v>45311</v>
      </c>
      <c r="G260" s="91">
        <v>45314</v>
      </c>
      <c r="H260" s="90" t="s">
        <v>510</v>
      </c>
      <c r="I260" s="90">
        <v>33256940</v>
      </c>
      <c r="J260" s="90" t="s">
        <v>508</v>
      </c>
      <c r="K260" s="92"/>
      <c r="L260" s="92">
        <f t="shared" si="4"/>
        <v>-6</v>
      </c>
    </row>
    <row r="261" spans="1:12" x14ac:dyDescent="0.3">
      <c r="A261" s="90">
        <v>260</v>
      </c>
      <c r="B261" s="90" t="s">
        <v>511</v>
      </c>
      <c r="C261" s="90" t="s">
        <v>80</v>
      </c>
      <c r="D261" s="90" t="s">
        <v>81</v>
      </c>
      <c r="E261" s="90" t="s">
        <v>82</v>
      </c>
      <c r="F261" s="91">
        <v>45311</v>
      </c>
      <c r="G261" s="91">
        <v>45314</v>
      </c>
      <c r="H261" s="90" t="s">
        <v>512</v>
      </c>
      <c r="I261" s="90">
        <v>33257086</v>
      </c>
      <c r="J261" s="90" t="s">
        <v>508</v>
      </c>
      <c r="K261" s="92"/>
      <c r="L261" s="92">
        <f t="shared" si="4"/>
        <v>-6</v>
      </c>
    </row>
    <row r="262" spans="1:12" x14ac:dyDescent="0.3">
      <c r="A262" s="90">
        <v>261</v>
      </c>
      <c r="B262" s="90" t="s">
        <v>513</v>
      </c>
      <c r="C262" s="90" t="s">
        <v>80</v>
      </c>
      <c r="D262" s="90" t="s">
        <v>81</v>
      </c>
      <c r="E262" s="90" t="s">
        <v>82</v>
      </c>
      <c r="F262" s="91">
        <v>45311</v>
      </c>
      <c r="G262" s="91">
        <v>45314</v>
      </c>
      <c r="H262" s="90" t="s">
        <v>514</v>
      </c>
      <c r="I262" s="90">
        <v>33256961</v>
      </c>
      <c r="J262" s="90" t="s">
        <v>508</v>
      </c>
      <c r="K262" s="92"/>
      <c r="L262" s="92">
        <f t="shared" si="4"/>
        <v>-6</v>
      </c>
    </row>
    <row r="263" spans="1:12" x14ac:dyDescent="0.3">
      <c r="A263" s="90">
        <v>262</v>
      </c>
      <c r="B263" s="90" t="s">
        <v>515</v>
      </c>
      <c r="C263" s="90" t="s">
        <v>80</v>
      </c>
      <c r="D263" s="90" t="s">
        <v>81</v>
      </c>
      <c r="E263" s="90" t="s">
        <v>82</v>
      </c>
      <c r="F263" s="91">
        <v>45311</v>
      </c>
      <c r="G263" s="91">
        <v>45314</v>
      </c>
      <c r="H263" s="90" t="s">
        <v>516</v>
      </c>
      <c r="I263" s="90">
        <v>33264294</v>
      </c>
      <c r="J263" s="90" t="s">
        <v>508</v>
      </c>
      <c r="K263" s="92"/>
      <c r="L263" s="92">
        <f t="shared" si="4"/>
        <v>-6</v>
      </c>
    </row>
    <row r="264" spans="1:12" x14ac:dyDescent="0.3">
      <c r="A264" s="90">
        <v>263</v>
      </c>
      <c r="B264" s="90" t="s">
        <v>517</v>
      </c>
      <c r="C264" s="90" t="s">
        <v>80</v>
      </c>
      <c r="D264" s="90" t="s">
        <v>81</v>
      </c>
      <c r="E264" s="90" t="s">
        <v>82</v>
      </c>
      <c r="F264" s="91">
        <v>45311</v>
      </c>
      <c r="G264" s="91">
        <v>45314</v>
      </c>
      <c r="H264" s="90" t="s">
        <v>518</v>
      </c>
      <c r="I264" s="90">
        <v>33264293</v>
      </c>
      <c r="J264" s="90" t="s">
        <v>508</v>
      </c>
      <c r="K264" s="92"/>
      <c r="L264" s="92">
        <f t="shared" si="4"/>
        <v>-6</v>
      </c>
    </row>
    <row r="265" spans="1:12" x14ac:dyDescent="0.3">
      <c r="A265" s="90">
        <v>264</v>
      </c>
      <c r="B265" s="90" t="s">
        <v>519</v>
      </c>
      <c r="C265" s="90" t="s">
        <v>80</v>
      </c>
      <c r="D265" s="90" t="s">
        <v>81</v>
      </c>
      <c r="E265" s="90" t="s">
        <v>82</v>
      </c>
      <c r="F265" s="91">
        <v>45311</v>
      </c>
      <c r="G265" s="91">
        <v>45314</v>
      </c>
      <c r="H265" s="90" t="s">
        <v>520</v>
      </c>
      <c r="I265" s="90">
        <v>33264277</v>
      </c>
      <c r="J265" s="90" t="s">
        <v>508</v>
      </c>
      <c r="K265" s="92"/>
      <c r="L265" s="92">
        <f t="shared" si="4"/>
        <v>-6</v>
      </c>
    </row>
    <row r="266" spans="1:12" x14ac:dyDescent="0.3">
      <c r="A266" s="90">
        <v>265</v>
      </c>
      <c r="B266" s="90" t="s">
        <v>521</v>
      </c>
      <c r="C266" s="90" t="s">
        <v>80</v>
      </c>
      <c r="D266" s="90" t="s">
        <v>81</v>
      </c>
      <c r="E266" s="90" t="s">
        <v>82</v>
      </c>
      <c r="F266" s="91">
        <v>45311</v>
      </c>
      <c r="G266" s="91">
        <v>45315</v>
      </c>
      <c r="H266" s="90" t="s">
        <v>497</v>
      </c>
      <c r="I266" s="90">
        <v>33252014</v>
      </c>
      <c r="J266" s="90" t="s">
        <v>522</v>
      </c>
      <c r="K266" s="92"/>
      <c r="L266" s="92">
        <f t="shared" si="4"/>
        <v>-5</v>
      </c>
    </row>
    <row r="267" spans="1:12" x14ac:dyDescent="0.3">
      <c r="A267" s="90">
        <v>266</v>
      </c>
      <c r="B267" s="90" t="s">
        <v>523</v>
      </c>
      <c r="C267" s="90" t="s">
        <v>80</v>
      </c>
      <c r="D267" s="90" t="s">
        <v>81</v>
      </c>
      <c r="E267" s="90" t="s">
        <v>82</v>
      </c>
      <c r="F267" s="91">
        <v>45311</v>
      </c>
      <c r="G267" s="91">
        <v>45315</v>
      </c>
      <c r="H267" s="90" t="s">
        <v>524</v>
      </c>
      <c r="I267" s="90">
        <v>33252015</v>
      </c>
      <c r="J267" s="90" t="s">
        <v>522</v>
      </c>
      <c r="K267" s="92"/>
      <c r="L267" s="92">
        <f t="shared" si="4"/>
        <v>-5</v>
      </c>
    </row>
    <row r="268" spans="1:12" x14ac:dyDescent="0.3">
      <c r="A268" s="90">
        <v>267</v>
      </c>
      <c r="B268" s="90" t="s">
        <v>525</v>
      </c>
      <c r="C268" s="90" t="s">
        <v>80</v>
      </c>
      <c r="D268" s="90" t="s">
        <v>81</v>
      </c>
      <c r="E268" s="90" t="s">
        <v>82</v>
      </c>
      <c r="F268" s="91">
        <v>45313</v>
      </c>
      <c r="G268" s="91">
        <v>45315</v>
      </c>
      <c r="H268" s="90" t="s">
        <v>526</v>
      </c>
      <c r="I268" s="90">
        <v>33289044</v>
      </c>
      <c r="J268" s="90" t="s">
        <v>522</v>
      </c>
      <c r="K268" s="92"/>
      <c r="L268" s="92">
        <f t="shared" si="4"/>
        <v>-7</v>
      </c>
    </row>
    <row r="269" spans="1:12" x14ac:dyDescent="0.3">
      <c r="A269" s="90">
        <v>268</v>
      </c>
      <c r="B269" s="90" t="s">
        <v>527</v>
      </c>
      <c r="C269" s="90" t="s">
        <v>80</v>
      </c>
      <c r="D269" s="90" t="s">
        <v>81</v>
      </c>
      <c r="E269" s="90" t="s">
        <v>82</v>
      </c>
      <c r="F269" s="91">
        <v>45311</v>
      </c>
      <c r="G269" s="91">
        <v>45315</v>
      </c>
      <c r="H269" s="90" t="s">
        <v>495</v>
      </c>
      <c r="I269" s="90">
        <v>33251877</v>
      </c>
      <c r="J269" s="90" t="s">
        <v>522</v>
      </c>
      <c r="K269" s="92"/>
      <c r="L269" s="92">
        <f t="shared" si="4"/>
        <v>-5</v>
      </c>
    </row>
    <row r="270" spans="1:12" x14ac:dyDescent="0.3">
      <c r="A270" s="90">
        <v>269</v>
      </c>
      <c r="B270" s="90" t="s">
        <v>528</v>
      </c>
      <c r="C270" s="90" t="s">
        <v>80</v>
      </c>
      <c r="D270" s="90" t="s">
        <v>81</v>
      </c>
      <c r="E270" s="90" t="s">
        <v>82</v>
      </c>
      <c r="F270" s="91">
        <v>45311</v>
      </c>
      <c r="G270" s="91">
        <v>45315</v>
      </c>
      <c r="H270" s="90" t="s">
        <v>529</v>
      </c>
      <c r="I270" s="90">
        <v>33290715</v>
      </c>
      <c r="J270" s="90" t="s">
        <v>522</v>
      </c>
      <c r="K270" s="92"/>
      <c r="L270" s="92">
        <f t="shared" si="4"/>
        <v>-5</v>
      </c>
    </row>
    <row r="271" spans="1:12" x14ac:dyDescent="0.3">
      <c r="A271" s="90">
        <v>270</v>
      </c>
      <c r="B271" s="90" t="s">
        <v>530</v>
      </c>
      <c r="C271" s="90" t="s">
        <v>80</v>
      </c>
      <c r="D271" s="90" t="s">
        <v>81</v>
      </c>
      <c r="E271" s="90" t="s">
        <v>82</v>
      </c>
      <c r="F271" s="91">
        <v>45311</v>
      </c>
      <c r="G271" s="91">
        <v>45315</v>
      </c>
      <c r="H271" s="90" t="s">
        <v>531</v>
      </c>
      <c r="I271" s="90">
        <v>33290709</v>
      </c>
      <c r="J271" s="90" t="s">
        <v>522</v>
      </c>
      <c r="K271" s="92"/>
      <c r="L271" s="92">
        <f t="shared" si="4"/>
        <v>-5</v>
      </c>
    </row>
    <row r="272" spans="1:12" x14ac:dyDescent="0.3">
      <c r="A272" s="90">
        <v>271</v>
      </c>
      <c r="B272" s="90" t="s">
        <v>532</v>
      </c>
      <c r="C272" s="90" t="s">
        <v>80</v>
      </c>
      <c r="D272" s="90" t="s">
        <v>81</v>
      </c>
      <c r="E272" s="90" t="s">
        <v>82</v>
      </c>
      <c r="F272" s="91">
        <v>45311</v>
      </c>
      <c r="G272" s="91">
        <v>45315</v>
      </c>
      <c r="H272" s="90" t="s">
        <v>533</v>
      </c>
      <c r="I272" s="90">
        <v>33290711</v>
      </c>
      <c r="J272" s="90" t="s">
        <v>522</v>
      </c>
      <c r="K272" s="92"/>
      <c r="L272" s="92">
        <f t="shared" si="4"/>
        <v>-5</v>
      </c>
    </row>
    <row r="273" spans="1:12" x14ac:dyDescent="0.3">
      <c r="A273" s="90">
        <v>272</v>
      </c>
      <c r="B273" s="90" t="s">
        <v>534</v>
      </c>
      <c r="C273" s="90" t="s">
        <v>80</v>
      </c>
      <c r="D273" s="90" t="s">
        <v>81</v>
      </c>
      <c r="E273" s="90" t="s">
        <v>82</v>
      </c>
      <c r="F273" s="91">
        <v>45311</v>
      </c>
      <c r="G273" s="91">
        <v>45315</v>
      </c>
      <c r="H273" s="90" t="s">
        <v>482</v>
      </c>
      <c r="I273" s="90">
        <v>33276797</v>
      </c>
      <c r="J273" s="90" t="s">
        <v>522</v>
      </c>
      <c r="K273" s="92"/>
      <c r="L273" s="92">
        <f t="shared" si="4"/>
        <v>-5</v>
      </c>
    </row>
    <row r="274" spans="1:12" x14ac:dyDescent="0.3">
      <c r="A274" s="90">
        <v>273</v>
      </c>
      <c r="B274" s="90" t="s">
        <v>535</v>
      </c>
      <c r="C274" s="90" t="s">
        <v>80</v>
      </c>
      <c r="D274" s="90" t="s">
        <v>81</v>
      </c>
      <c r="E274" s="90" t="s">
        <v>82</v>
      </c>
      <c r="F274" s="91">
        <v>45311</v>
      </c>
      <c r="G274" s="91">
        <v>45315</v>
      </c>
      <c r="H274" s="90" t="s">
        <v>536</v>
      </c>
      <c r="I274" s="90">
        <v>33267814</v>
      </c>
      <c r="J274" s="90" t="s">
        <v>522</v>
      </c>
      <c r="K274" s="92"/>
      <c r="L274" s="92">
        <f t="shared" si="4"/>
        <v>-5</v>
      </c>
    </row>
    <row r="275" spans="1:12" x14ac:dyDescent="0.3">
      <c r="A275" s="90">
        <v>274</v>
      </c>
      <c r="B275" s="90" t="s">
        <v>537</v>
      </c>
      <c r="C275" s="90" t="s">
        <v>80</v>
      </c>
      <c r="D275" s="90" t="s">
        <v>81</v>
      </c>
      <c r="E275" s="90" t="s">
        <v>82</v>
      </c>
      <c r="F275" s="91">
        <v>45311</v>
      </c>
      <c r="G275" s="91">
        <v>45315</v>
      </c>
      <c r="H275" s="90" t="s">
        <v>538</v>
      </c>
      <c r="I275" s="90">
        <v>33276795</v>
      </c>
      <c r="J275" s="90" t="s">
        <v>522</v>
      </c>
      <c r="K275" s="92"/>
      <c r="L275" s="92">
        <f t="shared" si="4"/>
        <v>-5</v>
      </c>
    </row>
    <row r="276" spans="1:12" x14ac:dyDescent="0.3">
      <c r="A276" s="90">
        <v>275</v>
      </c>
      <c r="B276" s="90" t="s">
        <v>539</v>
      </c>
      <c r="C276" s="90" t="s">
        <v>80</v>
      </c>
      <c r="D276" s="90" t="s">
        <v>81</v>
      </c>
      <c r="E276" s="90" t="s">
        <v>82</v>
      </c>
      <c r="F276" s="91">
        <v>45313</v>
      </c>
      <c r="G276" s="91">
        <v>45315</v>
      </c>
      <c r="H276" s="90" t="s">
        <v>540</v>
      </c>
      <c r="I276" s="90">
        <v>33272658</v>
      </c>
      <c r="J276" s="90" t="s">
        <v>541</v>
      </c>
      <c r="K276" s="92"/>
      <c r="L276" s="92">
        <f t="shared" si="4"/>
        <v>-7</v>
      </c>
    </row>
    <row r="277" spans="1:12" x14ac:dyDescent="0.3">
      <c r="A277" s="90">
        <v>276</v>
      </c>
      <c r="B277" s="90" t="s">
        <v>542</v>
      </c>
      <c r="C277" s="90" t="s">
        <v>80</v>
      </c>
      <c r="D277" s="90" t="s">
        <v>81</v>
      </c>
      <c r="E277" s="90" t="s">
        <v>82</v>
      </c>
      <c r="F277" s="91">
        <v>45311</v>
      </c>
      <c r="G277" s="91">
        <v>45315</v>
      </c>
      <c r="H277" s="90" t="s">
        <v>543</v>
      </c>
      <c r="I277" s="90">
        <v>33290712</v>
      </c>
      <c r="J277" s="90" t="s">
        <v>541</v>
      </c>
      <c r="K277" s="92"/>
      <c r="L277" s="92">
        <f t="shared" si="4"/>
        <v>-5</v>
      </c>
    </row>
    <row r="278" spans="1:12" x14ac:dyDescent="0.3">
      <c r="A278" s="90">
        <v>277</v>
      </c>
      <c r="B278" s="90" t="s">
        <v>544</v>
      </c>
      <c r="C278" s="90" t="s">
        <v>80</v>
      </c>
      <c r="D278" s="90" t="s">
        <v>81</v>
      </c>
      <c r="E278" s="90" t="s">
        <v>82</v>
      </c>
      <c r="F278" s="91">
        <v>45313</v>
      </c>
      <c r="G278" s="91">
        <v>45315</v>
      </c>
      <c r="H278" s="90" t="s">
        <v>545</v>
      </c>
      <c r="I278" s="90">
        <v>33274451</v>
      </c>
      <c r="J278" s="90" t="s">
        <v>541</v>
      </c>
      <c r="K278" s="92"/>
      <c r="L278" s="92">
        <f t="shared" si="4"/>
        <v>-7</v>
      </c>
    </row>
    <row r="279" spans="1:12" x14ac:dyDescent="0.3">
      <c r="A279" s="90">
        <v>278</v>
      </c>
      <c r="B279" s="90" t="s">
        <v>546</v>
      </c>
      <c r="C279" s="90" t="s">
        <v>80</v>
      </c>
      <c r="D279" s="90" t="s">
        <v>81</v>
      </c>
      <c r="E279" s="90" t="s">
        <v>82</v>
      </c>
      <c r="F279" s="91">
        <v>45311</v>
      </c>
      <c r="G279" s="91">
        <v>45315</v>
      </c>
      <c r="H279" s="90" t="s">
        <v>547</v>
      </c>
      <c r="I279" s="90">
        <v>33276801</v>
      </c>
      <c r="J279" s="90" t="s">
        <v>541</v>
      </c>
      <c r="K279" s="92"/>
      <c r="L279" s="92">
        <f t="shared" si="4"/>
        <v>-5</v>
      </c>
    </row>
    <row r="280" spans="1:12" x14ac:dyDescent="0.3">
      <c r="A280" s="90">
        <v>279</v>
      </c>
      <c r="B280" s="90" t="s">
        <v>548</v>
      </c>
      <c r="C280" s="90" t="s">
        <v>80</v>
      </c>
      <c r="D280" s="90" t="s">
        <v>81</v>
      </c>
      <c r="E280" s="90" t="s">
        <v>82</v>
      </c>
      <c r="F280" s="91">
        <v>45311</v>
      </c>
      <c r="G280" s="91">
        <v>45315</v>
      </c>
      <c r="H280" s="90" t="s">
        <v>549</v>
      </c>
      <c r="I280" s="90">
        <v>33276799</v>
      </c>
      <c r="J280" s="90" t="s">
        <v>541</v>
      </c>
      <c r="K280" s="92"/>
      <c r="L280" s="92">
        <f t="shared" si="4"/>
        <v>-5</v>
      </c>
    </row>
    <row r="281" spans="1:12" x14ac:dyDescent="0.3">
      <c r="A281" s="90">
        <v>280</v>
      </c>
      <c r="B281" s="90" t="s">
        <v>550</v>
      </c>
      <c r="C281" s="90" t="s">
        <v>80</v>
      </c>
      <c r="D281" s="90" t="s">
        <v>81</v>
      </c>
      <c r="E281" s="90" t="s">
        <v>82</v>
      </c>
      <c r="F281" s="91">
        <v>45311</v>
      </c>
      <c r="G281" s="91">
        <v>45315</v>
      </c>
      <c r="H281" s="90" t="s">
        <v>551</v>
      </c>
      <c r="I281" s="90">
        <v>33276800</v>
      </c>
      <c r="J281" s="90" t="s">
        <v>541</v>
      </c>
      <c r="K281" s="92"/>
      <c r="L281" s="92">
        <f t="shared" si="4"/>
        <v>-5</v>
      </c>
    </row>
    <row r="282" spans="1:12" x14ac:dyDescent="0.3">
      <c r="A282" s="90">
        <v>281</v>
      </c>
      <c r="B282" s="90" t="s">
        <v>552</v>
      </c>
      <c r="C282" s="90" t="s">
        <v>80</v>
      </c>
      <c r="D282" s="90" t="s">
        <v>81</v>
      </c>
      <c r="E282" s="90" t="s">
        <v>82</v>
      </c>
      <c r="F282" s="91">
        <v>45311</v>
      </c>
      <c r="G282" s="91">
        <v>45315</v>
      </c>
      <c r="H282" s="90" t="s">
        <v>478</v>
      </c>
      <c r="I282" s="90">
        <v>33290700</v>
      </c>
      <c r="J282" s="90" t="s">
        <v>541</v>
      </c>
      <c r="K282" s="92"/>
      <c r="L282" s="92">
        <f t="shared" si="4"/>
        <v>-5</v>
      </c>
    </row>
    <row r="283" spans="1:12" x14ac:dyDescent="0.3">
      <c r="A283" s="90">
        <v>282</v>
      </c>
      <c r="B283" s="90" t="s">
        <v>553</v>
      </c>
      <c r="C283" s="90" t="s">
        <v>80</v>
      </c>
      <c r="D283" s="90" t="s">
        <v>81</v>
      </c>
      <c r="E283" s="90" t="s">
        <v>82</v>
      </c>
      <c r="F283" s="91">
        <v>45313</v>
      </c>
      <c r="G283" s="91">
        <v>45315</v>
      </c>
      <c r="H283" s="90" t="s">
        <v>486</v>
      </c>
      <c r="I283" s="90">
        <v>33264557</v>
      </c>
      <c r="J283" s="90" t="s">
        <v>541</v>
      </c>
      <c r="K283" s="92"/>
      <c r="L283" s="92">
        <f t="shared" si="4"/>
        <v>-7</v>
      </c>
    </row>
    <row r="284" spans="1:12" x14ac:dyDescent="0.3">
      <c r="A284" s="90">
        <v>283</v>
      </c>
      <c r="B284" s="90" t="s">
        <v>554</v>
      </c>
      <c r="C284" s="90" t="s">
        <v>80</v>
      </c>
      <c r="D284" s="90" t="s">
        <v>81</v>
      </c>
      <c r="E284" s="90" t="s">
        <v>82</v>
      </c>
      <c r="F284" s="91">
        <v>45313</v>
      </c>
      <c r="G284" s="91">
        <v>45315</v>
      </c>
      <c r="H284" s="90" t="s">
        <v>555</v>
      </c>
      <c r="I284" s="90">
        <v>33265746</v>
      </c>
      <c r="J284" s="90" t="s">
        <v>541</v>
      </c>
      <c r="K284" s="92"/>
      <c r="L284" s="92">
        <f t="shared" si="4"/>
        <v>-7</v>
      </c>
    </row>
    <row r="285" spans="1:12" x14ac:dyDescent="0.3">
      <c r="A285" s="90">
        <v>284</v>
      </c>
      <c r="B285" s="90" t="s">
        <v>556</v>
      </c>
      <c r="C285" s="90" t="s">
        <v>80</v>
      </c>
      <c r="D285" s="90" t="s">
        <v>81</v>
      </c>
      <c r="E285" s="90" t="s">
        <v>82</v>
      </c>
      <c r="F285" s="91">
        <v>45313</v>
      </c>
      <c r="G285" s="91">
        <v>45315</v>
      </c>
      <c r="H285" s="90" t="s">
        <v>557</v>
      </c>
      <c r="I285" s="90">
        <v>33265743</v>
      </c>
      <c r="J285" s="90" t="s">
        <v>541</v>
      </c>
      <c r="K285" s="92"/>
      <c r="L285" s="92">
        <f t="shared" si="4"/>
        <v>-7</v>
      </c>
    </row>
    <row r="286" spans="1:12" x14ac:dyDescent="0.3">
      <c r="A286" s="90">
        <v>285</v>
      </c>
      <c r="B286" s="90" t="s">
        <v>558</v>
      </c>
      <c r="C286" s="90" t="s">
        <v>80</v>
      </c>
      <c r="D286" s="90" t="s">
        <v>81</v>
      </c>
      <c r="E286" s="90" t="s">
        <v>82</v>
      </c>
      <c r="F286" s="91">
        <v>45311</v>
      </c>
      <c r="G286" s="91">
        <v>45315</v>
      </c>
      <c r="H286" s="90" t="s">
        <v>447</v>
      </c>
      <c r="I286" s="90">
        <v>33267808</v>
      </c>
      <c r="J286" s="90" t="s">
        <v>559</v>
      </c>
      <c r="K286" s="92"/>
      <c r="L286" s="92">
        <f t="shared" si="4"/>
        <v>-5</v>
      </c>
    </row>
    <row r="287" spans="1:12" x14ac:dyDescent="0.3">
      <c r="A287" s="90">
        <v>286</v>
      </c>
      <c r="B287" s="90" t="s">
        <v>560</v>
      </c>
      <c r="C287" s="90" t="s">
        <v>80</v>
      </c>
      <c r="D287" s="90" t="s">
        <v>81</v>
      </c>
      <c r="E287" s="90" t="s">
        <v>82</v>
      </c>
      <c r="F287" s="91">
        <v>45311</v>
      </c>
      <c r="G287" s="91">
        <v>45315</v>
      </c>
      <c r="H287" s="90" t="s">
        <v>561</v>
      </c>
      <c r="I287" s="90">
        <v>33267817</v>
      </c>
      <c r="J287" s="90" t="s">
        <v>559</v>
      </c>
      <c r="K287" s="92"/>
      <c r="L287" s="92">
        <f t="shared" si="4"/>
        <v>-5</v>
      </c>
    </row>
    <row r="288" spans="1:12" x14ac:dyDescent="0.3">
      <c r="A288" s="90">
        <v>287</v>
      </c>
      <c r="B288" s="90" t="s">
        <v>562</v>
      </c>
      <c r="C288" s="90" t="s">
        <v>80</v>
      </c>
      <c r="D288" s="90" t="s">
        <v>81</v>
      </c>
      <c r="E288" s="90" t="s">
        <v>82</v>
      </c>
      <c r="F288" s="91">
        <v>45311</v>
      </c>
      <c r="G288" s="91">
        <v>45315</v>
      </c>
      <c r="H288" s="90" t="s">
        <v>563</v>
      </c>
      <c r="I288" s="90">
        <v>33267806</v>
      </c>
      <c r="J288" s="90" t="s">
        <v>559</v>
      </c>
      <c r="K288" s="92"/>
      <c r="L288" s="92">
        <f t="shared" si="4"/>
        <v>-5</v>
      </c>
    </row>
    <row r="289" spans="1:12" x14ac:dyDescent="0.3">
      <c r="A289" s="90">
        <v>288</v>
      </c>
      <c r="B289" s="90" t="s">
        <v>564</v>
      </c>
      <c r="C289" s="90" t="s">
        <v>80</v>
      </c>
      <c r="D289" s="90" t="s">
        <v>81</v>
      </c>
      <c r="E289" s="90" t="s">
        <v>82</v>
      </c>
      <c r="F289" s="91">
        <v>45311</v>
      </c>
      <c r="G289" s="91">
        <v>45315</v>
      </c>
      <c r="H289" s="90" t="s">
        <v>565</v>
      </c>
      <c r="I289" s="90">
        <v>33267819</v>
      </c>
      <c r="J289" s="90" t="s">
        <v>559</v>
      </c>
      <c r="K289" s="92"/>
      <c r="L289" s="92">
        <f t="shared" si="4"/>
        <v>-5</v>
      </c>
    </row>
    <row r="290" spans="1:12" x14ac:dyDescent="0.3">
      <c r="A290" s="90">
        <v>289</v>
      </c>
      <c r="B290" s="90" t="s">
        <v>566</v>
      </c>
      <c r="C290" s="90" t="s">
        <v>80</v>
      </c>
      <c r="D290" s="90" t="s">
        <v>81</v>
      </c>
      <c r="E290" s="90" t="s">
        <v>82</v>
      </c>
      <c r="F290" s="91">
        <v>45311</v>
      </c>
      <c r="G290" s="91">
        <v>45315</v>
      </c>
      <c r="H290" s="90" t="s">
        <v>567</v>
      </c>
      <c r="I290" s="90">
        <v>33290716</v>
      </c>
      <c r="J290" s="90" t="s">
        <v>559</v>
      </c>
      <c r="K290" s="92"/>
      <c r="L290" s="92">
        <f t="shared" si="4"/>
        <v>-5</v>
      </c>
    </row>
    <row r="291" spans="1:12" x14ac:dyDescent="0.3">
      <c r="A291" s="90">
        <v>290</v>
      </c>
      <c r="B291" s="90" t="s">
        <v>568</v>
      </c>
      <c r="C291" s="90" t="s">
        <v>80</v>
      </c>
      <c r="D291" s="90" t="s">
        <v>81</v>
      </c>
      <c r="E291" s="90" t="s">
        <v>82</v>
      </c>
      <c r="F291" s="91">
        <v>45311</v>
      </c>
      <c r="G291" s="91">
        <v>45315</v>
      </c>
      <c r="H291" s="90" t="s">
        <v>569</v>
      </c>
      <c r="I291" s="90">
        <v>33290707</v>
      </c>
      <c r="J291" s="90" t="s">
        <v>559</v>
      </c>
      <c r="K291" s="92"/>
      <c r="L291" s="92">
        <f t="shared" si="4"/>
        <v>-5</v>
      </c>
    </row>
    <row r="292" spans="1:12" x14ac:dyDescent="0.3">
      <c r="A292" s="90">
        <v>291</v>
      </c>
      <c r="B292" s="90" t="s">
        <v>570</v>
      </c>
      <c r="C292" s="90" t="s">
        <v>80</v>
      </c>
      <c r="D292" s="90" t="s">
        <v>81</v>
      </c>
      <c r="E292" s="90" t="s">
        <v>82</v>
      </c>
      <c r="F292" s="91">
        <v>45311</v>
      </c>
      <c r="G292" s="91">
        <v>45315</v>
      </c>
      <c r="H292" s="90" t="s">
        <v>571</v>
      </c>
      <c r="I292" s="90">
        <v>33290701</v>
      </c>
      <c r="J292" s="90" t="s">
        <v>559</v>
      </c>
      <c r="K292" s="92"/>
      <c r="L292" s="92">
        <f t="shared" si="4"/>
        <v>-5</v>
      </c>
    </row>
    <row r="293" spans="1:12" x14ac:dyDescent="0.3">
      <c r="A293" s="90">
        <v>292</v>
      </c>
      <c r="B293" s="90" t="s">
        <v>572</v>
      </c>
      <c r="C293" s="90" t="s">
        <v>80</v>
      </c>
      <c r="D293" s="90" t="s">
        <v>81</v>
      </c>
      <c r="E293" s="90" t="s">
        <v>82</v>
      </c>
      <c r="F293" s="91">
        <v>45311</v>
      </c>
      <c r="G293" s="91">
        <v>45315</v>
      </c>
      <c r="H293" s="90" t="s">
        <v>573</v>
      </c>
      <c r="I293" s="90">
        <v>33267811</v>
      </c>
      <c r="J293" s="90" t="s">
        <v>559</v>
      </c>
      <c r="K293" s="92"/>
      <c r="L293" s="92">
        <f t="shared" si="4"/>
        <v>-5</v>
      </c>
    </row>
    <row r="294" spans="1:12" x14ac:dyDescent="0.3">
      <c r="A294" s="90">
        <v>293</v>
      </c>
      <c r="B294" s="90" t="s">
        <v>574</v>
      </c>
      <c r="C294" s="90" t="s">
        <v>80</v>
      </c>
      <c r="D294" s="90" t="s">
        <v>81</v>
      </c>
      <c r="E294" s="90" t="s">
        <v>82</v>
      </c>
      <c r="F294" s="91">
        <v>45311</v>
      </c>
      <c r="G294" s="91">
        <v>45315</v>
      </c>
      <c r="H294" s="90" t="s">
        <v>575</v>
      </c>
      <c r="I294" s="90">
        <v>33290699</v>
      </c>
      <c r="J294" s="90" t="s">
        <v>559</v>
      </c>
      <c r="K294" s="92"/>
      <c r="L294" s="92">
        <f t="shared" si="4"/>
        <v>-5</v>
      </c>
    </row>
    <row r="295" spans="1:12" x14ac:dyDescent="0.3">
      <c r="A295" s="90">
        <v>294</v>
      </c>
      <c r="B295" s="90" t="s">
        <v>576</v>
      </c>
      <c r="C295" s="90" t="s">
        <v>80</v>
      </c>
      <c r="D295" s="90" t="s">
        <v>81</v>
      </c>
      <c r="E295" s="90" t="s">
        <v>82</v>
      </c>
      <c r="F295" s="91">
        <v>45311</v>
      </c>
      <c r="G295" s="91">
        <v>45315</v>
      </c>
      <c r="H295" s="90" t="s">
        <v>577</v>
      </c>
      <c r="I295" s="90">
        <v>33267816</v>
      </c>
      <c r="J295" s="90" t="s">
        <v>559</v>
      </c>
      <c r="K295" s="92"/>
      <c r="L295" s="92">
        <f t="shared" si="4"/>
        <v>-5</v>
      </c>
    </row>
    <row r="296" spans="1:12" x14ac:dyDescent="0.3">
      <c r="A296" s="90">
        <v>295</v>
      </c>
      <c r="B296" s="90" t="s">
        <v>578</v>
      </c>
      <c r="C296" s="90" t="s">
        <v>80</v>
      </c>
      <c r="D296" s="90" t="s">
        <v>81</v>
      </c>
      <c r="E296" s="90" t="s">
        <v>82</v>
      </c>
      <c r="F296" s="91">
        <v>45311</v>
      </c>
      <c r="G296" s="91">
        <v>45315</v>
      </c>
      <c r="H296" s="90" t="s">
        <v>579</v>
      </c>
      <c r="I296" s="90">
        <v>33267802</v>
      </c>
      <c r="J296" s="90" t="s">
        <v>580</v>
      </c>
      <c r="K296" s="92"/>
      <c r="L296" s="92">
        <f t="shared" si="4"/>
        <v>-5</v>
      </c>
    </row>
    <row r="297" spans="1:12" x14ac:dyDescent="0.3">
      <c r="A297" s="90">
        <v>296</v>
      </c>
      <c r="B297" s="90" t="s">
        <v>581</v>
      </c>
      <c r="C297" s="90" t="s">
        <v>80</v>
      </c>
      <c r="D297" s="90" t="s">
        <v>81</v>
      </c>
      <c r="E297" s="90" t="s">
        <v>82</v>
      </c>
      <c r="F297" s="91">
        <v>45311</v>
      </c>
      <c r="G297" s="91">
        <v>45315</v>
      </c>
      <c r="H297" s="90" t="s">
        <v>582</v>
      </c>
      <c r="I297" s="90">
        <v>33267815</v>
      </c>
      <c r="J297" s="90" t="s">
        <v>580</v>
      </c>
      <c r="K297" s="92"/>
      <c r="L297" s="92">
        <f t="shared" si="4"/>
        <v>-5</v>
      </c>
    </row>
    <row r="298" spans="1:12" x14ac:dyDescent="0.3">
      <c r="A298" s="90">
        <v>297</v>
      </c>
      <c r="B298" s="90" t="s">
        <v>583</v>
      </c>
      <c r="C298" s="90" t="s">
        <v>80</v>
      </c>
      <c r="D298" s="90" t="s">
        <v>81</v>
      </c>
      <c r="E298" s="90" t="s">
        <v>82</v>
      </c>
      <c r="F298" s="91">
        <v>45311</v>
      </c>
      <c r="G298" s="91">
        <v>45315</v>
      </c>
      <c r="H298" s="90" t="s">
        <v>503</v>
      </c>
      <c r="I298" s="90">
        <v>33267803</v>
      </c>
      <c r="J298" s="90" t="s">
        <v>580</v>
      </c>
      <c r="K298" s="92"/>
      <c r="L298" s="92">
        <f t="shared" si="4"/>
        <v>-5</v>
      </c>
    </row>
    <row r="299" spans="1:12" x14ac:dyDescent="0.3">
      <c r="A299" s="90">
        <v>298</v>
      </c>
      <c r="B299" s="90" t="s">
        <v>584</v>
      </c>
      <c r="C299" s="90" t="s">
        <v>80</v>
      </c>
      <c r="D299" s="90" t="s">
        <v>81</v>
      </c>
      <c r="E299" s="90" t="s">
        <v>82</v>
      </c>
      <c r="F299" s="91">
        <v>45313</v>
      </c>
      <c r="G299" s="91">
        <v>45315</v>
      </c>
      <c r="H299" s="90" t="s">
        <v>463</v>
      </c>
      <c r="I299" s="90">
        <v>33256957</v>
      </c>
      <c r="J299" s="90" t="s">
        <v>580</v>
      </c>
      <c r="K299" s="92"/>
      <c r="L299" s="92">
        <f t="shared" si="4"/>
        <v>-7</v>
      </c>
    </row>
    <row r="300" spans="1:12" x14ac:dyDescent="0.3">
      <c r="A300" s="90">
        <v>299</v>
      </c>
      <c r="B300" s="90" t="s">
        <v>585</v>
      </c>
      <c r="C300" s="90" t="s">
        <v>80</v>
      </c>
      <c r="D300" s="90" t="s">
        <v>81</v>
      </c>
      <c r="E300" s="90" t="s">
        <v>82</v>
      </c>
      <c r="F300" s="91">
        <v>45313</v>
      </c>
      <c r="G300" s="91">
        <v>45315</v>
      </c>
      <c r="H300" s="90" t="s">
        <v>465</v>
      </c>
      <c r="I300" s="90">
        <v>33289049</v>
      </c>
      <c r="J300" s="90" t="s">
        <v>580</v>
      </c>
      <c r="K300" s="92"/>
      <c r="L300" s="92">
        <f t="shared" si="4"/>
        <v>-7</v>
      </c>
    </row>
    <row r="301" spans="1:12" x14ac:dyDescent="0.3">
      <c r="A301" s="90">
        <v>300</v>
      </c>
      <c r="B301" s="90" t="s">
        <v>586</v>
      </c>
      <c r="C301" s="90" t="s">
        <v>80</v>
      </c>
      <c r="D301" s="90" t="s">
        <v>81</v>
      </c>
      <c r="E301" s="90" t="s">
        <v>82</v>
      </c>
      <c r="F301" s="91">
        <v>45311</v>
      </c>
      <c r="G301" s="91">
        <v>45315</v>
      </c>
      <c r="H301" s="90" t="s">
        <v>505</v>
      </c>
      <c r="I301" s="90">
        <v>33267804</v>
      </c>
      <c r="J301" s="90" t="s">
        <v>580</v>
      </c>
      <c r="K301" s="92"/>
      <c r="L301" s="92">
        <f t="shared" si="4"/>
        <v>-5</v>
      </c>
    </row>
    <row r="302" spans="1:12" x14ac:dyDescent="0.3">
      <c r="A302" s="90">
        <v>301</v>
      </c>
      <c r="B302" s="90" t="s">
        <v>587</v>
      </c>
      <c r="C302" s="90" t="s">
        <v>80</v>
      </c>
      <c r="D302" s="90" t="s">
        <v>81</v>
      </c>
      <c r="E302" s="90" t="s">
        <v>82</v>
      </c>
      <c r="F302" s="91">
        <v>45311</v>
      </c>
      <c r="G302" s="91">
        <v>45315</v>
      </c>
      <c r="H302" s="90" t="s">
        <v>218</v>
      </c>
      <c r="I302" s="90">
        <v>33267813</v>
      </c>
      <c r="J302" s="90" t="s">
        <v>580</v>
      </c>
      <c r="K302" s="92"/>
      <c r="L302" s="92">
        <f t="shared" si="4"/>
        <v>-5</v>
      </c>
    </row>
    <row r="303" spans="1:12" x14ac:dyDescent="0.3">
      <c r="A303" s="90">
        <v>302</v>
      </c>
      <c r="B303" s="90" t="s">
        <v>588</v>
      </c>
      <c r="C303" s="90" t="s">
        <v>80</v>
      </c>
      <c r="D303" s="90" t="s">
        <v>81</v>
      </c>
      <c r="E303" s="90" t="s">
        <v>82</v>
      </c>
      <c r="F303" s="91">
        <v>45311</v>
      </c>
      <c r="G303" s="91">
        <v>45315</v>
      </c>
      <c r="H303" s="90" t="s">
        <v>507</v>
      </c>
      <c r="I303" s="90">
        <v>33267807</v>
      </c>
      <c r="J303" s="90" t="s">
        <v>580</v>
      </c>
      <c r="K303" s="92"/>
      <c r="L303" s="92">
        <f t="shared" si="4"/>
        <v>-5</v>
      </c>
    </row>
    <row r="304" spans="1:12" x14ac:dyDescent="0.3">
      <c r="A304" s="90">
        <v>303</v>
      </c>
      <c r="B304" s="90" t="s">
        <v>589</v>
      </c>
      <c r="C304" s="90" t="s">
        <v>80</v>
      </c>
      <c r="D304" s="90" t="s">
        <v>81</v>
      </c>
      <c r="E304" s="90" t="s">
        <v>372</v>
      </c>
      <c r="F304" s="91">
        <v>45308</v>
      </c>
      <c r="G304" s="91">
        <v>45315</v>
      </c>
      <c r="H304" s="90" t="s">
        <v>590</v>
      </c>
      <c r="I304" s="90">
        <v>33249812</v>
      </c>
      <c r="J304" s="90" t="s">
        <v>580</v>
      </c>
      <c r="K304" s="92"/>
      <c r="L304" s="92">
        <f t="shared" si="4"/>
        <v>-2</v>
      </c>
    </row>
    <row r="305" spans="1:12" x14ac:dyDescent="0.3">
      <c r="A305" s="90">
        <v>304</v>
      </c>
      <c r="B305" s="90" t="s">
        <v>591</v>
      </c>
      <c r="C305" s="90" t="s">
        <v>80</v>
      </c>
      <c r="D305" s="90" t="s">
        <v>81</v>
      </c>
      <c r="E305" s="90" t="s">
        <v>372</v>
      </c>
      <c r="F305" s="91">
        <v>45308</v>
      </c>
      <c r="G305" s="91">
        <v>45315</v>
      </c>
      <c r="H305" s="90" t="s">
        <v>592</v>
      </c>
      <c r="I305" s="90">
        <v>33249816</v>
      </c>
      <c r="J305" s="90" t="s">
        <v>580</v>
      </c>
      <c r="K305" s="92"/>
      <c r="L305" s="92">
        <f t="shared" si="4"/>
        <v>-2</v>
      </c>
    </row>
    <row r="306" spans="1:12" x14ac:dyDescent="0.3">
      <c r="A306" s="90">
        <v>305</v>
      </c>
      <c r="B306" s="90" t="s">
        <v>593</v>
      </c>
      <c r="C306" s="90" t="s">
        <v>80</v>
      </c>
      <c r="D306" s="90" t="s">
        <v>81</v>
      </c>
      <c r="E306" s="90" t="s">
        <v>372</v>
      </c>
      <c r="F306" s="91">
        <v>45308</v>
      </c>
      <c r="G306" s="91">
        <v>45315</v>
      </c>
      <c r="H306" s="90" t="s">
        <v>594</v>
      </c>
      <c r="I306" s="90">
        <v>33249810</v>
      </c>
      <c r="J306" s="90" t="s">
        <v>595</v>
      </c>
      <c r="K306" s="92"/>
      <c r="L306" s="92">
        <f t="shared" si="4"/>
        <v>-2</v>
      </c>
    </row>
    <row r="307" spans="1:12" x14ac:dyDescent="0.3">
      <c r="A307" s="90">
        <v>306</v>
      </c>
      <c r="B307" s="90" t="s">
        <v>596</v>
      </c>
      <c r="C307" s="90" t="s">
        <v>80</v>
      </c>
      <c r="D307" s="90" t="s">
        <v>81</v>
      </c>
      <c r="E307" s="90" t="s">
        <v>372</v>
      </c>
      <c r="F307" s="91">
        <v>45308</v>
      </c>
      <c r="G307" s="91">
        <v>45315</v>
      </c>
      <c r="H307" s="90" t="s">
        <v>597</v>
      </c>
      <c r="I307" s="90">
        <v>33249807</v>
      </c>
      <c r="J307" s="90" t="s">
        <v>595</v>
      </c>
      <c r="K307" s="92"/>
      <c r="L307" s="92">
        <f t="shared" si="4"/>
        <v>-2</v>
      </c>
    </row>
    <row r="308" spans="1:12" x14ac:dyDescent="0.3">
      <c r="A308" s="90">
        <v>307</v>
      </c>
      <c r="B308" s="90" t="s">
        <v>598</v>
      </c>
      <c r="C308" s="90" t="s">
        <v>80</v>
      </c>
      <c r="D308" s="90" t="s">
        <v>81</v>
      </c>
      <c r="E308" s="90" t="s">
        <v>372</v>
      </c>
      <c r="F308" s="91">
        <v>45308</v>
      </c>
      <c r="G308" s="91">
        <v>45315</v>
      </c>
      <c r="H308" s="90" t="s">
        <v>599</v>
      </c>
      <c r="I308" s="90">
        <v>33249856</v>
      </c>
      <c r="J308" s="90" t="s">
        <v>595</v>
      </c>
      <c r="K308" s="92"/>
      <c r="L308" s="92">
        <f t="shared" si="4"/>
        <v>-2</v>
      </c>
    </row>
    <row r="309" spans="1:12" x14ac:dyDescent="0.3">
      <c r="A309" s="90">
        <v>308</v>
      </c>
      <c r="B309" s="90" t="s">
        <v>600</v>
      </c>
      <c r="C309" s="90" t="s">
        <v>80</v>
      </c>
      <c r="D309" s="90" t="s">
        <v>81</v>
      </c>
      <c r="E309" s="90" t="s">
        <v>372</v>
      </c>
      <c r="F309" s="91">
        <v>45308</v>
      </c>
      <c r="G309" s="91">
        <v>45315</v>
      </c>
      <c r="H309" s="90" t="s">
        <v>601</v>
      </c>
      <c r="I309" s="90">
        <v>33249805</v>
      </c>
      <c r="J309" s="90" t="s">
        <v>595</v>
      </c>
      <c r="K309" s="92"/>
      <c r="L309" s="92">
        <f t="shared" si="4"/>
        <v>-2</v>
      </c>
    </row>
    <row r="310" spans="1:12" x14ac:dyDescent="0.3">
      <c r="A310" s="90">
        <v>309</v>
      </c>
      <c r="B310" s="90" t="s">
        <v>602</v>
      </c>
      <c r="C310" s="90" t="s">
        <v>80</v>
      </c>
      <c r="D310" s="90" t="s">
        <v>81</v>
      </c>
      <c r="E310" s="90" t="s">
        <v>372</v>
      </c>
      <c r="F310" s="91">
        <v>45308</v>
      </c>
      <c r="G310" s="91">
        <v>45315</v>
      </c>
      <c r="H310" s="90" t="s">
        <v>489</v>
      </c>
      <c r="I310" s="90">
        <v>33249814</v>
      </c>
      <c r="J310" s="90" t="s">
        <v>595</v>
      </c>
      <c r="K310" s="92"/>
      <c r="L310" s="92">
        <f t="shared" si="4"/>
        <v>-2</v>
      </c>
    </row>
    <row r="311" spans="1:12" x14ac:dyDescent="0.3">
      <c r="A311" s="90">
        <v>310</v>
      </c>
      <c r="B311" s="90" t="s">
        <v>603</v>
      </c>
      <c r="C311" s="90" t="s">
        <v>80</v>
      </c>
      <c r="D311" s="90" t="s">
        <v>81</v>
      </c>
      <c r="E311" s="90" t="s">
        <v>372</v>
      </c>
      <c r="F311" s="91">
        <v>45308</v>
      </c>
      <c r="G311" s="91">
        <v>45315</v>
      </c>
      <c r="H311" s="90" t="s">
        <v>604</v>
      </c>
      <c r="I311" s="90">
        <v>33249820</v>
      </c>
      <c r="J311" s="90" t="s">
        <v>595</v>
      </c>
      <c r="K311" s="92"/>
      <c r="L311" s="92">
        <f t="shared" si="4"/>
        <v>-2</v>
      </c>
    </row>
    <row r="312" spans="1:12" x14ac:dyDescent="0.3">
      <c r="A312" s="90">
        <v>311</v>
      </c>
      <c r="B312" s="90" t="s">
        <v>605</v>
      </c>
      <c r="C312" s="90" t="s">
        <v>80</v>
      </c>
      <c r="D312" s="90" t="s">
        <v>81</v>
      </c>
      <c r="E312" s="90" t="s">
        <v>372</v>
      </c>
      <c r="F312" s="91">
        <v>45308</v>
      </c>
      <c r="G312" s="91">
        <v>45315</v>
      </c>
      <c r="H312" s="90" t="s">
        <v>606</v>
      </c>
      <c r="I312" s="90">
        <v>33249818</v>
      </c>
      <c r="J312" s="90" t="s">
        <v>607</v>
      </c>
      <c r="K312" s="92"/>
      <c r="L312" s="92">
        <f t="shared" si="4"/>
        <v>-2</v>
      </c>
    </row>
    <row r="313" spans="1:12" x14ac:dyDescent="0.3">
      <c r="A313" s="90">
        <v>312</v>
      </c>
      <c r="B313" s="90" t="s">
        <v>608</v>
      </c>
      <c r="C313" s="90" t="s">
        <v>80</v>
      </c>
      <c r="D313" s="90" t="s">
        <v>81</v>
      </c>
      <c r="E313" s="90" t="s">
        <v>82</v>
      </c>
      <c r="F313" s="91">
        <v>45313</v>
      </c>
      <c r="G313" s="91">
        <v>45316</v>
      </c>
      <c r="H313" s="90" t="s">
        <v>225</v>
      </c>
      <c r="I313" s="90">
        <v>33289047</v>
      </c>
      <c r="J313" s="90" t="s">
        <v>607</v>
      </c>
      <c r="K313" s="92"/>
      <c r="L313" s="92">
        <f t="shared" si="4"/>
        <v>-6</v>
      </c>
    </row>
    <row r="314" spans="1:12" x14ac:dyDescent="0.3">
      <c r="A314" s="90">
        <v>313</v>
      </c>
      <c r="B314" s="90" t="s">
        <v>609</v>
      </c>
      <c r="C314" s="90" t="s">
        <v>80</v>
      </c>
      <c r="D314" s="90" t="s">
        <v>81</v>
      </c>
      <c r="E314" s="90" t="s">
        <v>82</v>
      </c>
      <c r="F314" s="91">
        <v>45313</v>
      </c>
      <c r="G314" s="91">
        <v>45316</v>
      </c>
      <c r="H314" s="90" t="s">
        <v>610</v>
      </c>
      <c r="I314" s="90">
        <v>33274458</v>
      </c>
      <c r="J314" s="90" t="s">
        <v>607</v>
      </c>
      <c r="K314" s="92"/>
      <c r="L314" s="92">
        <f t="shared" si="4"/>
        <v>-6</v>
      </c>
    </row>
    <row r="315" spans="1:12" x14ac:dyDescent="0.3">
      <c r="A315" s="90">
        <v>314</v>
      </c>
      <c r="B315" s="90" t="s">
        <v>611</v>
      </c>
      <c r="C315" s="90" t="s">
        <v>80</v>
      </c>
      <c r="D315" s="90" t="s">
        <v>81</v>
      </c>
      <c r="E315" s="90" t="s">
        <v>82</v>
      </c>
      <c r="F315" s="91">
        <v>45314</v>
      </c>
      <c r="G315" s="91">
        <v>45316</v>
      </c>
      <c r="H315" s="90" t="s">
        <v>612</v>
      </c>
      <c r="I315" s="90">
        <v>33274453</v>
      </c>
      <c r="J315" s="90" t="s">
        <v>607</v>
      </c>
      <c r="K315" s="92"/>
      <c r="L315" s="92">
        <f t="shared" si="4"/>
        <v>-7</v>
      </c>
    </row>
    <row r="316" spans="1:12" x14ac:dyDescent="0.3">
      <c r="A316" s="90">
        <v>315</v>
      </c>
      <c r="B316" s="90" t="s">
        <v>613</v>
      </c>
      <c r="C316" s="90" t="s">
        <v>80</v>
      </c>
      <c r="D316" s="90" t="s">
        <v>81</v>
      </c>
      <c r="E316" s="90" t="s">
        <v>82</v>
      </c>
      <c r="F316" s="91">
        <v>45313</v>
      </c>
      <c r="G316" s="91">
        <v>45316</v>
      </c>
      <c r="H316" s="90" t="s">
        <v>167</v>
      </c>
      <c r="I316" s="90">
        <v>33289048</v>
      </c>
      <c r="J316" s="90" t="s">
        <v>607</v>
      </c>
      <c r="K316" s="92"/>
      <c r="L316" s="92">
        <f t="shared" si="4"/>
        <v>-6</v>
      </c>
    </row>
    <row r="317" spans="1:12" x14ac:dyDescent="0.3">
      <c r="A317" s="90">
        <v>316</v>
      </c>
      <c r="B317" s="90" t="s">
        <v>614</v>
      </c>
      <c r="C317" s="90" t="s">
        <v>80</v>
      </c>
      <c r="D317" s="90" t="s">
        <v>81</v>
      </c>
      <c r="E317" s="90" t="s">
        <v>82</v>
      </c>
      <c r="F317" s="91">
        <v>45313</v>
      </c>
      <c r="G317" s="91">
        <v>45316</v>
      </c>
      <c r="H317" s="90" t="s">
        <v>248</v>
      </c>
      <c r="I317" s="90">
        <v>33274457</v>
      </c>
      <c r="J317" s="90" t="s">
        <v>607</v>
      </c>
      <c r="K317" s="92"/>
      <c r="L317" s="92">
        <f t="shared" si="4"/>
        <v>-6</v>
      </c>
    </row>
    <row r="318" spans="1:12" x14ac:dyDescent="0.3">
      <c r="A318" s="90">
        <v>317</v>
      </c>
      <c r="B318" s="90" t="s">
        <v>615</v>
      </c>
      <c r="C318" s="90" t="s">
        <v>80</v>
      </c>
      <c r="D318" s="90" t="s">
        <v>81</v>
      </c>
      <c r="E318" s="90" t="s">
        <v>82</v>
      </c>
      <c r="F318" s="91">
        <v>45311</v>
      </c>
      <c r="G318" s="91">
        <v>45315</v>
      </c>
      <c r="H318" s="90" t="s">
        <v>237</v>
      </c>
      <c r="I318" s="90">
        <v>33283804</v>
      </c>
      <c r="J318" s="90" t="s">
        <v>607</v>
      </c>
      <c r="K318" s="92"/>
      <c r="L318" s="92">
        <f t="shared" si="4"/>
        <v>-5</v>
      </c>
    </row>
    <row r="319" spans="1:12" x14ac:dyDescent="0.3">
      <c r="A319" s="90">
        <v>318</v>
      </c>
      <c r="B319" s="90" t="s">
        <v>616</v>
      </c>
      <c r="C319" s="90" t="s">
        <v>80</v>
      </c>
      <c r="D319" s="90" t="s">
        <v>81</v>
      </c>
      <c r="E319" s="90" t="s">
        <v>82</v>
      </c>
      <c r="F319" s="91">
        <v>45313</v>
      </c>
      <c r="G319" s="91">
        <v>45316</v>
      </c>
      <c r="H319" s="90" t="s">
        <v>153</v>
      </c>
      <c r="I319" s="90">
        <v>33271206</v>
      </c>
      <c r="J319" s="90" t="s">
        <v>607</v>
      </c>
      <c r="K319" s="92"/>
      <c r="L319" s="92">
        <f t="shared" si="4"/>
        <v>-6</v>
      </c>
    </row>
    <row r="320" spans="1:12" x14ac:dyDescent="0.3">
      <c r="A320" s="90">
        <v>319</v>
      </c>
      <c r="B320" s="90" t="s">
        <v>617</v>
      </c>
      <c r="C320" s="90" t="s">
        <v>80</v>
      </c>
      <c r="D320" s="90" t="s">
        <v>81</v>
      </c>
      <c r="E320" s="90" t="s">
        <v>82</v>
      </c>
      <c r="F320" s="91">
        <v>45311</v>
      </c>
      <c r="G320" s="91">
        <v>45315</v>
      </c>
      <c r="H320" s="90" t="s">
        <v>618</v>
      </c>
      <c r="I320" s="90">
        <v>33276793</v>
      </c>
      <c r="J320" s="90" t="s">
        <v>607</v>
      </c>
      <c r="K320" s="92"/>
      <c r="L320" s="92">
        <f t="shared" si="4"/>
        <v>-5</v>
      </c>
    </row>
    <row r="321" spans="1:12" x14ac:dyDescent="0.3">
      <c r="A321" s="90">
        <v>320</v>
      </c>
      <c r="B321" s="90" t="s">
        <v>619</v>
      </c>
      <c r="C321" s="90" t="s">
        <v>80</v>
      </c>
      <c r="D321" s="90" t="s">
        <v>81</v>
      </c>
      <c r="E321" s="90" t="s">
        <v>82</v>
      </c>
      <c r="F321" s="91">
        <v>45313</v>
      </c>
      <c r="G321" s="91">
        <v>45316</v>
      </c>
      <c r="H321" s="90" t="s">
        <v>620</v>
      </c>
      <c r="I321" s="90">
        <v>33274459</v>
      </c>
      <c r="J321" s="90" t="s">
        <v>607</v>
      </c>
      <c r="K321" s="92"/>
      <c r="L321" s="92">
        <f t="shared" si="4"/>
        <v>-6</v>
      </c>
    </row>
    <row r="322" spans="1:12" x14ac:dyDescent="0.3">
      <c r="A322" s="90">
        <v>321</v>
      </c>
      <c r="B322" s="90" t="s">
        <v>621</v>
      </c>
      <c r="C322" s="90" t="s">
        <v>80</v>
      </c>
      <c r="D322" s="90" t="s">
        <v>81</v>
      </c>
      <c r="E322" s="90" t="s">
        <v>82</v>
      </c>
      <c r="F322" s="91">
        <v>45313</v>
      </c>
      <c r="G322" s="91">
        <v>45316</v>
      </c>
      <c r="H322" s="90" t="s">
        <v>179</v>
      </c>
      <c r="I322" s="90">
        <v>33289043</v>
      </c>
      <c r="J322" s="90" t="s">
        <v>622</v>
      </c>
      <c r="K322" s="92"/>
      <c r="L322" s="92">
        <f t="shared" si="4"/>
        <v>-6</v>
      </c>
    </row>
    <row r="323" spans="1:12" x14ac:dyDescent="0.3">
      <c r="A323" s="90">
        <v>322</v>
      </c>
      <c r="B323" s="90" t="s">
        <v>623</v>
      </c>
      <c r="C323" s="90" t="s">
        <v>80</v>
      </c>
      <c r="D323" s="90" t="s">
        <v>81</v>
      </c>
      <c r="E323" s="90" t="s">
        <v>82</v>
      </c>
      <c r="F323" s="91">
        <v>45313</v>
      </c>
      <c r="G323" s="91">
        <v>45316</v>
      </c>
      <c r="H323" s="90" t="s">
        <v>181</v>
      </c>
      <c r="I323" s="90">
        <v>33289045</v>
      </c>
      <c r="J323" s="90" t="s">
        <v>622</v>
      </c>
      <c r="K323" s="92"/>
      <c r="L323" s="92">
        <f t="shared" ref="L323:L386" si="5">SUM(G323-F323+1)-10</f>
        <v>-6</v>
      </c>
    </row>
    <row r="324" spans="1:12" x14ac:dyDescent="0.3">
      <c r="A324" s="90">
        <v>323</v>
      </c>
      <c r="B324" s="90" t="s">
        <v>624</v>
      </c>
      <c r="C324" s="90" t="s">
        <v>80</v>
      </c>
      <c r="D324" s="90" t="s">
        <v>81</v>
      </c>
      <c r="E324" s="90" t="s">
        <v>82</v>
      </c>
      <c r="F324" s="91">
        <v>45313</v>
      </c>
      <c r="G324" s="91">
        <v>45316</v>
      </c>
      <c r="H324" s="90" t="s">
        <v>625</v>
      </c>
      <c r="I324" s="90">
        <v>33276794</v>
      </c>
      <c r="J324" s="90" t="s">
        <v>622</v>
      </c>
      <c r="K324" s="92"/>
      <c r="L324" s="92">
        <f t="shared" si="5"/>
        <v>-6</v>
      </c>
    </row>
    <row r="325" spans="1:12" x14ac:dyDescent="0.3">
      <c r="A325" s="90">
        <v>324</v>
      </c>
      <c r="B325" s="90" t="s">
        <v>626</v>
      </c>
      <c r="C325" s="90" t="s">
        <v>80</v>
      </c>
      <c r="D325" s="90" t="s">
        <v>81</v>
      </c>
      <c r="E325" s="90" t="s">
        <v>82</v>
      </c>
      <c r="F325" s="91">
        <v>45313</v>
      </c>
      <c r="G325" s="91">
        <v>45316</v>
      </c>
      <c r="H325" s="90" t="s">
        <v>627</v>
      </c>
      <c r="I325" s="90">
        <v>33274454</v>
      </c>
      <c r="J325" s="90" t="s">
        <v>622</v>
      </c>
      <c r="K325" s="92"/>
      <c r="L325" s="92">
        <f t="shared" si="5"/>
        <v>-6</v>
      </c>
    </row>
    <row r="326" spans="1:12" x14ac:dyDescent="0.3">
      <c r="A326" s="90">
        <v>325</v>
      </c>
      <c r="B326" s="90" t="s">
        <v>628</v>
      </c>
      <c r="C326" s="90" t="s">
        <v>80</v>
      </c>
      <c r="D326" s="90" t="s">
        <v>81</v>
      </c>
      <c r="E326" s="90" t="s">
        <v>82</v>
      </c>
      <c r="F326" s="91">
        <v>45313</v>
      </c>
      <c r="G326" s="91">
        <v>45316</v>
      </c>
      <c r="H326" s="90" t="s">
        <v>373</v>
      </c>
      <c r="I326" s="90">
        <v>33290710</v>
      </c>
      <c r="J326" s="90" t="s">
        <v>622</v>
      </c>
      <c r="K326" s="92"/>
      <c r="L326" s="92">
        <f t="shared" si="5"/>
        <v>-6</v>
      </c>
    </row>
    <row r="327" spans="1:12" x14ac:dyDescent="0.3">
      <c r="A327" s="90">
        <v>326</v>
      </c>
      <c r="B327" s="90" t="s">
        <v>629</v>
      </c>
      <c r="C327" s="90" t="s">
        <v>80</v>
      </c>
      <c r="D327" s="90" t="s">
        <v>81</v>
      </c>
      <c r="E327" s="90" t="s">
        <v>82</v>
      </c>
      <c r="F327" s="91">
        <v>45313</v>
      </c>
      <c r="G327" s="91">
        <v>45316</v>
      </c>
      <c r="H327" s="90" t="s">
        <v>239</v>
      </c>
      <c r="I327" s="90">
        <v>33290706</v>
      </c>
      <c r="J327" s="90" t="s">
        <v>622</v>
      </c>
      <c r="K327" s="92"/>
      <c r="L327" s="92">
        <f t="shared" si="5"/>
        <v>-6</v>
      </c>
    </row>
    <row r="328" spans="1:12" x14ac:dyDescent="0.3">
      <c r="A328" s="90">
        <v>327</v>
      </c>
      <c r="B328" s="90" t="s">
        <v>630</v>
      </c>
      <c r="C328" s="90" t="s">
        <v>80</v>
      </c>
      <c r="D328" s="90" t="s">
        <v>81</v>
      </c>
      <c r="E328" s="90" t="s">
        <v>82</v>
      </c>
      <c r="F328" s="91">
        <v>45313</v>
      </c>
      <c r="G328" s="91">
        <v>45316</v>
      </c>
      <c r="H328" s="90" t="s">
        <v>631</v>
      </c>
      <c r="I328" s="90">
        <v>33265744</v>
      </c>
      <c r="J328" s="90" t="s">
        <v>622</v>
      </c>
      <c r="K328" s="92"/>
      <c r="L328" s="92">
        <f t="shared" si="5"/>
        <v>-6</v>
      </c>
    </row>
    <row r="329" spans="1:12" x14ac:dyDescent="0.3">
      <c r="A329" s="90">
        <v>328</v>
      </c>
      <c r="B329" s="90" t="s">
        <v>632</v>
      </c>
      <c r="C329" s="90" t="s">
        <v>80</v>
      </c>
      <c r="D329" s="90" t="s">
        <v>81</v>
      </c>
      <c r="E329" s="90" t="s">
        <v>82</v>
      </c>
      <c r="F329" s="91">
        <v>45313</v>
      </c>
      <c r="G329" s="91">
        <v>45316</v>
      </c>
      <c r="H329" s="90" t="s">
        <v>259</v>
      </c>
      <c r="I329" s="90">
        <v>33252016</v>
      </c>
      <c r="J329" s="90" t="s">
        <v>622</v>
      </c>
      <c r="K329" s="92"/>
      <c r="L329" s="92">
        <f t="shared" si="5"/>
        <v>-6</v>
      </c>
    </row>
    <row r="330" spans="1:12" x14ac:dyDescent="0.3">
      <c r="A330" s="90">
        <v>329</v>
      </c>
      <c r="B330" s="90" t="s">
        <v>633</v>
      </c>
      <c r="C330" s="90" t="s">
        <v>80</v>
      </c>
      <c r="D330" s="90" t="s">
        <v>81</v>
      </c>
      <c r="E330" s="90" t="s">
        <v>82</v>
      </c>
      <c r="F330" s="91">
        <v>45313</v>
      </c>
      <c r="G330" s="91">
        <v>45316</v>
      </c>
      <c r="H330" s="90" t="s">
        <v>319</v>
      </c>
      <c r="I330" s="90">
        <v>33290702</v>
      </c>
      <c r="J330" s="90" t="s">
        <v>622</v>
      </c>
      <c r="K330" s="92"/>
      <c r="L330" s="92">
        <f t="shared" si="5"/>
        <v>-6</v>
      </c>
    </row>
    <row r="331" spans="1:12" x14ac:dyDescent="0.3">
      <c r="A331" s="90">
        <v>330</v>
      </c>
      <c r="B331" s="90" t="s">
        <v>634</v>
      </c>
      <c r="C331" s="90" t="s">
        <v>80</v>
      </c>
      <c r="D331" s="90" t="s">
        <v>81</v>
      </c>
      <c r="E331" s="90" t="s">
        <v>82</v>
      </c>
      <c r="F331" s="91">
        <v>45313</v>
      </c>
      <c r="G331" s="91">
        <v>45316</v>
      </c>
      <c r="H331" s="90" t="s">
        <v>635</v>
      </c>
      <c r="I331" s="90">
        <v>33270547</v>
      </c>
      <c r="J331" s="90" t="s">
        <v>622</v>
      </c>
      <c r="K331" s="92"/>
      <c r="L331" s="92">
        <f t="shared" si="5"/>
        <v>-6</v>
      </c>
    </row>
    <row r="332" spans="1:12" x14ac:dyDescent="0.3">
      <c r="A332" s="90">
        <v>331</v>
      </c>
      <c r="B332" s="90" t="s">
        <v>636</v>
      </c>
      <c r="C332" s="90" t="s">
        <v>80</v>
      </c>
      <c r="D332" s="90" t="s">
        <v>81</v>
      </c>
      <c r="E332" s="90" t="s">
        <v>82</v>
      </c>
      <c r="F332" s="91">
        <v>45313</v>
      </c>
      <c r="G332" s="91">
        <v>45316</v>
      </c>
      <c r="H332" s="90" t="s">
        <v>244</v>
      </c>
      <c r="I332" s="90">
        <v>33270542</v>
      </c>
      <c r="J332" s="90" t="s">
        <v>637</v>
      </c>
      <c r="K332" s="92"/>
      <c r="L332" s="92">
        <f t="shared" si="5"/>
        <v>-6</v>
      </c>
    </row>
    <row r="333" spans="1:12" x14ac:dyDescent="0.3">
      <c r="A333" s="90">
        <v>332</v>
      </c>
      <c r="B333" s="90" t="s">
        <v>638</v>
      </c>
      <c r="C333" s="90" t="s">
        <v>80</v>
      </c>
      <c r="D333" s="90" t="s">
        <v>81</v>
      </c>
      <c r="E333" s="90" t="s">
        <v>82</v>
      </c>
      <c r="F333" s="91">
        <v>45313</v>
      </c>
      <c r="G333" s="91">
        <v>45316</v>
      </c>
      <c r="H333" s="90" t="s">
        <v>231</v>
      </c>
      <c r="I333" s="90">
        <v>33270545</v>
      </c>
      <c r="J333" s="90" t="s">
        <v>637</v>
      </c>
      <c r="K333" s="92"/>
      <c r="L333" s="92">
        <f t="shared" si="5"/>
        <v>-6</v>
      </c>
    </row>
    <row r="334" spans="1:12" x14ac:dyDescent="0.3">
      <c r="A334" s="90">
        <v>333</v>
      </c>
      <c r="B334" s="90" t="s">
        <v>639</v>
      </c>
      <c r="C334" s="90" t="s">
        <v>80</v>
      </c>
      <c r="D334" s="90" t="s">
        <v>81</v>
      </c>
      <c r="E334" s="90" t="s">
        <v>82</v>
      </c>
      <c r="F334" s="91">
        <v>45313</v>
      </c>
      <c r="G334" s="91">
        <v>45316</v>
      </c>
      <c r="H334" s="90" t="s">
        <v>640</v>
      </c>
      <c r="I334" s="90">
        <v>33267809</v>
      </c>
      <c r="J334" s="90" t="s">
        <v>637</v>
      </c>
      <c r="K334" s="92"/>
      <c r="L334" s="92">
        <f t="shared" si="5"/>
        <v>-6</v>
      </c>
    </row>
    <row r="335" spans="1:12" x14ac:dyDescent="0.3">
      <c r="A335" s="90">
        <v>334</v>
      </c>
      <c r="B335" s="90" t="s">
        <v>641</v>
      </c>
      <c r="C335" s="90" t="s">
        <v>80</v>
      </c>
      <c r="D335" s="90" t="s">
        <v>81</v>
      </c>
      <c r="E335" s="90" t="s">
        <v>82</v>
      </c>
      <c r="F335" s="91">
        <v>45313</v>
      </c>
      <c r="G335" s="91">
        <v>45316</v>
      </c>
      <c r="H335" s="90" t="s">
        <v>642</v>
      </c>
      <c r="I335" s="90">
        <v>33270543</v>
      </c>
      <c r="J335" s="90" t="s">
        <v>637</v>
      </c>
      <c r="K335" s="92"/>
      <c r="L335" s="92">
        <f t="shared" si="5"/>
        <v>-6</v>
      </c>
    </row>
    <row r="336" spans="1:12" x14ac:dyDescent="0.3">
      <c r="A336" s="90">
        <v>335</v>
      </c>
      <c r="B336" s="90" t="s">
        <v>643</v>
      </c>
      <c r="C336" s="90" t="s">
        <v>80</v>
      </c>
      <c r="D336" s="90" t="s">
        <v>81</v>
      </c>
      <c r="E336" s="90" t="s">
        <v>82</v>
      </c>
      <c r="F336" s="91">
        <v>45314</v>
      </c>
      <c r="G336" s="91">
        <v>45316</v>
      </c>
      <c r="H336" s="90" t="s">
        <v>644</v>
      </c>
      <c r="I336" s="90">
        <v>33289050</v>
      </c>
      <c r="J336" s="90" t="s">
        <v>637</v>
      </c>
      <c r="K336" s="92"/>
      <c r="L336" s="92">
        <f t="shared" si="5"/>
        <v>-7</v>
      </c>
    </row>
    <row r="337" spans="1:12" x14ac:dyDescent="0.3">
      <c r="A337" s="90">
        <v>336</v>
      </c>
      <c r="B337" s="90" t="s">
        <v>645</v>
      </c>
      <c r="C337" s="90" t="s">
        <v>80</v>
      </c>
      <c r="D337" s="90" t="s">
        <v>81</v>
      </c>
      <c r="E337" s="90" t="s">
        <v>82</v>
      </c>
      <c r="F337" s="91">
        <v>45313</v>
      </c>
      <c r="G337" s="91">
        <v>45316</v>
      </c>
      <c r="H337" s="90" t="s">
        <v>188</v>
      </c>
      <c r="I337" s="90">
        <v>33267805</v>
      </c>
      <c r="J337" s="90" t="s">
        <v>637</v>
      </c>
      <c r="K337" s="92"/>
      <c r="L337" s="92">
        <f t="shared" si="5"/>
        <v>-6</v>
      </c>
    </row>
    <row r="338" spans="1:12" x14ac:dyDescent="0.3">
      <c r="A338" s="90">
        <v>337</v>
      </c>
      <c r="B338" s="90" t="s">
        <v>646</v>
      </c>
      <c r="C338" s="90" t="s">
        <v>80</v>
      </c>
      <c r="D338" s="90" t="s">
        <v>81</v>
      </c>
      <c r="E338" s="90" t="s">
        <v>82</v>
      </c>
      <c r="F338" s="91">
        <v>45313</v>
      </c>
      <c r="G338" s="91">
        <v>45316</v>
      </c>
      <c r="H338" s="90" t="s">
        <v>647</v>
      </c>
      <c r="I338" s="90">
        <v>33274450</v>
      </c>
      <c r="J338" s="90" t="s">
        <v>637</v>
      </c>
      <c r="K338" s="92"/>
      <c r="L338" s="92">
        <f t="shared" si="5"/>
        <v>-6</v>
      </c>
    </row>
    <row r="339" spans="1:12" x14ac:dyDescent="0.3">
      <c r="A339" s="90">
        <v>338</v>
      </c>
      <c r="B339" s="90" t="s">
        <v>648</v>
      </c>
      <c r="C339" s="90" t="s">
        <v>80</v>
      </c>
      <c r="D339" s="90" t="s">
        <v>81</v>
      </c>
      <c r="E339" s="90" t="s">
        <v>82</v>
      </c>
      <c r="F339" s="91">
        <v>45311</v>
      </c>
      <c r="G339" s="91">
        <v>45315</v>
      </c>
      <c r="H339" s="90" t="s">
        <v>470</v>
      </c>
      <c r="I339" s="90">
        <v>33267818</v>
      </c>
      <c r="J339" s="90" t="s">
        <v>637</v>
      </c>
      <c r="K339" s="92"/>
      <c r="L339" s="92">
        <f t="shared" si="5"/>
        <v>-5</v>
      </c>
    </row>
    <row r="340" spans="1:12" x14ac:dyDescent="0.3">
      <c r="A340" s="90">
        <v>339</v>
      </c>
      <c r="B340" s="90" t="s">
        <v>649</v>
      </c>
      <c r="C340" s="90" t="s">
        <v>80</v>
      </c>
      <c r="D340" s="90" t="s">
        <v>81</v>
      </c>
      <c r="E340" s="90" t="s">
        <v>82</v>
      </c>
      <c r="F340" s="91">
        <v>45313</v>
      </c>
      <c r="G340" s="91">
        <v>45316</v>
      </c>
      <c r="H340" s="90" t="s">
        <v>650</v>
      </c>
      <c r="I340" s="90">
        <v>33265745</v>
      </c>
      <c r="J340" s="90" t="s">
        <v>637</v>
      </c>
      <c r="K340" s="92"/>
      <c r="L340" s="92">
        <f t="shared" si="5"/>
        <v>-6</v>
      </c>
    </row>
    <row r="341" spans="1:12" x14ac:dyDescent="0.3">
      <c r="A341" s="90">
        <v>340</v>
      </c>
      <c r="B341" s="90" t="s">
        <v>651</v>
      </c>
      <c r="C341" s="90" t="s">
        <v>80</v>
      </c>
      <c r="D341" s="90" t="s">
        <v>81</v>
      </c>
      <c r="E341" s="90" t="s">
        <v>82</v>
      </c>
      <c r="F341" s="91">
        <v>45313</v>
      </c>
      <c r="G341" s="91">
        <v>45316</v>
      </c>
      <c r="H341" s="90" t="s">
        <v>652</v>
      </c>
      <c r="I341" s="90">
        <v>33270546</v>
      </c>
      <c r="J341" s="90" t="s">
        <v>653</v>
      </c>
      <c r="K341" s="92"/>
      <c r="L341" s="92">
        <f t="shared" si="5"/>
        <v>-6</v>
      </c>
    </row>
    <row r="342" spans="1:12" x14ac:dyDescent="0.3">
      <c r="A342" s="90">
        <v>341</v>
      </c>
      <c r="B342" s="90" t="s">
        <v>654</v>
      </c>
      <c r="C342" s="90" t="s">
        <v>80</v>
      </c>
      <c r="D342" s="90" t="s">
        <v>81</v>
      </c>
      <c r="E342" s="90" t="s">
        <v>82</v>
      </c>
      <c r="F342" s="91">
        <v>45313</v>
      </c>
      <c r="G342" s="91">
        <v>45316</v>
      </c>
      <c r="H342" s="90" t="s">
        <v>655</v>
      </c>
      <c r="I342" s="90">
        <v>33280164</v>
      </c>
      <c r="J342" s="90" t="s">
        <v>653</v>
      </c>
      <c r="K342" s="92"/>
      <c r="L342" s="92">
        <f t="shared" si="5"/>
        <v>-6</v>
      </c>
    </row>
    <row r="343" spans="1:12" x14ac:dyDescent="0.3">
      <c r="A343" s="90">
        <v>342</v>
      </c>
      <c r="B343" s="90" t="s">
        <v>656</v>
      </c>
      <c r="C343" s="90" t="s">
        <v>80</v>
      </c>
      <c r="D343" s="90" t="s">
        <v>81</v>
      </c>
      <c r="E343" s="90" t="s">
        <v>82</v>
      </c>
      <c r="F343" s="91">
        <v>45313</v>
      </c>
      <c r="G343" s="91">
        <v>45316</v>
      </c>
      <c r="H343" s="90" t="s">
        <v>657</v>
      </c>
      <c r="I343" s="90">
        <v>33274452</v>
      </c>
      <c r="J343" s="90" t="s">
        <v>653</v>
      </c>
      <c r="K343" s="92"/>
      <c r="L343" s="92">
        <f t="shared" si="5"/>
        <v>-6</v>
      </c>
    </row>
    <row r="344" spans="1:12" x14ac:dyDescent="0.3">
      <c r="A344" s="90">
        <v>343</v>
      </c>
      <c r="B344" s="90" t="s">
        <v>658</v>
      </c>
      <c r="C344" s="90" t="s">
        <v>80</v>
      </c>
      <c r="D344" s="90" t="s">
        <v>81</v>
      </c>
      <c r="E344" s="90" t="s">
        <v>82</v>
      </c>
      <c r="F344" s="91">
        <v>45313</v>
      </c>
      <c r="G344" s="91">
        <v>45316</v>
      </c>
      <c r="H344" s="90" t="s">
        <v>659</v>
      </c>
      <c r="I344" s="90">
        <v>33274455</v>
      </c>
      <c r="J344" s="90" t="s">
        <v>653</v>
      </c>
      <c r="K344" s="92"/>
      <c r="L344" s="92">
        <f t="shared" si="5"/>
        <v>-6</v>
      </c>
    </row>
    <row r="345" spans="1:12" x14ac:dyDescent="0.3">
      <c r="A345" s="90">
        <v>344</v>
      </c>
      <c r="B345" s="90" t="s">
        <v>660</v>
      </c>
      <c r="C345" s="90" t="s">
        <v>80</v>
      </c>
      <c r="D345" s="90" t="s">
        <v>81</v>
      </c>
      <c r="E345" s="90" t="s">
        <v>82</v>
      </c>
      <c r="F345" s="91">
        <v>45313</v>
      </c>
      <c r="G345" s="91">
        <v>45316</v>
      </c>
      <c r="H345" s="90" t="s">
        <v>661</v>
      </c>
      <c r="I345" s="90">
        <v>33274456</v>
      </c>
      <c r="J345" s="90" t="s">
        <v>653</v>
      </c>
      <c r="K345" s="92"/>
      <c r="L345" s="92">
        <f t="shared" si="5"/>
        <v>-6</v>
      </c>
    </row>
    <row r="346" spans="1:12" x14ac:dyDescent="0.3">
      <c r="A346" s="90">
        <v>345</v>
      </c>
      <c r="B346" s="90" t="s">
        <v>662</v>
      </c>
      <c r="C346" s="90" t="s">
        <v>80</v>
      </c>
      <c r="D346" s="90" t="s">
        <v>81</v>
      </c>
      <c r="E346" s="90" t="s">
        <v>82</v>
      </c>
      <c r="F346" s="91">
        <v>45313</v>
      </c>
      <c r="G346" s="91">
        <v>45316</v>
      </c>
      <c r="H346" s="90" t="s">
        <v>663</v>
      </c>
      <c r="I346" s="90">
        <v>33289046</v>
      </c>
      <c r="J346" s="90" t="s">
        <v>653</v>
      </c>
      <c r="K346" s="92"/>
      <c r="L346" s="92">
        <f t="shared" si="5"/>
        <v>-6</v>
      </c>
    </row>
    <row r="347" spans="1:12" x14ac:dyDescent="0.3">
      <c r="A347" s="90">
        <v>346</v>
      </c>
      <c r="B347" s="90" t="s">
        <v>664</v>
      </c>
      <c r="C347" s="90" t="s">
        <v>80</v>
      </c>
      <c r="D347" s="90" t="s">
        <v>81</v>
      </c>
      <c r="E347" s="90" t="s">
        <v>82</v>
      </c>
      <c r="F347" s="91">
        <v>45313</v>
      </c>
      <c r="G347" s="91">
        <v>45316</v>
      </c>
      <c r="H347" s="90" t="s">
        <v>665</v>
      </c>
      <c r="I347" s="90">
        <v>33270544</v>
      </c>
      <c r="J347" s="90" t="s">
        <v>653</v>
      </c>
      <c r="K347" s="92"/>
      <c r="L347" s="92">
        <f t="shared" si="5"/>
        <v>-6</v>
      </c>
    </row>
    <row r="348" spans="1:12" x14ac:dyDescent="0.3">
      <c r="A348" s="90">
        <v>347</v>
      </c>
      <c r="B348" s="90" t="s">
        <v>666</v>
      </c>
      <c r="C348" s="90" t="s">
        <v>80</v>
      </c>
      <c r="D348" s="90" t="s">
        <v>81</v>
      </c>
      <c r="E348" s="90" t="s">
        <v>82</v>
      </c>
      <c r="F348" s="91">
        <v>45313</v>
      </c>
      <c r="G348" s="91">
        <v>45316</v>
      </c>
      <c r="H348" s="90" t="s">
        <v>545</v>
      </c>
      <c r="I348" s="90">
        <v>33280165</v>
      </c>
      <c r="J348" s="90" t="s">
        <v>653</v>
      </c>
      <c r="K348" s="92"/>
      <c r="L348" s="92">
        <f t="shared" si="5"/>
        <v>-6</v>
      </c>
    </row>
    <row r="349" spans="1:12" x14ac:dyDescent="0.3">
      <c r="A349" s="90">
        <v>348</v>
      </c>
      <c r="B349" s="90" t="s">
        <v>667</v>
      </c>
      <c r="C349" s="90" t="s">
        <v>80</v>
      </c>
      <c r="D349" s="90" t="s">
        <v>81</v>
      </c>
      <c r="E349" s="90" t="s">
        <v>82</v>
      </c>
      <c r="F349" s="91">
        <v>45316</v>
      </c>
      <c r="G349" s="91">
        <v>45317</v>
      </c>
      <c r="H349" s="90" t="s">
        <v>640</v>
      </c>
      <c r="I349" s="90">
        <v>33290113</v>
      </c>
      <c r="J349" s="90" t="s">
        <v>653</v>
      </c>
      <c r="K349" s="92"/>
      <c r="L349" s="92">
        <f t="shared" si="5"/>
        <v>-8</v>
      </c>
    </row>
    <row r="350" spans="1:12" x14ac:dyDescent="0.3">
      <c r="A350" s="90">
        <v>349</v>
      </c>
      <c r="B350" s="90" t="s">
        <v>668</v>
      </c>
      <c r="C350" s="90" t="s">
        <v>80</v>
      </c>
      <c r="D350" s="90" t="s">
        <v>81</v>
      </c>
      <c r="E350" s="90" t="s">
        <v>372</v>
      </c>
      <c r="F350" s="91">
        <v>45316</v>
      </c>
      <c r="G350" s="91">
        <v>45317</v>
      </c>
      <c r="H350" s="90" t="s">
        <v>267</v>
      </c>
      <c r="I350" s="90">
        <v>33287523</v>
      </c>
      <c r="J350" s="90" t="s">
        <v>653</v>
      </c>
      <c r="K350" s="92"/>
      <c r="L350" s="92">
        <f t="shared" si="5"/>
        <v>-8</v>
      </c>
    </row>
    <row r="351" spans="1:12" x14ac:dyDescent="0.3">
      <c r="A351" s="90">
        <v>350</v>
      </c>
      <c r="B351" s="90" t="s">
        <v>669</v>
      </c>
      <c r="C351" s="90" t="s">
        <v>80</v>
      </c>
      <c r="D351" s="90" t="s">
        <v>81</v>
      </c>
      <c r="E351" s="90" t="s">
        <v>372</v>
      </c>
      <c r="F351" s="91">
        <v>45316</v>
      </c>
      <c r="G351" s="91">
        <v>45317</v>
      </c>
      <c r="H351" s="90" t="s">
        <v>270</v>
      </c>
      <c r="I351" s="90">
        <v>33287524</v>
      </c>
      <c r="J351" s="90" t="s">
        <v>670</v>
      </c>
      <c r="K351" s="92"/>
      <c r="L351" s="92">
        <f t="shared" si="5"/>
        <v>-8</v>
      </c>
    </row>
    <row r="352" spans="1:12" x14ac:dyDescent="0.3">
      <c r="A352" s="90">
        <v>351</v>
      </c>
      <c r="B352" s="90" t="s">
        <v>671</v>
      </c>
      <c r="C352" s="90" t="s">
        <v>80</v>
      </c>
      <c r="D352" s="90" t="s">
        <v>81</v>
      </c>
      <c r="E352" s="90" t="s">
        <v>372</v>
      </c>
      <c r="F352" s="91">
        <v>45316</v>
      </c>
      <c r="G352" s="91">
        <v>45317</v>
      </c>
      <c r="H352" s="90" t="s">
        <v>672</v>
      </c>
      <c r="I352" s="90">
        <v>33287534</v>
      </c>
      <c r="J352" s="90" t="s">
        <v>670</v>
      </c>
      <c r="K352" s="92"/>
      <c r="L352" s="92">
        <f t="shared" si="5"/>
        <v>-8</v>
      </c>
    </row>
    <row r="353" spans="1:12" x14ac:dyDescent="0.3">
      <c r="A353" s="90">
        <v>352</v>
      </c>
      <c r="B353" s="90" t="s">
        <v>673</v>
      </c>
      <c r="C353" s="90" t="s">
        <v>80</v>
      </c>
      <c r="D353" s="90" t="s">
        <v>81</v>
      </c>
      <c r="E353" s="90" t="s">
        <v>372</v>
      </c>
      <c r="F353" s="91">
        <v>45316</v>
      </c>
      <c r="G353" s="91">
        <v>45317</v>
      </c>
      <c r="H353" s="90" t="s">
        <v>674</v>
      </c>
      <c r="I353" s="90">
        <v>33287544</v>
      </c>
      <c r="J353" s="90" t="s">
        <v>670</v>
      </c>
      <c r="K353" s="92"/>
      <c r="L353" s="92">
        <f t="shared" si="5"/>
        <v>-8</v>
      </c>
    </row>
    <row r="354" spans="1:12" x14ac:dyDescent="0.3">
      <c r="A354" s="90">
        <v>353</v>
      </c>
      <c r="B354" s="90" t="s">
        <v>675</v>
      </c>
      <c r="C354" s="90" t="s">
        <v>80</v>
      </c>
      <c r="D354" s="90" t="s">
        <v>81</v>
      </c>
      <c r="E354" s="90" t="s">
        <v>372</v>
      </c>
      <c r="F354" s="91">
        <v>45316</v>
      </c>
      <c r="G354" s="91">
        <v>45317</v>
      </c>
      <c r="H354" s="90" t="s">
        <v>676</v>
      </c>
      <c r="I354" s="90">
        <v>33287556</v>
      </c>
      <c r="J354" s="90" t="s">
        <v>670</v>
      </c>
      <c r="K354" s="92"/>
      <c r="L354" s="92">
        <f t="shared" si="5"/>
        <v>-8</v>
      </c>
    </row>
    <row r="355" spans="1:12" x14ac:dyDescent="0.3">
      <c r="A355" s="90">
        <v>354</v>
      </c>
      <c r="B355" s="90" t="s">
        <v>677</v>
      </c>
      <c r="C355" s="90" t="s">
        <v>80</v>
      </c>
      <c r="D355" s="90" t="s">
        <v>81</v>
      </c>
      <c r="E355" s="90" t="s">
        <v>372</v>
      </c>
      <c r="F355" s="91">
        <v>45316</v>
      </c>
      <c r="G355" s="91">
        <v>45317</v>
      </c>
      <c r="H355" s="90" t="s">
        <v>678</v>
      </c>
      <c r="I355" s="90">
        <v>33287545</v>
      </c>
      <c r="J355" s="90" t="s">
        <v>670</v>
      </c>
      <c r="K355" s="92"/>
      <c r="L355" s="92">
        <f t="shared" si="5"/>
        <v>-8</v>
      </c>
    </row>
    <row r="356" spans="1:12" x14ac:dyDescent="0.3">
      <c r="A356" s="90">
        <v>355</v>
      </c>
      <c r="B356" s="90" t="s">
        <v>679</v>
      </c>
      <c r="C356" s="90" t="s">
        <v>80</v>
      </c>
      <c r="D356" s="90" t="s">
        <v>81</v>
      </c>
      <c r="E356" s="90" t="s">
        <v>82</v>
      </c>
      <c r="F356" s="91">
        <v>45316</v>
      </c>
      <c r="G356" s="91">
        <v>45317</v>
      </c>
      <c r="H356" s="90" t="s">
        <v>173</v>
      </c>
      <c r="I356" s="90">
        <v>33287542</v>
      </c>
      <c r="J356" s="90" t="s">
        <v>670</v>
      </c>
      <c r="K356" s="92"/>
      <c r="L356" s="92">
        <f t="shared" si="5"/>
        <v>-8</v>
      </c>
    </row>
    <row r="357" spans="1:12" x14ac:dyDescent="0.3">
      <c r="A357" s="90">
        <v>356</v>
      </c>
      <c r="B357" s="90" t="s">
        <v>680</v>
      </c>
      <c r="C357" s="90" t="s">
        <v>80</v>
      </c>
      <c r="D357" s="90" t="s">
        <v>81</v>
      </c>
      <c r="E357" s="90" t="s">
        <v>82</v>
      </c>
      <c r="F357" s="91">
        <v>45316</v>
      </c>
      <c r="G357" s="91">
        <v>45317</v>
      </c>
      <c r="H357" s="90" t="s">
        <v>151</v>
      </c>
      <c r="I357" s="90">
        <v>33287539</v>
      </c>
      <c r="J357" s="90" t="s">
        <v>670</v>
      </c>
      <c r="K357" s="92"/>
      <c r="L357" s="92">
        <f t="shared" si="5"/>
        <v>-8</v>
      </c>
    </row>
    <row r="358" spans="1:12" x14ac:dyDescent="0.3">
      <c r="A358" s="90">
        <v>357</v>
      </c>
      <c r="B358" s="90" t="s">
        <v>681</v>
      </c>
      <c r="C358" s="90" t="s">
        <v>80</v>
      </c>
      <c r="D358" s="90" t="s">
        <v>81</v>
      </c>
      <c r="E358" s="90" t="s">
        <v>372</v>
      </c>
      <c r="F358" s="91">
        <v>45316</v>
      </c>
      <c r="G358" s="91">
        <v>45317</v>
      </c>
      <c r="H358" s="90" t="s">
        <v>682</v>
      </c>
      <c r="I358" s="90">
        <v>33287528</v>
      </c>
      <c r="J358" s="90" t="s">
        <v>670</v>
      </c>
      <c r="K358" s="92"/>
      <c r="L358" s="92">
        <f t="shared" si="5"/>
        <v>-8</v>
      </c>
    </row>
    <row r="359" spans="1:12" x14ac:dyDescent="0.3">
      <c r="A359" s="90">
        <v>358</v>
      </c>
      <c r="B359" s="90" t="s">
        <v>683</v>
      </c>
      <c r="C359" s="90" t="s">
        <v>80</v>
      </c>
      <c r="D359" s="90" t="s">
        <v>81</v>
      </c>
      <c r="E359" s="90" t="s">
        <v>372</v>
      </c>
      <c r="F359" s="91">
        <v>45316</v>
      </c>
      <c r="G359" s="91">
        <v>45317</v>
      </c>
      <c r="H359" s="90" t="s">
        <v>684</v>
      </c>
      <c r="I359" s="90">
        <v>33287512</v>
      </c>
      <c r="J359" s="90" t="s">
        <v>670</v>
      </c>
      <c r="K359" s="92"/>
      <c r="L359" s="92">
        <f t="shared" si="5"/>
        <v>-8</v>
      </c>
    </row>
    <row r="360" spans="1:12" x14ac:dyDescent="0.3">
      <c r="A360" s="90">
        <v>359</v>
      </c>
      <c r="B360" s="90" t="s">
        <v>685</v>
      </c>
      <c r="C360" s="90" t="s">
        <v>80</v>
      </c>
      <c r="D360" s="90" t="s">
        <v>81</v>
      </c>
      <c r="E360" s="90" t="s">
        <v>372</v>
      </c>
      <c r="F360" s="91">
        <v>45316</v>
      </c>
      <c r="G360" s="91">
        <v>45317</v>
      </c>
      <c r="H360" s="90" t="s">
        <v>328</v>
      </c>
      <c r="I360" s="90">
        <v>33287514</v>
      </c>
      <c r="J360" s="90" t="s">
        <v>670</v>
      </c>
      <c r="K360" s="92"/>
      <c r="L360" s="92">
        <f t="shared" si="5"/>
        <v>-8</v>
      </c>
    </row>
    <row r="361" spans="1:12" x14ac:dyDescent="0.3">
      <c r="A361" s="90">
        <v>360</v>
      </c>
      <c r="B361" s="90" t="s">
        <v>686</v>
      </c>
      <c r="C361" s="90" t="s">
        <v>80</v>
      </c>
      <c r="D361" s="90" t="s">
        <v>81</v>
      </c>
      <c r="E361" s="90" t="s">
        <v>372</v>
      </c>
      <c r="F361" s="91">
        <v>45316</v>
      </c>
      <c r="G361" s="91">
        <v>45317</v>
      </c>
      <c r="H361" s="90" t="s">
        <v>687</v>
      </c>
      <c r="I361" s="90">
        <v>33287525</v>
      </c>
      <c r="J361" s="90" t="s">
        <v>670</v>
      </c>
      <c r="K361" s="92"/>
      <c r="L361" s="92">
        <f t="shared" si="5"/>
        <v>-8</v>
      </c>
    </row>
    <row r="362" spans="1:12" x14ac:dyDescent="0.3">
      <c r="A362" s="90">
        <v>361</v>
      </c>
      <c r="B362" s="90" t="s">
        <v>688</v>
      </c>
      <c r="C362" s="90" t="s">
        <v>80</v>
      </c>
      <c r="D362" s="90" t="s">
        <v>81</v>
      </c>
      <c r="E362" s="90" t="s">
        <v>372</v>
      </c>
      <c r="F362" s="91">
        <v>45316</v>
      </c>
      <c r="G362" s="91">
        <v>45317</v>
      </c>
      <c r="H362" s="90" t="s">
        <v>689</v>
      </c>
      <c r="I362" s="90">
        <v>33287526</v>
      </c>
      <c r="J362" s="90" t="s">
        <v>690</v>
      </c>
      <c r="K362" s="92"/>
      <c r="L362" s="92">
        <f t="shared" si="5"/>
        <v>-8</v>
      </c>
    </row>
    <row r="363" spans="1:12" x14ac:dyDescent="0.3">
      <c r="A363" s="90">
        <v>362</v>
      </c>
      <c r="B363" s="90" t="s">
        <v>691</v>
      </c>
      <c r="C363" s="90" t="s">
        <v>80</v>
      </c>
      <c r="D363" s="90" t="s">
        <v>81</v>
      </c>
      <c r="E363" s="90" t="s">
        <v>372</v>
      </c>
      <c r="F363" s="91">
        <v>45316</v>
      </c>
      <c r="G363" s="91">
        <v>45317</v>
      </c>
      <c r="H363" s="90" t="s">
        <v>692</v>
      </c>
      <c r="I363" s="90">
        <v>33287550</v>
      </c>
      <c r="J363" s="90" t="s">
        <v>690</v>
      </c>
      <c r="K363" s="92"/>
      <c r="L363" s="92">
        <f t="shared" si="5"/>
        <v>-8</v>
      </c>
    </row>
    <row r="364" spans="1:12" x14ac:dyDescent="0.3">
      <c r="A364" s="90">
        <v>363</v>
      </c>
      <c r="B364" s="90" t="s">
        <v>693</v>
      </c>
      <c r="C364" s="90" t="s">
        <v>80</v>
      </c>
      <c r="D364" s="90" t="s">
        <v>81</v>
      </c>
      <c r="E364" s="90" t="s">
        <v>372</v>
      </c>
      <c r="F364" s="91">
        <v>45316</v>
      </c>
      <c r="G364" s="91">
        <v>45317</v>
      </c>
      <c r="H364" s="90" t="s">
        <v>694</v>
      </c>
      <c r="I364" s="90">
        <v>33287535</v>
      </c>
      <c r="J364" s="90" t="s">
        <v>690</v>
      </c>
      <c r="K364" s="92"/>
      <c r="L364" s="92">
        <f t="shared" si="5"/>
        <v>-8</v>
      </c>
    </row>
    <row r="365" spans="1:12" x14ac:dyDescent="0.3">
      <c r="A365" s="90">
        <v>364</v>
      </c>
      <c r="B365" s="90" t="s">
        <v>695</v>
      </c>
      <c r="C365" s="90" t="s">
        <v>80</v>
      </c>
      <c r="D365" s="90" t="s">
        <v>81</v>
      </c>
      <c r="E365" s="90" t="s">
        <v>82</v>
      </c>
      <c r="F365" s="91">
        <v>45316</v>
      </c>
      <c r="G365" s="91">
        <v>45317</v>
      </c>
      <c r="H365" s="90" t="s">
        <v>209</v>
      </c>
      <c r="I365" s="90">
        <v>33287540</v>
      </c>
      <c r="J365" s="90" t="s">
        <v>690</v>
      </c>
      <c r="K365" s="92"/>
      <c r="L365" s="92">
        <f t="shared" si="5"/>
        <v>-8</v>
      </c>
    </row>
    <row r="366" spans="1:12" x14ac:dyDescent="0.3">
      <c r="A366" s="90">
        <v>365</v>
      </c>
      <c r="B366" s="90" t="s">
        <v>696</v>
      </c>
      <c r="C366" s="90" t="s">
        <v>80</v>
      </c>
      <c r="D366" s="90" t="s">
        <v>81</v>
      </c>
      <c r="E366" s="90" t="s">
        <v>372</v>
      </c>
      <c r="F366" s="91">
        <v>45316</v>
      </c>
      <c r="G366" s="91">
        <v>45317</v>
      </c>
      <c r="H366" s="90" t="s">
        <v>313</v>
      </c>
      <c r="I366" s="90">
        <v>33287527</v>
      </c>
      <c r="J366" s="90" t="s">
        <v>690</v>
      </c>
      <c r="K366" s="92"/>
      <c r="L366" s="92">
        <f t="shared" si="5"/>
        <v>-8</v>
      </c>
    </row>
    <row r="367" spans="1:12" x14ac:dyDescent="0.3">
      <c r="A367" s="90">
        <v>366</v>
      </c>
      <c r="B367" s="90" t="s">
        <v>697</v>
      </c>
      <c r="C367" s="90" t="s">
        <v>80</v>
      </c>
      <c r="D367" s="90" t="s">
        <v>81</v>
      </c>
      <c r="E367" s="90" t="s">
        <v>82</v>
      </c>
      <c r="F367" s="91">
        <v>45316</v>
      </c>
      <c r="G367" s="91">
        <v>45317</v>
      </c>
      <c r="H367" s="90" t="s">
        <v>225</v>
      </c>
      <c r="I367" s="90">
        <v>33287537</v>
      </c>
      <c r="J367" s="90" t="s">
        <v>690</v>
      </c>
      <c r="K367" s="92"/>
      <c r="L367" s="92">
        <f t="shared" si="5"/>
        <v>-8</v>
      </c>
    </row>
    <row r="368" spans="1:12" x14ac:dyDescent="0.3">
      <c r="A368" s="90">
        <v>367</v>
      </c>
      <c r="B368" s="90" t="s">
        <v>698</v>
      </c>
      <c r="C368" s="90" t="s">
        <v>80</v>
      </c>
      <c r="D368" s="90" t="s">
        <v>81</v>
      </c>
      <c r="E368" s="90" t="s">
        <v>372</v>
      </c>
      <c r="F368" s="91">
        <v>45316</v>
      </c>
      <c r="G368" s="91">
        <v>45317</v>
      </c>
      <c r="H368" s="90" t="s">
        <v>699</v>
      </c>
      <c r="I368" s="90">
        <v>33287519</v>
      </c>
      <c r="J368" s="90" t="s">
        <v>690</v>
      </c>
      <c r="K368" s="92"/>
      <c r="L368" s="92">
        <f t="shared" si="5"/>
        <v>-8</v>
      </c>
    </row>
    <row r="369" spans="1:12" x14ac:dyDescent="0.3">
      <c r="A369" s="90">
        <v>368</v>
      </c>
      <c r="B369" s="90" t="s">
        <v>700</v>
      </c>
      <c r="C369" s="90" t="s">
        <v>80</v>
      </c>
      <c r="D369" s="90" t="s">
        <v>81</v>
      </c>
      <c r="E369" s="90" t="s">
        <v>82</v>
      </c>
      <c r="F369" s="91">
        <v>45316</v>
      </c>
      <c r="G369" s="91">
        <v>45317</v>
      </c>
      <c r="H369" s="90" t="s">
        <v>231</v>
      </c>
      <c r="I369" s="90">
        <v>33287536</v>
      </c>
      <c r="J369" s="90" t="s">
        <v>690</v>
      </c>
      <c r="K369" s="92"/>
      <c r="L369" s="92">
        <f t="shared" si="5"/>
        <v>-8</v>
      </c>
    </row>
    <row r="370" spans="1:12" x14ac:dyDescent="0.3">
      <c r="A370" s="90">
        <v>369</v>
      </c>
      <c r="B370" s="90" t="s">
        <v>701</v>
      </c>
      <c r="C370" s="90" t="s">
        <v>80</v>
      </c>
      <c r="D370" s="90" t="s">
        <v>81</v>
      </c>
      <c r="E370" s="90" t="s">
        <v>82</v>
      </c>
      <c r="F370" s="91">
        <v>45316</v>
      </c>
      <c r="G370" s="91">
        <v>45317</v>
      </c>
      <c r="H370" s="90" t="s">
        <v>298</v>
      </c>
      <c r="I370" s="90">
        <v>33287538</v>
      </c>
      <c r="J370" s="90" t="s">
        <v>690</v>
      </c>
      <c r="K370" s="92"/>
      <c r="L370" s="92">
        <f t="shared" si="5"/>
        <v>-8</v>
      </c>
    </row>
    <row r="371" spans="1:12" x14ac:dyDescent="0.3">
      <c r="A371" s="90">
        <v>370</v>
      </c>
      <c r="B371" s="90" t="s">
        <v>702</v>
      </c>
      <c r="C371" s="90" t="s">
        <v>80</v>
      </c>
      <c r="D371" s="90" t="s">
        <v>81</v>
      </c>
      <c r="E371" s="90" t="s">
        <v>372</v>
      </c>
      <c r="F371" s="91">
        <v>45316</v>
      </c>
      <c r="G371" s="91">
        <v>45317</v>
      </c>
      <c r="H371" s="90" t="s">
        <v>319</v>
      </c>
      <c r="I371" s="90">
        <v>33287530</v>
      </c>
      <c r="J371" s="90" t="s">
        <v>690</v>
      </c>
      <c r="K371" s="92"/>
      <c r="L371" s="92">
        <f t="shared" si="5"/>
        <v>-8</v>
      </c>
    </row>
    <row r="372" spans="1:12" x14ac:dyDescent="0.3">
      <c r="A372" s="90">
        <v>371</v>
      </c>
      <c r="B372" s="90" t="s">
        <v>703</v>
      </c>
      <c r="C372" s="90" t="s">
        <v>80</v>
      </c>
      <c r="D372" s="90" t="s">
        <v>81</v>
      </c>
      <c r="E372" s="90" t="s">
        <v>372</v>
      </c>
      <c r="F372" s="91">
        <v>45316</v>
      </c>
      <c r="G372" s="91">
        <v>45317</v>
      </c>
      <c r="H372" s="90" t="s">
        <v>612</v>
      </c>
      <c r="I372" s="90">
        <v>33287517</v>
      </c>
      <c r="J372" s="90" t="s">
        <v>690</v>
      </c>
      <c r="K372" s="92"/>
      <c r="L372" s="92">
        <f t="shared" si="5"/>
        <v>-8</v>
      </c>
    </row>
    <row r="373" spans="1:12" x14ac:dyDescent="0.3">
      <c r="A373" s="90">
        <v>372</v>
      </c>
      <c r="B373" s="90" t="s">
        <v>704</v>
      </c>
      <c r="C373" s="90" t="s">
        <v>80</v>
      </c>
      <c r="D373" s="90" t="s">
        <v>81</v>
      </c>
      <c r="E373" s="90" t="s">
        <v>82</v>
      </c>
      <c r="F373" s="91">
        <v>45317</v>
      </c>
      <c r="G373" s="91">
        <v>45318</v>
      </c>
      <c r="H373" s="90" t="s">
        <v>216</v>
      </c>
      <c r="I373" s="90">
        <v>33300045</v>
      </c>
      <c r="J373" s="90" t="s">
        <v>705</v>
      </c>
      <c r="K373" s="92"/>
      <c r="L373" s="92">
        <f t="shared" si="5"/>
        <v>-8</v>
      </c>
    </row>
    <row r="374" spans="1:12" x14ac:dyDescent="0.3">
      <c r="A374" s="90">
        <v>373</v>
      </c>
      <c r="B374" s="90" t="s">
        <v>706</v>
      </c>
      <c r="C374" s="90" t="s">
        <v>80</v>
      </c>
      <c r="D374" s="90" t="s">
        <v>81</v>
      </c>
      <c r="E374" s="90" t="s">
        <v>372</v>
      </c>
      <c r="F374" s="91">
        <v>45317</v>
      </c>
      <c r="G374" s="91">
        <v>45318</v>
      </c>
      <c r="H374" s="90" t="s">
        <v>325</v>
      </c>
      <c r="I374" s="90">
        <v>33287533</v>
      </c>
      <c r="J374" s="90" t="s">
        <v>705</v>
      </c>
      <c r="K374" s="92"/>
      <c r="L374" s="92">
        <f t="shared" si="5"/>
        <v>-8</v>
      </c>
    </row>
    <row r="375" spans="1:12" x14ac:dyDescent="0.3">
      <c r="A375" s="90">
        <v>374</v>
      </c>
      <c r="B375" s="90" t="s">
        <v>707</v>
      </c>
      <c r="C375" s="90" t="s">
        <v>80</v>
      </c>
      <c r="D375" s="90" t="s">
        <v>81</v>
      </c>
      <c r="E375" s="90" t="s">
        <v>372</v>
      </c>
      <c r="F375" s="91">
        <v>45317</v>
      </c>
      <c r="G375" s="91">
        <v>45318</v>
      </c>
      <c r="H375" s="90" t="s">
        <v>359</v>
      </c>
      <c r="I375" s="90">
        <v>33287529</v>
      </c>
      <c r="J375" s="90" t="s">
        <v>705</v>
      </c>
      <c r="K375" s="92"/>
      <c r="L375" s="92">
        <f t="shared" si="5"/>
        <v>-8</v>
      </c>
    </row>
    <row r="376" spans="1:12" x14ac:dyDescent="0.3">
      <c r="A376" s="90">
        <v>375</v>
      </c>
      <c r="B376" s="90" t="s">
        <v>708</v>
      </c>
      <c r="C376" s="90" t="s">
        <v>80</v>
      </c>
      <c r="D376" s="90" t="s">
        <v>81</v>
      </c>
      <c r="E376" s="90" t="s">
        <v>372</v>
      </c>
      <c r="F376" s="91">
        <v>45317</v>
      </c>
      <c r="G376" s="91">
        <v>45318</v>
      </c>
      <c r="H376" s="90" t="s">
        <v>388</v>
      </c>
      <c r="I376" s="90">
        <v>33287531</v>
      </c>
      <c r="J376" s="90" t="s">
        <v>705</v>
      </c>
      <c r="K376" s="92"/>
      <c r="L376" s="92">
        <f t="shared" si="5"/>
        <v>-8</v>
      </c>
    </row>
    <row r="377" spans="1:12" x14ac:dyDescent="0.3">
      <c r="A377" s="90">
        <v>376</v>
      </c>
      <c r="B377" s="90" t="s">
        <v>709</v>
      </c>
      <c r="C377" s="90" t="s">
        <v>80</v>
      </c>
      <c r="D377" s="90" t="s">
        <v>81</v>
      </c>
      <c r="E377" s="90" t="s">
        <v>82</v>
      </c>
      <c r="F377" s="91">
        <v>45317</v>
      </c>
      <c r="G377" s="91">
        <v>45318</v>
      </c>
      <c r="H377" s="90" t="s">
        <v>144</v>
      </c>
      <c r="I377" s="90">
        <v>33287543</v>
      </c>
      <c r="J377" s="90" t="s">
        <v>705</v>
      </c>
      <c r="K377" s="92"/>
      <c r="L377" s="92">
        <f t="shared" si="5"/>
        <v>-8</v>
      </c>
    </row>
    <row r="378" spans="1:12" x14ac:dyDescent="0.3">
      <c r="A378" s="90">
        <v>377</v>
      </c>
      <c r="B378" s="90" t="s">
        <v>710</v>
      </c>
      <c r="C378" s="90" t="s">
        <v>80</v>
      </c>
      <c r="D378" s="90" t="s">
        <v>81</v>
      </c>
      <c r="E378" s="90" t="s">
        <v>372</v>
      </c>
      <c r="F378" s="91">
        <v>45317</v>
      </c>
      <c r="G378" s="91">
        <v>45318</v>
      </c>
      <c r="H378" s="90" t="s">
        <v>711</v>
      </c>
      <c r="I378" s="90">
        <v>33287546</v>
      </c>
      <c r="J378" s="90" t="s">
        <v>705</v>
      </c>
      <c r="K378" s="92"/>
      <c r="L378" s="92">
        <f t="shared" si="5"/>
        <v>-8</v>
      </c>
    </row>
    <row r="379" spans="1:12" x14ac:dyDescent="0.3">
      <c r="A379" s="90">
        <v>378</v>
      </c>
      <c r="B379" s="90" t="s">
        <v>712</v>
      </c>
      <c r="C379" s="90" t="s">
        <v>80</v>
      </c>
      <c r="D379" s="90" t="s">
        <v>81</v>
      </c>
      <c r="E379" s="90" t="s">
        <v>82</v>
      </c>
      <c r="F379" s="91">
        <v>45317</v>
      </c>
      <c r="G379" s="91">
        <v>45318</v>
      </c>
      <c r="H379" s="90" t="s">
        <v>334</v>
      </c>
      <c r="I379" s="90">
        <v>33288082</v>
      </c>
      <c r="J379" s="90" t="s">
        <v>705</v>
      </c>
      <c r="K379" s="92"/>
      <c r="L379" s="92">
        <f t="shared" si="5"/>
        <v>-8</v>
      </c>
    </row>
    <row r="380" spans="1:12" x14ac:dyDescent="0.3">
      <c r="A380" s="90">
        <v>379</v>
      </c>
      <c r="B380" s="90" t="s">
        <v>713</v>
      </c>
      <c r="C380" s="90" t="s">
        <v>80</v>
      </c>
      <c r="D380" s="90" t="s">
        <v>81</v>
      </c>
      <c r="E380" s="90" t="s">
        <v>82</v>
      </c>
      <c r="F380" s="91">
        <v>45317</v>
      </c>
      <c r="G380" s="91">
        <v>45318</v>
      </c>
      <c r="H380" s="90" t="s">
        <v>213</v>
      </c>
      <c r="I380" s="90">
        <v>33300044</v>
      </c>
      <c r="J380" s="90" t="s">
        <v>705</v>
      </c>
      <c r="K380" s="92"/>
      <c r="L380" s="92">
        <f t="shared" si="5"/>
        <v>-8</v>
      </c>
    </row>
    <row r="381" spans="1:12" x14ac:dyDescent="0.3">
      <c r="A381" s="90">
        <v>380</v>
      </c>
      <c r="B381" s="90" t="s">
        <v>714</v>
      </c>
      <c r="C381" s="90" t="s">
        <v>80</v>
      </c>
      <c r="D381" s="90" t="s">
        <v>81</v>
      </c>
      <c r="E381" s="90" t="s">
        <v>82</v>
      </c>
      <c r="F381" s="91">
        <v>45317</v>
      </c>
      <c r="G381" s="91">
        <v>45318</v>
      </c>
      <c r="H381" s="90" t="s">
        <v>341</v>
      </c>
      <c r="I381" s="90">
        <v>33300046</v>
      </c>
      <c r="J381" s="90" t="s">
        <v>705</v>
      </c>
      <c r="K381" s="92"/>
      <c r="L381" s="92">
        <f t="shared" si="5"/>
        <v>-8</v>
      </c>
    </row>
    <row r="382" spans="1:12" x14ac:dyDescent="0.3">
      <c r="A382" s="90">
        <v>381</v>
      </c>
      <c r="B382" s="90" t="s">
        <v>715</v>
      </c>
      <c r="C382" s="90" t="s">
        <v>80</v>
      </c>
      <c r="D382" s="90" t="s">
        <v>81</v>
      </c>
      <c r="E382" s="90" t="s">
        <v>82</v>
      </c>
      <c r="F382" s="91">
        <v>45317</v>
      </c>
      <c r="G382" s="91">
        <v>45320</v>
      </c>
      <c r="H382" s="90" t="s">
        <v>716</v>
      </c>
      <c r="I382" s="90">
        <v>33300032</v>
      </c>
      <c r="J382" s="90" t="s">
        <v>717</v>
      </c>
      <c r="K382" s="92"/>
      <c r="L382" s="92">
        <f t="shared" si="5"/>
        <v>-6</v>
      </c>
    </row>
    <row r="383" spans="1:12" x14ac:dyDescent="0.3">
      <c r="A383" s="90">
        <v>382</v>
      </c>
      <c r="B383" s="98" t="s">
        <v>718</v>
      </c>
      <c r="C383" s="99" t="s">
        <v>80</v>
      </c>
      <c r="D383" s="99" t="s">
        <v>81</v>
      </c>
      <c r="E383" s="99" t="s">
        <v>82</v>
      </c>
      <c r="F383" s="100">
        <v>45317</v>
      </c>
      <c r="G383" s="100">
        <v>45320</v>
      </c>
      <c r="H383" s="101" t="s">
        <v>719</v>
      </c>
      <c r="I383" s="101">
        <v>33300049</v>
      </c>
      <c r="J383" s="90" t="s">
        <v>717</v>
      </c>
      <c r="K383" s="92"/>
      <c r="L383" s="92">
        <f t="shared" si="5"/>
        <v>-6</v>
      </c>
    </row>
    <row r="384" spans="1:12" x14ac:dyDescent="0.3">
      <c r="A384" s="90">
        <v>383</v>
      </c>
      <c r="B384" s="90" t="s">
        <v>720</v>
      </c>
      <c r="C384" s="90" t="s">
        <v>80</v>
      </c>
      <c r="D384" s="90" t="s">
        <v>81</v>
      </c>
      <c r="E384" s="90" t="s">
        <v>82</v>
      </c>
      <c r="F384" s="91">
        <v>45317</v>
      </c>
      <c r="G384" s="91">
        <v>45320</v>
      </c>
      <c r="H384" s="90" t="s">
        <v>721</v>
      </c>
      <c r="I384" s="90">
        <v>33300051</v>
      </c>
      <c r="J384" s="90" t="s">
        <v>717</v>
      </c>
      <c r="K384" s="92"/>
      <c r="L384" s="92">
        <f t="shared" si="5"/>
        <v>-6</v>
      </c>
    </row>
    <row r="385" spans="1:12" x14ac:dyDescent="0.3">
      <c r="A385" s="90">
        <v>384</v>
      </c>
      <c r="B385" s="90" t="s">
        <v>722</v>
      </c>
      <c r="C385" s="90" t="s">
        <v>80</v>
      </c>
      <c r="D385" s="90" t="s">
        <v>81</v>
      </c>
      <c r="E385" s="90" t="s">
        <v>82</v>
      </c>
      <c r="F385" s="91">
        <v>45318</v>
      </c>
      <c r="G385" s="91">
        <v>45320</v>
      </c>
      <c r="H385" s="90" t="s">
        <v>510</v>
      </c>
      <c r="I385" s="90">
        <v>33310202</v>
      </c>
      <c r="J385" s="90" t="s">
        <v>717</v>
      </c>
      <c r="K385" s="92"/>
      <c r="L385" s="92">
        <f t="shared" si="5"/>
        <v>-7</v>
      </c>
    </row>
    <row r="386" spans="1:12" x14ac:dyDescent="0.3">
      <c r="A386" s="90">
        <v>385</v>
      </c>
      <c r="B386" s="90" t="s">
        <v>723</v>
      </c>
      <c r="C386" s="90" t="s">
        <v>80</v>
      </c>
      <c r="D386" s="90" t="s">
        <v>81</v>
      </c>
      <c r="E386" s="90" t="s">
        <v>82</v>
      </c>
      <c r="F386" s="91">
        <v>45318</v>
      </c>
      <c r="G386" s="91">
        <v>45320</v>
      </c>
      <c r="H386" s="90" t="s">
        <v>512</v>
      </c>
      <c r="I386" s="90">
        <v>33310205</v>
      </c>
      <c r="J386" s="90" t="s">
        <v>717</v>
      </c>
      <c r="K386" s="92"/>
      <c r="L386" s="92">
        <f t="shared" si="5"/>
        <v>-7</v>
      </c>
    </row>
    <row r="387" spans="1:12" x14ac:dyDescent="0.3">
      <c r="A387" s="90">
        <v>386</v>
      </c>
      <c r="B387" s="90" t="s">
        <v>724</v>
      </c>
      <c r="C387" s="90" t="s">
        <v>80</v>
      </c>
      <c r="D387" s="90" t="s">
        <v>81</v>
      </c>
      <c r="E387" s="90" t="s">
        <v>82</v>
      </c>
      <c r="F387" s="91">
        <v>45318</v>
      </c>
      <c r="G387" s="91">
        <v>45320</v>
      </c>
      <c r="H387" s="90" t="s">
        <v>561</v>
      </c>
      <c r="I387" s="90">
        <v>33310201</v>
      </c>
      <c r="J387" s="90" t="s">
        <v>717</v>
      </c>
      <c r="K387" s="92"/>
      <c r="L387" s="92">
        <f t="shared" ref="L387:L450" si="6">SUM(G387-F387+1)-10</f>
        <v>-7</v>
      </c>
    </row>
    <row r="388" spans="1:12" x14ac:dyDescent="0.3">
      <c r="A388" s="90">
        <v>387</v>
      </c>
      <c r="B388" s="90" t="s">
        <v>725</v>
      </c>
      <c r="C388" s="90" t="s">
        <v>80</v>
      </c>
      <c r="D388" s="90" t="s">
        <v>81</v>
      </c>
      <c r="E388" s="90" t="s">
        <v>82</v>
      </c>
      <c r="F388" s="91">
        <v>45317</v>
      </c>
      <c r="G388" s="91">
        <v>45320</v>
      </c>
      <c r="H388" s="90" t="s">
        <v>520</v>
      </c>
      <c r="I388" s="90">
        <v>33300033</v>
      </c>
      <c r="J388" s="90" t="s">
        <v>717</v>
      </c>
      <c r="K388" s="92"/>
      <c r="L388" s="92">
        <f t="shared" si="6"/>
        <v>-6</v>
      </c>
    </row>
    <row r="389" spans="1:12" x14ac:dyDescent="0.3">
      <c r="A389" s="90">
        <v>388</v>
      </c>
      <c r="B389" s="90" t="s">
        <v>726</v>
      </c>
      <c r="C389" s="90" t="s">
        <v>80</v>
      </c>
      <c r="D389" s="90" t="s">
        <v>81</v>
      </c>
      <c r="E389" s="90" t="s">
        <v>82</v>
      </c>
      <c r="F389" s="91">
        <v>45317</v>
      </c>
      <c r="G389" s="91">
        <v>45320</v>
      </c>
      <c r="H389" s="90" t="s">
        <v>478</v>
      </c>
      <c r="I389" s="90">
        <v>33300041</v>
      </c>
      <c r="J389" s="90" t="s">
        <v>717</v>
      </c>
      <c r="K389" s="92"/>
      <c r="L389" s="92">
        <f t="shared" si="6"/>
        <v>-6</v>
      </c>
    </row>
    <row r="390" spans="1:12" x14ac:dyDescent="0.3">
      <c r="A390" s="90">
        <v>389</v>
      </c>
      <c r="B390" s="90" t="s">
        <v>727</v>
      </c>
      <c r="C390" s="90" t="s">
        <v>80</v>
      </c>
      <c r="D390" s="90" t="s">
        <v>81</v>
      </c>
      <c r="E390" s="90" t="s">
        <v>82</v>
      </c>
      <c r="F390" s="91">
        <v>45317</v>
      </c>
      <c r="G390" s="91">
        <v>45320</v>
      </c>
      <c r="H390" s="90" t="s">
        <v>531</v>
      </c>
      <c r="I390" s="90">
        <v>33299830</v>
      </c>
      <c r="J390" s="90" t="s">
        <v>717</v>
      </c>
      <c r="K390" s="92"/>
      <c r="L390" s="92">
        <f t="shared" si="6"/>
        <v>-6</v>
      </c>
    </row>
    <row r="391" spans="1:12" x14ac:dyDescent="0.3">
      <c r="A391" s="90">
        <v>390</v>
      </c>
      <c r="B391" s="90" t="s">
        <v>728</v>
      </c>
      <c r="C391" s="90" t="s">
        <v>80</v>
      </c>
      <c r="D391" s="90" t="s">
        <v>81</v>
      </c>
      <c r="E391" s="90" t="s">
        <v>82</v>
      </c>
      <c r="F391" s="91">
        <v>45317</v>
      </c>
      <c r="G391" s="91">
        <v>45320</v>
      </c>
      <c r="H391" s="90" t="s">
        <v>470</v>
      </c>
      <c r="I391" s="90">
        <v>33288084</v>
      </c>
      <c r="J391" s="90" t="s">
        <v>717</v>
      </c>
      <c r="K391" s="92"/>
      <c r="L391" s="92">
        <f t="shared" si="6"/>
        <v>-6</v>
      </c>
    </row>
    <row r="392" spans="1:12" x14ac:dyDescent="0.3">
      <c r="A392" s="90">
        <v>391</v>
      </c>
      <c r="B392" s="90" t="s">
        <v>729</v>
      </c>
      <c r="C392" s="90" t="s">
        <v>80</v>
      </c>
      <c r="D392" s="90" t="s">
        <v>81</v>
      </c>
      <c r="E392" s="90" t="s">
        <v>82</v>
      </c>
      <c r="F392" s="91">
        <v>45317</v>
      </c>
      <c r="G392" s="91">
        <v>45320</v>
      </c>
      <c r="H392" s="90" t="s">
        <v>499</v>
      </c>
      <c r="I392" s="90">
        <v>33300031</v>
      </c>
      <c r="J392" s="90" t="s">
        <v>730</v>
      </c>
      <c r="K392" s="92"/>
      <c r="L392" s="92">
        <f t="shared" si="6"/>
        <v>-6</v>
      </c>
    </row>
    <row r="393" spans="1:12" x14ac:dyDescent="0.3">
      <c r="A393" s="90">
        <v>392</v>
      </c>
      <c r="B393" s="90" t="s">
        <v>731</v>
      </c>
      <c r="C393" s="90" t="s">
        <v>80</v>
      </c>
      <c r="D393" s="90" t="s">
        <v>81</v>
      </c>
      <c r="E393" s="90" t="s">
        <v>82</v>
      </c>
      <c r="F393" s="91">
        <v>45318</v>
      </c>
      <c r="G393" s="91">
        <v>45320</v>
      </c>
      <c r="H393" s="90" t="s">
        <v>732</v>
      </c>
      <c r="I393" s="90">
        <v>33310198</v>
      </c>
      <c r="J393" s="90" t="s">
        <v>730</v>
      </c>
      <c r="K393" s="92"/>
      <c r="L393" s="92">
        <f t="shared" si="6"/>
        <v>-7</v>
      </c>
    </row>
    <row r="394" spans="1:12" x14ac:dyDescent="0.3">
      <c r="A394" s="90">
        <v>393</v>
      </c>
      <c r="B394" s="90" t="s">
        <v>733</v>
      </c>
      <c r="C394" s="90" t="s">
        <v>80</v>
      </c>
      <c r="D394" s="90" t="s">
        <v>81</v>
      </c>
      <c r="E394" s="90" t="s">
        <v>82</v>
      </c>
      <c r="F394" s="91">
        <v>45318</v>
      </c>
      <c r="G394" s="91">
        <v>45320</v>
      </c>
      <c r="H394" s="90" t="s">
        <v>444</v>
      </c>
      <c r="I394" s="90">
        <v>33310212</v>
      </c>
      <c r="J394" s="90" t="s">
        <v>730</v>
      </c>
      <c r="K394" s="92"/>
      <c r="L394" s="92">
        <f t="shared" si="6"/>
        <v>-7</v>
      </c>
    </row>
    <row r="395" spans="1:12" x14ac:dyDescent="0.3">
      <c r="A395" s="90">
        <v>394</v>
      </c>
      <c r="B395" s="90" t="s">
        <v>734</v>
      </c>
      <c r="C395" s="90" t="s">
        <v>80</v>
      </c>
      <c r="D395" s="90" t="s">
        <v>81</v>
      </c>
      <c r="E395" s="90" t="s">
        <v>82</v>
      </c>
      <c r="F395" s="91">
        <v>45318</v>
      </c>
      <c r="G395" s="91">
        <v>45320</v>
      </c>
      <c r="H395" s="90" t="s">
        <v>503</v>
      </c>
      <c r="I395" s="90">
        <v>33310214</v>
      </c>
      <c r="J395" s="90" t="s">
        <v>730</v>
      </c>
      <c r="K395" s="92"/>
      <c r="L395" s="92">
        <f t="shared" si="6"/>
        <v>-7</v>
      </c>
    </row>
    <row r="396" spans="1:12" x14ac:dyDescent="0.3">
      <c r="A396" s="90">
        <v>395</v>
      </c>
      <c r="B396" s="90" t="s">
        <v>735</v>
      </c>
      <c r="C396" s="90" t="s">
        <v>80</v>
      </c>
      <c r="D396" s="90" t="s">
        <v>81</v>
      </c>
      <c r="E396" s="90" t="s">
        <v>82</v>
      </c>
      <c r="F396" s="91">
        <v>45318</v>
      </c>
      <c r="G396" s="91">
        <v>45320</v>
      </c>
      <c r="H396" s="90" t="s">
        <v>455</v>
      </c>
      <c r="I396" s="90">
        <v>33304895</v>
      </c>
      <c r="J396" s="90" t="s">
        <v>730</v>
      </c>
      <c r="K396" s="92"/>
      <c r="L396" s="92">
        <f t="shared" si="6"/>
        <v>-7</v>
      </c>
    </row>
    <row r="397" spans="1:12" x14ac:dyDescent="0.3">
      <c r="A397" s="90">
        <v>396</v>
      </c>
      <c r="B397" s="90" t="s">
        <v>736</v>
      </c>
      <c r="C397" s="90" t="s">
        <v>80</v>
      </c>
      <c r="D397" s="90" t="s">
        <v>81</v>
      </c>
      <c r="E397" s="90" t="s">
        <v>82</v>
      </c>
      <c r="F397" s="91">
        <v>45318</v>
      </c>
      <c r="G397" s="91">
        <v>45320</v>
      </c>
      <c r="H397" s="90" t="s">
        <v>618</v>
      </c>
      <c r="I397" s="90">
        <v>33310206</v>
      </c>
      <c r="J397" s="90" t="s">
        <v>730</v>
      </c>
      <c r="K397" s="92"/>
      <c r="L397" s="92">
        <f t="shared" si="6"/>
        <v>-7</v>
      </c>
    </row>
    <row r="398" spans="1:12" x14ac:dyDescent="0.3">
      <c r="A398" s="90">
        <v>397</v>
      </c>
      <c r="B398" s="90" t="s">
        <v>737</v>
      </c>
      <c r="C398" s="90" t="s">
        <v>80</v>
      </c>
      <c r="D398" s="90" t="s">
        <v>81</v>
      </c>
      <c r="E398" s="90" t="s">
        <v>82</v>
      </c>
      <c r="F398" s="91">
        <v>45318</v>
      </c>
      <c r="G398" s="91">
        <v>45320</v>
      </c>
      <c r="H398" s="90" t="s">
        <v>738</v>
      </c>
      <c r="I398" s="90">
        <v>33310207</v>
      </c>
      <c r="J398" s="90" t="s">
        <v>730</v>
      </c>
      <c r="K398" s="92"/>
      <c r="L398" s="92">
        <f t="shared" si="6"/>
        <v>-7</v>
      </c>
    </row>
    <row r="399" spans="1:12" x14ac:dyDescent="0.3">
      <c r="A399" s="90">
        <v>398</v>
      </c>
      <c r="B399" s="90" t="s">
        <v>739</v>
      </c>
      <c r="C399" s="90" t="s">
        <v>80</v>
      </c>
      <c r="D399" s="90" t="s">
        <v>81</v>
      </c>
      <c r="E399" s="90" t="s">
        <v>372</v>
      </c>
      <c r="F399" s="91">
        <v>45318</v>
      </c>
      <c r="G399" s="91">
        <v>45320</v>
      </c>
      <c r="H399" s="90" t="s">
        <v>740</v>
      </c>
      <c r="I399" s="90">
        <v>33287521</v>
      </c>
      <c r="J399" s="90" t="s">
        <v>730</v>
      </c>
      <c r="K399" s="92"/>
      <c r="L399" s="92">
        <f t="shared" si="6"/>
        <v>-7</v>
      </c>
    </row>
    <row r="400" spans="1:12" x14ac:dyDescent="0.3">
      <c r="A400" s="90">
        <v>399</v>
      </c>
      <c r="B400" s="90" t="s">
        <v>741</v>
      </c>
      <c r="C400" s="90" t="s">
        <v>80</v>
      </c>
      <c r="D400" s="90" t="s">
        <v>81</v>
      </c>
      <c r="E400" s="90" t="s">
        <v>372</v>
      </c>
      <c r="F400" s="91">
        <v>45318</v>
      </c>
      <c r="G400" s="91">
        <v>45320</v>
      </c>
      <c r="H400" s="90" t="s">
        <v>313</v>
      </c>
      <c r="I400" s="90">
        <v>33287547</v>
      </c>
      <c r="J400" s="90" t="s">
        <v>730</v>
      </c>
      <c r="K400" s="92"/>
      <c r="L400" s="92">
        <f t="shared" si="6"/>
        <v>-7</v>
      </c>
    </row>
    <row r="401" spans="1:12" x14ac:dyDescent="0.3">
      <c r="A401" s="90">
        <v>400</v>
      </c>
      <c r="B401" s="90" t="s">
        <v>742</v>
      </c>
      <c r="C401" s="90" t="s">
        <v>80</v>
      </c>
      <c r="D401" s="90" t="s">
        <v>81</v>
      </c>
      <c r="E401" s="90" t="s">
        <v>82</v>
      </c>
      <c r="F401" s="91">
        <v>45318</v>
      </c>
      <c r="G401" s="91">
        <v>45320</v>
      </c>
      <c r="H401" s="90" t="s">
        <v>743</v>
      </c>
      <c r="I401" s="90">
        <v>33310208</v>
      </c>
      <c r="J401" s="90" t="s">
        <v>730</v>
      </c>
      <c r="K401" s="92"/>
      <c r="L401" s="92">
        <f t="shared" si="6"/>
        <v>-7</v>
      </c>
    </row>
    <row r="402" spans="1:12" x14ac:dyDescent="0.3">
      <c r="A402" s="90">
        <v>401</v>
      </c>
      <c r="B402" s="90" t="s">
        <v>744</v>
      </c>
      <c r="C402" s="90" t="s">
        <v>80</v>
      </c>
      <c r="D402" s="90" t="s">
        <v>81</v>
      </c>
      <c r="E402" s="90" t="s">
        <v>82</v>
      </c>
      <c r="F402" s="91">
        <v>45319</v>
      </c>
      <c r="G402" s="91">
        <v>45321</v>
      </c>
      <c r="H402" s="90" t="s">
        <v>480</v>
      </c>
      <c r="I402" s="90">
        <v>33318515</v>
      </c>
      <c r="J402" s="90" t="s">
        <v>745</v>
      </c>
      <c r="K402" s="92"/>
      <c r="L402" s="92">
        <f t="shared" si="6"/>
        <v>-7</v>
      </c>
    </row>
    <row r="403" spans="1:12" x14ac:dyDescent="0.3">
      <c r="A403" s="90">
        <v>402</v>
      </c>
      <c r="B403" s="90" t="s">
        <v>746</v>
      </c>
      <c r="C403" s="90" t="s">
        <v>80</v>
      </c>
      <c r="D403" s="90" t="s">
        <v>81</v>
      </c>
      <c r="E403" s="90" t="s">
        <v>82</v>
      </c>
      <c r="F403" s="91">
        <v>45319</v>
      </c>
      <c r="G403" s="91">
        <v>45321</v>
      </c>
      <c r="H403" s="90" t="s">
        <v>526</v>
      </c>
      <c r="I403" s="90">
        <v>33304902</v>
      </c>
      <c r="J403" s="90" t="s">
        <v>745</v>
      </c>
      <c r="K403" s="92"/>
      <c r="L403" s="92">
        <f t="shared" si="6"/>
        <v>-7</v>
      </c>
    </row>
    <row r="404" spans="1:12" x14ac:dyDescent="0.3">
      <c r="A404" s="90">
        <v>403</v>
      </c>
      <c r="B404" s="90" t="s">
        <v>747</v>
      </c>
      <c r="C404" s="90" t="s">
        <v>80</v>
      </c>
      <c r="D404" s="90" t="s">
        <v>81</v>
      </c>
      <c r="E404" s="90" t="s">
        <v>82</v>
      </c>
      <c r="F404" s="91">
        <v>45319</v>
      </c>
      <c r="G404" s="91">
        <v>45321</v>
      </c>
      <c r="H404" s="90" t="s">
        <v>555</v>
      </c>
      <c r="I404" s="90">
        <v>33319385</v>
      </c>
      <c r="J404" s="90" t="s">
        <v>745</v>
      </c>
      <c r="K404" s="92"/>
      <c r="L404" s="92">
        <f t="shared" si="6"/>
        <v>-7</v>
      </c>
    </row>
    <row r="405" spans="1:12" x14ac:dyDescent="0.3">
      <c r="A405" s="90">
        <v>404</v>
      </c>
      <c r="B405" s="90" t="s">
        <v>748</v>
      </c>
      <c r="C405" s="90" t="s">
        <v>80</v>
      </c>
      <c r="D405" s="90" t="s">
        <v>81</v>
      </c>
      <c r="E405" s="90" t="s">
        <v>82</v>
      </c>
      <c r="F405" s="91">
        <v>45319</v>
      </c>
      <c r="G405" s="91">
        <v>45321</v>
      </c>
      <c r="H405" s="90" t="s">
        <v>468</v>
      </c>
      <c r="I405" s="90">
        <v>33304732</v>
      </c>
      <c r="J405" s="90" t="s">
        <v>745</v>
      </c>
      <c r="K405" s="92"/>
      <c r="L405" s="92">
        <f t="shared" si="6"/>
        <v>-7</v>
      </c>
    </row>
    <row r="406" spans="1:12" x14ac:dyDescent="0.3">
      <c r="A406" s="90">
        <v>405</v>
      </c>
      <c r="B406" s="90" t="s">
        <v>749</v>
      </c>
      <c r="C406" s="90" t="s">
        <v>80</v>
      </c>
      <c r="D406" s="90" t="s">
        <v>81</v>
      </c>
      <c r="E406" s="90" t="s">
        <v>82</v>
      </c>
      <c r="F406" s="91">
        <v>45319</v>
      </c>
      <c r="G406" s="91">
        <v>45321</v>
      </c>
      <c r="H406" s="90" t="s">
        <v>538</v>
      </c>
      <c r="I406" s="90">
        <v>33304730</v>
      </c>
      <c r="J406" s="90" t="s">
        <v>745</v>
      </c>
      <c r="K406" s="92"/>
      <c r="L406" s="92">
        <f t="shared" si="6"/>
        <v>-7</v>
      </c>
    </row>
    <row r="407" spans="1:12" x14ac:dyDescent="0.3">
      <c r="A407" s="90">
        <v>406</v>
      </c>
      <c r="B407" s="90" t="s">
        <v>750</v>
      </c>
      <c r="C407" s="90" t="s">
        <v>80</v>
      </c>
      <c r="D407" s="90" t="s">
        <v>81</v>
      </c>
      <c r="E407" s="90" t="s">
        <v>82</v>
      </c>
      <c r="F407" s="91">
        <v>45319</v>
      </c>
      <c r="G407" s="91">
        <v>45321</v>
      </c>
      <c r="H407" s="90" t="s">
        <v>751</v>
      </c>
      <c r="I407" s="90">
        <v>33318509</v>
      </c>
      <c r="J407" s="90" t="s">
        <v>745</v>
      </c>
      <c r="K407" s="92"/>
      <c r="L407" s="92">
        <f t="shared" si="6"/>
        <v>-7</v>
      </c>
    </row>
    <row r="408" spans="1:12" x14ac:dyDescent="0.3">
      <c r="A408" s="90">
        <v>407</v>
      </c>
      <c r="B408" s="90" t="s">
        <v>752</v>
      </c>
      <c r="C408" s="90" t="s">
        <v>80</v>
      </c>
      <c r="D408" s="90" t="s">
        <v>81</v>
      </c>
      <c r="E408" s="90" t="s">
        <v>82</v>
      </c>
      <c r="F408" s="91">
        <v>45319</v>
      </c>
      <c r="G408" s="91">
        <v>45321</v>
      </c>
      <c r="H408" s="90" t="s">
        <v>449</v>
      </c>
      <c r="I408" s="90">
        <v>33304731</v>
      </c>
      <c r="J408" s="90" t="s">
        <v>745</v>
      </c>
      <c r="K408" s="92"/>
      <c r="L408" s="92">
        <f t="shared" si="6"/>
        <v>-7</v>
      </c>
    </row>
    <row r="409" spans="1:12" x14ac:dyDescent="0.3">
      <c r="A409" s="90">
        <v>408</v>
      </c>
      <c r="B409" s="90" t="s">
        <v>753</v>
      </c>
      <c r="C409" s="90" t="s">
        <v>80</v>
      </c>
      <c r="D409" s="90" t="s">
        <v>81</v>
      </c>
      <c r="E409" s="90" t="s">
        <v>82</v>
      </c>
      <c r="F409" s="91">
        <v>45319</v>
      </c>
      <c r="G409" s="91">
        <v>45321</v>
      </c>
      <c r="H409" s="90" t="s">
        <v>549</v>
      </c>
      <c r="I409" s="90">
        <v>33319387</v>
      </c>
      <c r="J409" s="90" t="s">
        <v>745</v>
      </c>
      <c r="K409" s="92"/>
      <c r="L409" s="92">
        <f t="shared" si="6"/>
        <v>-7</v>
      </c>
    </row>
    <row r="410" spans="1:12" x14ac:dyDescent="0.3">
      <c r="A410" s="90">
        <v>409</v>
      </c>
      <c r="B410" s="90" t="s">
        <v>754</v>
      </c>
      <c r="C410" s="90" t="s">
        <v>80</v>
      </c>
      <c r="D410" s="90" t="s">
        <v>81</v>
      </c>
      <c r="E410" s="90" t="s">
        <v>82</v>
      </c>
      <c r="F410" s="91">
        <v>45319</v>
      </c>
      <c r="G410" s="91">
        <v>45321</v>
      </c>
      <c r="H410" s="90" t="s">
        <v>755</v>
      </c>
      <c r="I410" s="90">
        <v>33304729</v>
      </c>
      <c r="J410" s="90" t="s">
        <v>745</v>
      </c>
      <c r="K410" s="92"/>
      <c r="L410" s="92">
        <f t="shared" si="6"/>
        <v>-7</v>
      </c>
    </row>
    <row r="411" spans="1:12" x14ac:dyDescent="0.3">
      <c r="A411" s="90">
        <v>410</v>
      </c>
      <c r="B411" s="90" t="s">
        <v>756</v>
      </c>
      <c r="C411" s="90" t="s">
        <v>80</v>
      </c>
      <c r="D411" s="90" t="s">
        <v>81</v>
      </c>
      <c r="E411" s="90" t="s">
        <v>82</v>
      </c>
      <c r="F411" s="91">
        <v>45319</v>
      </c>
      <c r="G411" s="91">
        <v>45321</v>
      </c>
      <c r="H411" s="90" t="s">
        <v>524</v>
      </c>
      <c r="I411" s="90">
        <v>33287541</v>
      </c>
      <c r="J411" s="90" t="s">
        <v>745</v>
      </c>
      <c r="K411" s="92"/>
      <c r="L411" s="92">
        <f t="shared" si="6"/>
        <v>-7</v>
      </c>
    </row>
    <row r="412" spans="1:12" x14ac:dyDescent="0.3">
      <c r="A412" s="90">
        <v>411</v>
      </c>
      <c r="B412" s="90" t="s">
        <v>757</v>
      </c>
      <c r="C412" s="90" t="s">
        <v>80</v>
      </c>
      <c r="D412" s="90" t="s">
        <v>81</v>
      </c>
      <c r="E412" s="90" t="s">
        <v>82</v>
      </c>
      <c r="F412" s="91">
        <v>45317</v>
      </c>
      <c r="G412" s="91">
        <v>45320</v>
      </c>
      <c r="H412" s="90" t="s">
        <v>758</v>
      </c>
      <c r="I412" s="90">
        <v>33287555</v>
      </c>
      <c r="J412" s="90" t="s">
        <v>759</v>
      </c>
      <c r="K412" s="92"/>
      <c r="L412" s="92">
        <f t="shared" si="6"/>
        <v>-6</v>
      </c>
    </row>
    <row r="413" spans="1:12" x14ac:dyDescent="0.3">
      <c r="A413" s="90">
        <v>412</v>
      </c>
      <c r="B413" s="90" t="s">
        <v>760</v>
      </c>
      <c r="C413" s="90" t="s">
        <v>80</v>
      </c>
      <c r="D413" s="90" t="s">
        <v>81</v>
      </c>
      <c r="E413" s="90" t="s">
        <v>82</v>
      </c>
      <c r="F413" s="91">
        <v>45317</v>
      </c>
      <c r="G413" s="91">
        <v>45320</v>
      </c>
      <c r="H413" s="90" t="s">
        <v>472</v>
      </c>
      <c r="I413" s="90">
        <v>33300047</v>
      </c>
      <c r="J413" s="90" t="s">
        <v>759</v>
      </c>
      <c r="K413" s="92"/>
      <c r="L413" s="92">
        <f t="shared" si="6"/>
        <v>-6</v>
      </c>
    </row>
    <row r="414" spans="1:12" x14ac:dyDescent="0.3">
      <c r="A414" s="90">
        <v>413</v>
      </c>
      <c r="B414" s="90" t="s">
        <v>761</v>
      </c>
      <c r="C414" s="90" t="s">
        <v>80</v>
      </c>
      <c r="D414" s="90" t="s">
        <v>81</v>
      </c>
      <c r="E414" s="90" t="s">
        <v>82</v>
      </c>
      <c r="F414" s="91">
        <v>45318</v>
      </c>
      <c r="G414" s="91">
        <v>45320</v>
      </c>
      <c r="H414" s="90" t="s">
        <v>575</v>
      </c>
      <c r="I414" s="90">
        <v>33310197</v>
      </c>
      <c r="J414" s="90" t="s">
        <v>759</v>
      </c>
      <c r="K414" s="92"/>
      <c r="L414" s="92">
        <f t="shared" si="6"/>
        <v>-7</v>
      </c>
    </row>
    <row r="415" spans="1:12" x14ac:dyDescent="0.3">
      <c r="A415" s="90">
        <v>414</v>
      </c>
      <c r="B415" s="90" t="s">
        <v>762</v>
      </c>
      <c r="C415" s="90" t="s">
        <v>80</v>
      </c>
      <c r="D415" s="90" t="s">
        <v>81</v>
      </c>
      <c r="E415" s="90" t="s">
        <v>82</v>
      </c>
      <c r="F415" s="91">
        <v>45317</v>
      </c>
      <c r="G415" s="91">
        <v>45320</v>
      </c>
      <c r="H415" s="90" t="s">
        <v>438</v>
      </c>
      <c r="I415" s="90">
        <v>33300048</v>
      </c>
      <c r="J415" s="90" t="s">
        <v>759</v>
      </c>
      <c r="K415" s="92"/>
      <c r="L415" s="92">
        <f t="shared" si="6"/>
        <v>-6</v>
      </c>
    </row>
    <row r="416" spans="1:12" x14ac:dyDescent="0.3">
      <c r="A416" s="90">
        <v>415</v>
      </c>
      <c r="B416" s="90" t="s">
        <v>763</v>
      </c>
      <c r="C416" s="90" t="s">
        <v>80</v>
      </c>
      <c r="D416" s="90" t="s">
        <v>81</v>
      </c>
      <c r="E416" s="90" t="s">
        <v>82</v>
      </c>
      <c r="F416" s="91">
        <v>45318</v>
      </c>
      <c r="G416" s="91">
        <v>45321</v>
      </c>
      <c r="H416" s="90" t="s">
        <v>470</v>
      </c>
      <c r="I416" s="90">
        <v>33310213</v>
      </c>
      <c r="J416" s="90" t="s">
        <v>759</v>
      </c>
      <c r="K416" s="92"/>
      <c r="L416" s="92">
        <f t="shared" si="6"/>
        <v>-6</v>
      </c>
    </row>
    <row r="417" spans="1:12" x14ac:dyDescent="0.3">
      <c r="A417" s="90">
        <v>416</v>
      </c>
      <c r="B417" s="90" t="s">
        <v>764</v>
      </c>
      <c r="C417" s="90" t="s">
        <v>80</v>
      </c>
      <c r="D417" s="90" t="s">
        <v>81</v>
      </c>
      <c r="E417" s="90" t="s">
        <v>82</v>
      </c>
      <c r="F417" s="91">
        <v>45318</v>
      </c>
      <c r="G417" s="91">
        <v>45321</v>
      </c>
      <c r="H417" s="90" t="s">
        <v>478</v>
      </c>
      <c r="I417" s="90">
        <v>33310211</v>
      </c>
      <c r="J417" s="90" t="s">
        <v>759</v>
      </c>
      <c r="K417" s="92"/>
      <c r="L417" s="92">
        <f t="shared" si="6"/>
        <v>-6</v>
      </c>
    </row>
    <row r="418" spans="1:12" x14ac:dyDescent="0.3">
      <c r="A418" s="90">
        <v>417</v>
      </c>
      <c r="B418" s="90" t="s">
        <v>765</v>
      </c>
      <c r="C418" s="90" t="s">
        <v>80</v>
      </c>
      <c r="D418" s="90" t="s">
        <v>81</v>
      </c>
      <c r="E418" s="90" t="s">
        <v>82</v>
      </c>
      <c r="F418" s="91">
        <v>45318</v>
      </c>
      <c r="G418" s="91">
        <v>45321</v>
      </c>
      <c r="H418" s="90" t="s">
        <v>531</v>
      </c>
      <c r="I418" s="90">
        <v>33310204</v>
      </c>
      <c r="J418" s="90" t="s">
        <v>759</v>
      </c>
      <c r="K418" s="92"/>
      <c r="L418" s="92">
        <f t="shared" si="6"/>
        <v>-6</v>
      </c>
    </row>
    <row r="419" spans="1:12" x14ac:dyDescent="0.3">
      <c r="A419" s="90">
        <v>418</v>
      </c>
      <c r="B419" s="90" t="s">
        <v>766</v>
      </c>
      <c r="C419" s="90" t="s">
        <v>80</v>
      </c>
      <c r="D419" s="90" t="s">
        <v>81</v>
      </c>
      <c r="E419" s="90" t="s">
        <v>82</v>
      </c>
      <c r="F419" s="91">
        <v>45319</v>
      </c>
      <c r="G419" s="91">
        <v>45321</v>
      </c>
      <c r="H419" s="90" t="s">
        <v>474</v>
      </c>
      <c r="I419" s="90">
        <v>33283209</v>
      </c>
      <c r="J419" s="90" t="s">
        <v>759</v>
      </c>
      <c r="K419" s="92"/>
      <c r="L419" s="92">
        <f t="shared" si="6"/>
        <v>-7</v>
      </c>
    </row>
    <row r="420" spans="1:12" x14ac:dyDescent="0.3">
      <c r="A420" s="90">
        <v>419</v>
      </c>
      <c r="B420" s="90" t="s">
        <v>767</v>
      </c>
      <c r="C420" s="90" t="s">
        <v>80</v>
      </c>
      <c r="D420" s="90" t="s">
        <v>81</v>
      </c>
      <c r="E420" s="90" t="s">
        <v>82</v>
      </c>
      <c r="F420" s="91">
        <v>45319</v>
      </c>
      <c r="G420" s="91">
        <v>45321</v>
      </c>
      <c r="H420" s="90" t="s">
        <v>518</v>
      </c>
      <c r="I420" s="90">
        <v>33323631</v>
      </c>
      <c r="J420" s="90" t="s">
        <v>759</v>
      </c>
      <c r="K420" s="92"/>
      <c r="L420" s="92">
        <f t="shared" si="6"/>
        <v>-7</v>
      </c>
    </row>
    <row r="421" spans="1:12" x14ac:dyDescent="0.3">
      <c r="A421" s="90">
        <v>420</v>
      </c>
      <c r="B421" s="90" t="s">
        <v>768</v>
      </c>
      <c r="C421" s="90" t="s">
        <v>80</v>
      </c>
      <c r="D421" s="90" t="s">
        <v>81</v>
      </c>
      <c r="E421" s="90" t="s">
        <v>82</v>
      </c>
      <c r="F421" s="91">
        <v>45319</v>
      </c>
      <c r="G421" s="91">
        <v>45321</v>
      </c>
      <c r="H421" s="90" t="s">
        <v>769</v>
      </c>
      <c r="I421" s="90">
        <v>33304728</v>
      </c>
      <c r="J421" s="90" t="s">
        <v>759</v>
      </c>
      <c r="K421" s="92"/>
      <c r="L421" s="92">
        <f t="shared" si="6"/>
        <v>-7</v>
      </c>
    </row>
    <row r="422" spans="1:12" x14ac:dyDescent="0.3">
      <c r="A422" s="90">
        <v>421</v>
      </c>
      <c r="B422" s="90" t="s">
        <v>770</v>
      </c>
      <c r="C422" s="90" t="s">
        <v>80</v>
      </c>
      <c r="D422" s="90" t="s">
        <v>81</v>
      </c>
      <c r="E422" s="90" t="s">
        <v>82</v>
      </c>
      <c r="F422" s="91">
        <v>45318</v>
      </c>
      <c r="G422" s="91">
        <v>45320</v>
      </c>
      <c r="H422" s="90" t="s">
        <v>771</v>
      </c>
      <c r="I422" s="90">
        <v>33310200</v>
      </c>
      <c r="J422" s="90" t="s">
        <v>772</v>
      </c>
      <c r="K422" s="92"/>
      <c r="L422" s="92">
        <f t="shared" si="6"/>
        <v>-7</v>
      </c>
    </row>
    <row r="423" spans="1:12" x14ac:dyDescent="0.3">
      <c r="A423" s="90">
        <v>422</v>
      </c>
      <c r="B423" s="90" t="s">
        <v>773</v>
      </c>
      <c r="C423" s="90" t="s">
        <v>80</v>
      </c>
      <c r="D423" s="90" t="s">
        <v>81</v>
      </c>
      <c r="E423" s="90" t="s">
        <v>82</v>
      </c>
      <c r="F423" s="91">
        <v>45318</v>
      </c>
      <c r="G423" s="91">
        <v>45320</v>
      </c>
      <c r="H423" s="90" t="s">
        <v>577</v>
      </c>
      <c r="I423" s="90">
        <v>33310210</v>
      </c>
      <c r="J423" s="90" t="s">
        <v>772</v>
      </c>
      <c r="K423" s="92"/>
      <c r="L423" s="92">
        <f t="shared" si="6"/>
        <v>-7</v>
      </c>
    </row>
    <row r="424" spans="1:12" x14ac:dyDescent="0.3">
      <c r="A424" s="90">
        <v>423</v>
      </c>
      <c r="B424" s="90" t="s">
        <v>774</v>
      </c>
      <c r="C424" s="90" t="s">
        <v>80</v>
      </c>
      <c r="D424" s="90" t="s">
        <v>81</v>
      </c>
      <c r="E424" s="90" t="s">
        <v>82</v>
      </c>
      <c r="F424" s="91">
        <v>45317</v>
      </c>
      <c r="G424" s="91">
        <v>45320</v>
      </c>
      <c r="H424" s="90" t="s">
        <v>775</v>
      </c>
      <c r="I424" s="90">
        <v>33300035</v>
      </c>
      <c r="J424" s="90" t="s">
        <v>772</v>
      </c>
      <c r="K424" s="92"/>
      <c r="L424" s="92">
        <f t="shared" si="6"/>
        <v>-6</v>
      </c>
    </row>
    <row r="425" spans="1:12" x14ac:dyDescent="0.3">
      <c r="A425" s="90">
        <v>424</v>
      </c>
      <c r="B425" s="90" t="s">
        <v>776</v>
      </c>
      <c r="C425" s="90" t="s">
        <v>80</v>
      </c>
      <c r="D425" s="90" t="s">
        <v>81</v>
      </c>
      <c r="E425" s="90" t="s">
        <v>82</v>
      </c>
      <c r="F425" s="91">
        <v>45317</v>
      </c>
      <c r="G425" s="91">
        <v>45320</v>
      </c>
      <c r="H425" s="90" t="s">
        <v>567</v>
      </c>
      <c r="I425" s="90">
        <v>33300034</v>
      </c>
      <c r="J425" s="90" t="s">
        <v>772</v>
      </c>
      <c r="K425" s="92"/>
      <c r="L425" s="92">
        <f t="shared" si="6"/>
        <v>-6</v>
      </c>
    </row>
    <row r="426" spans="1:12" x14ac:dyDescent="0.3">
      <c r="A426" s="90">
        <v>425</v>
      </c>
      <c r="B426" s="98" t="s">
        <v>777</v>
      </c>
      <c r="C426" s="99" t="s">
        <v>80</v>
      </c>
      <c r="D426" s="99" t="s">
        <v>81</v>
      </c>
      <c r="E426" s="99" t="s">
        <v>82</v>
      </c>
      <c r="F426" s="100">
        <v>45319</v>
      </c>
      <c r="G426" s="100">
        <v>45321</v>
      </c>
      <c r="H426" s="101" t="s">
        <v>444</v>
      </c>
      <c r="I426" s="102">
        <v>33318507</v>
      </c>
      <c r="J426" s="90" t="s">
        <v>778</v>
      </c>
      <c r="K426" s="92"/>
      <c r="L426" s="92">
        <f t="shared" si="6"/>
        <v>-7</v>
      </c>
    </row>
    <row r="427" spans="1:12" x14ac:dyDescent="0.3">
      <c r="A427" s="90">
        <v>426</v>
      </c>
      <c r="B427" s="90" t="s">
        <v>779</v>
      </c>
      <c r="C427" s="90" t="s">
        <v>80</v>
      </c>
      <c r="D427" s="90" t="s">
        <v>81</v>
      </c>
      <c r="E427" s="90" t="s">
        <v>82</v>
      </c>
      <c r="F427" s="91">
        <v>45319</v>
      </c>
      <c r="G427" s="91">
        <v>45321</v>
      </c>
      <c r="H427" s="90" t="s">
        <v>780</v>
      </c>
      <c r="I427" s="90">
        <v>33318505</v>
      </c>
      <c r="J427" s="90" t="s">
        <v>778</v>
      </c>
      <c r="K427" s="92"/>
      <c r="L427" s="92">
        <f t="shared" si="6"/>
        <v>-7</v>
      </c>
    </row>
    <row r="428" spans="1:12" x14ac:dyDescent="0.3">
      <c r="A428" s="90">
        <v>427</v>
      </c>
      <c r="B428" s="90" t="s">
        <v>781</v>
      </c>
      <c r="C428" s="90" t="s">
        <v>80</v>
      </c>
      <c r="D428" s="90" t="s">
        <v>81</v>
      </c>
      <c r="E428" s="90" t="s">
        <v>82</v>
      </c>
      <c r="F428" s="91">
        <v>45319</v>
      </c>
      <c r="G428" s="91">
        <v>45321</v>
      </c>
      <c r="H428" s="90" t="s">
        <v>503</v>
      </c>
      <c r="I428" s="90">
        <v>33318508</v>
      </c>
      <c r="J428" s="90" t="s">
        <v>778</v>
      </c>
      <c r="K428" s="92"/>
      <c r="L428" s="92">
        <f t="shared" si="6"/>
        <v>-7</v>
      </c>
    </row>
    <row r="429" spans="1:12" x14ac:dyDescent="0.3">
      <c r="A429" s="90">
        <v>428</v>
      </c>
      <c r="B429" s="90" t="s">
        <v>782</v>
      </c>
      <c r="C429" s="90" t="s">
        <v>80</v>
      </c>
      <c r="D429" s="90" t="s">
        <v>81</v>
      </c>
      <c r="E429" s="90" t="s">
        <v>82</v>
      </c>
      <c r="F429" s="91">
        <v>45319</v>
      </c>
      <c r="G429" s="91">
        <v>45321</v>
      </c>
      <c r="H429" s="90" t="s">
        <v>743</v>
      </c>
      <c r="I429" s="90">
        <v>33318511</v>
      </c>
      <c r="J429" s="90" t="s">
        <v>778</v>
      </c>
      <c r="K429" s="92"/>
      <c r="L429" s="92">
        <f t="shared" si="6"/>
        <v>-7</v>
      </c>
    </row>
    <row r="430" spans="1:12" x14ac:dyDescent="0.3">
      <c r="A430" s="90">
        <v>429</v>
      </c>
      <c r="B430" s="90" t="s">
        <v>783</v>
      </c>
      <c r="C430" s="90" t="s">
        <v>80</v>
      </c>
      <c r="D430" s="90" t="s">
        <v>81</v>
      </c>
      <c r="E430" s="90" t="s">
        <v>82</v>
      </c>
      <c r="F430" s="91">
        <v>45318</v>
      </c>
      <c r="G430" s="91">
        <v>45321</v>
      </c>
      <c r="H430" s="90" t="s">
        <v>512</v>
      </c>
      <c r="I430" s="90">
        <v>33310209</v>
      </c>
      <c r="J430" s="90" t="s">
        <v>778</v>
      </c>
      <c r="K430" s="92"/>
      <c r="L430" s="92">
        <f t="shared" si="6"/>
        <v>-6</v>
      </c>
    </row>
    <row r="431" spans="1:12" x14ac:dyDescent="0.3">
      <c r="A431" s="90">
        <v>430</v>
      </c>
      <c r="B431" s="90" t="s">
        <v>784</v>
      </c>
      <c r="C431" s="90" t="s">
        <v>80</v>
      </c>
      <c r="D431" s="90" t="s">
        <v>81</v>
      </c>
      <c r="E431" s="90" t="s">
        <v>82</v>
      </c>
      <c r="F431" s="91">
        <v>45319</v>
      </c>
      <c r="G431" s="91">
        <v>45321</v>
      </c>
      <c r="H431" s="90" t="s">
        <v>507</v>
      </c>
      <c r="I431" s="90">
        <v>33304733</v>
      </c>
      <c r="J431" s="90" t="s">
        <v>778</v>
      </c>
      <c r="K431" s="92"/>
      <c r="L431" s="92">
        <f t="shared" si="6"/>
        <v>-7</v>
      </c>
    </row>
    <row r="432" spans="1:12" x14ac:dyDescent="0.3">
      <c r="A432" s="90">
        <v>431</v>
      </c>
      <c r="B432" s="90" t="s">
        <v>785</v>
      </c>
      <c r="C432" s="90" t="s">
        <v>80</v>
      </c>
      <c r="D432" s="90" t="s">
        <v>81</v>
      </c>
      <c r="E432" s="90" t="s">
        <v>82</v>
      </c>
      <c r="F432" s="91">
        <v>45319</v>
      </c>
      <c r="G432" s="91">
        <v>45321</v>
      </c>
      <c r="H432" s="90" t="s">
        <v>732</v>
      </c>
      <c r="I432" s="90">
        <v>33318506</v>
      </c>
      <c r="J432" s="90" t="s">
        <v>778</v>
      </c>
      <c r="K432" s="92"/>
      <c r="L432" s="92">
        <f t="shared" si="6"/>
        <v>-7</v>
      </c>
    </row>
    <row r="433" spans="1:12" x14ac:dyDescent="0.3">
      <c r="A433" s="90">
        <v>432</v>
      </c>
      <c r="B433" s="90" t="s">
        <v>786</v>
      </c>
      <c r="C433" s="90" t="s">
        <v>80</v>
      </c>
      <c r="D433" s="90" t="s">
        <v>81</v>
      </c>
      <c r="E433" s="90" t="s">
        <v>82</v>
      </c>
      <c r="F433" s="91">
        <v>45318</v>
      </c>
      <c r="G433" s="91">
        <v>45321</v>
      </c>
      <c r="H433" s="90" t="s">
        <v>510</v>
      </c>
      <c r="I433" s="90">
        <v>33310203</v>
      </c>
      <c r="J433" s="90" t="s">
        <v>778</v>
      </c>
      <c r="K433" s="92"/>
      <c r="L433" s="92">
        <f t="shared" si="6"/>
        <v>-6</v>
      </c>
    </row>
    <row r="434" spans="1:12" x14ac:dyDescent="0.3">
      <c r="A434" s="90">
        <v>433</v>
      </c>
      <c r="B434" s="90" t="s">
        <v>787</v>
      </c>
      <c r="C434" s="90" t="s">
        <v>80</v>
      </c>
      <c r="D434" s="90" t="s">
        <v>81</v>
      </c>
      <c r="E434" s="90" t="s">
        <v>82</v>
      </c>
      <c r="F434" s="91">
        <v>45319</v>
      </c>
      <c r="G434" s="91">
        <v>45321</v>
      </c>
      <c r="H434" s="90" t="s">
        <v>788</v>
      </c>
      <c r="I434" s="90">
        <v>33319384</v>
      </c>
      <c r="J434" s="90" t="s">
        <v>778</v>
      </c>
      <c r="K434" s="92"/>
      <c r="L434" s="92">
        <f t="shared" si="6"/>
        <v>-7</v>
      </c>
    </row>
    <row r="435" spans="1:12" x14ac:dyDescent="0.3">
      <c r="A435" s="90">
        <v>434</v>
      </c>
      <c r="B435" s="90" t="s">
        <v>789</v>
      </c>
      <c r="C435" s="90" t="s">
        <v>80</v>
      </c>
      <c r="D435" s="90" t="s">
        <v>81</v>
      </c>
      <c r="E435" s="90" t="s">
        <v>82</v>
      </c>
      <c r="F435" s="91">
        <v>45318</v>
      </c>
      <c r="G435" s="91">
        <v>45321</v>
      </c>
      <c r="H435" s="90" t="s">
        <v>501</v>
      </c>
      <c r="I435" s="90">
        <v>33310199</v>
      </c>
      <c r="J435" s="90" t="s">
        <v>778</v>
      </c>
      <c r="K435" s="92"/>
      <c r="L435" s="92">
        <f t="shared" si="6"/>
        <v>-6</v>
      </c>
    </row>
    <row r="436" spans="1:12" x14ac:dyDescent="0.3">
      <c r="A436" s="90">
        <v>435</v>
      </c>
      <c r="B436" s="98" t="s">
        <v>790</v>
      </c>
      <c r="C436" s="98" t="s">
        <v>80</v>
      </c>
      <c r="D436" s="98" t="s">
        <v>81</v>
      </c>
      <c r="E436" s="98" t="s">
        <v>82</v>
      </c>
      <c r="F436" s="103">
        <v>45319</v>
      </c>
      <c r="G436" s="103">
        <v>45321</v>
      </c>
      <c r="H436" s="104" t="s">
        <v>791</v>
      </c>
      <c r="I436" s="104">
        <v>33283208</v>
      </c>
      <c r="J436" s="90" t="s">
        <v>792</v>
      </c>
      <c r="K436" s="92"/>
      <c r="L436" s="92">
        <f t="shared" si="6"/>
        <v>-7</v>
      </c>
    </row>
    <row r="437" spans="1:12" x14ac:dyDescent="0.3">
      <c r="A437" s="90">
        <v>436</v>
      </c>
      <c r="B437" s="90" t="s">
        <v>793</v>
      </c>
      <c r="C437" s="90" t="s">
        <v>80</v>
      </c>
      <c r="D437" s="90" t="s">
        <v>81</v>
      </c>
      <c r="E437" s="90" t="s">
        <v>82</v>
      </c>
      <c r="F437" s="91">
        <v>45319</v>
      </c>
      <c r="G437" s="91">
        <v>45321</v>
      </c>
      <c r="H437" s="90" t="s">
        <v>719</v>
      </c>
      <c r="I437" s="90">
        <v>33323633</v>
      </c>
      <c r="J437" s="90" t="s">
        <v>792</v>
      </c>
      <c r="K437" s="92"/>
      <c r="L437" s="92">
        <f t="shared" si="6"/>
        <v>-7</v>
      </c>
    </row>
    <row r="438" spans="1:12" x14ac:dyDescent="0.3">
      <c r="A438" s="90">
        <v>437</v>
      </c>
      <c r="B438" s="90" t="s">
        <v>794</v>
      </c>
      <c r="C438" s="90" t="s">
        <v>80</v>
      </c>
      <c r="D438" s="90" t="s">
        <v>81</v>
      </c>
      <c r="E438" s="90" t="s">
        <v>82</v>
      </c>
      <c r="F438" s="91">
        <v>45319</v>
      </c>
      <c r="G438" s="91">
        <v>45321</v>
      </c>
      <c r="H438" s="90" t="s">
        <v>795</v>
      </c>
      <c r="I438" s="90">
        <v>33319386</v>
      </c>
      <c r="J438" s="90" t="s">
        <v>792</v>
      </c>
      <c r="K438" s="92"/>
      <c r="L438" s="92">
        <f t="shared" si="6"/>
        <v>-7</v>
      </c>
    </row>
    <row r="439" spans="1:12" x14ac:dyDescent="0.3">
      <c r="A439" s="90">
        <v>438</v>
      </c>
      <c r="B439" s="90" t="s">
        <v>796</v>
      </c>
      <c r="C439" s="90" t="s">
        <v>80</v>
      </c>
      <c r="D439" s="90" t="s">
        <v>81</v>
      </c>
      <c r="E439" s="90" t="s">
        <v>82</v>
      </c>
      <c r="F439" s="91">
        <v>45319</v>
      </c>
      <c r="G439" s="91">
        <v>45321</v>
      </c>
      <c r="H439" s="90" t="s">
        <v>442</v>
      </c>
      <c r="I439" s="90">
        <v>33305428</v>
      </c>
      <c r="J439" s="90" t="s">
        <v>797</v>
      </c>
      <c r="K439" s="92"/>
      <c r="L439" s="92">
        <f t="shared" si="6"/>
        <v>-7</v>
      </c>
    </row>
    <row r="440" spans="1:12" x14ac:dyDescent="0.3">
      <c r="A440" s="90">
        <v>439</v>
      </c>
      <c r="B440" s="90" t="s">
        <v>798</v>
      </c>
      <c r="C440" s="90" t="s">
        <v>80</v>
      </c>
      <c r="D440" s="90" t="s">
        <v>81</v>
      </c>
      <c r="E440" s="90" t="s">
        <v>82</v>
      </c>
      <c r="F440" s="91">
        <v>45319</v>
      </c>
      <c r="G440" s="91">
        <v>45321</v>
      </c>
      <c r="H440" s="90" t="s">
        <v>799</v>
      </c>
      <c r="I440" s="90">
        <v>33305389</v>
      </c>
      <c r="J440" s="90" t="s">
        <v>797</v>
      </c>
      <c r="K440" s="92"/>
      <c r="L440" s="92">
        <f t="shared" si="6"/>
        <v>-7</v>
      </c>
    </row>
    <row r="441" spans="1:12" x14ac:dyDescent="0.3">
      <c r="A441" s="90">
        <v>440</v>
      </c>
      <c r="B441" s="90" t="s">
        <v>800</v>
      </c>
      <c r="C441" s="90" t="s">
        <v>80</v>
      </c>
      <c r="D441" s="90" t="s">
        <v>81</v>
      </c>
      <c r="E441" s="90" t="s">
        <v>82</v>
      </c>
      <c r="F441" s="91">
        <v>45319</v>
      </c>
      <c r="G441" s="91">
        <v>45322</v>
      </c>
      <c r="H441" s="90" t="s">
        <v>801</v>
      </c>
      <c r="I441" s="90">
        <v>33321499</v>
      </c>
      <c r="J441" s="90" t="s">
        <v>797</v>
      </c>
      <c r="K441" s="92"/>
      <c r="L441" s="92">
        <f t="shared" si="6"/>
        <v>-6</v>
      </c>
    </row>
    <row r="442" spans="1:12" x14ac:dyDescent="0.3">
      <c r="A442" s="90">
        <v>441</v>
      </c>
      <c r="B442" s="90" t="s">
        <v>802</v>
      </c>
      <c r="C442" s="90" t="s">
        <v>80</v>
      </c>
      <c r="D442" s="90" t="s">
        <v>81</v>
      </c>
      <c r="E442" s="90" t="s">
        <v>82</v>
      </c>
      <c r="F442" s="91">
        <v>45319</v>
      </c>
      <c r="G442" s="91">
        <v>45322</v>
      </c>
      <c r="H442" s="90" t="s">
        <v>478</v>
      </c>
      <c r="I442" s="90">
        <v>33321498</v>
      </c>
      <c r="J442" s="90" t="s">
        <v>797</v>
      </c>
      <c r="K442" s="92"/>
      <c r="L442" s="92">
        <f t="shared" si="6"/>
        <v>-6</v>
      </c>
    </row>
    <row r="443" spans="1:12" x14ac:dyDescent="0.3">
      <c r="A443" s="90">
        <v>442</v>
      </c>
      <c r="B443" s="90" t="s">
        <v>803</v>
      </c>
      <c r="C443" s="90" t="s">
        <v>80</v>
      </c>
      <c r="D443" s="90" t="s">
        <v>81</v>
      </c>
      <c r="E443" s="90" t="s">
        <v>82</v>
      </c>
      <c r="F443" s="91">
        <v>45319</v>
      </c>
      <c r="G443" s="91">
        <v>45322</v>
      </c>
      <c r="H443" s="90" t="s">
        <v>804</v>
      </c>
      <c r="I443" s="90">
        <v>33321506</v>
      </c>
      <c r="J443" s="90" t="s">
        <v>797</v>
      </c>
      <c r="K443" s="92"/>
      <c r="L443" s="92">
        <f t="shared" si="6"/>
        <v>-6</v>
      </c>
    </row>
    <row r="444" spans="1:12" x14ac:dyDescent="0.3">
      <c r="A444" s="90">
        <v>443</v>
      </c>
      <c r="B444" s="90" t="s">
        <v>805</v>
      </c>
      <c r="C444" s="90" t="s">
        <v>80</v>
      </c>
      <c r="D444" s="90" t="s">
        <v>81</v>
      </c>
      <c r="E444" s="90" t="s">
        <v>82</v>
      </c>
      <c r="F444" s="91">
        <v>45319</v>
      </c>
      <c r="G444" s="91">
        <v>45322</v>
      </c>
      <c r="H444" s="90" t="s">
        <v>806</v>
      </c>
      <c r="I444" s="90">
        <v>33285971</v>
      </c>
      <c r="J444" s="90" t="s">
        <v>797</v>
      </c>
      <c r="K444" s="92"/>
      <c r="L444" s="92">
        <f t="shared" si="6"/>
        <v>-6</v>
      </c>
    </row>
    <row r="445" spans="1:12" x14ac:dyDescent="0.3">
      <c r="A445" s="90">
        <v>444</v>
      </c>
      <c r="B445" s="90" t="s">
        <v>807</v>
      </c>
      <c r="C445" s="90" t="s">
        <v>80</v>
      </c>
      <c r="D445" s="90" t="s">
        <v>81</v>
      </c>
      <c r="E445" s="90" t="s">
        <v>82</v>
      </c>
      <c r="F445" s="91">
        <v>45319</v>
      </c>
      <c r="G445" s="91">
        <v>45322</v>
      </c>
      <c r="H445" s="90" t="s">
        <v>808</v>
      </c>
      <c r="I445" s="90">
        <v>33288081</v>
      </c>
      <c r="J445" s="90" t="s">
        <v>797</v>
      </c>
      <c r="K445" s="92"/>
      <c r="L445" s="92">
        <f t="shared" si="6"/>
        <v>-6</v>
      </c>
    </row>
    <row r="446" spans="1:12" x14ac:dyDescent="0.3">
      <c r="A446" s="90">
        <v>445</v>
      </c>
      <c r="B446" s="90" t="s">
        <v>809</v>
      </c>
      <c r="C446" s="90" t="s">
        <v>80</v>
      </c>
      <c r="D446" s="90" t="s">
        <v>81</v>
      </c>
      <c r="E446" s="90" t="s">
        <v>82</v>
      </c>
      <c r="F446" s="91">
        <v>45319</v>
      </c>
      <c r="G446" s="91">
        <v>45322</v>
      </c>
      <c r="H446" s="90" t="s">
        <v>491</v>
      </c>
      <c r="I446" s="90">
        <v>33313945</v>
      </c>
      <c r="J446" s="90" t="s">
        <v>797</v>
      </c>
      <c r="K446" s="92"/>
      <c r="L446" s="92">
        <f t="shared" si="6"/>
        <v>-6</v>
      </c>
    </row>
    <row r="447" spans="1:12" x14ac:dyDescent="0.3">
      <c r="A447" s="90">
        <v>446</v>
      </c>
      <c r="B447" s="90" t="s">
        <v>810</v>
      </c>
      <c r="C447" s="90" t="s">
        <v>80</v>
      </c>
      <c r="D447" s="90" t="s">
        <v>81</v>
      </c>
      <c r="E447" s="90" t="s">
        <v>82</v>
      </c>
      <c r="F447" s="91">
        <v>45319</v>
      </c>
      <c r="G447" s="91">
        <v>45322</v>
      </c>
      <c r="H447" s="90" t="s">
        <v>811</v>
      </c>
      <c r="I447" s="90">
        <v>33303816</v>
      </c>
      <c r="J447" s="90" t="s">
        <v>797</v>
      </c>
      <c r="K447" s="92"/>
      <c r="L447" s="92">
        <f t="shared" si="6"/>
        <v>-6</v>
      </c>
    </row>
    <row r="448" spans="1:12" x14ac:dyDescent="0.3">
      <c r="A448" s="90">
        <v>447</v>
      </c>
      <c r="B448" s="90" t="s">
        <v>812</v>
      </c>
      <c r="C448" s="90" t="s">
        <v>80</v>
      </c>
      <c r="D448" s="90" t="s">
        <v>81</v>
      </c>
      <c r="E448" s="90" t="s">
        <v>82</v>
      </c>
      <c r="F448" s="91">
        <v>45319</v>
      </c>
      <c r="G448" s="91">
        <v>45322</v>
      </c>
      <c r="H448" s="90" t="s">
        <v>618</v>
      </c>
      <c r="I448" s="90">
        <v>33320123</v>
      </c>
      <c r="J448" s="90" t="s">
        <v>797</v>
      </c>
      <c r="K448" s="92"/>
      <c r="L448" s="92">
        <f t="shared" si="6"/>
        <v>-6</v>
      </c>
    </row>
    <row r="449" spans="1:12" x14ac:dyDescent="0.3">
      <c r="A449" s="90">
        <v>448</v>
      </c>
      <c r="B449" s="90" t="s">
        <v>813</v>
      </c>
      <c r="C449" s="90" t="s">
        <v>80</v>
      </c>
      <c r="D449" s="90" t="s">
        <v>81</v>
      </c>
      <c r="E449" s="90" t="s">
        <v>82</v>
      </c>
      <c r="F449" s="91">
        <v>45319</v>
      </c>
      <c r="G449" s="91">
        <v>45322</v>
      </c>
      <c r="H449" s="90" t="s">
        <v>531</v>
      </c>
      <c r="I449" s="90">
        <v>33318514</v>
      </c>
      <c r="J449" s="90" t="s">
        <v>814</v>
      </c>
      <c r="K449" s="92"/>
      <c r="L449" s="92">
        <f t="shared" si="6"/>
        <v>-6</v>
      </c>
    </row>
    <row r="450" spans="1:12" x14ac:dyDescent="0.3">
      <c r="A450" s="90">
        <v>449</v>
      </c>
      <c r="B450" s="90" t="s">
        <v>815</v>
      </c>
      <c r="C450" s="90" t="s">
        <v>80</v>
      </c>
      <c r="D450" s="90" t="s">
        <v>81</v>
      </c>
      <c r="E450" s="90" t="s">
        <v>82</v>
      </c>
      <c r="F450" s="91">
        <v>45319</v>
      </c>
      <c r="G450" s="91">
        <v>45322</v>
      </c>
      <c r="H450" s="90" t="s">
        <v>816</v>
      </c>
      <c r="I450" s="90">
        <v>33323654</v>
      </c>
      <c r="J450" s="90" t="s">
        <v>814</v>
      </c>
      <c r="K450" s="92"/>
      <c r="L450" s="92">
        <f t="shared" si="6"/>
        <v>-6</v>
      </c>
    </row>
    <row r="451" spans="1:12" x14ac:dyDescent="0.3">
      <c r="A451" s="90">
        <v>450</v>
      </c>
      <c r="B451" s="90" t="s">
        <v>817</v>
      </c>
      <c r="C451" s="90" t="s">
        <v>80</v>
      </c>
      <c r="D451" s="90" t="s">
        <v>81</v>
      </c>
      <c r="E451" s="90" t="s">
        <v>82</v>
      </c>
      <c r="F451" s="91">
        <v>45319</v>
      </c>
      <c r="G451" s="91">
        <v>45322</v>
      </c>
      <c r="H451" s="90" t="s">
        <v>507</v>
      </c>
      <c r="I451" s="90">
        <v>33323652</v>
      </c>
      <c r="J451" s="90" t="s">
        <v>814</v>
      </c>
      <c r="K451" s="92"/>
      <c r="L451" s="92">
        <f t="shared" ref="L451:L489" si="7">SUM(G451-F451+1)-10</f>
        <v>-6</v>
      </c>
    </row>
  </sheetData>
  <autoFilter ref="A1:L451" xr:uid="{563F39AC-2665-4A76-BF0B-E21C2983A289}"/>
  <conditionalFormatting sqref="B118">
    <cfRule type="duplicateValues" dxfId="14" priority="8"/>
    <cfRule type="duplicateValues" dxfId="13" priority="9"/>
    <cfRule type="duplicateValues" dxfId="12" priority="10"/>
  </conditionalFormatting>
  <conditionalFormatting sqref="B119:B1048576 B1:B117">
    <cfRule type="duplicateValues" dxfId="11" priority="11"/>
    <cfRule type="duplicateValues" dxfId="10" priority="12"/>
    <cfRule type="duplicateValues" dxfId="9" priority="13"/>
  </conditionalFormatting>
  <conditionalFormatting sqref="B1:B1048576">
    <cfRule type="duplicateValues" dxfId="8" priority="1"/>
    <cfRule type="duplicateValues" dxfId="7" priority="2"/>
    <cfRule type="duplicateValues" dxfId="6" priority="3"/>
    <cfRule type="duplicateValues" dxfId="5" priority="4"/>
    <cfRule type="duplicateValues" dxfId="4" priority="5"/>
    <cfRule type="duplicateValues" dxfId="3" priority="6"/>
    <cfRule type="duplicateValues" dxfId="2" priority="7"/>
    <cfRule type="duplicateValues" dxfId="1" priority="14"/>
    <cfRule type="duplicateValues" dxfId="0" priority="15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акт</vt:lpstr>
      <vt:lpstr>Детализация UzAuto</vt:lpstr>
      <vt:lpstr>акт!Область_печати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Azizbek Karabaev</cp:lastModifiedBy>
  <dcterms:created xsi:type="dcterms:W3CDTF">2023-01-19T13:27:53Z</dcterms:created>
  <dcterms:modified xsi:type="dcterms:W3CDTF">2024-02-02T14:30:51Z</dcterms:modified>
</cp:coreProperties>
</file>