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uxuan-cao/Desktop/★Image_resize_tools/"/>
    </mc:Choice>
  </mc:AlternateContent>
  <xr:revisionPtr revIDLastSave="0" documentId="13_ncr:1_{09D17AD2-4140-5E41-B176-6C1428C96A97}" xr6:coauthVersionLast="47" xr6:coauthVersionMax="47" xr10:uidLastSave="{00000000-0000-0000-0000-000000000000}"/>
  <bookViews>
    <workbookView xWindow="400" yWindow="1260" windowWidth="29740" windowHeight="17360" activeTab="1" xr2:uid="{978104CD-E69B-8B47-B746-280926B41D72}"/>
  </bookViews>
  <sheets>
    <sheet name="おさらい" sheetId="1" r:id="rId1"/>
    <sheet name="使用説明書" sheetId="2" r:id="rId2"/>
    <sheet name="バグ記録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27" i="1"/>
  <c r="B25" i="1"/>
  <c r="B23" i="1"/>
  <c r="B21" i="1"/>
  <c r="B19" i="1"/>
  <c r="B17" i="1"/>
  <c r="B15" i="1"/>
  <c r="B13" i="1"/>
  <c r="B11" i="1"/>
  <c r="B9" i="1"/>
  <c r="B7" i="1"/>
</calcChain>
</file>

<file path=xl/sharedStrings.xml><?xml version="1.0" encoding="utf-8"?>
<sst xmlns="http://schemas.openxmlformats.org/spreadsheetml/2006/main" count="210" uniqueCount="133">
  <si>
    <t>画像リサイズツール</t>
    <rPh sb="0" eb="2">
      <t>ガゾウ</t>
    </rPh>
    <phoneticPr fontId="1"/>
  </si>
  <si>
    <t>３、フロア図リサイズ・リネーム</t>
    <phoneticPr fontId="1"/>
  </si>
  <si>
    <t>750x750</t>
    <phoneticPr fontId="1"/>
  </si>
  <si>
    <t>画像サイズ</t>
    <rPh sb="0" eb="2">
      <t>ガゾウ</t>
    </rPh>
    <phoneticPr fontId="1"/>
  </si>
  <si>
    <t>内容エリア</t>
    <rPh sb="0" eb="2">
      <t>ナイヨウエル</t>
    </rPh>
    <phoneticPr fontId="1"/>
  </si>
  <si>
    <t>600x600</t>
    <phoneticPr fontId="1"/>
  </si>
  <si>
    <t>ファイル名</t>
    <phoneticPr fontId="1"/>
  </si>
  <si>
    <t>４、レイアウト図リサイズ・リネーム</t>
    <phoneticPr fontId="1"/>
  </si>
  <si>
    <t>4_Layout_resize_rename_images</t>
    <phoneticPr fontId="1"/>
  </si>
  <si>
    <t>リネームルール</t>
    <phoneticPr fontId="1"/>
  </si>
  <si>
    <t>シアター</t>
    <phoneticPr fontId="1"/>
  </si>
  <si>
    <t>メンション</t>
    <phoneticPr fontId="1"/>
  </si>
  <si>
    <t>Layout_0000_0</t>
    <phoneticPr fontId="1"/>
  </si>
  <si>
    <t>イメージ形式</t>
    <rPh sb="4" eb="6">
      <t>ケイシキ</t>
    </rPh>
    <phoneticPr fontId="1"/>
  </si>
  <si>
    <t>Webp</t>
    <phoneticPr fontId="1"/>
  </si>
  <si>
    <t>1.webp</t>
    <phoneticPr fontId="1"/>
  </si>
  <si>
    <t>スクール</t>
    <phoneticPr fontId="1"/>
  </si>
  <si>
    <t>島型</t>
    <rPh sb="0" eb="2">
      <t>シマガ</t>
    </rPh>
    <phoneticPr fontId="1"/>
  </si>
  <si>
    <t>T字島型</t>
    <rPh sb="1" eb="2">
      <t xml:space="preserve">ジ </t>
    </rPh>
    <rPh sb="2" eb="4">
      <t>シマガテ</t>
    </rPh>
    <phoneticPr fontId="1"/>
  </si>
  <si>
    <t>ロノ字</t>
    <rPh sb="2" eb="3">
      <t xml:space="preserve">ジ </t>
    </rPh>
    <phoneticPr fontId="1"/>
  </si>
  <si>
    <t>正餐</t>
    <rPh sb="0" eb="2">
      <t>セイサn</t>
    </rPh>
    <phoneticPr fontId="1"/>
  </si>
  <si>
    <t>立食</t>
    <rPh sb="0" eb="2">
      <t>リッショク</t>
    </rPh>
    <phoneticPr fontId="1"/>
  </si>
  <si>
    <t>コノ字</t>
    <rPh sb="2" eb="3">
      <t xml:space="preserve">ジ </t>
    </rPh>
    <phoneticPr fontId="1"/>
  </si>
  <si>
    <t>シアター　PJあり</t>
    <phoneticPr fontId="1"/>
  </si>
  <si>
    <t>スクール　PJあり</t>
    <phoneticPr fontId="1"/>
  </si>
  <si>
    <t>島型　PJあり</t>
    <rPh sb="0" eb="2">
      <t>シマガ</t>
    </rPh>
    <phoneticPr fontId="1"/>
  </si>
  <si>
    <t>T字島型　PJあり</t>
    <rPh sb="1" eb="2">
      <t xml:space="preserve">ジ </t>
    </rPh>
    <rPh sb="2" eb="4">
      <t>シマガテ</t>
    </rPh>
    <phoneticPr fontId="1"/>
  </si>
  <si>
    <t>コノ字　PJあり</t>
    <rPh sb="2" eb="3">
      <t xml:space="preserve">ジ </t>
    </rPh>
    <phoneticPr fontId="1"/>
  </si>
  <si>
    <t>2.webp</t>
  </si>
  <si>
    <t>3.webp</t>
  </si>
  <si>
    <t>4.webp</t>
  </si>
  <si>
    <t>5.webp</t>
  </si>
  <si>
    <t>6.webp</t>
  </si>
  <si>
    <t>7.webp</t>
  </si>
  <si>
    <t>8.webp</t>
  </si>
  <si>
    <t>9.webp</t>
  </si>
  <si>
    <t>10.webp</t>
  </si>
  <si>
    <t>11.webp</t>
  </si>
  <si>
    <t>12.webp</t>
  </si>
  <si>
    <t>13.webp</t>
  </si>
  <si>
    <t>１、施設外観リサイズ・リネーム</t>
    <phoneticPr fontId="1"/>
  </si>
  <si>
    <t>２、会場画像リサイズ・リネーム</t>
    <phoneticPr fontId="1"/>
  </si>
  <si>
    <t>Facility_000_image_0</t>
    <phoneticPr fontId="1"/>
  </si>
  <si>
    <t>1_Facility__resize_rename_images</t>
    <phoneticPr fontId="1"/>
  </si>
  <si>
    <t>2_ServiceResource_resize_rename_images</t>
    <phoneticPr fontId="1"/>
  </si>
  <si>
    <t>3_FloorMap_resize_rename_images</t>
    <phoneticPr fontId="1"/>
  </si>
  <si>
    <t>960x960</t>
    <phoneticPr fontId="1"/>
  </si>
  <si>
    <t>800x800</t>
    <phoneticPr fontId="1"/>
  </si>
  <si>
    <t>FloorMap_000_a0_0</t>
    <phoneticPr fontId="1"/>
  </si>
  <si>
    <t>5_Product__resize_rename_images</t>
    <phoneticPr fontId="1"/>
  </si>
  <si>
    <t>ServiceResource_0000_0</t>
    <phoneticPr fontId="1"/>
  </si>
  <si>
    <t>Product_XXXX_0000</t>
    <phoneticPr fontId="1"/>
  </si>
  <si>
    <t>ステップ１.　phthon3をインストールします。</t>
    <phoneticPr fontId="1"/>
  </si>
  <si>
    <t>ステップ２.　1_Authorization.shを実行します。</t>
    <phoneticPr fontId="1"/>
  </si>
  <si>
    <t>ターミナルで　python --version　を実行してバージョンが確認できれば、Pythonはすでにインストールされています。</t>
    <rPh sb="24" eb="26">
      <t xml:space="preserve">シレイ </t>
    </rPh>
    <rPh sb="27" eb="29">
      <t xml:space="preserve">ニュウリョクシ </t>
    </rPh>
    <rPh sb="43" eb="45">
      <t>カクニンガ</t>
    </rPh>
    <phoneticPr fontId="1"/>
  </si>
  <si>
    <t>説明：フォルダ内のPythonスクリプトを実行するには、まず実行権限を与える必要があります。</t>
    <phoneticPr fontId="1"/>
  </si>
  <si>
    <t>Python3 がインストールされていない場合</t>
  </si>
  <si>
    <t>Homebrew がない場合</t>
  </si>
  <si>
    <t>python3 --version</t>
  </si>
  <si>
    <t>★Python3 がインストールされていない場合</t>
    <phoneticPr fontId="1"/>
  </si>
  <si>
    <t>・ macOS（Mac）の場合：</t>
    <phoneticPr fontId="1"/>
  </si>
  <si>
    <t>/bin/bash -c "$(curl -fsSL https://raw.githubusercontent.com/Homebrew/install/HEAD/install.sh)"</t>
  </si>
  <si>
    <t>インストール後、バージョン確認</t>
    <phoneticPr fontId="1"/>
  </si>
  <si>
    <t>方法１.</t>
    <rPh sb="0" eb="2">
      <t>ホウ</t>
    </rPh>
    <phoneticPr fontId="1"/>
  </si>
  <si>
    <t>方法２.</t>
    <rPh sb="0" eb="2">
      <t>ホウ</t>
    </rPh>
    <phoneticPr fontId="1"/>
  </si>
  <si>
    <t>Python3.9をインストールする</t>
    <phoneticPr fontId="1"/>
  </si>
  <si>
    <t>公式サイト（https://www.python.org）</t>
    <phoneticPr fontId="1"/>
  </si>
  <si>
    <t>Homebrew がインストールされている場合</t>
    <phoneticPr fontId="1"/>
  </si>
  <si>
    <t>・Windows の場合：</t>
    <phoneticPr fontId="1"/>
  </si>
  <si>
    <t>公式サイト（https://www.python.org/downloads/windows/）</t>
    <rPh sb="0" eb="2">
      <t>コウシキ</t>
    </rPh>
    <phoneticPr fontId="1"/>
  </si>
  <si>
    <r>
      <t xml:space="preserve">インストール時に </t>
    </r>
    <r>
      <rPr>
        <b/>
        <sz val="12"/>
        <color theme="1"/>
        <rFont val="游ゴシック"/>
        <family val="3"/>
        <charset val="128"/>
        <scheme val="minor"/>
      </rPr>
      <t>「Add Python to PATH」</t>
    </r>
    <r>
      <rPr>
        <sz val="12"/>
        <color theme="1"/>
        <rFont val="游ゴシック"/>
        <family val="2"/>
        <charset val="128"/>
        <scheme val="minor"/>
      </rPr>
      <t xml:space="preserve"> にチェックを入れてください。</t>
    </r>
    <phoneticPr fontId="1"/>
  </si>
  <si>
    <t>説明：このツールを使うには、Python がインストールされている必要があります。</t>
    <rPh sb="21" eb="23">
      <t>ジッコウ</t>
    </rPh>
    <rPh sb="34" eb="36">
      <t>ヒツヨウ</t>
    </rPh>
    <phoneticPr fontId="1"/>
  </si>
  <si>
    <t>説明：必要なフォルダ内の _starter.sh を実行し、指示通り操作すると、整った画像が取得できます。</t>
    <rPh sb="3" eb="5">
      <t>ヒツヨウ</t>
    </rPh>
    <rPh sb="29" eb="32">
      <t>シジ</t>
    </rPh>
    <rPh sb="33" eb="34">
      <t>ジッコウスル</t>
    </rPh>
    <rPh sb="38" eb="39">
      <t>トトノエ</t>
    </rPh>
    <rPh sb="41" eb="43">
      <t>ガゾウ</t>
    </rPh>
    <rPh sb="44" eb="45">
      <t>テニハ</t>
    </rPh>
    <phoneticPr fontId="1"/>
  </si>
  <si>
    <t>施設ID（３桁）</t>
    <rPh sb="0" eb="2">
      <t>シセテゥ</t>
    </rPh>
    <phoneticPr fontId="1"/>
  </si>
  <si>
    <t>会場ID（４桁）</t>
    <rPh sb="0" eb="2">
      <t>カイジョウ</t>
    </rPh>
    <phoneticPr fontId="1"/>
  </si>
  <si>
    <t>エラー説明</t>
    <rPh sb="3" eb="5">
      <t>セツメイ</t>
    </rPh>
    <phoneticPr fontId="1"/>
  </si>
  <si>
    <t>ステップ４.　各フォルダにある_starter.shを実行します。</t>
    <rPh sb="7" eb="8">
      <t xml:space="preserve">カク </t>
    </rPh>
    <phoneticPr fontId="1"/>
  </si>
  <si>
    <t>ステップ５.　リサイズされた画像が2_output_imagesフォルダに保存されます。</t>
    <rPh sb="14" eb="16">
      <t>ガゾウ</t>
    </rPh>
    <rPh sb="17" eb="18">
      <t xml:space="preserve">カク </t>
    </rPh>
    <rPh sb="33" eb="35">
      <t>シュツル</t>
    </rPh>
    <phoneticPr fontId="1"/>
  </si>
  <si>
    <t>バナーリサイズ</t>
    <phoneticPr fontId="1"/>
  </si>
  <si>
    <t>シングル商品リサイズ</t>
    <phoneticPr fontId="1"/>
  </si>
  <si>
    <t>900x600(3:2)</t>
    <phoneticPr fontId="1"/>
  </si>
  <si>
    <t>960x540 (16:9)</t>
    <phoneticPr fontId="1"/>
  </si>
  <si>
    <t>900x600 (3:2)</t>
    <phoneticPr fontId="1"/>
  </si>
  <si>
    <t>■2_Product_banner_starter.sh</t>
    <phoneticPr fontId="1"/>
  </si>
  <si>
    <r>
      <rPr>
        <sz val="12"/>
        <color theme="1"/>
        <rFont val="Times New Roman"/>
        <family val="2"/>
      </rPr>
      <t>●</t>
    </r>
    <r>
      <rPr>
        <sz val="12"/>
        <color theme="1"/>
        <rFont val="游ゴシック"/>
        <family val="2"/>
        <charset val="128"/>
        <scheme val="minor"/>
      </rPr>
      <t>2_Product_singlefood_starter.sh</t>
    </r>
    <phoneticPr fontId="1"/>
  </si>
  <si>
    <t>ステップ３.　0_input_imagesフォルダに修正したい画像入れます。</t>
    <rPh sb="7" eb="10">
      <t>ガゾウ</t>
    </rPh>
    <rPh sb="22" eb="24">
      <t>シュウセイ</t>
    </rPh>
    <phoneticPr fontId="1"/>
  </si>
  <si>
    <t>画像の順番を決めるため、「1」「2」「3」「4」といった番号でファイル名をリネームする必要があります。</t>
    <rPh sb="0" eb="2">
      <t>ガゾウ</t>
    </rPh>
    <rPh sb="11" eb="13">
      <t>スウ</t>
    </rPh>
    <rPh sb="21" eb="23">
      <t>ヒツヨウ</t>
    </rPh>
    <rPh sb="38" eb="40">
      <t>ガゾウ</t>
    </rPh>
    <rPh sb="41" eb="43">
      <t>ジュn</t>
    </rPh>
    <rPh sb="44" eb="45">
      <t>キメル</t>
    </rPh>
    <phoneticPr fontId="1"/>
  </si>
  <si>
    <t>画像がどの階を示しているかが分かるように、該当する階数をファイル名としてリネームする必要があります。</t>
    <rPh sb="0" eb="2">
      <t>ガゾウ</t>
    </rPh>
    <rPh sb="3" eb="5">
      <t>カイスウ</t>
    </rPh>
    <rPh sb="6" eb="7">
      <t>シメス</t>
    </rPh>
    <rPh sb="10" eb="11">
      <t>スウ</t>
    </rPh>
    <rPh sb="11" eb="14">
      <t>カイソウ</t>
    </rPh>
    <rPh sb="19" eb="20">
      <t xml:space="preserve">メイ </t>
    </rPh>
    <rPh sb="24" eb="26">
      <t>ガゾウ</t>
    </rPh>
    <rPh sb="27" eb="29">
      <t>ジュn</t>
    </rPh>
    <rPh sb="30" eb="31">
      <t>キメル</t>
    </rPh>
    <phoneticPr fontId="1"/>
  </si>
  <si>
    <t>ファイル名には、必ずレイアウト形式とPJの有無に関する情報を含める必要があります。</t>
    <rPh sb="0" eb="1">
      <t>ジュn</t>
    </rPh>
    <rPh sb="2" eb="3">
      <t>キメル</t>
    </rPh>
    <rPh sb="8" eb="10">
      <t xml:space="preserve">ケイシキ </t>
    </rPh>
    <rPh sb="13" eb="15">
      <t>アリナシ</t>
    </rPh>
    <rPh sb="16" eb="18">
      <t xml:space="preserve">ジョウホウ </t>
    </rPh>
    <phoneticPr fontId="1"/>
  </si>
  <si>
    <t xml:space="preserve">画像のCMS IDをファイル名としてリネームする必要があります。			</t>
    <rPh sb="0" eb="1">
      <t>ジュn</t>
    </rPh>
    <rPh sb="2" eb="3">
      <t>キメル</t>
    </rPh>
    <phoneticPr fontId="1"/>
  </si>
  <si>
    <t>指定なし</t>
    <rPh sb="0" eb="2">
      <t>シテイナシ</t>
    </rPh>
    <phoneticPr fontId="1"/>
  </si>
  <si>
    <t>５、アクセスマップリサイズ・リネーム</t>
    <phoneticPr fontId="1"/>
  </si>
  <si>
    <t>６、商品画像リサイズ・リネーム</t>
    <phoneticPr fontId="1"/>
  </si>
  <si>
    <t>７、ルート案内図リサイズ・リネーム</t>
    <phoneticPr fontId="1"/>
  </si>
  <si>
    <t>８、出入り口リサイズ・リネーム</t>
    <phoneticPr fontId="1"/>
  </si>
  <si>
    <t>９、900x600（3：2）画像リサイズ</t>
    <phoneticPr fontId="1"/>
  </si>
  <si>
    <t>１０、960x540（16：9）画像リサイズ</t>
    <phoneticPr fontId="1"/>
  </si>
  <si>
    <t>１１、960x720（4：3）画像リサイズ</t>
    <phoneticPr fontId="1"/>
  </si>
  <si>
    <t>5_Access_resize_rename_images</t>
    <phoneticPr fontId="1"/>
  </si>
  <si>
    <t>980x550</t>
    <phoneticPr fontId="1"/>
  </si>
  <si>
    <t>Access_000_01</t>
    <phoneticPr fontId="1"/>
  </si>
  <si>
    <t>7_Route_resize_rename_images</t>
    <phoneticPr fontId="1"/>
  </si>
  <si>
    <t>960x720(4:3)</t>
    <phoneticPr fontId="1"/>
  </si>
  <si>
    <t>Route_000_0_00</t>
    <phoneticPr fontId="1"/>
  </si>
  <si>
    <t>8_Entrance_resize_rename_images</t>
    <phoneticPr fontId="1"/>
  </si>
  <si>
    <t>Entrance_000_01</t>
    <phoneticPr fontId="1"/>
  </si>
  <si>
    <t>9_900x600(3/2)_resize</t>
    <phoneticPr fontId="1"/>
  </si>
  <si>
    <t>10_960x540(16/9)_resize</t>
    <phoneticPr fontId="1"/>
  </si>
  <si>
    <t>11_960x720(4/3)_resize</t>
    <phoneticPr fontId="1"/>
  </si>
  <si>
    <t xml:space="preserve">画像の施設 IDをファイル名としてリネームする必要があります。			</t>
    <rPh sb="0" eb="1">
      <t>ジュn</t>
    </rPh>
    <rPh sb="2" eb="3">
      <t>キメル</t>
    </rPh>
    <rPh sb="3" eb="5">
      <t>シセテゥ</t>
    </rPh>
    <phoneticPr fontId="1"/>
  </si>
  <si>
    <t>6_Product_resize_rename_images</t>
    <phoneticPr fontId="1"/>
  </si>
  <si>
    <t>説明：同一施設や同じ会場、同一ルートなどの画像をまとめてリサイズ・リネームできるツールです。</t>
    <rPh sb="0" eb="2">
      <t>セツメイ</t>
    </rPh>
    <rPh sb="3" eb="5">
      <t>ドウイテゥ</t>
    </rPh>
    <rPh sb="11" eb="21">
      <t>ドウイテゥ</t>
    </rPh>
    <rPh sb="22" eb="24">
      <t>カイ</t>
    </rPh>
    <rPh sb="25" eb="27">
      <t>ガゾウ</t>
    </rPh>
    <rPh sb="28" eb="30">
      <t>イッカテゥ</t>
    </rPh>
    <phoneticPr fontId="1"/>
  </si>
  <si>
    <t>ルート番号（１桁）</t>
    <phoneticPr fontId="1"/>
  </si>
  <si>
    <t>１２、（1：1）画像リサイズ</t>
    <phoneticPr fontId="1"/>
  </si>
  <si>
    <t>12_(1/1)_resize</t>
    <phoneticPr fontId="1"/>
  </si>
  <si>
    <t>(1:1)</t>
    <phoneticPr fontId="1"/>
  </si>
  <si>
    <t>番号</t>
    <rPh sb="0" eb="2">
      <t>バング</t>
    </rPh>
    <phoneticPr fontId="1"/>
  </si>
  <si>
    <t>バグ</t>
    <phoneticPr fontId="1"/>
  </si>
  <si>
    <t>説明</t>
    <rPh sb="0" eb="2">
      <t>セツメイ</t>
    </rPh>
    <phoneticPr fontId="1"/>
  </si>
  <si>
    <t>bash_x000B_rm -rf venv</t>
    <phoneticPr fontId="1"/>
  </si>
  <si>
    <t>ls /Users/yuxuan-cao/Desktop/★Image_resize_tools/venv/bin/python</t>
    <phoneticPr fontId="1"/>
  </si>
  <si>
    <t>cd /Users/yuxuan-cao/Desktop/★Image_resize_tools</t>
    <phoneticPr fontId="1"/>
  </si>
  <si>
    <t>python3 -m venv venv</t>
    <phoneticPr fontId="1"/>
  </si>
  <si>
    <t>ls venv/bin/python</t>
    <phoneticPr fontId="1"/>
  </si>
  <si>
    <t>source venv/bin/activate
pip install pillow numpy</t>
    <phoneticPr fontId="1"/>
  </si>
  <si>
    <t>pip install -r requirements.txt</t>
    <phoneticPr fontId="1"/>
  </si>
  <si>
    <t>_starter.shを実行する</t>
    <rPh sb="12" eb="14">
      <t>ジッコウ</t>
    </rPh>
    <phoneticPr fontId="1"/>
  </si>
  <si>
    <t>１、zsh: permission denied: 権限なし　→　1_Authorization.shを実行</t>
    <phoneticPr fontId="1"/>
  </si>
  <si>
    <t>➡︎</t>
    <phoneticPr fontId="1"/>
  </si>
  <si>
    <r>
      <t xml:space="preserve">２、text/Users/yuxuan-cao/Desktop/★Image_resize_tools/venv/bin/python: No such file or directory
</t>
    </r>
    <r>
      <rPr>
        <sz val="12"/>
        <color theme="1"/>
        <rFont val="Apple Color Emoji"/>
        <family val="2"/>
      </rPr>
      <t>😢</t>
    </r>
    <r>
      <rPr>
        <sz val="12"/>
        <color theme="1"/>
        <rFont val="游ゴシック"/>
        <family val="2"/>
        <charset val="128"/>
        <scheme val="minor"/>
      </rPr>
      <t>失敗しました。
★Image_resize_tools/venv/bin/pythonが見つからないか、存在しません。</t>
    </r>
    <phoneticPr fontId="1"/>
  </si>
  <si>
    <t>brew install python@3.13</t>
    <phoneticPr fontId="1"/>
  </si>
  <si>
    <t>Python 3.13をダウンロードしてインストールします。</t>
    <phoneticPr fontId="1"/>
  </si>
  <si>
    <t>Python3.13をダウンロードする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</si>
</sst>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10"/>
      <color theme="1"/>
      <name val="Arial Unicode MS"/>
      <family val="2"/>
    </font>
    <font>
      <sz val="12"/>
      <color theme="1"/>
      <name val="Times New Roman"/>
      <family val="2"/>
    </font>
    <font>
      <sz val="12"/>
      <color theme="1"/>
      <name val="Apple Color Emoji"/>
      <family val="2"/>
    </font>
    <font>
      <sz val="12"/>
      <color theme="1"/>
      <name val="游ゴシック"/>
      <family val="2"/>
    </font>
  </fonts>
  <fills count="4">
    <fill>
      <patternFill patternType="none"/>
    </fill>
    <fill>
      <patternFill patternType="gray125"/>
    </fill>
    <fill>
      <patternFill patternType="solid">
        <fgColor rgb="FFF6F2D9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3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2" fillId="0" borderId="9" xfId="1" applyBorder="1">
      <alignment vertical="center"/>
    </xf>
    <xf numFmtId="0" fontId="4" fillId="0" borderId="4" xfId="0" applyFont="1" applyBorder="1">
      <alignment vertical="center"/>
    </xf>
    <xf numFmtId="0" fontId="0" fillId="0" borderId="6" xfId="0" applyBorder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2" borderId="9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2" xfId="0" applyBorder="1">
      <alignment vertical="center"/>
    </xf>
    <xf numFmtId="0" fontId="0" fillId="2" borderId="12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7" fillId="0" borderId="0" xfId="0" applyFo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2" fillId="0" borderId="0" xfId="1" applyFill="1" applyAlignment="1">
      <alignment horizontal="left" vertical="center"/>
    </xf>
    <xf numFmtId="0" fontId="2" fillId="3" borderId="0" xfId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0" xfId="0" applyFill="1" applyAlignment="1">
      <alignment horizontal="left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6F2D9"/>
      <color rgb="FFEFE3B8"/>
      <color rgb="FFEAED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ython.org/" TargetMode="External"/><Relationship Id="rId1" Type="http://schemas.openxmlformats.org/officeDocument/2006/relationships/hyperlink" Target="https://www.python.org/downloads/window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0BE7-F59D-464F-A1CD-5AC395AA67C3}">
  <dimension ref="A1:BZ496"/>
  <sheetViews>
    <sheetView topLeftCell="A2" workbookViewId="0">
      <pane xSplit="6" topLeftCell="G1" activePane="topRight" state="frozen"/>
      <selection pane="topRight" activeCell="Q8" sqref="Q8:R8"/>
    </sheetView>
  </sheetViews>
  <sheetFormatPr baseColWidth="10" defaultRowHeight="20"/>
  <cols>
    <col min="1" max="1" width="5.7109375" customWidth="1"/>
    <col min="6" max="6" width="5.85546875" style="3" customWidth="1"/>
    <col min="9" max="10" width="15" customWidth="1"/>
    <col min="11" max="12" width="20.7109375" customWidth="1"/>
    <col min="15" max="16" width="15" customWidth="1"/>
    <col min="17" max="18" width="20.7109375" customWidth="1"/>
    <col min="21" max="22" width="15" customWidth="1"/>
    <col min="23" max="24" width="20.7109375" customWidth="1"/>
    <col min="27" max="28" width="15" customWidth="1"/>
    <col min="29" max="30" width="20.7109375" customWidth="1"/>
    <col min="33" max="34" width="15" customWidth="1"/>
    <col min="35" max="36" width="20.7109375" customWidth="1"/>
    <col min="37" max="37" width="10.7109375" customWidth="1"/>
    <col min="38" max="38" width="9.28515625" customWidth="1"/>
    <col min="39" max="40" width="15" customWidth="1"/>
    <col min="41" max="42" width="20.7109375" customWidth="1"/>
    <col min="45" max="46" width="15" customWidth="1"/>
    <col min="47" max="48" width="20.7109375" customWidth="1"/>
    <col min="51" max="52" width="15" style="24" customWidth="1"/>
    <col min="53" max="54" width="20.7109375" style="24" customWidth="1"/>
    <col min="57" max="58" width="15" customWidth="1"/>
    <col min="59" max="60" width="20.7109375" customWidth="1"/>
    <col min="63" max="64" width="15" customWidth="1"/>
    <col min="65" max="66" width="20.7109375" customWidth="1"/>
    <col min="69" max="70" width="15" customWidth="1"/>
    <col min="71" max="72" width="20.7109375" customWidth="1"/>
    <col min="75" max="76" width="15" customWidth="1"/>
    <col min="77" max="78" width="20.7109375" customWidth="1"/>
  </cols>
  <sheetData>
    <row r="1" spans="2:78">
      <c r="F1" s="4"/>
      <c r="I1" s="26" t="s">
        <v>40</v>
      </c>
      <c r="J1" s="27"/>
      <c r="K1" s="27"/>
      <c r="L1" s="28"/>
      <c r="O1" s="26" t="s">
        <v>41</v>
      </c>
      <c r="P1" s="27"/>
      <c r="Q1" s="27"/>
      <c r="R1" s="28"/>
      <c r="U1" s="26" t="s">
        <v>1</v>
      </c>
      <c r="V1" s="27"/>
      <c r="W1" s="27"/>
      <c r="X1" s="28"/>
      <c r="AA1" s="26" t="s">
        <v>7</v>
      </c>
      <c r="AB1" s="27"/>
      <c r="AC1" s="27"/>
      <c r="AD1" s="28"/>
      <c r="AG1" s="26" t="s">
        <v>91</v>
      </c>
      <c r="AH1" s="27"/>
      <c r="AI1" s="27"/>
      <c r="AJ1" s="28"/>
      <c r="AL1" s="2"/>
      <c r="AM1" s="26" t="s">
        <v>92</v>
      </c>
      <c r="AN1" s="27"/>
      <c r="AO1" s="27"/>
      <c r="AP1" s="28"/>
      <c r="AS1" s="26" t="s">
        <v>93</v>
      </c>
      <c r="AT1" s="27"/>
      <c r="AU1" s="27"/>
      <c r="AV1" s="28"/>
      <c r="AY1" s="47" t="s">
        <v>94</v>
      </c>
      <c r="AZ1" s="48"/>
      <c r="BA1" s="48"/>
      <c r="BB1" s="49"/>
      <c r="BE1" s="26" t="s">
        <v>95</v>
      </c>
      <c r="BF1" s="27"/>
      <c r="BG1" s="27"/>
      <c r="BH1" s="28"/>
      <c r="BK1" s="26" t="s">
        <v>96</v>
      </c>
      <c r="BL1" s="27"/>
      <c r="BM1" s="27"/>
      <c r="BN1" s="28"/>
      <c r="BQ1" s="26" t="s">
        <v>97</v>
      </c>
      <c r="BR1" s="27"/>
      <c r="BS1" s="27"/>
      <c r="BT1" s="28"/>
      <c r="BW1" s="26" t="s">
        <v>113</v>
      </c>
      <c r="BX1" s="27"/>
      <c r="BY1" s="27"/>
      <c r="BZ1" s="28"/>
    </row>
    <row r="2" spans="2:78" ht="21" thickBot="1">
      <c r="F2" s="4"/>
      <c r="I2" s="29"/>
      <c r="J2" s="30"/>
      <c r="K2" s="30"/>
      <c r="L2" s="31"/>
      <c r="O2" s="29"/>
      <c r="P2" s="30"/>
      <c r="Q2" s="30"/>
      <c r="R2" s="31"/>
      <c r="U2" s="29"/>
      <c r="V2" s="30"/>
      <c r="W2" s="30"/>
      <c r="X2" s="31"/>
      <c r="AA2" s="29"/>
      <c r="AB2" s="30"/>
      <c r="AC2" s="30"/>
      <c r="AD2" s="31"/>
      <c r="AG2" s="29"/>
      <c r="AH2" s="30"/>
      <c r="AI2" s="30"/>
      <c r="AJ2" s="31"/>
      <c r="AL2" s="2"/>
      <c r="AM2" s="29"/>
      <c r="AN2" s="30"/>
      <c r="AO2" s="30"/>
      <c r="AP2" s="31"/>
      <c r="AS2" s="29"/>
      <c r="AT2" s="30"/>
      <c r="AU2" s="30"/>
      <c r="AV2" s="31"/>
      <c r="AY2" s="50"/>
      <c r="AZ2" s="51"/>
      <c r="BA2" s="51"/>
      <c r="BB2" s="52"/>
      <c r="BE2" s="29"/>
      <c r="BF2" s="30"/>
      <c r="BG2" s="30"/>
      <c r="BH2" s="31"/>
      <c r="BK2" s="29"/>
      <c r="BL2" s="30"/>
      <c r="BM2" s="30"/>
      <c r="BN2" s="31"/>
      <c r="BQ2" s="29"/>
      <c r="BR2" s="30"/>
      <c r="BS2" s="30"/>
      <c r="BT2" s="31"/>
      <c r="BW2" s="29"/>
      <c r="BX2" s="30"/>
      <c r="BY2" s="30"/>
      <c r="BZ2" s="31"/>
    </row>
    <row r="3" spans="2:78">
      <c r="B3" s="26" t="s">
        <v>0</v>
      </c>
      <c r="C3" s="27"/>
      <c r="D3" s="27"/>
      <c r="E3" s="28"/>
      <c r="F3" s="4"/>
    </row>
    <row r="4" spans="2:78" ht="21" thickBot="1">
      <c r="B4" s="29"/>
      <c r="C4" s="30"/>
      <c r="D4" s="30"/>
      <c r="E4" s="31"/>
      <c r="F4" s="4"/>
      <c r="I4" s="25" t="s">
        <v>6</v>
      </c>
      <c r="J4" s="25"/>
      <c r="K4" s="25" t="s">
        <v>43</v>
      </c>
      <c r="L4" s="25"/>
      <c r="O4" s="25" t="s">
        <v>6</v>
      </c>
      <c r="P4" s="25"/>
      <c r="Q4" s="25" t="s">
        <v>44</v>
      </c>
      <c r="R4" s="25"/>
      <c r="U4" s="25" t="s">
        <v>6</v>
      </c>
      <c r="V4" s="25"/>
      <c r="W4" s="25" t="s">
        <v>45</v>
      </c>
      <c r="X4" s="25"/>
      <c r="AA4" s="25" t="s">
        <v>6</v>
      </c>
      <c r="AB4" s="25"/>
      <c r="AC4" s="25" t="s">
        <v>8</v>
      </c>
      <c r="AD4" s="25"/>
      <c r="AG4" s="25" t="s">
        <v>6</v>
      </c>
      <c r="AH4" s="25"/>
      <c r="AI4" s="25" t="s">
        <v>98</v>
      </c>
      <c r="AJ4" s="25"/>
      <c r="AL4" s="2"/>
      <c r="AM4" s="25" t="s">
        <v>6</v>
      </c>
      <c r="AN4" s="25"/>
      <c r="AO4" s="25" t="s">
        <v>49</v>
      </c>
      <c r="AP4" s="25"/>
      <c r="AS4" s="25" t="s">
        <v>6</v>
      </c>
      <c r="AT4" s="25"/>
      <c r="AU4" s="25" t="s">
        <v>101</v>
      </c>
      <c r="AV4" s="25"/>
      <c r="AY4" s="34" t="s">
        <v>6</v>
      </c>
      <c r="AZ4" s="34"/>
      <c r="BA4" s="34" t="s">
        <v>104</v>
      </c>
      <c r="BB4" s="34"/>
      <c r="BE4" s="25" t="s">
        <v>6</v>
      </c>
      <c r="BF4" s="25"/>
      <c r="BG4" s="25" t="s">
        <v>106</v>
      </c>
      <c r="BH4" s="25"/>
      <c r="BK4" s="25" t="s">
        <v>6</v>
      </c>
      <c r="BL4" s="25"/>
      <c r="BM4" s="25" t="s">
        <v>107</v>
      </c>
      <c r="BN4" s="25"/>
      <c r="BQ4" s="25" t="s">
        <v>6</v>
      </c>
      <c r="BR4" s="25"/>
      <c r="BS4" s="25" t="s">
        <v>108</v>
      </c>
      <c r="BT4" s="25"/>
      <c r="BW4" s="25" t="s">
        <v>6</v>
      </c>
      <c r="BX4" s="25"/>
      <c r="BY4" s="25" t="s">
        <v>114</v>
      </c>
      <c r="BZ4" s="25"/>
    </row>
    <row r="5" spans="2:78">
      <c r="F5" s="4"/>
    </row>
    <row r="6" spans="2:78">
      <c r="F6" s="4"/>
      <c r="I6" s="25" t="s">
        <v>3</v>
      </c>
      <c r="J6" s="25"/>
      <c r="K6" s="25" t="s">
        <v>80</v>
      </c>
      <c r="L6" s="25"/>
      <c r="O6" s="25" t="s">
        <v>3</v>
      </c>
      <c r="P6" s="25"/>
      <c r="Q6" s="25" t="s">
        <v>80</v>
      </c>
      <c r="R6" s="25"/>
      <c r="U6" s="25" t="s">
        <v>3</v>
      </c>
      <c r="V6" s="25"/>
      <c r="W6" s="25" t="s">
        <v>46</v>
      </c>
      <c r="X6" s="25"/>
      <c r="AA6" s="25" t="s">
        <v>3</v>
      </c>
      <c r="AB6" s="25"/>
      <c r="AC6" s="25" t="s">
        <v>2</v>
      </c>
      <c r="AD6" s="25"/>
      <c r="AG6" s="25" t="s">
        <v>3</v>
      </c>
      <c r="AH6" s="25"/>
      <c r="AI6" s="25" t="s">
        <v>99</v>
      </c>
      <c r="AJ6" s="25"/>
      <c r="AL6" s="2"/>
      <c r="AM6" s="25" t="s">
        <v>78</v>
      </c>
      <c r="AN6" s="25"/>
      <c r="AO6" s="25" t="s">
        <v>83</v>
      </c>
      <c r="AP6" s="25"/>
      <c r="AS6" s="25" t="s">
        <v>3</v>
      </c>
      <c r="AT6" s="25"/>
      <c r="AU6" s="25" t="s">
        <v>102</v>
      </c>
      <c r="AV6" s="25"/>
      <c r="AY6" s="34" t="s">
        <v>3</v>
      </c>
      <c r="AZ6" s="34"/>
      <c r="BA6" s="34" t="s">
        <v>80</v>
      </c>
      <c r="BB6" s="34"/>
      <c r="BE6" s="25" t="s">
        <v>3</v>
      </c>
      <c r="BF6" s="25"/>
      <c r="BG6" s="25" t="s">
        <v>80</v>
      </c>
      <c r="BH6" s="25"/>
      <c r="BK6" s="25" t="s">
        <v>3</v>
      </c>
      <c r="BL6" s="25"/>
      <c r="BM6" s="25" t="s">
        <v>81</v>
      </c>
      <c r="BN6" s="25"/>
      <c r="BQ6" s="25" t="s">
        <v>3</v>
      </c>
      <c r="BR6" s="25"/>
      <c r="BS6" s="25" t="s">
        <v>102</v>
      </c>
      <c r="BT6" s="25"/>
      <c r="BW6" s="25" t="s">
        <v>3</v>
      </c>
      <c r="BX6" s="25"/>
      <c r="BY6" s="25" t="s">
        <v>115</v>
      </c>
      <c r="BZ6" s="25"/>
    </row>
    <row r="7" spans="2:78">
      <c r="B7" s="32" t="str">
        <f>HYPERLINK("#J1", "１、施設外観リサイズ・リネーム")</f>
        <v>１、施設外観リサイズ・リネーム</v>
      </c>
      <c r="C7" s="33"/>
      <c r="D7" s="33"/>
      <c r="E7" s="33"/>
      <c r="F7" s="4"/>
    </row>
    <row r="8" spans="2:78">
      <c r="B8" s="1"/>
      <c r="C8" s="1"/>
      <c r="D8" s="1"/>
      <c r="E8" s="1"/>
      <c r="F8" s="4"/>
      <c r="I8" s="25" t="s">
        <v>11</v>
      </c>
      <c r="J8" s="25"/>
      <c r="K8" s="25" t="s">
        <v>42</v>
      </c>
      <c r="L8" s="25"/>
      <c r="O8" s="25" t="s">
        <v>11</v>
      </c>
      <c r="P8" s="25"/>
      <c r="Q8" s="25" t="s">
        <v>50</v>
      </c>
      <c r="R8" s="25"/>
      <c r="U8" s="25" t="s">
        <v>4</v>
      </c>
      <c r="V8" s="25"/>
      <c r="W8" s="25" t="s">
        <v>47</v>
      </c>
      <c r="X8" s="25"/>
      <c r="AA8" s="25" t="s">
        <v>4</v>
      </c>
      <c r="AB8" s="25"/>
      <c r="AC8" s="25" t="s">
        <v>5</v>
      </c>
      <c r="AD8" s="25"/>
      <c r="AG8" s="25" t="s">
        <v>11</v>
      </c>
      <c r="AH8" s="25"/>
      <c r="AI8" s="25" t="s">
        <v>100</v>
      </c>
      <c r="AJ8" s="25"/>
      <c r="AL8" s="2"/>
      <c r="AM8" s="25" t="s">
        <v>3</v>
      </c>
      <c r="AN8" s="25"/>
      <c r="AO8" s="25" t="s">
        <v>81</v>
      </c>
      <c r="AP8" s="25"/>
      <c r="AS8" s="25" t="s">
        <v>11</v>
      </c>
      <c r="AT8" s="25"/>
      <c r="AU8" s="25" t="s">
        <v>103</v>
      </c>
      <c r="AV8" s="25"/>
      <c r="AY8" s="34" t="s">
        <v>11</v>
      </c>
      <c r="AZ8" s="34"/>
      <c r="BA8" s="34" t="s">
        <v>105</v>
      </c>
      <c r="BB8" s="34"/>
      <c r="BE8" s="25" t="s">
        <v>13</v>
      </c>
      <c r="BF8" s="25"/>
      <c r="BG8" s="25" t="s">
        <v>14</v>
      </c>
      <c r="BH8" s="25"/>
      <c r="BK8" s="25" t="s">
        <v>13</v>
      </c>
      <c r="BL8" s="25"/>
      <c r="BM8" s="25" t="s">
        <v>14</v>
      </c>
      <c r="BN8" s="25"/>
      <c r="BQ8" s="25" t="s">
        <v>13</v>
      </c>
      <c r="BR8" s="25"/>
      <c r="BS8" s="25" t="s">
        <v>14</v>
      </c>
      <c r="BT8" s="25"/>
      <c r="BW8" s="25" t="s">
        <v>13</v>
      </c>
      <c r="BX8" s="25"/>
      <c r="BY8" s="25" t="s">
        <v>14</v>
      </c>
      <c r="BZ8" s="25"/>
    </row>
    <row r="9" spans="2:78">
      <c r="B9" s="32" t="str">
        <f>HYPERLINK("#Q1", "２、会場画像リサイズ・リネーム")</f>
        <v>２、会場画像リサイズ・リネーム</v>
      </c>
      <c r="C9" s="33"/>
      <c r="D9" s="33"/>
      <c r="E9" s="33"/>
      <c r="F9" s="4"/>
    </row>
    <row r="10" spans="2:78">
      <c r="B10" s="1"/>
      <c r="C10" s="1"/>
      <c r="D10" s="1"/>
      <c r="E10" s="1"/>
      <c r="F10" s="4"/>
      <c r="I10" s="25" t="s">
        <v>13</v>
      </c>
      <c r="J10" s="25"/>
      <c r="K10" s="25" t="s">
        <v>14</v>
      </c>
      <c r="L10" s="25"/>
      <c r="O10" s="25" t="s">
        <v>13</v>
      </c>
      <c r="P10" s="25"/>
      <c r="Q10" s="25" t="s">
        <v>14</v>
      </c>
      <c r="R10" s="25"/>
      <c r="U10" s="25" t="s">
        <v>11</v>
      </c>
      <c r="V10" s="25"/>
      <c r="W10" s="25" t="s">
        <v>48</v>
      </c>
      <c r="X10" s="25"/>
      <c r="AA10" s="25" t="s">
        <v>11</v>
      </c>
      <c r="AB10" s="25"/>
      <c r="AC10" s="25" t="s">
        <v>12</v>
      </c>
      <c r="AD10" s="25"/>
      <c r="AG10" s="25" t="s">
        <v>13</v>
      </c>
      <c r="AH10" s="25"/>
      <c r="AI10" s="25" t="s">
        <v>14</v>
      </c>
      <c r="AJ10" s="25"/>
      <c r="AS10" s="25" t="s">
        <v>13</v>
      </c>
      <c r="AT10" s="25"/>
      <c r="AU10" s="25" t="s">
        <v>14</v>
      </c>
      <c r="AV10" s="25"/>
      <c r="AY10" s="34" t="s">
        <v>13</v>
      </c>
      <c r="AZ10" s="34"/>
      <c r="BA10" s="34" t="s">
        <v>14</v>
      </c>
      <c r="BB10" s="34"/>
      <c r="BK10" s="25"/>
      <c r="BL10" s="25"/>
      <c r="BM10" s="25"/>
      <c r="BN10" s="25"/>
      <c r="BQ10" s="25"/>
      <c r="BR10" s="25"/>
      <c r="BS10" s="25"/>
      <c r="BT10" s="25"/>
      <c r="BW10" s="25"/>
      <c r="BX10" s="25"/>
      <c r="BY10" s="25"/>
      <c r="BZ10" s="25"/>
    </row>
    <row r="11" spans="2:78" ht="24" customHeight="1">
      <c r="B11" s="32" t="str">
        <f>HYPERLINK("#W1", "３、フロア図リサイズ・リネーム")</f>
        <v>３、フロア図リサイズ・リネーム</v>
      </c>
      <c r="C11" s="33"/>
      <c r="D11" s="33"/>
      <c r="E11" s="33"/>
      <c r="F11" s="4"/>
      <c r="AG11" s="25"/>
      <c r="AH11" s="25"/>
      <c r="AI11" s="25"/>
      <c r="AJ11" s="25"/>
      <c r="AL11" s="2"/>
      <c r="AM11" s="25" t="s">
        <v>79</v>
      </c>
      <c r="AN11" s="25"/>
      <c r="AO11" s="25" t="s">
        <v>84</v>
      </c>
      <c r="AP11" s="25"/>
    </row>
    <row r="12" spans="2:78">
      <c r="B12" s="1"/>
      <c r="C12" s="1"/>
      <c r="D12" s="1"/>
      <c r="E12" s="1"/>
      <c r="F12" s="4"/>
      <c r="U12" s="25" t="s">
        <v>13</v>
      </c>
      <c r="V12" s="25"/>
      <c r="W12" s="25" t="s">
        <v>14</v>
      </c>
      <c r="X12" s="25"/>
      <c r="AA12" s="25" t="s">
        <v>13</v>
      </c>
      <c r="AB12" s="25"/>
      <c r="AC12" s="25" t="s">
        <v>14</v>
      </c>
      <c r="AD12" s="25"/>
      <c r="BK12" s="25"/>
      <c r="BL12" s="25"/>
      <c r="BM12" s="25"/>
      <c r="BN12" s="25"/>
      <c r="BQ12" s="25"/>
      <c r="BR12" s="25"/>
      <c r="BS12" s="25"/>
      <c r="BT12" s="25"/>
      <c r="BW12" s="25"/>
      <c r="BX12" s="25"/>
      <c r="BY12" s="25"/>
      <c r="BZ12" s="25"/>
    </row>
    <row r="13" spans="2:78">
      <c r="B13" s="32" t="str">
        <f>HYPERLINK("#AC1", "４、レイアウト図リサイズ・リネーム")</f>
        <v>４、レイアウト図リサイズ・リネーム</v>
      </c>
      <c r="C13" s="33"/>
      <c r="D13" s="33"/>
      <c r="E13" s="33"/>
      <c r="F13" s="4"/>
      <c r="AG13" s="25"/>
      <c r="AH13" s="25"/>
      <c r="AI13" s="25"/>
      <c r="AJ13" s="25"/>
      <c r="AL13" s="2"/>
      <c r="AM13" s="25" t="s">
        <v>3</v>
      </c>
      <c r="AN13" s="25"/>
      <c r="AO13" s="25" t="s">
        <v>82</v>
      </c>
      <c r="AP13" s="25"/>
    </row>
    <row r="14" spans="2:78">
      <c r="F14" s="4"/>
      <c r="I14" s="25"/>
      <c r="J14" s="25"/>
      <c r="O14" s="25"/>
      <c r="P14" s="25"/>
      <c r="U14" s="25"/>
      <c r="V14" s="25"/>
      <c r="AA14" s="25" t="s">
        <v>9</v>
      </c>
      <c r="AB14" s="25"/>
      <c r="AC14" t="s">
        <v>10</v>
      </c>
      <c r="AD14" t="s">
        <v>15</v>
      </c>
      <c r="AS14" s="25"/>
      <c r="AT14" s="25"/>
      <c r="AY14" s="34"/>
      <c r="AZ14" s="34"/>
      <c r="BE14" s="25"/>
      <c r="BF14" s="25"/>
      <c r="BK14" s="25"/>
      <c r="BL14" s="25"/>
      <c r="BQ14" s="25"/>
      <c r="BR14" s="25"/>
      <c r="BW14" s="25"/>
      <c r="BX14" s="25"/>
    </row>
    <row r="15" spans="2:78">
      <c r="B15" s="32" t="str">
        <f>HYPERLINK("#AI1", "５、アクセスマップリサイズ・リネーム")</f>
        <v>５、アクセスマップリサイズ・リネーム</v>
      </c>
      <c r="C15" s="33"/>
      <c r="D15" s="33"/>
      <c r="E15" s="33"/>
      <c r="F15" s="4"/>
      <c r="AC15" t="s">
        <v>16</v>
      </c>
      <c r="AD15" t="s">
        <v>28</v>
      </c>
    </row>
    <row r="16" spans="2:78">
      <c r="F16" s="4"/>
      <c r="AC16" t="s">
        <v>17</v>
      </c>
      <c r="AD16" t="s">
        <v>29</v>
      </c>
      <c r="AL16" s="2"/>
      <c r="AM16" s="25" t="s">
        <v>11</v>
      </c>
      <c r="AN16" s="25"/>
      <c r="AO16" s="25" t="s">
        <v>51</v>
      </c>
      <c r="AP16" s="25"/>
    </row>
    <row r="17" spans="1:42">
      <c r="B17" s="32" t="str">
        <f>HYPERLINK("#Ao1", "６、商品画像リサイズ・リネーム")</f>
        <v>６、商品画像リサイズ・リネーム</v>
      </c>
      <c r="C17" s="33"/>
      <c r="D17" s="33"/>
      <c r="E17" s="33"/>
      <c r="F17" s="4"/>
      <c r="AC17" t="s">
        <v>18</v>
      </c>
      <c r="AD17" t="s">
        <v>30</v>
      </c>
    </row>
    <row r="18" spans="1:42">
      <c r="F18" s="4"/>
      <c r="AC18" t="s">
        <v>19</v>
      </c>
      <c r="AD18" t="s">
        <v>31</v>
      </c>
      <c r="AL18" s="2"/>
      <c r="AM18" s="25" t="s">
        <v>13</v>
      </c>
      <c r="AN18" s="25"/>
      <c r="AO18" s="25" t="s">
        <v>14</v>
      </c>
      <c r="AP18" s="25"/>
    </row>
    <row r="19" spans="1:42">
      <c r="B19" s="44" t="str">
        <f>HYPERLINK("#Au1", "７、ルート案内図リサイズ・リネーム")</f>
        <v>７、ルート案内図リサイズ・リネーム</v>
      </c>
      <c r="C19" s="33"/>
      <c r="D19" s="33"/>
      <c r="E19" s="33"/>
      <c r="F19" s="4"/>
      <c r="AC19" t="s">
        <v>20</v>
      </c>
      <c r="AD19" t="s">
        <v>32</v>
      </c>
    </row>
    <row r="20" spans="1:42">
      <c r="F20" s="4"/>
      <c r="AC20" t="s">
        <v>21</v>
      </c>
      <c r="AD20" t="s">
        <v>33</v>
      </c>
    </row>
    <row r="21" spans="1:42">
      <c r="A21" s="24"/>
      <c r="B21" s="45" t="str">
        <f>HYPERLINK("#BA1", "８、出入り口リサイズ・リネーム")</f>
        <v>８、出入り口リサイズ・リネーム</v>
      </c>
      <c r="C21" s="46"/>
      <c r="D21" s="46"/>
      <c r="E21" s="46"/>
      <c r="F21" s="4"/>
      <c r="AC21" t="s">
        <v>22</v>
      </c>
      <c r="AD21" t="s">
        <v>34</v>
      </c>
    </row>
    <row r="22" spans="1:42">
      <c r="F22" s="4"/>
      <c r="AC22" t="s">
        <v>23</v>
      </c>
      <c r="AD22" t="s">
        <v>35</v>
      </c>
    </row>
    <row r="23" spans="1:42">
      <c r="B23" s="32" t="str">
        <f>HYPERLINK("#BG1", "９、900x600（3：2）画像リサイズ")</f>
        <v>９、900x600（3：2）画像リサイズ</v>
      </c>
      <c r="C23" s="33"/>
      <c r="D23" s="33"/>
      <c r="E23" s="33"/>
      <c r="F23" s="4"/>
      <c r="AC23" t="s">
        <v>24</v>
      </c>
      <c r="AD23" t="s">
        <v>36</v>
      </c>
    </row>
    <row r="24" spans="1:42">
      <c r="B24" s="1"/>
      <c r="C24" s="1"/>
      <c r="D24" s="1"/>
      <c r="E24" s="1"/>
      <c r="F24" s="4"/>
      <c r="AC24" t="s">
        <v>25</v>
      </c>
      <c r="AD24" t="s">
        <v>37</v>
      </c>
    </row>
    <row r="25" spans="1:42">
      <c r="B25" s="32" t="str">
        <f>HYPERLINK("#BM1", "１０、960x540（16：9）画像リサイズ")</f>
        <v>１０、960x540（16：9）画像リサイズ</v>
      </c>
      <c r="C25" s="33"/>
      <c r="D25" s="33"/>
      <c r="E25" s="33"/>
      <c r="F25" s="4"/>
      <c r="AC25" t="s">
        <v>26</v>
      </c>
      <c r="AD25" t="s">
        <v>38</v>
      </c>
    </row>
    <row r="26" spans="1:42">
      <c r="F26" s="4"/>
      <c r="AC26" t="s">
        <v>27</v>
      </c>
      <c r="AD26" t="s">
        <v>39</v>
      </c>
    </row>
    <row r="27" spans="1:42">
      <c r="B27" s="32" t="str">
        <f>HYPERLINK("#BS1", "１１、960x720（4：3）画像リサイズ")</f>
        <v>１１、960x720（4：3）画像リサイズ</v>
      </c>
      <c r="C27" s="33"/>
      <c r="D27" s="33"/>
      <c r="E27" s="33"/>
      <c r="F27" s="4"/>
    </row>
    <row r="28" spans="1:42">
      <c r="F28" s="4"/>
    </row>
    <row r="29" spans="1:42">
      <c r="B29" s="32" t="str">
        <f>HYPERLINK("#BY1", "１２、（1：1）画像リサイズ")</f>
        <v>１２、（1：1）画像リサイズ</v>
      </c>
      <c r="C29" s="33"/>
      <c r="D29" s="33"/>
      <c r="E29" s="33"/>
      <c r="F29" s="4"/>
    </row>
    <row r="30" spans="1:42">
      <c r="F30" s="4"/>
    </row>
    <row r="31" spans="1:42">
      <c r="F31" s="4"/>
    </row>
    <row r="32" spans="1:42" ht="21" thickBot="1">
      <c r="F32" s="4"/>
    </row>
    <row r="33" spans="2:6">
      <c r="B33" s="35" t="s">
        <v>111</v>
      </c>
      <c r="C33" s="36"/>
      <c r="D33" s="36"/>
      <c r="E33" s="37"/>
      <c r="F33" s="4"/>
    </row>
    <row r="34" spans="2:6">
      <c r="B34" s="38"/>
      <c r="C34" s="39"/>
      <c r="D34" s="39"/>
      <c r="E34" s="40"/>
      <c r="F34" s="4"/>
    </row>
    <row r="35" spans="2:6" ht="21" thickBot="1">
      <c r="B35" s="41"/>
      <c r="C35" s="42"/>
      <c r="D35" s="42"/>
      <c r="E35" s="43"/>
      <c r="F35" s="4"/>
    </row>
    <row r="36" spans="2:6">
      <c r="F36" s="4"/>
    </row>
    <row r="37" spans="2:6">
      <c r="F37" s="4"/>
    </row>
    <row r="38" spans="2:6">
      <c r="F38" s="4"/>
    </row>
    <row r="39" spans="2:6">
      <c r="F39" s="4"/>
    </row>
    <row r="40" spans="2:6">
      <c r="F40" s="4"/>
    </row>
    <row r="41" spans="2:6">
      <c r="F41" s="4"/>
    </row>
    <row r="42" spans="2:6">
      <c r="F42" s="4"/>
    </row>
    <row r="43" spans="2:6">
      <c r="F43" s="4"/>
    </row>
    <row r="44" spans="2:6">
      <c r="F44" s="4"/>
    </row>
    <row r="45" spans="2:6">
      <c r="F45" s="4"/>
    </row>
    <row r="46" spans="2:6">
      <c r="F46" s="4"/>
    </row>
    <row r="47" spans="2:6">
      <c r="F47" s="4"/>
    </row>
    <row r="48" spans="2:6">
      <c r="F48" s="4"/>
    </row>
    <row r="49" spans="6:6">
      <c r="F49" s="4"/>
    </row>
    <row r="50" spans="6:6">
      <c r="F50" s="4"/>
    </row>
    <row r="51" spans="6:6">
      <c r="F51" s="4"/>
    </row>
    <row r="52" spans="6:6">
      <c r="F52" s="4"/>
    </row>
    <row r="53" spans="6:6">
      <c r="F53" s="4"/>
    </row>
    <row r="54" spans="6:6">
      <c r="F54" s="4"/>
    </row>
    <row r="55" spans="6:6">
      <c r="F55" s="4"/>
    </row>
    <row r="56" spans="6:6">
      <c r="F56" s="4"/>
    </row>
    <row r="57" spans="6:6">
      <c r="F57" s="4"/>
    </row>
    <row r="58" spans="6:6">
      <c r="F58" s="4"/>
    </row>
    <row r="59" spans="6:6">
      <c r="F59" s="4"/>
    </row>
    <row r="60" spans="6:6">
      <c r="F60" s="4"/>
    </row>
    <row r="61" spans="6:6">
      <c r="F61" s="4"/>
    </row>
    <row r="62" spans="6:6">
      <c r="F62" s="4"/>
    </row>
    <row r="63" spans="6:6">
      <c r="F63" s="4"/>
    </row>
    <row r="64" spans="6:6">
      <c r="F64" s="4"/>
    </row>
    <row r="65" spans="6:6">
      <c r="F65" s="4"/>
    </row>
    <row r="66" spans="6:6">
      <c r="F66" s="4"/>
    </row>
    <row r="67" spans="6:6">
      <c r="F67" s="4"/>
    </row>
    <row r="68" spans="6:6">
      <c r="F68" s="4"/>
    </row>
    <row r="69" spans="6:6">
      <c r="F69" s="4"/>
    </row>
    <row r="70" spans="6:6">
      <c r="F70" s="4"/>
    </row>
    <row r="71" spans="6:6">
      <c r="F71" s="4"/>
    </row>
    <row r="72" spans="6:6">
      <c r="F72" s="4"/>
    </row>
    <row r="73" spans="6:6">
      <c r="F73" s="4"/>
    </row>
    <row r="74" spans="6:6">
      <c r="F74" s="4"/>
    </row>
    <row r="75" spans="6:6">
      <c r="F75" s="4"/>
    </row>
    <row r="76" spans="6:6">
      <c r="F76" s="4"/>
    </row>
    <row r="77" spans="6:6">
      <c r="F77" s="4"/>
    </row>
    <row r="78" spans="6:6">
      <c r="F78" s="4"/>
    </row>
    <row r="79" spans="6:6">
      <c r="F79" s="4"/>
    </row>
    <row r="80" spans="6:6">
      <c r="F80" s="4"/>
    </row>
    <row r="81" spans="6:6">
      <c r="F81" s="4"/>
    </row>
    <row r="82" spans="6:6">
      <c r="F82" s="4"/>
    </row>
    <row r="83" spans="6:6">
      <c r="F83" s="4"/>
    </row>
    <row r="84" spans="6:6">
      <c r="F84" s="4"/>
    </row>
    <row r="85" spans="6:6">
      <c r="F85" s="4"/>
    </row>
    <row r="86" spans="6:6">
      <c r="F86" s="4"/>
    </row>
    <row r="87" spans="6:6">
      <c r="F87" s="4"/>
    </row>
    <row r="88" spans="6:6">
      <c r="F88" s="4"/>
    </row>
    <row r="89" spans="6:6">
      <c r="F89" s="4"/>
    </row>
    <row r="90" spans="6:6">
      <c r="F90" s="4"/>
    </row>
    <row r="91" spans="6:6">
      <c r="F91" s="4"/>
    </row>
    <row r="92" spans="6:6">
      <c r="F92" s="4"/>
    </row>
    <row r="93" spans="6:6">
      <c r="F93" s="4"/>
    </row>
    <row r="94" spans="6:6">
      <c r="F94" s="4"/>
    </row>
    <row r="95" spans="6:6">
      <c r="F95" s="4"/>
    </row>
    <row r="96" spans="6:6">
      <c r="F96" s="4"/>
    </row>
    <row r="97" spans="6:6">
      <c r="F97" s="4"/>
    </row>
    <row r="98" spans="6:6">
      <c r="F98" s="4"/>
    </row>
    <row r="99" spans="6:6">
      <c r="F99" s="4"/>
    </row>
    <row r="100" spans="6:6">
      <c r="F100" s="4"/>
    </row>
    <row r="101" spans="6:6">
      <c r="F101" s="4"/>
    </row>
    <row r="102" spans="6:6">
      <c r="F102" s="4"/>
    </row>
    <row r="103" spans="6:6">
      <c r="F103" s="4"/>
    </row>
    <row r="104" spans="6:6">
      <c r="F104" s="4"/>
    </row>
    <row r="105" spans="6:6">
      <c r="F105" s="4"/>
    </row>
    <row r="106" spans="6:6">
      <c r="F106" s="4"/>
    </row>
    <row r="107" spans="6:6">
      <c r="F107" s="4"/>
    </row>
    <row r="108" spans="6:6">
      <c r="F108" s="4"/>
    </row>
    <row r="109" spans="6:6">
      <c r="F109" s="4"/>
    </row>
    <row r="110" spans="6:6">
      <c r="F110" s="4"/>
    </row>
    <row r="111" spans="6:6">
      <c r="F111" s="4"/>
    </row>
    <row r="112" spans="6:6">
      <c r="F112" s="4"/>
    </row>
    <row r="113" spans="6:6">
      <c r="F113" s="4"/>
    </row>
    <row r="114" spans="6:6">
      <c r="F114" s="4"/>
    </row>
    <row r="115" spans="6:6">
      <c r="F115" s="4"/>
    </row>
    <row r="116" spans="6:6">
      <c r="F116" s="4"/>
    </row>
    <row r="117" spans="6:6">
      <c r="F117" s="4"/>
    </row>
    <row r="118" spans="6:6">
      <c r="F118" s="4"/>
    </row>
    <row r="119" spans="6:6">
      <c r="F119" s="4"/>
    </row>
    <row r="120" spans="6:6">
      <c r="F120" s="4"/>
    </row>
    <row r="121" spans="6:6">
      <c r="F121" s="4"/>
    </row>
    <row r="122" spans="6:6">
      <c r="F122" s="4"/>
    </row>
    <row r="123" spans="6:6">
      <c r="F123" s="4"/>
    </row>
    <row r="124" spans="6:6">
      <c r="F124" s="4"/>
    </row>
    <row r="125" spans="6:6">
      <c r="F125" s="4"/>
    </row>
    <row r="126" spans="6:6">
      <c r="F126" s="4"/>
    </row>
    <row r="127" spans="6:6">
      <c r="F127" s="4"/>
    </row>
    <row r="128" spans="6:6">
      <c r="F128" s="4"/>
    </row>
    <row r="129" spans="6:6">
      <c r="F129" s="4"/>
    </row>
    <row r="130" spans="6:6">
      <c r="F130" s="4"/>
    </row>
    <row r="131" spans="6:6">
      <c r="F131" s="4"/>
    </row>
    <row r="132" spans="6:6">
      <c r="F132" s="4"/>
    </row>
    <row r="133" spans="6:6">
      <c r="F133" s="4"/>
    </row>
    <row r="134" spans="6:6">
      <c r="F134" s="4"/>
    </row>
    <row r="135" spans="6:6">
      <c r="F135" s="4"/>
    </row>
    <row r="136" spans="6:6">
      <c r="F136" s="4"/>
    </row>
    <row r="137" spans="6:6">
      <c r="F137" s="4"/>
    </row>
    <row r="138" spans="6:6">
      <c r="F138" s="4"/>
    </row>
    <row r="139" spans="6:6">
      <c r="F139" s="4"/>
    </row>
    <row r="140" spans="6:6">
      <c r="F140" s="4"/>
    </row>
    <row r="141" spans="6:6">
      <c r="F141" s="4"/>
    </row>
    <row r="142" spans="6:6">
      <c r="F142" s="4"/>
    </row>
    <row r="143" spans="6:6">
      <c r="F143" s="4"/>
    </row>
    <row r="144" spans="6:6">
      <c r="F144" s="4"/>
    </row>
    <row r="145" spans="6:6">
      <c r="F145" s="4"/>
    </row>
    <row r="146" spans="6:6">
      <c r="F146" s="4"/>
    </row>
    <row r="147" spans="6:6">
      <c r="F147" s="4"/>
    </row>
    <row r="148" spans="6:6">
      <c r="F148" s="4"/>
    </row>
    <row r="149" spans="6:6">
      <c r="F149" s="4"/>
    </row>
    <row r="150" spans="6:6">
      <c r="F150" s="4"/>
    </row>
    <row r="151" spans="6:6">
      <c r="F151" s="4"/>
    </row>
    <row r="152" spans="6:6">
      <c r="F152" s="4"/>
    </row>
    <row r="153" spans="6:6">
      <c r="F153" s="4"/>
    </row>
    <row r="154" spans="6:6">
      <c r="F154" s="4"/>
    </row>
    <row r="155" spans="6:6">
      <c r="F155" s="4"/>
    </row>
    <row r="156" spans="6:6">
      <c r="F156" s="4"/>
    </row>
    <row r="157" spans="6:6">
      <c r="F157" s="4"/>
    </row>
    <row r="158" spans="6:6">
      <c r="F158" s="4"/>
    </row>
    <row r="159" spans="6:6">
      <c r="F159" s="4"/>
    </row>
    <row r="160" spans="6:6">
      <c r="F160" s="4"/>
    </row>
    <row r="161" spans="6:6">
      <c r="F161" s="4"/>
    </row>
    <row r="162" spans="6:6">
      <c r="F162" s="4"/>
    </row>
    <row r="163" spans="6:6">
      <c r="F163" s="4"/>
    </row>
    <row r="164" spans="6:6">
      <c r="F164" s="4"/>
    </row>
    <row r="165" spans="6:6">
      <c r="F165" s="4"/>
    </row>
    <row r="166" spans="6:6">
      <c r="F166" s="4"/>
    </row>
    <row r="167" spans="6:6">
      <c r="F167" s="4"/>
    </row>
    <row r="168" spans="6:6">
      <c r="F168" s="4"/>
    </row>
    <row r="169" spans="6:6">
      <c r="F169" s="4"/>
    </row>
    <row r="170" spans="6:6">
      <c r="F170" s="4"/>
    </row>
    <row r="171" spans="6:6">
      <c r="F171" s="4"/>
    </row>
    <row r="172" spans="6:6">
      <c r="F172" s="4"/>
    </row>
    <row r="173" spans="6:6">
      <c r="F173" s="4"/>
    </row>
    <row r="174" spans="6:6">
      <c r="F174" s="4"/>
    </row>
    <row r="175" spans="6:6">
      <c r="F175" s="4"/>
    </row>
    <row r="176" spans="6:6">
      <c r="F176" s="4"/>
    </row>
    <row r="177" spans="6:6">
      <c r="F177" s="4"/>
    </row>
    <row r="178" spans="6:6">
      <c r="F178" s="4"/>
    </row>
    <row r="179" spans="6:6">
      <c r="F179" s="4"/>
    </row>
    <row r="180" spans="6:6">
      <c r="F180" s="4"/>
    </row>
    <row r="181" spans="6:6">
      <c r="F181" s="4"/>
    </row>
    <row r="182" spans="6:6">
      <c r="F182" s="4"/>
    </row>
    <row r="183" spans="6:6">
      <c r="F183" s="4"/>
    </row>
    <row r="184" spans="6:6">
      <c r="F184" s="4"/>
    </row>
    <row r="185" spans="6:6">
      <c r="F185" s="4"/>
    </row>
    <row r="186" spans="6:6">
      <c r="F186" s="4"/>
    </row>
    <row r="187" spans="6:6">
      <c r="F187" s="4"/>
    </row>
    <row r="188" spans="6:6">
      <c r="F188" s="4"/>
    </row>
    <row r="189" spans="6:6">
      <c r="F189" s="4"/>
    </row>
    <row r="190" spans="6:6">
      <c r="F190" s="4"/>
    </row>
    <row r="191" spans="6:6">
      <c r="F191" s="4"/>
    </row>
    <row r="192" spans="6:6">
      <c r="F192" s="4"/>
    </row>
    <row r="193" spans="6:6">
      <c r="F193" s="4"/>
    </row>
    <row r="194" spans="6:6">
      <c r="F194" s="4"/>
    </row>
    <row r="195" spans="6:6">
      <c r="F195" s="4"/>
    </row>
    <row r="196" spans="6:6">
      <c r="F196" s="4"/>
    </row>
    <row r="197" spans="6:6">
      <c r="F197" s="4"/>
    </row>
    <row r="198" spans="6:6">
      <c r="F198" s="4"/>
    </row>
    <row r="199" spans="6:6">
      <c r="F199" s="4"/>
    </row>
    <row r="200" spans="6:6">
      <c r="F200" s="4"/>
    </row>
    <row r="201" spans="6:6">
      <c r="F201" s="4"/>
    </row>
    <row r="202" spans="6:6">
      <c r="F202" s="4"/>
    </row>
    <row r="203" spans="6:6">
      <c r="F203" s="4"/>
    </row>
    <row r="204" spans="6:6">
      <c r="F204" s="4"/>
    </row>
    <row r="205" spans="6:6">
      <c r="F205" s="4"/>
    </row>
    <row r="206" spans="6:6">
      <c r="F206" s="4"/>
    </row>
    <row r="207" spans="6:6">
      <c r="F207" s="4"/>
    </row>
    <row r="208" spans="6:6">
      <c r="F208" s="4"/>
    </row>
    <row r="209" spans="6:6">
      <c r="F209" s="4"/>
    </row>
    <row r="210" spans="6:6">
      <c r="F210" s="4"/>
    </row>
    <row r="211" spans="6:6">
      <c r="F211" s="4"/>
    </row>
    <row r="212" spans="6:6">
      <c r="F212" s="4"/>
    </row>
    <row r="213" spans="6:6">
      <c r="F213" s="4"/>
    </row>
    <row r="214" spans="6:6">
      <c r="F214" s="4"/>
    </row>
    <row r="215" spans="6:6">
      <c r="F215" s="4"/>
    </row>
    <row r="216" spans="6:6">
      <c r="F216" s="4"/>
    </row>
    <row r="217" spans="6:6">
      <c r="F217" s="4"/>
    </row>
    <row r="218" spans="6:6">
      <c r="F218" s="4"/>
    </row>
    <row r="219" spans="6:6">
      <c r="F219" s="4"/>
    </row>
    <row r="220" spans="6:6">
      <c r="F220" s="4"/>
    </row>
    <row r="221" spans="6:6">
      <c r="F221" s="4"/>
    </row>
    <row r="222" spans="6:6">
      <c r="F222" s="4"/>
    </row>
    <row r="223" spans="6:6">
      <c r="F223" s="4"/>
    </row>
    <row r="224" spans="6:6">
      <c r="F224" s="4"/>
    </row>
    <row r="225" spans="6:6">
      <c r="F225" s="4"/>
    </row>
    <row r="226" spans="6:6">
      <c r="F226" s="4"/>
    </row>
    <row r="227" spans="6:6">
      <c r="F227" s="4"/>
    </row>
    <row r="228" spans="6:6">
      <c r="F228" s="4"/>
    </row>
    <row r="229" spans="6:6">
      <c r="F229" s="4"/>
    </row>
    <row r="230" spans="6:6">
      <c r="F230" s="4"/>
    </row>
    <row r="231" spans="6:6">
      <c r="F231" s="4"/>
    </row>
    <row r="232" spans="6:6">
      <c r="F232" s="4"/>
    </row>
    <row r="233" spans="6:6">
      <c r="F233" s="4"/>
    </row>
    <row r="234" spans="6:6">
      <c r="F234" s="4"/>
    </row>
    <row r="235" spans="6:6">
      <c r="F235" s="4"/>
    </row>
    <row r="236" spans="6:6">
      <c r="F236" s="4"/>
    </row>
    <row r="237" spans="6:6">
      <c r="F237" s="4"/>
    </row>
    <row r="238" spans="6:6">
      <c r="F238" s="4"/>
    </row>
    <row r="239" spans="6:6">
      <c r="F239" s="4"/>
    </row>
    <row r="240" spans="6:6">
      <c r="F240" s="4"/>
    </row>
    <row r="241" spans="6:6">
      <c r="F241" s="4"/>
    </row>
    <row r="242" spans="6:6">
      <c r="F242" s="4"/>
    </row>
    <row r="243" spans="6:6">
      <c r="F243" s="4"/>
    </row>
    <row r="244" spans="6:6">
      <c r="F244" s="4"/>
    </row>
    <row r="245" spans="6:6">
      <c r="F245" s="4"/>
    </row>
    <row r="246" spans="6:6">
      <c r="F246" s="4"/>
    </row>
    <row r="247" spans="6:6">
      <c r="F247" s="4"/>
    </row>
    <row r="248" spans="6:6">
      <c r="F248" s="4"/>
    </row>
    <row r="249" spans="6:6">
      <c r="F249" s="4"/>
    </row>
    <row r="250" spans="6:6">
      <c r="F250" s="4"/>
    </row>
    <row r="251" spans="6:6">
      <c r="F251" s="4"/>
    </row>
    <row r="252" spans="6:6">
      <c r="F252" s="4"/>
    </row>
    <row r="253" spans="6:6">
      <c r="F253" s="4"/>
    </row>
    <row r="254" spans="6:6">
      <c r="F254" s="4"/>
    </row>
    <row r="255" spans="6:6">
      <c r="F255" s="4"/>
    </row>
    <row r="256" spans="6:6">
      <c r="F256" s="4"/>
    </row>
    <row r="257" spans="6:6">
      <c r="F257" s="4"/>
    </row>
    <row r="258" spans="6:6">
      <c r="F258" s="4"/>
    </row>
    <row r="259" spans="6:6">
      <c r="F259" s="4"/>
    </row>
    <row r="260" spans="6:6">
      <c r="F260" s="4"/>
    </row>
    <row r="261" spans="6:6">
      <c r="F261" s="4"/>
    </row>
    <row r="262" spans="6:6">
      <c r="F262" s="4"/>
    </row>
    <row r="263" spans="6:6">
      <c r="F263" s="4"/>
    </row>
    <row r="264" spans="6:6">
      <c r="F264" s="4"/>
    </row>
    <row r="265" spans="6:6">
      <c r="F265" s="4"/>
    </row>
    <row r="266" spans="6:6">
      <c r="F266" s="4"/>
    </row>
    <row r="267" spans="6:6">
      <c r="F267" s="4"/>
    </row>
    <row r="268" spans="6:6">
      <c r="F268" s="4"/>
    </row>
    <row r="269" spans="6:6">
      <c r="F269" s="4"/>
    </row>
    <row r="270" spans="6:6">
      <c r="F270" s="4"/>
    </row>
    <row r="271" spans="6:6">
      <c r="F271" s="4"/>
    </row>
    <row r="272" spans="6:6">
      <c r="F272" s="4"/>
    </row>
    <row r="273" spans="6:6">
      <c r="F273" s="4"/>
    </row>
    <row r="274" spans="6:6">
      <c r="F274" s="4"/>
    </row>
    <row r="275" spans="6:6">
      <c r="F275" s="4"/>
    </row>
    <row r="276" spans="6:6">
      <c r="F276" s="4"/>
    </row>
    <row r="277" spans="6:6">
      <c r="F277" s="4"/>
    </row>
    <row r="278" spans="6:6">
      <c r="F278" s="4"/>
    </row>
    <row r="279" spans="6:6">
      <c r="F279" s="4"/>
    </row>
    <row r="280" spans="6:6">
      <c r="F280" s="4"/>
    </row>
    <row r="281" spans="6:6">
      <c r="F281" s="4"/>
    </row>
    <row r="282" spans="6:6">
      <c r="F282" s="4"/>
    </row>
    <row r="283" spans="6:6">
      <c r="F283" s="4"/>
    </row>
    <row r="284" spans="6:6">
      <c r="F284" s="4"/>
    </row>
    <row r="285" spans="6:6">
      <c r="F285" s="4"/>
    </row>
    <row r="286" spans="6:6">
      <c r="F286" s="4"/>
    </row>
    <row r="287" spans="6:6">
      <c r="F287" s="4"/>
    </row>
    <row r="288" spans="6:6">
      <c r="F288" s="4"/>
    </row>
    <row r="289" spans="6:6">
      <c r="F289" s="4"/>
    </row>
    <row r="290" spans="6:6">
      <c r="F290" s="4"/>
    </row>
    <row r="291" spans="6:6">
      <c r="F291" s="4"/>
    </row>
    <row r="292" spans="6:6">
      <c r="F292" s="4"/>
    </row>
    <row r="293" spans="6:6">
      <c r="F293" s="4"/>
    </row>
    <row r="294" spans="6:6">
      <c r="F294" s="4"/>
    </row>
    <row r="295" spans="6:6">
      <c r="F295" s="4"/>
    </row>
    <row r="296" spans="6:6">
      <c r="F296" s="4"/>
    </row>
    <row r="297" spans="6:6">
      <c r="F297" s="4"/>
    </row>
    <row r="298" spans="6:6">
      <c r="F298" s="4"/>
    </row>
    <row r="299" spans="6:6">
      <c r="F299" s="4"/>
    </row>
    <row r="300" spans="6:6">
      <c r="F300" s="4"/>
    </row>
    <row r="301" spans="6:6">
      <c r="F301" s="4"/>
    </row>
    <row r="302" spans="6:6">
      <c r="F302" s="4"/>
    </row>
    <row r="303" spans="6:6">
      <c r="F303" s="4"/>
    </row>
    <row r="304" spans="6:6">
      <c r="F304" s="4"/>
    </row>
    <row r="305" spans="6:6">
      <c r="F305" s="4"/>
    </row>
    <row r="306" spans="6:6">
      <c r="F306" s="4"/>
    </row>
    <row r="307" spans="6:6">
      <c r="F307" s="4"/>
    </row>
    <row r="308" spans="6:6">
      <c r="F308" s="4"/>
    </row>
    <row r="309" spans="6:6">
      <c r="F309" s="4"/>
    </row>
    <row r="310" spans="6:6">
      <c r="F310" s="4"/>
    </row>
    <row r="311" spans="6:6">
      <c r="F311" s="4"/>
    </row>
    <row r="312" spans="6:6">
      <c r="F312" s="4"/>
    </row>
    <row r="313" spans="6:6">
      <c r="F313" s="4"/>
    </row>
    <row r="314" spans="6:6">
      <c r="F314" s="4"/>
    </row>
    <row r="315" spans="6:6">
      <c r="F315" s="4"/>
    </row>
    <row r="316" spans="6:6">
      <c r="F316" s="4"/>
    </row>
    <row r="317" spans="6:6">
      <c r="F317" s="4"/>
    </row>
    <row r="318" spans="6:6">
      <c r="F318" s="4"/>
    </row>
    <row r="319" spans="6:6">
      <c r="F319" s="4"/>
    </row>
    <row r="320" spans="6:6">
      <c r="F320" s="4"/>
    </row>
    <row r="321" spans="6:6">
      <c r="F321" s="4"/>
    </row>
    <row r="322" spans="6:6">
      <c r="F322" s="4"/>
    </row>
    <row r="323" spans="6:6">
      <c r="F323" s="4"/>
    </row>
    <row r="324" spans="6:6">
      <c r="F324" s="4"/>
    </row>
    <row r="325" spans="6:6">
      <c r="F325" s="4"/>
    </row>
    <row r="326" spans="6:6">
      <c r="F326" s="4"/>
    </row>
    <row r="327" spans="6:6">
      <c r="F327" s="4"/>
    </row>
    <row r="328" spans="6:6">
      <c r="F328" s="4"/>
    </row>
    <row r="329" spans="6:6">
      <c r="F329" s="4"/>
    </row>
    <row r="330" spans="6:6">
      <c r="F330" s="4"/>
    </row>
    <row r="331" spans="6:6">
      <c r="F331" s="4"/>
    </row>
    <row r="332" spans="6:6">
      <c r="F332" s="4"/>
    </row>
    <row r="333" spans="6:6">
      <c r="F333" s="4"/>
    </row>
    <row r="334" spans="6:6">
      <c r="F334" s="4"/>
    </row>
    <row r="335" spans="6:6">
      <c r="F335" s="4"/>
    </row>
    <row r="336" spans="6:6">
      <c r="F336" s="4"/>
    </row>
    <row r="337" spans="6:6">
      <c r="F337" s="4"/>
    </row>
    <row r="338" spans="6:6">
      <c r="F338" s="4"/>
    </row>
    <row r="339" spans="6:6">
      <c r="F339" s="4"/>
    </row>
    <row r="340" spans="6:6">
      <c r="F340" s="4"/>
    </row>
    <row r="341" spans="6:6">
      <c r="F341" s="4"/>
    </row>
    <row r="342" spans="6:6">
      <c r="F342" s="4"/>
    </row>
    <row r="343" spans="6:6">
      <c r="F343" s="4"/>
    </row>
    <row r="344" spans="6:6">
      <c r="F344" s="4"/>
    </row>
    <row r="345" spans="6:6">
      <c r="F345" s="4"/>
    </row>
    <row r="346" spans="6:6">
      <c r="F346" s="4"/>
    </row>
    <row r="347" spans="6:6">
      <c r="F347" s="4"/>
    </row>
    <row r="348" spans="6:6">
      <c r="F348" s="4"/>
    </row>
    <row r="349" spans="6:6">
      <c r="F349" s="4"/>
    </row>
    <row r="350" spans="6:6">
      <c r="F350" s="4"/>
    </row>
    <row r="351" spans="6:6">
      <c r="F351" s="4"/>
    </row>
    <row r="352" spans="6:6">
      <c r="F352" s="4"/>
    </row>
    <row r="353" spans="6:6">
      <c r="F353" s="4"/>
    </row>
    <row r="354" spans="6:6">
      <c r="F354" s="4"/>
    </row>
    <row r="355" spans="6:6">
      <c r="F355" s="4"/>
    </row>
    <row r="356" spans="6:6">
      <c r="F356" s="4"/>
    </row>
    <row r="357" spans="6:6">
      <c r="F357" s="4"/>
    </row>
    <row r="358" spans="6:6">
      <c r="F358" s="4"/>
    </row>
    <row r="359" spans="6:6">
      <c r="F359" s="4"/>
    </row>
    <row r="360" spans="6:6">
      <c r="F360" s="4"/>
    </row>
    <row r="361" spans="6:6">
      <c r="F361" s="4"/>
    </row>
    <row r="362" spans="6:6">
      <c r="F362" s="4"/>
    </row>
    <row r="363" spans="6:6">
      <c r="F363" s="4"/>
    </row>
    <row r="364" spans="6:6">
      <c r="F364" s="4"/>
    </row>
    <row r="365" spans="6:6">
      <c r="F365" s="4"/>
    </row>
    <row r="366" spans="6:6">
      <c r="F366" s="4"/>
    </row>
    <row r="367" spans="6:6">
      <c r="F367" s="4"/>
    </row>
    <row r="368" spans="6:6">
      <c r="F368" s="4"/>
    </row>
    <row r="369" spans="6:6">
      <c r="F369" s="4"/>
    </row>
    <row r="370" spans="6:6">
      <c r="F370" s="4"/>
    </row>
    <row r="371" spans="6:6">
      <c r="F371" s="4"/>
    </row>
    <row r="372" spans="6:6">
      <c r="F372" s="4"/>
    </row>
    <row r="373" spans="6:6">
      <c r="F373" s="4"/>
    </row>
    <row r="374" spans="6:6">
      <c r="F374" s="4"/>
    </row>
    <row r="375" spans="6:6">
      <c r="F375" s="4"/>
    </row>
    <row r="376" spans="6:6">
      <c r="F376" s="4"/>
    </row>
    <row r="377" spans="6:6">
      <c r="F377" s="4"/>
    </row>
    <row r="378" spans="6:6">
      <c r="F378" s="4"/>
    </row>
    <row r="379" spans="6:6">
      <c r="F379" s="4"/>
    </row>
    <row r="380" spans="6:6">
      <c r="F380" s="4"/>
    </row>
    <row r="381" spans="6:6">
      <c r="F381" s="4"/>
    </row>
    <row r="382" spans="6:6">
      <c r="F382" s="4"/>
    </row>
    <row r="383" spans="6:6">
      <c r="F383" s="4"/>
    </row>
    <row r="384" spans="6:6">
      <c r="F384" s="4"/>
    </row>
    <row r="385" spans="6:6">
      <c r="F385" s="4"/>
    </row>
    <row r="386" spans="6:6">
      <c r="F386" s="4"/>
    </row>
    <row r="387" spans="6:6">
      <c r="F387" s="4"/>
    </row>
    <row r="388" spans="6:6">
      <c r="F388" s="4"/>
    </row>
    <row r="389" spans="6:6">
      <c r="F389" s="4"/>
    </row>
    <row r="390" spans="6:6">
      <c r="F390" s="4"/>
    </row>
    <row r="391" spans="6:6">
      <c r="F391" s="4"/>
    </row>
    <row r="392" spans="6:6">
      <c r="F392" s="4"/>
    </row>
    <row r="393" spans="6:6">
      <c r="F393" s="4"/>
    </row>
    <row r="394" spans="6:6">
      <c r="F394" s="4"/>
    </row>
    <row r="395" spans="6:6">
      <c r="F395" s="4"/>
    </row>
    <row r="396" spans="6:6">
      <c r="F396" s="4"/>
    </row>
    <row r="397" spans="6:6">
      <c r="F397" s="4"/>
    </row>
    <row r="398" spans="6:6">
      <c r="F398" s="4"/>
    </row>
    <row r="399" spans="6:6">
      <c r="F399" s="4"/>
    </row>
    <row r="400" spans="6:6">
      <c r="F400" s="4"/>
    </row>
    <row r="401" spans="6:6">
      <c r="F401" s="4"/>
    </row>
    <row r="402" spans="6:6">
      <c r="F402" s="4"/>
    </row>
    <row r="403" spans="6:6">
      <c r="F403" s="4"/>
    </row>
    <row r="404" spans="6:6">
      <c r="F404" s="4"/>
    </row>
    <row r="405" spans="6:6">
      <c r="F405" s="4"/>
    </row>
    <row r="406" spans="6:6">
      <c r="F406" s="4"/>
    </row>
    <row r="407" spans="6:6">
      <c r="F407" s="4"/>
    </row>
    <row r="408" spans="6:6">
      <c r="F408" s="4"/>
    </row>
    <row r="409" spans="6:6">
      <c r="F409" s="4"/>
    </row>
    <row r="410" spans="6:6">
      <c r="F410" s="4"/>
    </row>
    <row r="411" spans="6:6">
      <c r="F411" s="4"/>
    </row>
    <row r="412" spans="6:6">
      <c r="F412" s="4"/>
    </row>
    <row r="413" spans="6:6">
      <c r="F413" s="4"/>
    </row>
    <row r="414" spans="6:6">
      <c r="F414" s="4"/>
    </row>
    <row r="415" spans="6:6">
      <c r="F415" s="4"/>
    </row>
    <row r="416" spans="6:6">
      <c r="F416" s="4"/>
    </row>
    <row r="417" spans="6:6">
      <c r="F417" s="4"/>
    </row>
    <row r="418" spans="6:6">
      <c r="F418" s="4"/>
    </row>
    <row r="419" spans="6:6">
      <c r="F419" s="4"/>
    </row>
    <row r="420" spans="6:6">
      <c r="F420" s="4"/>
    </row>
    <row r="421" spans="6:6">
      <c r="F421" s="4"/>
    </row>
    <row r="422" spans="6:6">
      <c r="F422" s="4"/>
    </row>
    <row r="423" spans="6:6">
      <c r="F423" s="4"/>
    </row>
    <row r="424" spans="6:6">
      <c r="F424" s="4"/>
    </row>
    <row r="425" spans="6:6">
      <c r="F425" s="4"/>
    </row>
    <row r="426" spans="6:6">
      <c r="F426" s="4"/>
    </row>
    <row r="427" spans="6:6">
      <c r="F427" s="4"/>
    </row>
    <row r="428" spans="6:6">
      <c r="F428" s="4"/>
    </row>
    <row r="429" spans="6:6">
      <c r="F429" s="4"/>
    </row>
    <row r="430" spans="6:6">
      <c r="F430" s="4"/>
    </row>
    <row r="431" spans="6:6">
      <c r="F431" s="4"/>
    </row>
    <row r="432" spans="6:6">
      <c r="F432" s="4"/>
    </row>
    <row r="433" spans="6:6">
      <c r="F433" s="4"/>
    </row>
    <row r="434" spans="6:6">
      <c r="F434" s="4"/>
    </row>
    <row r="435" spans="6:6">
      <c r="F435" s="4"/>
    </row>
    <row r="436" spans="6:6">
      <c r="F436" s="4"/>
    </row>
    <row r="437" spans="6:6">
      <c r="F437" s="4"/>
    </row>
    <row r="438" spans="6:6">
      <c r="F438" s="4"/>
    </row>
    <row r="439" spans="6:6">
      <c r="F439" s="4"/>
    </row>
    <row r="440" spans="6:6">
      <c r="F440" s="4"/>
    </row>
    <row r="441" spans="6:6">
      <c r="F441" s="4"/>
    </row>
    <row r="442" spans="6:6">
      <c r="F442" s="4"/>
    </row>
    <row r="443" spans="6:6">
      <c r="F443" s="4"/>
    </row>
    <row r="444" spans="6:6">
      <c r="F444" s="4"/>
    </row>
    <row r="445" spans="6:6">
      <c r="F445" s="4"/>
    </row>
    <row r="446" spans="6:6">
      <c r="F446" s="4"/>
    </row>
    <row r="447" spans="6:6">
      <c r="F447" s="4"/>
    </row>
    <row r="448" spans="6:6">
      <c r="F448" s="4"/>
    </row>
    <row r="449" spans="6:6">
      <c r="F449" s="4"/>
    </row>
    <row r="450" spans="6:6">
      <c r="F450" s="4"/>
    </row>
    <row r="451" spans="6:6">
      <c r="F451" s="4"/>
    </row>
    <row r="452" spans="6:6">
      <c r="F452" s="4"/>
    </row>
    <row r="453" spans="6:6">
      <c r="F453" s="4"/>
    </row>
    <row r="454" spans="6:6">
      <c r="F454" s="4"/>
    </row>
    <row r="455" spans="6:6">
      <c r="F455" s="4"/>
    </row>
    <row r="456" spans="6:6">
      <c r="F456" s="4"/>
    </row>
    <row r="457" spans="6:6">
      <c r="F457" s="4"/>
    </row>
    <row r="458" spans="6:6">
      <c r="F458" s="4"/>
    </row>
    <row r="459" spans="6:6">
      <c r="F459" s="4"/>
    </row>
    <row r="460" spans="6:6">
      <c r="F460" s="4"/>
    </row>
    <row r="461" spans="6:6">
      <c r="F461" s="4"/>
    </row>
    <row r="462" spans="6:6">
      <c r="F462" s="4"/>
    </row>
    <row r="463" spans="6:6">
      <c r="F463" s="4"/>
    </row>
    <row r="464" spans="6:6">
      <c r="F464" s="4"/>
    </row>
    <row r="465" spans="6:6">
      <c r="F465" s="4"/>
    </row>
    <row r="466" spans="6:6">
      <c r="F466" s="4"/>
    </row>
    <row r="467" spans="6:6">
      <c r="F467" s="4"/>
    </row>
    <row r="468" spans="6:6">
      <c r="F468" s="4"/>
    </row>
    <row r="469" spans="6:6">
      <c r="F469" s="4"/>
    </row>
    <row r="470" spans="6:6">
      <c r="F470" s="4"/>
    </row>
    <row r="471" spans="6:6">
      <c r="F471" s="4"/>
    </row>
    <row r="472" spans="6:6">
      <c r="F472" s="4"/>
    </row>
    <row r="473" spans="6:6">
      <c r="F473" s="4"/>
    </row>
    <row r="474" spans="6:6">
      <c r="F474" s="4"/>
    </row>
    <row r="475" spans="6:6">
      <c r="F475" s="4"/>
    </row>
    <row r="476" spans="6:6">
      <c r="F476" s="4"/>
    </row>
    <row r="477" spans="6:6">
      <c r="F477" s="4"/>
    </row>
    <row r="478" spans="6:6">
      <c r="F478" s="4"/>
    </row>
    <row r="479" spans="6:6">
      <c r="F479" s="4"/>
    </row>
    <row r="480" spans="6:6">
      <c r="F480" s="4"/>
    </row>
    <row r="481" spans="6:6">
      <c r="F481" s="4"/>
    </row>
    <row r="482" spans="6:6">
      <c r="F482" s="4"/>
    </row>
    <row r="483" spans="6:6">
      <c r="F483" s="4"/>
    </row>
    <row r="484" spans="6:6">
      <c r="F484" s="4"/>
    </row>
    <row r="485" spans="6:6">
      <c r="F485" s="4"/>
    </row>
    <row r="486" spans="6:6">
      <c r="F486" s="4"/>
    </row>
    <row r="487" spans="6:6">
      <c r="F487" s="4"/>
    </row>
    <row r="488" spans="6:6">
      <c r="F488" s="4"/>
    </row>
    <row r="489" spans="6:6">
      <c r="F489" s="4"/>
    </row>
    <row r="490" spans="6:6">
      <c r="F490" s="4"/>
    </row>
    <row r="491" spans="6:6">
      <c r="F491" s="4"/>
    </row>
    <row r="492" spans="6:6">
      <c r="F492" s="4"/>
    </row>
    <row r="493" spans="6:6">
      <c r="F493" s="4"/>
    </row>
    <row r="494" spans="6:6">
      <c r="F494" s="4"/>
    </row>
    <row r="495" spans="6:6">
      <c r="F495" s="4"/>
    </row>
    <row r="496" spans="6:6">
      <c r="F496" s="4"/>
    </row>
  </sheetData>
  <mergeCells count="150">
    <mergeCell ref="BQ12:BR12"/>
    <mergeCell ref="BS12:BT12"/>
    <mergeCell ref="BQ14:BR14"/>
    <mergeCell ref="AY14:AZ14"/>
    <mergeCell ref="BK1:BN2"/>
    <mergeCell ref="BK4:BL4"/>
    <mergeCell ref="BM4:BN4"/>
    <mergeCell ref="BK6:BL6"/>
    <mergeCell ref="BM6:BN6"/>
    <mergeCell ref="BK8:BL8"/>
    <mergeCell ref="BM8:BN8"/>
    <mergeCell ref="BQ1:BT2"/>
    <mergeCell ref="BQ4:BR4"/>
    <mergeCell ref="BS4:BT4"/>
    <mergeCell ref="BQ6:BR6"/>
    <mergeCell ref="BS6:BT6"/>
    <mergeCell ref="BQ8:BR8"/>
    <mergeCell ref="BS8:BT8"/>
    <mergeCell ref="BQ10:BR10"/>
    <mergeCell ref="BS10:BT10"/>
    <mergeCell ref="AY1:BB2"/>
    <mergeCell ref="AY4:AZ4"/>
    <mergeCell ref="BA4:BB4"/>
    <mergeCell ref="AY6:AZ6"/>
    <mergeCell ref="BA6:BB6"/>
    <mergeCell ref="AY8:AZ8"/>
    <mergeCell ref="BA8:BB8"/>
    <mergeCell ref="AS1:AV2"/>
    <mergeCell ref="AS4:AT4"/>
    <mergeCell ref="AU4:AV4"/>
    <mergeCell ref="AS6:AT6"/>
    <mergeCell ref="AU6:AV6"/>
    <mergeCell ref="AS8:AT8"/>
    <mergeCell ref="AU8:AV8"/>
    <mergeCell ref="AG1:AJ2"/>
    <mergeCell ref="AG4:AH4"/>
    <mergeCell ref="AI4:AJ4"/>
    <mergeCell ref="AG6:AH6"/>
    <mergeCell ref="AI6:AJ6"/>
    <mergeCell ref="AG8:AH8"/>
    <mergeCell ref="AI8:AJ8"/>
    <mergeCell ref="AG10:AH10"/>
    <mergeCell ref="AI10:AJ10"/>
    <mergeCell ref="B33:E35"/>
    <mergeCell ref="B15:E15"/>
    <mergeCell ref="B19:E19"/>
    <mergeCell ref="B21:E21"/>
    <mergeCell ref="B27:E27"/>
    <mergeCell ref="AM13:AN13"/>
    <mergeCell ref="AO13:AP13"/>
    <mergeCell ref="AO11:AP11"/>
    <mergeCell ref="BE14:BF14"/>
    <mergeCell ref="AM16:AN16"/>
    <mergeCell ref="AO16:AP16"/>
    <mergeCell ref="AM18:AN18"/>
    <mergeCell ref="AO18:AP18"/>
    <mergeCell ref="B25:E25"/>
    <mergeCell ref="B17:E17"/>
    <mergeCell ref="B23:E23"/>
    <mergeCell ref="B29:E29"/>
    <mergeCell ref="AG11:AH11"/>
    <mergeCell ref="AI11:AJ11"/>
    <mergeCell ref="AG13:AH13"/>
    <mergeCell ref="AI13:AJ13"/>
    <mergeCell ref="AS14:AT14"/>
    <mergeCell ref="BK10:BL10"/>
    <mergeCell ref="BM10:BN10"/>
    <mergeCell ref="BK12:BL12"/>
    <mergeCell ref="BM12:BN12"/>
    <mergeCell ref="BK14:BL14"/>
    <mergeCell ref="BE8:BF8"/>
    <mergeCell ref="BG8:BH8"/>
    <mergeCell ref="AS10:AT10"/>
    <mergeCell ref="AU10:AV10"/>
    <mergeCell ref="AY10:AZ10"/>
    <mergeCell ref="BA10:BB10"/>
    <mergeCell ref="BE1:BH2"/>
    <mergeCell ref="BE4:BF4"/>
    <mergeCell ref="BG4:BH4"/>
    <mergeCell ref="BE6:BF6"/>
    <mergeCell ref="BG6:BH6"/>
    <mergeCell ref="AA14:AB14"/>
    <mergeCell ref="AM1:AP2"/>
    <mergeCell ref="AM4:AN4"/>
    <mergeCell ref="AO4:AP4"/>
    <mergeCell ref="AM11:AN11"/>
    <mergeCell ref="AO8:AP8"/>
    <mergeCell ref="AM6:AN6"/>
    <mergeCell ref="AO6:AP6"/>
    <mergeCell ref="AM8:AN8"/>
    <mergeCell ref="AA8:AB8"/>
    <mergeCell ref="AC8:AD8"/>
    <mergeCell ref="AA10:AB10"/>
    <mergeCell ref="AC10:AD10"/>
    <mergeCell ref="AA12:AB12"/>
    <mergeCell ref="AC12:AD12"/>
    <mergeCell ref="AA1:AD2"/>
    <mergeCell ref="AA4:AB4"/>
    <mergeCell ref="AC4:AD4"/>
    <mergeCell ref="AA6:AB6"/>
    <mergeCell ref="AC6:AD6"/>
    <mergeCell ref="O14:P14"/>
    <mergeCell ref="U1:X2"/>
    <mergeCell ref="U4:V4"/>
    <mergeCell ref="W4:X4"/>
    <mergeCell ref="U6:V6"/>
    <mergeCell ref="W6:X6"/>
    <mergeCell ref="U8:V8"/>
    <mergeCell ref="W8:X8"/>
    <mergeCell ref="U10:V10"/>
    <mergeCell ref="W10:X10"/>
    <mergeCell ref="U12:V12"/>
    <mergeCell ref="W12:X12"/>
    <mergeCell ref="U14:V14"/>
    <mergeCell ref="O8:P8"/>
    <mergeCell ref="Q8:R8"/>
    <mergeCell ref="O10:P10"/>
    <mergeCell ref="Q10:R10"/>
    <mergeCell ref="O1:R2"/>
    <mergeCell ref="O4:P4"/>
    <mergeCell ref="Q4:R4"/>
    <mergeCell ref="O6:P6"/>
    <mergeCell ref="Q6:R6"/>
    <mergeCell ref="I1:L2"/>
    <mergeCell ref="K6:L6"/>
    <mergeCell ref="I6:J6"/>
    <mergeCell ref="I4:J4"/>
    <mergeCell ref="K4:L4"/>
    <mergeCell ref="B7:E7"/>
    <mergeCell ref="I14:J14"/>
    <mergeCell ref="I8:J8"/>
    <mergeCell ref="B3:E4"/>
    <mergeCell ref="B9:E9"/>
    <mergeCell ref="B11:E11"/>
    <mergeCell ref="B13:E13"/>
    <mergeCell ref="K8:L8"/>
    <mergeCell ref="I10:J10"/>
    <mergeCell ref="K10:L10"/>
    <mergeCell ref="BW12:BX12"/>
    <mergeCell ref="BY12:BZ12"/>
    <mergeCell ref="BW14:BX14"/>
    <mergeCell ref="BW1:BZ2"/>
    <mergeCell ref="BW4:BX4"/>
    <mergeCell ref="BY4:BZ4"/>
    <mergeCell ref="BW6:BX6"/>
    <mergeCell ref="BY6:BZ6"/>
    <mergeCell ref="BW8:BX8"/>
    <mergeCell ref="BY8:BZ8"/>
    <mergeCell ref="BW10:BX10"/>
    <mergeCell ref="BY10:BZ10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8DD78-188E-C04B-ABEE-E10031103364}">
  <dimension ref="C2:Q130"/>
  <sheetViews>
    <sheetView tabSelected="1" zoomScale="86" workbookViewId="0">
      <selection activeCell="K35" sqref="K35"/>
    </sheetView>
  </sheetViews>
  <sheetFormatPr baseColWidth="10" defaultRowHeight="20"/>
  <cols>
    <col min="3" max="9" width="13.42578125" customWidth="1"/>
    <col min="14" max="14" width="48" customWidth="1"/>
  </cols>
  <sheetData>
    <row r="2" spans="3:15" ht="21" thickBot="1"/>
    <row r="3" spans="3:15" ht="21" thickBot="1">
      <c r="N3" s="12"/>
      <c r="O3" s="13"/>
    </row>
    <row r="4" spans="3:15">
      <c r="C4" s="26" t="s">
        <v>52</v>
      </c>
      <c r="D4" s="27"/>
      <c r="E4" s="27"/>
      <c r="F4" s="27"/>
      <c r="G4" s="27"/>
      <c r="H4" s="27"/>
      <c r="I4" s="28"/>
      <c r="N4" s="5" t="s">
        <v>59</v>
      </c>
      <c r="O4" s="4"/>
    </row>
    <row r="5" spans="3:15">
      <c r="C5" s="56"/>
      <c r="D5" s="25"/>
      <c r="E5" s="25"/>
      <c r="F5" s="25"/>
      <c r="G5" s="25"/>
      <c r="H5" s="25"/>
      <c r="I5" s="57"/>
      <c r="N5" s="5"/>
      <c r="O5" s="4"/>
    </row>
    <row r="6" spans="3:15">
      <c r="C6" s="56"/>
      <c r="D6" s="25"/>
      <c r="E6" s="25"/>
      <c r="F6" s="25"/>
      <c r="G6" s="25"/>
      <c r="H6" s="25"/>
      <c r="I6" s="57"/>
      <c r="N6" s="14" t="s">
        <v>60</v>
      </c>
      <c r="O6" s="4"/>
    </row>
    <row r="7" spans="3:15" ht="21" thickBot="1">
      <c r="C7" s="29"/>
      <c r="D7" s="30"/>
      <c r="E7" s="30"/>
      <c r="F7" s="30"/>
      <c r="G7" s="30"/>
      <c r="H7" s="30"/>
      <c r="I7" s="31"/>
      <c r="N7" s="5" t="s">
        <v>63</v>
      </c>
      <c r="O7" s="4"/>
    </row>
    <row r="8" spans="3:15">
      <c r="N8" s="6" t="s">
        <v>67</v>
      </c>
      <c r="O8" s="4"/>
    </row>
    <row r="9" spans="3:15">
      <c r="C9" s="25" t="s">
        <v>71</v>
      </c>
      <c r="D9" s="25"/>
      <c r="E9" s="25"/>
      <c r="F9" s="25"/>
      <c r="G9" s="25"/>
      <c r="H9" s="25"/>
      <c r="I9" s="25"/>
      <c r="N9" s="6" t="s">
        <v>65</v>
      </c>
      <c r="O9" s="4"/>
    </row>
    <row r="10" spans="3:15">
      <c r="N10" s="7" t="s">
        <v>130</v>
      </c>
      <c r="O10" s="4"/>
    </row>
    <row r="11" spans="3:15">
      <c r="C11" s="25" t="s">
        <v>54</v>
      </c>
      <c r="D11" s="25"/>
      <c r="E11" s="25"/>
      <c r="F11" s="25"/>
      <c r="G11" s="25"/>
      <c r="H11" s="25"/>
      <c r="I11" s="25"/>
      <c r="N11" s="6"/>
      <c r="O11" s="4"/>
    </row>
    <row r="12" spans="3:15">
      <c r="N12" s="6" t="s">
        <v>57</v>
      </c>
      <c r="O12" s="4"/>
    </row>
    <row r="13" spans="3:15" ht="21" thickBot="1">
      <c r="N13" s="7" t="s">
        <v>61</v>
      </c>
      <c r="O13" s="4"/>
    </row>
    <row r="14" spans="3:15">
      <c r="C14" s="26" t="s">
        <v>53</v>
      </c>
      <c r="D14" s="27"/>
      <c r="E14" s="27"/>
      <c r="F14" s="27"/>
      <c r="G14" s="27"/>
      <c r="H14" s="27"/>
      <c r="I14" s="28"/>
      <c r="N14" s="5"/>
      <c r="O14" s="4"/>
    </row>
    <row r="15" spans="3:15">
      <c r="C15" s="56"/>
      <c r="D15" s="25"/>
      <c r="E15" s="25"/>
      <c r="F15" s="25"/>
      <c r="G15" s="25"/>
      <c r="H15" s="25"/>
      <c r="I15" s="57"/>
      <c r="N15" s="6" t="s">
        <v>62</v>
      </c>
      <c r="O15" s="4"/>
    </row>
    <row r="16" spans="3:15">
      <c r="C16" s="56"/>
      <c r="D16" s="25"/>
      <c r="E16" s="25"/>
      <c r="F16" s="25"/>
      <c r="G16" s="25"/>
      <c r="H16" s="25"/>
      <c r="I16" s="57"/>
      <c r="N16" s="7" t="s">
        <v>58</v>
      </c>
      <c r="O16" s="4"/>
    </row>
    <row r="17" spans="3:15" ht="21" thickBot="1">
      <c r="C17" s="29"/>
      <c r="D17" s="30"/>
      <c r="E17" s="30"/>
      <c r="F17" s="30"/>
      <c r="G17" s="30"/>
      <c r="H17" s="30"/>
      <c r="I17" s="31"/>
      <c r="N17" s="5"/>
      <c r="O17" s="4"/>
    </row>
    <row r="18" spans="3:15">
      <c r="N18" s="5" t="s">
        <v>64</v>
      </c>
      <c r="O18" s="4"/>
    </row>
    <row r="19" spans="3:15">
      <c r="N19" s="8" t="s">
        <v>66</v>
      </c>
      <c r="O19" s="4"/>
    </row>
    <row r="20" spans="3:15">
      <c r="C20" s="25" t="s">
        <v>55</v>
      </c>
      <c r="D20" s="25"/>
      <c r="E20" s="25"/>
      <c r="F20" s="25"/>
      <c r="G20" s="25"/>
      <c r="H20" s="25"/>
      <c r="I20" s="25"/>
      <c r="N20" s="7" t="s">
        <v>131</v>
      </c>
      <c r="O20" s="4"/>
    </row>
    <row r="21" spans="3:15">
      <c r="N21" s="5"/>
      <c r="O21" s="4"/>
    </row>
    <row r="22" spans="3:15" ht="21" thickBot="1">
      <c r="N22" s="5"/>
      <c r="O22" s="4"/>
    </row>
    <row r="23" spans="3:15">
      <c r="C23" s="26" t="s">
        <v>85</v>
      </c>
      <c r="D23" s="27"/>
      <c r="E23" s="27"/>
      <c r="F23" s="27"/>
      <c r="G23" s="27"/>
      <c r="H23" s="27"/>
      <c r="I23" s="28"/>
      <c r="N23" s="5"/>
      <c r="O23" s="4"/>
    </row>
    <row r="24" spans="3:15">
      <c r="C24" s="56"/>
      <c r="D24" s="25"/>
      <c r="E24" s="25"/>
      <c r="F24" s="25"/>
      <c r="G24" s="25"/>
      <c r="H24" s="25"/>
      <c r="I24" s="57"/>
      <c r="N24" s="14" t="s">
        <v>68</v>
      </c>
      <c r="O24" s="4"/>
    </row>
    <row r="25" spans="3:15">
      <c r="C25" s="56"/>
      <c r="D25" s="25"/>
      <c r="E25" s="25"/>
      <c r="F25" s="25"/>
      <c r="G25" s="25"/>
      <c r="H25" s="25"/>
      <c r="I25" s="57"/>
      <c r="N25" s="5"/>
      <c r="O25" s="4"/>
    </row>
    <row r="26" spans="3:15" ht="21" thickBot="1">
      <c r="C26" s="29"/>
      <c r="D26" s="30"/>
      <c r="E26" s="30"/>
      <c r="F26" s="30"/>
      <c r="G26" s="30"/>
      <c r="H26" s="30"/>
      <c r="I26" s="31"/>
      <c r="N26" s="6" t="s">
        <v>56</v>
      </c>
      <c r="O26" s="4"/>
    </row>
    <row r="27" spans="3:15">
      <c r="N27" s="5"/>
      <c r="O27" s="4"/>
    </row>
    <row r="28" spans="3:15" ht="31" customHeight="1">
      <c r="C28" s="25" t="s">
        <v>43</v>
      </c>
      <c r="D28" s="25"/>
      <c r="E28" s="25"/>
      <c r="F28" s="58" t="s">
        <v>86</v>
      </c>
      <c r="G28" s="58"/>
      <c r="H28" s="58"/>
      <c r="I28" s="58"/>
      <c r="N28" s="8" t="s">
        <v>69</v>
      </c>
      <c r="O28" s="4"/>
    </row>
    <row r="29" spans="3:15">
      <c r="F29" s="58"/>
      <c r="G29" s="58"/>
      <c r="H29" s="58"/>
      <c r="I29" s="58"/>
      <c r="N29" s="7" t="s">
        <v>132</v>
      </c>
      <c r="O29" s="4"/>
    </row>
    <row r="30" spans="3:15">
      <c r="N30" s="5"/>
      <c r="O30" s="4"/>
    </row>
    <row r="31" spans="3:15">
      <c r="N31" s="7" t="s">
        <v>70</v>
      </c>
      <c r="O31" s="4"/>
    </row>
    <row r="32" spans="3:15">
      <c r="C32" s="25" t="s">
        <v>44</v>
      </c>
      <c r="D32" s="25"/>
      <c r="E32" s="25"/>
      <c r="F32" s="58" t="s">
        <v>86</v>
      </c>
      <c r="G32" s="58"/>
      <c r="H32" s="58"/>
      <c r="I32" s="58"/>
      <c r="N32" s="5"/>
      <c r="O32" s="4"/>
    </row>
    <row r="33" spans="3:15">
      <c r="F33" s="58"/>
      <c r="G33" s="58"/>
      <c r="H33" s="58"/>
      <c r="I33" s="58"/>
      <c r="N33" s="6" t="s">
        <v>62</v>
      </c>
      <c r="O33" s="4"/>
    </row>
    <row r="34" spans="3:15">
      <c r="N34" s="7" t="s">
        <v>58</v>
      </c>
      <c r="O34" s="4"/>
    </row>
    <row r="35" spans="3:15" ht="21" thickBot="1">
      <c r="N35" s="9"/>
      <c r="O35" s="10"/>
    </row>
    <row r="36" spans="3:15">
      <c r="C36" s="25" t="s">
        <v>45</v>
      </c>
      <c r="D36" s="25"/>
      <c r="E36" s="25"/>
      <c r="F36" s="58" t="s">
        <v>87</v>
      </c>
      <c r="G36" s="58"/>
      <c r="H36" s="58"/>
      <c r="I36" s="58"/>
      <c r="N36" s="11"/>
    </row>
    <row r="37" spans="3:15">
      <c r="F37" s="58"/>
      <c r="G37" s="58"/>
      <c r="H37" s="58"/>
      <c r="I37" s="58"/>
      <c r="N37" s="11"/>
    </row>
    <row r="40" spans="3:15">
      <c r="C40" s="25" t="s">
        <v>8</v>
      </c>
      <c r="D40" s="25"/>
      <c r="E40" s="25"/>
      <c r="F40" s="58" t="s">
        <v>88</v>
      </c>
      <c r="G40" s="58"/>
      <c r="H40" s="58"/>
      <c r="I40" s="58"/>
    </row>
    <row r="41" spans="3:15">
      <c r="F41" s="58"/>
      <c r="G41" s="58"/>
      <c r="H41" s="58"/>
      <c r="I41" s="58"/>
    </row>
    <row r="44" spans="3:15">
      <c r="C44" s="25" t="s">
        <v>98</v>
      </c>
      <c r="D44" s="25"/>
      <c r="E44" s="25"/>
      <c r="F44" s="58" t="s">
        <v>109</v>
      </c>
      <c r="G44" s="58"/>
      <c r="H44" s="58"/>
      <c r="I44" s="58"/>
    </row>
    <row r="45" spans="3:15">
      <c r="F45" s="58"/>
      <c r="G45" s="58"/>
      <c r="H45" s="58"/>
      <c r="I45" s="58"/>
    </row>
    <row r="48" spans="3:15" ht="20" customHeight="1">
      <c r="C48" s="25" t="s">
        <v>110</v>
      </c>
      <c r="D48" s="25"/>
      <c r="E48" s="25"/>
      <c r="F48" s="58" t="s">
        <v>89</v>
      </c>
      <c r="G48" s="58"/>
      <c r="H48" s="58"/>
      <c r="I48" s="58"/>
    </row>
    <row r="49" spans="3:9">
      <c r="F49" s="58"/>
      <c r="G49" s="58"/>
      <c r="H49" s="58"/>
      <c r="I49" s="58"/>
    </row>
    <row r="52" spans="3:9" ht="20" customHeight="1">
      <c r="C52" s="25" t="s">
        <v>101</v>
      </c>
      <c r="D52" s="25"/>
      <c r="E52" s="25"/>
      <c r="F52" s="58" t="s">
        <v>86</v>
      </c>
      <c r="G52" s="58"/>
      <c r="H52" s="58"/>
      <c r="I52" s="58"/>
    </row>
    <row r="53" spans="3:9">
      <c r="F53" s="58"/>
      <c r="G53" s="58"/>
      <c r="H53" s="58"/>
      <c r="I53" s="58"/>
    </row>
    <row r="56" spans="3:9" ht="20" customHeight="1">
      <c r="C56" s="25" t="s">
        <v>104</v>
      </c>
      <c r="D56" s="25"/>
      <c r="E56" s="25"/>
      <c r="F56" s="58" t="s">
        <v>109</v>
      </c>
      <c r="G56" s="58"/>
      <c r="H56" s="58"/>
      <c r="I56" s="58"/>
    </row>
    <row r="57" spans="3:9">
      <c r="F57" s="58"/>
      <c r="G57" s="58"/>
      <c r="H57" s="58"/>
      <c r="I57" s="58"/>
    </row>
    <row r="60" spans="3:9">
      <c r="C60" s="25" t="s">
        <v>106</v>
      </c>
      <c r="D60" s="25"/>
      <c r="E60" s="25"/>
      <c r="F60" s="58" t="s">
        <v>90</v>
      </c>
      <c r="G60" s="58"/>
      <c r="H60" s="58"/>
      <c r="I60" s="58"/>
    </row>
    <row r="61" spans="3:9">
      <c r="F61" s="58"/>
      <c r="G61" s="58"/>
      <c r="H61" s="58"/>
      <c r="I61" s="58"/>
    </row>
    <row r="64" spans="3:9">
      <c r="C64" s="25" t="s">
        <v>107</v>
      </c>
      <c r="D64" s="25"/>
      <c r="E64" s="25"/>
      <c r="F64" s="58" t="s">
        <v>90</v>
      </c>
      <c r="G64" s="58"/>
      <c r="H64" s="58"/>
      <c r="I64" s="58"/>
    </row>
    <row r="65" spans="3:9">
      <c r="F65" s="58"/>
      <c r="G65" s="58"/>
      <c r="H65" s="58"/>
      <c r="I65" s="58"/>
    </row>
    <row r="66" spans="3:9">
      <c r="F66" s="15"/>
      <c r="G66" s="15"/>
      <c r="H66" s="15"/>
      <c r="I66" s="15"/>
    </row>
    <row r="67" spans="3:9">
      <c r="F67" s="15"/>
      <c r="G67" s="15"/>
      <c r="H67" s="15"/>
      <c r="I67" s="15"/>
    </row>
    <row r="68" spans="3:9">
      <c r="C68" s="25" t="s">
        <v>108</v>
      </c>
      <c r="D68" s="25"/>
      <c r="E68" s="25"/>
      <c r="F68" s="58" t="s">
        <v>90</v>
      </c>
      <c r="G68" s="58"/>
      <c r="H68" s="58"/>
      <c r="I68" s="58"/>
    </row>
    <row r="69" spans="3:9">
      <c r="F69" s="58"/>
      <c r="G69" s="58"/>
      <c r="H69" s="58"/>
      <c r="I69" s="58"/>
    </row>
    <row r="72" spans="3:9">
      <c r="C72" s="25" t="s">
        <v>114</v>
      </c>
      <c r="D72" s="25"/>
      <c r="E72" s="25"/>
      <c r="F72" s="58" t="s">
        <v>90</v>
      </c>
      <c r="G72" s="58"/>
      <c r="H72" s="58"/>
      <c r="I72" s="58"/>
    </row>
    <row r="73" spans="3:9">
      <c r="F73" s="58"/>
      <c r="G73" s="58"/>
      <c r="H73" s="58"/>
      <c r="I73" s="58"/>
    </row>
    <row r="74" spans="3:9" ht="21" thickBot="1"/>
    <row r="75" spans="3:9">
      <c r="C75" s="26" t="s">
        <v>76</v>
      </c>
      <c r="D75" s="27"/>
      <c r="E75" s="27"/>
      <c r="F75" s="27"/>
      <c r="G75" s="27"/>
      <c r="H75" s="27"/>
      <c r="I75" s="28"/>
    </row>
    <row r="76" spans="3:9">
      <c r="C76" s="56"/>
      <c r="D76" s="25"/>
      <c r="E76" s="25"/>
      <c r="F76" s="25"/>
      <c r="G76" s="25"/>
      <c r="H76" s="25"/>
      <c r="I76" s="57"/>
    </row>
    <row r="77" spans="3:9">
      <c r="C77" s="56"/>
      <c r="D77" s="25"/>
      <c r="E77" s="25"/>
      <c r="F77" s="25"/>
      <c r="G77" s="25"/>
      <c r="H77" s="25"/>
      <c r="I77" s="57"/>
    </row>
    <row r="78" spans="3:9" ht="21" thickBot="1">
      <c r="C78" s="29"/>
      <c r="D78" s="30"/>
      <c r="E78" s="30"/>
      <c r="F78" s="30"/>
      <c r="G78" s="30"/>
      <c r="H78" s="30"/>
      <c r="I78" s="31"/>
    </row>
    <row r="80" spans="3:9">
      <c r="C80" s="25" t="s">
        <v>72</v>
      </c>
      <c r="D80" s="25"/>
      <c r="E80" s="25"/>
      <c r="F80" s="25"/>
      <c r="G80" s="25"/>
      <c r="H80" s="25"/>
      <c r="I80" s="25"/>
    </row>
    <row r="82" spans="3:9">
      <c r="D82" t="s">
        <v>73</v>
      </c>
    </row>
    <row r="83" spans="3:9">
      <c r="D83" t="s">
        <v>74</v>
      </c>
    </row>
    <row r="84" spans="3:9">
      <c r="D84" t="s">
        <v>112</v>
      </c>
    </row>
    <row r="86" spans="3:9" ht="21" thickBot="1"/>
    <row r="87" spans="3:9">
      <c r="C87" s="26" t="s">
        <v>77</v>
      </c>
      <c r="D87" s="27"/>
      <c r="E87" s="27"/>
      <c r="F87" s="27"/>
      <c r="G87" s="27"/>
      <c r="H87" s="27"/>
      <c r="I87" s="28"/>
    </row>
    <row r="88" spans="3:9">
      <c r="C88" s="56"/>
      <c r="D88" s="25"/>
      <c r="E88" s="25"/>
      <c r="F88" s="25"/>
      <c r="G88" s="25"/>
      <c r="H88" s="25"/>
      <c r="I88" s="57"/>
    </row>
    <row r="89" spans="3:9">
      <c r="C89" s="56"/>
      <c r="D89" s="25"/>
      <c r="E89" s="25"/>
      <c r="F89" s="25"/>
      <c r="G89" s="25"/>
      <c r="H89" s="25"/>
      <c r="I89" s="57"/>
    </row>
    <row r="90" spans="3:9" ht="21" thickBot="1">
      <c r="C90" s="29"/>
      <c r="D90" s="30"/>
      <c r="E90" s="30"/>
      <c r="F90" s="30"/>
      <c r="G90" s="30"/>
      <c r="H90" s="30"/>
      <c r="I90" s="31"/>
    </row>
    <row r="94" spans="3:9" ht="21" thickBot="1"/>
    <row r="95" spans="3:9">
      <c r="C95" s="26" t="s">
        <v>75</v>
      </c>
      <c r="D95" s="27"/>
      <c r="E95" s="27"/>
      <c r="F95" s="27"/>
      <c r="G95" s="27"/>
      <c r="H95" s="27"/>
      <c r="I95" s="28"/>
    </row>
    <row r="96" spans="3:9">
      <c r="C96" s="56"/>
      <c r="D96" s="25"/>
      <c r="E96" s="25"/>
      <c r="F96" s="25"/>
      <c r="G96" s="25"/>
      <c r="H96" s="25"/>
      <c r="I96" s="57"/>
    </row>
    <row r="97" spans="3:17">
      <c r="C97" s="56"/>
      <c r="D97" s="25"/>
      <c r="E97" s="25"/>
      <c r="F97" s="25"/>
      <c r="G97" s="25"/>
      <c r="H97" s="25"/>
      <c r="I97" s="57"/>
    </row>
    <row r="98" spans="3:17" ht="21" thickBot="1">
      <c r="C98" s="29"/>
      <c r="D98" s="30"/>
      <c r="E98" s="30"/>
      <c r="F98" s="30"/>
      <c r="G98" s="30"/>
      <c r="H98" s="30"/>
      <c r="I98" s="31"/>
    </row>
    <row r="100" spans="3:17">
      <c r="C100" s="53" t="s">
        <v>127</v>
      </c>
      <c r="D100" s="54"/>
      <c r="E100" s="54"/>
      <c r="F100" s="54"/>
      <c r="G100" s="54"/>
      <c r="H100" s="54"/>
      <c r="I100" s="55"/>
    </row>
    <row r="102" spans="3:17" ht="20" customHeight="1">
      <c r="C102" s="66" t="s">
        <v>129</v>
      </c>
      <c r="D102" s="67"/>
      <c r="E102" s="67"/>
      <c r="F102" s="67"/>
      <c r="G102" s="67"/>
      <c r="H102" s="67"/>
      <c r="I102" s="68"/>
      <c r="J102" s="23" t="s">
        <v>128</v>
      </c>
      <c r="K102" s="59" t="s">
        <v>120</v>
      </c>
      <c r="L102" s="60"/>
      <c r="M102" s="60"/>
      <c r="N102" s="60"/>
      <c r="O102" s="60"/>
      <c r="P102" s="60"/>
      <c r="Q102" s="61"/>
    </row>
    <row r="103" spans="3:17">
      <c r="C103" s="69"/>
      <c r="D103" s="39"/>
      <c r="E103" s="39"/>
      <c r="F103" s="39"/>
      <c r="G103" s="39"/>
      <c r="H103" s="39"/>
      <c r="I103" s="70"/>
      <c r="K103" s="62"/>
      <c r="L103" s="63"/>
      <c r="M103" s="63"/>
      <c r="N103" s="63"/>
      <c r="O103" s="63"/>
      <c r="P103" s="63"/>
      <c r="Q103" s="64"/>
    </row>
    <row r="104" spans="3:17">
      <c r="C104" s="69"/>
      <c r="D104" s="39"/>
      <c r="E104" s="39"/>
      <c r="F104" s="39"/>
      <c r="G104" s="39"/>
      <c r="H104" s="39"/>
      <c r="I104" s="70"/>
    </row>
    <row r="105" spans="3:17">
      <c r="C105" s="69"/>
      <c r="D105" s="39"/>
      <c r="E105" s="39"/>
      <c r="F105" s="39"/>
      <c r="G105" s="39"/>
      <c r="H105" s="39"/>
      <c r="I105" s="70"/>
      <c r="K105" s="59" t="s">
        <v>121</v>
      </c>
      <c r="L105" s="60"/>
      <c r="M105" s="60"/>
      <c r="N105" s="60"/>
      <c r="O105" s="60"/>
      <c r="P105" s="60"/>
      <c r="Q105" s="61"/>
    </row>
    <row r="106" spans="3:17">
      <c r="C106" s="69"/>
      <c r="D106" s="39"/>
      <c r="E106" s="39"/>
      <c r="F106" s="39"/>
      <c r="G106" s="39"/>
      <c r="H106" s="39"/>
      <c r="I106" s="70"/>
      <c r="K106" s="62"/>
      <c r="L106" s="63"/>
      <c r="M106" s="63"/>
      <c r="N106" s="63"/>
      <c r="O106" s="63"/>
      <c r="P106" s="63"/>
      <c r="Q106" s="64"/>
    </row>
    <row r="107" spans="3:17">
      <c r="C107" s="71"/>
      <c r="D107" s="72"/>
      <c r="E107" s="72"/>
      <c r="F107" s="72"/>
      <c r="G107" s="72"/>
      <c r="H107" s="72"/>
      <c r="I107" s="73"/>
    </row>
    <row r="108" spans="3:17" ht="39" customHeight="1">
      <c r="K108" s="59" t="s">
        <v>119</v>
      </c>
      <c r="L108" s="60"/>
      <c r="M108" s="60"/>
      <c r="N108" s="60"/>
      <c r="O108" s="60"/>
      <c r="P108" s="60"/>
      <c r="Q108" s="61"/>
    </row>
    <row r="109" spans="3:17" ht="39" customHeight="1">
      <c r="K109" s="62"/>
      <c r="L109" s="63"/>
      <c r="M109" s="63"/>
      <c r="N109" s="63"/>
      <c r="O109" s="63"/>
      <c r="P109" s="63"/>
      <c r="Q109" s="64"/>
    </row>
    <row r="111" spans="3:17" ht="44" customHeight="1">
      <c r="K111" s="59" t="s">
        <v>122</v>
      </c>
      <c r="L111" s="60"/>
      <c r="M111" s="60"/>
      <c r="N111" s="60"/>
      <c r="O111" s="60"/>
      <c r="P111" s="60"/>
      <c r="Q111" s="61"/>
    </row>
    <row r="112" spans="3:17" ht="44" customHeight="1">
      <c r="K112" s="62"/>
      <c r="L112" s="63"/>
      <c r="M112" s="63"/>
      <c r="N112" s="63"/>
      <c r="O112" s="63"/>
      <c r="P112" s="63"/>
      <c r="Q112" s="64"/>
    </row>
    <row r="114" spans="11:17" ht="46" customHeight="1">
      <c r="K114" s="65" t="s">
        <v>123</v>
      </c>
      <c r="L114" s="60"/>
      <c r="M114" s="60"/>
      <c r="N114" s="60"/>
      <c r="O114" s="60"/>
      <c r="P114" s="60"/>
      <c r="Q114" s="61"/>
    </row>
    <row r="115" spans="11:17" ht="46" customHeight="1">
      <c r="K115" s="62"/>
      <c r="L115" s="63"/>
      <c r="M115" s="63"/>
      <c r="N115" s="63"/>
      <c r="O115" s="63"/>
      <c r="P115" s="63"/>
      <c r="Q115" s="64"/>
    </row>
    <row r="117" spans="11:17" ht="51" customHeight="1">
      <c r="K117" s="59" t="s">
        <v>124</v>
      </c>
      <c r="L117" s="60"/>
      <c r="M117" s="60"/>
      <c r="N117" s="60"/>
      <c r="O117" s="60"/>
      <c r="P117" s="60"/>
      <c r="Q117" s="61"/>
    </row>
    <row r="118" spans="11:17" ht="51" customHeight="1">
      <c r="K118" s="62"/>
      <c r="L118" s="63"/>
      <c r="M118" s="63"/>
      <c r="N118" s="63"/>
      <c r="O118" s="63"/>
      <c r="P118" s="63"/>
      <c r="Q118" s="64"/>
    </row>
    <row r="120" spans="11:17" ht="47" customHeight="1">
      <c r="K120" s="65" t="s">
        <v>125</v>
      </c>
      <c r="L120" s="60"/>
      <c r="M120" s="60"/>
      <c r="N120" s="60"/>
      <c r="O120" s="60"/>
      <c r="P120" s="60"/>
      <c r="Q120" s="61"/>
    </row>
    <row r="121" spans="11:17" ht="47" customHeight="1">
      <c r="K121" s="62"/>
      <c r="L121" s="63"/>
      <c r="M121" s="63"/>
      <c r="N121" s="63"/>
      <c r="O121" s="63"/>
      <c r="P121" s="63"/>
      <c r="Q121" s="64"/>
    </row>
    <row r="123" spans="11:17" ht="42" customHeight="1">
      <c r="K123" s="65" t="s">
        <v>126</v>
      </c>
      <c r="L123" s="60"/>
      <c r="M123" s="60"/>
      <c r="N123" s="60"/>
      <c r="O123" s="60"/>
      <c r="P123" s="60"/>
      <c r="Q123" s="61"/>
    </row>
    <row r="124" spans="11:17" ht="42" customHeight="1">
      <c r="K124" s="62"/>
      <c r="L124" s="63"/>
      <c r="M124" s="63"/>
      <c r="N124" s="63"/>
      <c r="O124" s="63"/>
      <c r="P124" s="63"/>
      <c r="Q124" s="64"/>
    </row>
    <row r="126" spans="11:17" ht="44" customHeight="1"/>
    <row r="127" spans="11:17" ht="44" customHeight="1"/>
    <row r="129" ht="49" customHeight="1"/>
    <row r="130" ht="49" customHeight="1"/>
  </sheetData>
  <mergeCells count="44">
    <mergeCell ref="K117:Q118"/>
    <mergeCell ref="K120:Q121"/>
    <mergeCell ref="K123:Q124"/>
    <mergeCell ref="C102:I107"/>
    <mergeCell ref="K105:Q106"/>
    <mergeCell ref="K111:Q112"/>
    <mergeCell ref="K102:Q103"/>
    <mergeCell ref="K108:Q109"/>
    <mergeCell ref="K114:Q115"/>
    <mergeCell ref="C44:E44"/>
    <mergeCell ref="F44:I45"/>
    <mergeCell ref="C52:E52"/>
    <mergeCell ref="F52:I53"/>
    <mergeCell ref="C56:E56"/>
    <mergeCell ref="F56:I57"/>
    <mergeCell ref="C48:E48"/>
    <mergeCell ref="F48:I49"/>
    <mergeCell ref="C60:E60"/>
    <mergeCell ref="F60:I61"/>
    <mergeCell ref="C68:E68"/>
    <mergeCell ref="F68:I69"/>
    <mergeCell ref="C64:E64"/>
    <mergeCell ref="F64:I65"/>
    <mergeCell ref="F32:I33"/>
    <mergeCell ref="C36:E36"/>
    <mergeCell ref="F36:I37"/>
    <mergeCell ref="C40:E40"/>
    <mergeCell ref="F40:I41"/>
    <mergeCell ref="C100:I100"/>
    <mergeCell ref="C28:E28"/>
    <mergeCell ref="C14:I17"/>
    <mergeCell ref="C20:I20"/>
    <mergeCell ref="C4:I7"/>
    <mergeCell ref="C9:I9"/>
    <mergeCell ref="C11:I11"/>
    <mergeCell ref="C72:E72"/>
    <mergeCell ref="F72:I73"/>
    <mergeCell ref="C75:I78"/>
    <mergeCell ref="C80:I80"/>
    <mergeCell ref="C95:I98"/>
    <mergeCell ref="C23:I26"/>
    <mergeCell ref="C87:I90"/>
    <mergeCell ref="F28:I29"/>
    <mergeCell ref="C32:E32"/>
  </mergeCells>
  <phoneticPr fontId="1"/>
  <hyperlinks>
    <hyperlink ref="N28" r:id="rId1" display="https://www.python.org/downloads/windows/" xr:uid="{6849DE8B-F407-044B-8D8A-38A0CDC6DBD1}"/>
    <hyperlink ref="N19" r:id="rId2" display="https://www.python.org/" xr:uid="{A1F71A87-5101-6A48-9789-5E35EBA3C7B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23AC5-A2F7-134B-BD61-60F798608FC0}">
  <dimension ref="A1:D2"/>
  <sheetViews>
    <sheetView workbookViewId="0">
      <selection activeCell="D14" sqref="D14"/>
    </sheetView>
  </sheetViews>
  <sheetFormatPr baseColWidth="10" defaultRowHeight="20"/>
  <cols>
    <col min="1" max="1" width="10.7109375" style="16"/>
    <col min="2" max="2" width="10" style="5" customWidth="1"/>
    <col min="3" max="3" width="19.28515625" customWidth="1"/>
    <col min="4" max="4" width="76.140625" style="4" customWidth="1"/>
  </cols>
  <sheetData>
    <row r="1" spans="1:4" s="18" customFormat="1">
      <c r="A1" s="17"/>
      <c r="B1" s="12"/>
      <c r="D1" s="13"/>
    </row>
    <row r="2" spans="1:4" s="21" customFormat="1" ht="21" thickBot="1">
      <c r="A2" s="19"/>
      <c r="B2" s="20" t="s">
        <v>116</v>
      </c>
      <c r="C2" s="21" t="s">
        <v>117</v>
      </c>
      <c r="D2" s="22" t="s">
        <v>118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おさらい</vt:lpstr>
      <vt:lpstr>使用説明書</vt:lpstr>
      <vt:lpstr>バグ記録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Yuxuan Cao</dc:creator>
  <cp:lastModifiedBy>Yuxuan Cao</cp:lastModifiedBy>
  <dcterms:created xsi:type="dcterms:W3CDTF">2025-06-26T06:57:22Z</dcterms:created>
  <dcterms:modified xsi:type="dcterms:W3CDTF">2025-08-06T06:26:03Z</dcterms:modified>
</cp:coreProperties>
</file>