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e633550331854b/Games by Zoe Locke/Potential_Game/"/>
    </mc:Choice>
  </mc:AlternateContent>
  <xr:revisionPtr revIDLastSave="50" documentId="8_{2FC1EEC4-F4F4-43A2-BDAA-2AC16A8795A3}" xr6:coauthVersionLast="47" xr6:coauthVersionMax="47" xr10:uidLastSave="{FD055F2F-5A50-4451-B4C7-651352FF358A}"/>
  <bookViews>
    <workbookView xWindow="0" yWindow="0" windowWidth="19200" windowHeight="21000" xr2:uid="{6C05DBB5-C9D8-4AAA-9053-D7ABFE5B0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  <c r="B20" i="1" a="1"/>
  <c r="B20" i="1" s="1"/>
  <c r="B16" i="1" a="1"/>
  <c r="B16" i="1" s="1"/>
  <c r="B17" i="1" s="1" a="1"/>
  <c r="B17" i="1" s="1"/>
  <c r="B18" i="1" s="1" a="1"/>
  <c r="B18" i="1" s="1"/>
  <c r="B15" i="1" a="1"/>
  <c r="B15" i="1" s="1"/>
  <c r="C14" i="1"/>
  <c r="C10" i="1"/>
  <c r="C11" i="1"/>
  <c r="C12" i="1"/>
  <c r="C9" i="1"/>
  <c r="B11" i="1" a="1"/>
  <c r="B11" i="1" s="1"/>
  <c r="B12" i="1" s="1" a="1"/>
  <c r="B12" i="1" s="1"/>
  <c r="B10" i="1" a="1"/>
  <c r="B10" i="1" s="1"/>
  <c r="H24" i="1"/>
  <c r="H23" i="1"/>
  <c r="J6" i="1" a="1"/>
  <c r="J6" i="1" s="1"/>
  <c r="K6" i="1" s="1"/>
  <c r="L6" i="1" s="1"/>
  <c r="L7" i="1"/>
  <c r="K7" i="1"/>
  <c r="J7" i="1" a="1"/>
  <c r="J7" i="1" s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37" i="1"/>
  <c r="H2" i="1"/>
  <c r="G2" i="1"/>
  <c r="F2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<sst xmlns="http://schemas.openxmlformats.org/spreadsheetml/2006/main" count="51" uniqueCount="51">
  <si>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Screen w</t>
  </si>
  <si>
    <t>Screen h</t>
  </si>
  <si>
    <t>hex w</t>
  </si>
  <si>
    <t>hex h</t>
  </si>
  <si>
    <t>hex o w</t>
  </si>
  <si>
    <t>hex o h</t>
  </si>
  <si>
    <t>Screen m w</t>
  </si>
  <si>
    <t>Screen m h</t>
  </si>
  <si>
    <t>Hex</t>
  </si>
  <si>
    <t>X</t>
  </si>
  <si>
    <t>Y</t>
  </si>
  <si>
    <t>2,0</t>
  </si>
  <si>
    <t>3,0</t>
  </si>
  <si>
    <t>4,0</t>
  </si>
  <si>
    <t>1,1</t>
  </si>
  <si>
    <t>2,1</t>
  </si>
  <si>
    <t>3,1</t>
  </si>
  <si>
    <t>4,1</t>
  </si>
  <si>
    <t>0,2</t>
  </si>
  <si>
    <t>1,2</t>
  </si>
  <si>
    <t>2,3</t>
  </si>
  <si>
    <t>3,3</t>
  </si>
  <si>
    <t>0,4</t>
  </si>
  <si>
    <t>1,4</t>
  </si>
  <si>
    <t>2,4</t>
  </si>
  <si>
    <t>Space: 2,0 | Piece: piece0 (owned by player0)</t>
  </si>
  <si>
    <t>Space: 3,0 | Piece: piece1 (owned by player0)</t>
  </si>
  <si>
    <t>Space: 4,0 | Piece: piece2 (owned by player0)</t>
  </si>
  <si>
    <t>Space: 1,1 | Piece: piece3 (owned by player0)</t>
  </si>
  <si>
    <t>Space: 2,1 | Piece:</t>
  </si>
  <si>
    <t>Space: 3,1 | Piece: piece4 (owned by player0)</t>
  </si>
  <si>
    <t>Space: 4,1 | Piece:</t>
  </si>
  <si>
    <t>Space: 0,2 | Piece:</t>
  </si>
  <si>
    <t>Space: 1,2 | Piece:</t>
  </si>
  <si>
    <t>Space: 2,2 | Piece:</t>
  </si>
  <si>
    <t>Space: 3,2 | Piece:</t>
  </si>
  <si>
    <t>Space: 4,2 | Piece:</t>
  </si>
  <si>
    <t>Space: 0,3 | Piece:</t>
  </si>
  <si>
    <t>Space: 1,3 | Piece: piece0 (owned by player1)</t>
  </si>
  <si>
    <t>Space: 2,3 | Piece:</t>
  </si>
  <si>
    <t>Space: 3,3 | Piece: piece1 (owned by player1)</t>
  </si>
  <si>
    <t>Space: 0,4 | Piece: piece2 (owned by player1)</t>
  </si>
  <si>
    <t>Space: 1,4 | Piece: piece3 (owned by player1)</t>
  </si>
  <si>
    <t>Space: 2,4 |</t>
  </si>
  <si>
    <t>2,2</t>
  </si>
  <si>
    <t>3,2</t>
  </si>
  <si>
    <t>4,2</t>
  </si>
  <si>
    <t>0,3</t>
  </si>
  <si>
    <t>1,3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</si>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</sst>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3381A-1947-4D98-9442-AE71ADF55ED6}" name="Table1" displayName="Table1" ref="A1:H2" totalsRowShown="0">
  <autoFilter ref="A1:H2" xr:uid="{3B83381A-1947-4D98-9442-AE71ADF55ED6}"/>
  <tableColumns count="8">
    <tableColumn id="1" xr3:uid="{521B1068-30EE-4BED-AA06-E639DD086DE5}" name="Screen w"/>
    <tableColumn id="2" xr3:uid="{08A4B09C-59FF-4FBC-8788-C449D40D9766}" name="Screen h"/>
    <tableColumn id="3" xr3:uid="{BC0AB2B8-B9DD-415C-96CE-4A262B199C06}" name="hex w"/>
    <tableColumn id="4" xr3:uid="{F3D9D966-AFDD-476E-90B8-6CA030ABF282}" name="hex h"/>
    <tableColumn id="5" xr3:uid="{C1688A5F-3540-461F-B3CB-A15BE380E7EE}" name="Screen m w">
      <calculatedColumnFormula>A2/2</calculatedColumnFormula>
    </tableColumn>
    <tableColumn id="6" xr3:uid="{51F8982B-B8B9-4DF0-B9A4-10A451571F62}" name="Screen m h">
      <calculatedColumnFormula>B2/2</calculatedColumnFormula>
    </tableColumn>
    <tableColumn id="7" xr3:uid="{3D091BA7-8F39-4B26-881E-BDB1F7AA24E1}" name="hex o w">
      <calculatedColumnFormula>C2/2</calculatedColumnFormula>
    </tableColumn>
    <tableColumn id="8" xr3:uid="{AADCD1D5-9B49-46BE-AE49-8685AE630BE1}" name="hex o h">
      <calculatedColumnFormula>D2/2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E356-AE9C-4534-8D93-C061D6C4B02D}">
  <dimension ref="A1:L55"/>
  <sheetViews>
    <sheetView tabSelected="1" workbookViewId="0">
      <selection activeCell="C21" sqref="C21"/>
    </sheetView>
  </sheetViews>
  <sheetFormatPr defaultRowHeight="14.5" x14ac:dyDescent="0.35"/>
  <cols>
    <col min="1" max="1" width="10.6328125" bestFit="1" customWidth="1"/>
    <col min="2" max="2" width="10.36328125" bestFit="1" customWidth="1"/>
    <col min="3" max="3" width="7.81640625" bestFit="1" customWidth="1"/>
    <col min="4" max="4" width="7.54296875" bestFit="1" customWidth="1"/>
    <col min="5" max="5" width="12.6328125" bestFit="1" customWidth="1"/>
    <col min="6" max="6" width="12.36328125" bestFit="1" customWidth="1"/>
    <col min="7" max="7" width="9.1796875" bestFit="1" customWidth="1"/>
    <col min="8" max="8" width="8.90625" bestFit="1" customWidth="1"/>
    <col min="9" max="9" width="10.36328125" customWidth="1"/>
    <col min="10" max="10" width="10.08984375" customWidth="1"/>
    <col min="11" max="11" width="8.36328125" customWidth="1"/>
    <col min="13" max="13" width="12.36328125" customWidth="1"/>
    <col min="14" max="14" width="12.08984375" customWidth="1"/>
    <col min="15" max="15" width="8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12" x14ac:dyDescent="0.35">
      <c r="A2">
        <v>1920</v>
      </c>
      <c r="B2">
        <v>1080</v>
      </c>
      <c r="C2">
        <v>198</v>
      </c>
      <c r="D2">
        <v>228</v>
      </c>
      <c r="E2">
        <f>A2/2</f>
        <v>960</v>
      </c>
      <c r="F2">
        <f>B2/2</f>
        <v>540</v>
      </c>
      <c r="G2">
        <f>C2/2</f>
        <v>99</v>
      </c>
      <c r="H2">
        <f>D2/2</f>
        <v>114</v>
      </c>
    </row>
    <row r="4" spans="1:12" x14ac:dyDescent="0.35">
      <c r="A4" t="s">
        <v>8</v>
      </c>
      <c r="B4" t="s">
        <v>9</v>
      </c>
      <c r="C4" t="s">
        <v>10</v>
      </c>
    </row>
    <row r="5" spans="1:12" x14ac:dyDescent="0.35">
      <c r="A5" t="s">
        <v>11</v>
      </c>
      <c r="B5">
        <v>762</v>
      </c>
      <c r="C5">
        <v>150</v>
      </c>
    </row>
    <row r="6" spans="1:12" x14ac:dyDescent="0.35">
      <c r="A6" t="s">
        <v>12</v>
      </c>
      <c r="B6">
        <v>960</v>
      </c>
      <c r="C6">
        <v>150</v>
      </c>
      <c r="I6" t="s">
        <v>49</v>
      </c>
      <c r="J6" cm="1">
        <f t="array" ref="J6">Table1[hex w]/4</f>
        <v>49.5</v>
      </c>
      <c r="K6">
        <f>J6*3</f>
        <v>148.5</v>
      </c>
      <c r="L6" s="1">
        <f>K6-1</f>
        <v>147.5</v>
      </c>
    </row>
    <row r="7" spans="1:12" x14ac:dyDescent="0.35">
      <c r="A7" t="s">
        <v>13</v>
      </c>
      <c r="B7">
        <v>1158</v>
      </c>
      <c r="C7">
        <v>150</v>
      </c>
      <c r="I7" t="s">
        <v>50</v>
      </c>
      <c r="J7" cm="1">
        <f t="array" ref="J7">Table1[hex h]/4</f>
        <v>57</v>
      </c>
      <c r="K7">
        <f>J7*3</f>
        <v>171</v>
      </c>
      <c r="L7" s="1">
        <f>K7-1</f>
        <v>170</v>
      </c>
    </row>
    <row r="9" spans="1:12" x14ac:dyDescent="0.35">
      <c r="A9" t="s">
        <v>14</v>
      </c>
      <c r="B9">
        <v>862</v>
      </c>
      <c r="C9">
        <f>$C$7+$L$7</f>
        <v>320</v>
      </c>
    </row>
    <row r="10" spans="1:12" x14ac:dyDescent="0.35">
      <c r="A10" t="s">
        <v>15</v>
      </c>
      <c r="B10" cm="1">
        <f t="array" ref="B10">B9+Table1[hex w]</f>
        <v>1060</v>
      </c>
      <c r="C10">
        <f t="shared" ref="C10:C12" si="0">$C$7+$L$7</f>
        <v>320</v>
      </c>
    </row>
    <row r="11" spans="1:12" x14ac:dyDescent="0.35">
      <c r="A11" t="s">
        <v>16</v>
      </c>
      <c r="B11" cm="1">
        <f t="array" ref="B11">B10+Table1[hex w]</f>
        <v>1258</v>
      </c>
      <c r="C11">
        <f t="shared" si="0"/>
        <v>320</v>
      </c>
    </row>
    <row r="12" spans="1:12" x14ac:dyDescent="0.35">
      <c r="A12" t="s">
        <v>17</v>
      </c>
      <c r="B12" cm="1">
        <f t="array" ref="B12">B11+Table1[hex w]</f>
        <v>1456</v>
      </c>
      <c r="C12">
        <f t="shared" si="0"/>
        <v>320</v>
      </c>
    </row>
    <row r="14" spans="1:12" x14ac:dyDescent="0.35">
      <c r="A14" t="s">
        <v>18</v>
      </c>
      <c r="B14">
        <v>565</v>
      </c>
      <c r="C14">
        <f>C12+L7</f>
        <v>490</v>
      </c>
    </row>
    <row r="15" spans="1:12" x14ac:dyDescent="0.35">
      <c r="A15" t="s">
        <v>19</v>
      </c>
      <c r="B15" cm="1">
        <f t="array" ref="B15">B14+Table1[hex w]</f>
        <v>763</v>
      </c>
    </row>
    <row r="16" spans="1:12" x14ac:dyDescent="0.35">
      <c r="A16" t="s">
        <v>44</v>
      </c>
      <c r="B16" cm="1">
        <f t="array" ref="B16">B15+Table1[hex w]</f>
        <v>961</v>
      </c>
    </row>
    <row r="17" spans="1:8" x14ac:dyDescent="0.35">
      <c r="A17" t="s">
        <v>45</v>
      </c>
      <c r="B17" cm="1">
        <f t="array" ref="B17">B16+Table1[hex w]</f>
        <v>1159</v>
      </c>
    </row>
    <row r="18" spans="1:8" x14ac:dyDescent="0.35">
      <c r="A18" t="s">
        <v>46</v>
      </c>
      <c r="B18" cm="1">
        <f t="array" ref="B18">B17+Table1[hex w]</f>
        <v>1357</v>
      </c>
    </row>
    <row r="20" spans="1:8" x14ac:dyDescent="0.35">
      <c r="A20" t="s">
        <v>47</v>
      </c>
      <c r="B20" cm="1">
        <f t="array" ref="B20">B14+Table1[hex w]</f>
        <v>763</v>
      </c>
      <c r="C20" cm="1">
        <f t="array" ref="C20">C14+Table1[hex h]</f>
        <v>718</v>
      </c>
    </row>
    <row r="21" spans="1:8" x14ac:dyDescent="0.35">
      <c r="A21" t="s">
        <v>48</v>
      </c>
    </row>
    <row r="22" spans="1:8" x14ac:dyDescent="0.35">
      <c r="A22" t="s">
        <v>20</v>
      </c>
    </row>
    <row r="23" spans="1:8" x14ac:dyDescent="0.35">
      <c r="A23" t="s">
        <v>21</v>
      </c>
      <c r="H23">
        <f>664+198</f>
        <v>862</v>
      </c>
    </row>
    <row r="24" spans="1:8" x14ac:dyDescent="0.35">
      <c r="H24">
        <f>H23+198</f>
        <v>1060</v>
      </c>
    </row>
    <row r="25" spans="1:8" x14ac:dyDescent="0.35">
      <c r="A25" t="s">
        <v>22</v>
      </c>
      <c r="H25">
        <v>1060</v>
      </c>
    </row>
    <row r="26" spans="1:8" x14ac:dyDescent="0.35">
      <c r="A26" t="s">
        <v>23</v>
      </c>
    </row>
    <row r="27" spans="1:8" x14ac:dyDescent="0.35">
      <c r="A27" t="s">
        <v>24</v>
      </c>
    </row>
    <row r="37" spans="10:11" x14ac:dyDescent="0.35">
      <c r="J37" t="str">
        <f>_xlfn.TEXTBEFORE(_xlfn.TEXTAFTER(K37,": ")," |")</f>
        <v>2,0</v>
      </c>
      <c r="K37" t="s">
        <v>25</v>
      </c>
    </row>
    <row r="38" spans="10:11" x14ac:dyDescent="0.35">
      <c r="J38" t="str">
        <f t="shared" ref="J38:J55" si="1">_xlfn.TEXTBEFORE(_xlfn.TEXTAFTER(K38,": ")," |")</f>
        <v>3,0</v>
      </c>
      <c r="K38" t="s">
        <v>26</v>
      </c>
    </row>
    <row r="39" spans="10:11" x14ac:dyDescent="0.35">
      <c r="J39" t="str">
        <f t="shared" si="1"/>
        <v>4,0</v>
      </c>
      <c r="K39" t="s">
        <v>27</v>
      </c>
    </row>
    <row r="40" spans="10:11" x14ac:dyDescent="0.35">
      <c r="J40" t="str">
        <f t="shared" si="1"/>
        <v>1,1</v>
      </c>
      <c r="K40" t="s">
        <v>28</v>
      </c>
    </row>
    <row r="41" spans="10:11" x14ac:dyDescent="0.35">
      <c r="J41" t="str">
        <f t="shared" si="1"/>
        <v>2,1</v>
      </c>
      <c r="K41" t="s">
        <v>29</v>
      </c>
    </row>
    <row r="42" spans="10:11" x14ac:dyDescent="0.35">
      <c r="J42" t="str">
        <f t="shared" si="1"/>
        <v>3,1</v>
      </c>
      <c r="K42" t="s">
        <v>30</v>
      </c>
    </row>
    <row r="43" spans="10:11" x14ac:dyDescent="0.35">
      <c r="J43" t="str">
        <f t="shared" si="1"/>
        <v>4,1</v>
      </c>
      <c r="K43" t="s">
        <v>31</v>
      </c>
    </row>
    <row r="44" spans="10:11" x14ac:dyDescent="0.35">
      <c r="J44" t="str">
        <f t="shared" si="1"/>
        <v>0,2</v>
      </c>
      <c r="K44" t="s">
        <v>32</v>
      </c>
    </row>
    <row r="45" spans="10:11" x14ac:dyDescent="0.35">
      <c r="J45" t="str">
        <f t="shared" si="1"/>
        <v>1,2</v>
      </c>
      <c r="K45" t="s">
        <v>33</v>
      </c>
    </row>
    <row r="46" spans="10:11" x14ac:dyDescent="0.35">
      <c r="J46" t="str">
        <f t="shared" si="1"/>
        <v>2,2</v>
      </c>
      <c r="K46" t="s">
        <v>34</v>
      </c>
    </row>
    <row r="47" spans="10:11" x14ac:dyDescent="0.35">
      <c r="J47" t="str">
        <f t="shared" si="1"/>
        <v>3,2</v>
      </c>
      <c r="K47" t="s">
        <v>35</v>
      </c>
    </row>
    <row r="48" spans="10:11" x14ac:dyDescent="0.35">
      <c r="J48" t="str">
        <f t="shared" si="1"/>
        <v>4,2</v>
      </c>
      <c r="K48" t="s">
        <v>36</v>
      </c>
    </row>
    <row r="49" spans="10:11" x14ac:dyDescent="0.35">
      <c r="J49" t="str">
        <f t="shared" si="1"/>
        <v>0,3</v>
      </c>
      <c r="K49" t="s">
        <v>37</v>
      </c>
    </row>
    <row r="50" spans="10:11" x14ac:dyDescent="0.35">
      <c r="J50" t="str">
        <f t="shared" si="1"/>
        <v>1,3</v>
      </c>
      <c r="K50" t="s">
        <v>38</v>
      </c>
    </row>
    <row r="51" spans="10:11" x14ac:dyDescent="0.35">
      <c r="J51" t="str">
        <f t="shared" si="1"/>
        <v>2,3</v>
      </c>
      <c r="K51" t="s">
        <v>39</v>
      </c>
    </row>
    <row r="52" spans="10:11" x14ac:dyDescent="0.35">
      <c r="J52" t="str">
        <f t="shared" si="1"/>
        <v>3,3</v>
      </c>
      <c r="K52" t="s">
        <v>40</v>
      </c>
    </row>
    <row r="53" spans="10:11" x14ac:dyDescent="0.35">
      <c r="J53" t="str">
        <f t="shared" si="1"/>
        <v>0,4</v>
      </c>
      <c r="K53" t="s">
        <v>41</v>
      </c>
    </row>
    <row r="54" spans="10:11" x14ac:dyDescent="0.35">
      <c r="J54" t="str">
        <f t="shared" si="1"/>
        <v>1,4</v>
      </c>
      <c r="K54" t="s">
        <v>42</v>
      </c>
    </row>
    <row r="55" spans="10:11" x14ac:dyDescent="0.35">
      <c r="J55" t="str">
        <f t="shared" si="1"/>
        <v>2,4</v>
      </c>
      <c r="K55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Locke</dc:creator>
  <cp:lastModifiedBy>Oz Locke</cp:lastModifiedBy>
  <dcterms:created xsi:type="dcterms:W3CDTF">2024-03-06T18:27:25Z</dcterms:created>
  <dcterms:modified xsi:type="dcterms:W3CDTF">2024-03-06T19:12:02Z</dcterms:modified>
</cp:coreProperties>
</file>