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Initial Results" sheetId="1" state="visible" r:id="rId2"/>
    <sheet name="Accepted Papers" sheetId="2" state="visible" r:id="rId3"/>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<sst xmlns="http://schemas.openxmlformats.org/spreadsheetml/2006/main" count="2889" uniqueCount="1291">
  <si>
    <t xml:space="preserve">Material search results</t>
  </si>
  <si>
    <t xml:space="preserve">0=exluded, 1=potential, 2=likely accepted</t>
  </si>
  <si>
    <t xml:space="preserve">Yellow color=Decision was made but it was a really close one, a borderline case. Red color=definitely exluded. Green color= included.</t>
  </si>
  <si>
    <t xml:space="preserve">#</t>
  </si>
  <si>
    <t xml:space="preserve">Title</t>
  </si>
  <si>
    <t xml:space="preserve">Authors</t>
  </si>
  <si>
    <t xml:space="preserve">Year</t>
  </si>
  <si>
    <t xml:space="preserve">Venue</t>
  </si>
  <si>
    <t xml:space="preserve">Abstract</t>
  </si>
  <si>
    <t xml:space="preserve">Keywords</t>
  </si>
  <si>
    <t xml:space="preserve">Link</t>
  </si>
  <si>
    <t xml:space="preserve">DOI</t>
  </si>
  <si>
    <t xml:space="preserve">Citations</t>
  </si>
  <si>
    <t xml:space="preserve">Document Type</t>
  </si>
  <si>
    <t xml:space="preserve">Access</t>
  </si>
  <si>
    <t xml:space="preserve">Source</t>
  </si>
  <si>
    <t xml:space="preserve">Volume</t>
  </si>
  <si>
    <t xml:space="preserve">Potential</t>
  </si>
  <si>
    <t xml:space="preserve">Inclusion criteria (5)</t>
  </si>
  <si>
    <t xml:space="preserve">Inspection required</t>
  </si>
  <si>
    <t xml:space="preserve">Accepted</t>
  </si>
  <si>
    <t xml:space="preserve">Rejection reasoning</t>
  </si>
  <si>
    <t xml:space="preserve">Emergent Keywords</t>
  </si>
  <si>
    <t xml:space="preserve">Research type</t>
  </si>
  <si>
    <t xml:space="preserve">W-class</t>
  </si>
  <si>
    <t xml:space="preserve">Category</t>
  </si>
  <si>
    <t xml:space="preserve">General game playing with imperfect information</t>
  </si>
  <si>
    <t xml:space="preserve">Schofield M., Thielscher M.</t>
  </si>
  <si>
    <t xml:space="preserve">JAIR</t>
  </si>
  <si>
    <t xml:space="preserve">General Game Playing is a field which allows the researcher to investigate techniques that might eventually be used in an agent capable of Artificial General Intelligence. Game playing presents a controlled environment in which to evaluate AI techniques, and so we have seen an increase in interest in this field of research. Games of imperfect information offer the researcher an additional challenge in terms of complexity over games with perfect information. In this article, we look at imperfect-information games: Their expression, their complexity, and the additional demands of their players. We consider the problems of working with imperfect information and introduce a technique called HyperPlay, for efficiently sampling very large information sets, and present a formalism together with pseudo code so that others may implement it. We examine the design choices for the technique, show its soundness and completeness then provide some experimental results and demonstrate the use of the technique in a variety of imperfect-information games, revealing its strengths, weaknesses, and its efficiency against randomly generating samples. Improving the technique, we present HyperPlay-II, capable of correctly valuing informationgathering moves. Again, we provide some experimental results and demonstrate the use of the new technique revealing its strengths, weaknesses and its limitations. © 2019 AI Access Foundation.</t>
  </si>
  <si>
    <t xml:space="preserve">Artificial intelligence; Electronics engineering; Artificial general intelligences; Controlled environment; General game playing; Generating samples; Imperfect information; Imperfect information games; Perfect informations; Soundness and completeness; Game theory</t>
  </si>
  <si>
    <t xml:space="preserve">https://www.scopus.com/inward/record.uri?eid=2-s2.0-85077113657&amp;doi=10.1613%2fjair.1.11844&amp;partnerID=40&amp;md5=0052247d32d655186468a1d856b629f1</t>
  </si>
  <si>
    <t xml:space="preserve">10.1613/jair.1.11844</t>
  </si>
  <si>
    <t xml:space="preserve">Article</t>
  </si>
  <si>
    <t xml:space="preserve">Open Access</t>
  </si>
  <si>
    <t xml:space="preserve">Scopus</t>
  </si>
  <si>
    <t xml:space="preserve">ReBA: A refinement-based architecture for knowledge representation and reasoning in robotics</t>
  </si>
  <si>
    <t xml:space="preserve">Sridharan M., Gelfond M., Zhang S., Wyatt J.</t>
  </si>
  <si>
    <t xml:space="preserve">This article describes REBA, a knowledge representation and reasoning architecture for robots that is based on tightly-coupled transition diagrams of the domain at two different levels of granularity. An action language is extended to support non-boolean fluents and non-deterministic causal laws, and used to describe the domain’s transition diagrams, with the fine-resolution transition diagram being defined as a refinement of the coarse-resolution transition diagram. The coarse-resolution system description, and a history that includes prioritized defaults, are translated into an Answer Set Prolog (ASP) program. For any given goal, inference in the ASP program provides a plan of abstract actions. To implement each such abstract action, the robot automatically zooms to the part of the fine-resolution transition diagram relevant to this abstract transition. The zoomed fine-resolution system description, and a probabilistic representation of the uncertainty in sensing and actuation, are used to construct a partially observable Markov decision process (POMDP). The policy obtained by solving the POMDP is invoked repeatedly to implement the abstract transition as a sequence of concrete actions. The fine-resolution outcomes of executing these concrete actions are used to infer coarse-resolution outcomes that are added to the coarse-resolution history and used for subsequent coarse-resolution reasoning. The architecture thus combines the complementary strengths of declarative programming and probabilistic graphical models to represent and reason with non-monotonic logic-based and probabilistic descriptions of uncertainty and incomplete domain knowledge. In addition, we describe a general methodology for the design of software components of a robot based on these knowledge representation and reasoning tools, and provide a path for proving the correctness of these components. The architecture is evaluated in simulation and on a mobile robot finding and moving target objects to desired locations in indoor domains, to show that the architecture supports reliable and efficient reasoning with violation of defaults, noisy observations and unreliable actions, in complex domains. © 2019 AI Access Foundation. All rights reserved.</t>
  </si>
  <si>
    <t xml:space="preserve">Abstracting; Concretes; Formal logic; Knowledge representation; Machine design; Markov processes; PROLOG (programming language); Robots; Declarative Programming; Design of softwares; General methodologies; Knowledge representation and reasoning; Partially observable Markov decision process; Probabilistic descriptions; Probabilistic graphical models; Probabilistic representation; Closed loop control systems</t>
  </si>
  <si>
    <t xml:space="preserve">https://www.scopus.com/inward/record.uri?eid=2-s2.0-85067344170&amp;doi=10.1613%2fjair.1.11524&amp;partnerID=40&amp;md5=9e842ff6163a2ea76900d348c3348cf2</t>
  </si>
  <si>
    <t xml:space="preserve">10.1613/jair.1.11524</t>
  </si>
  <si>
    <t xml:space="preserve">No direct mention of general intelligence, more to do with robotics.</t>
  </si>
  <si>
    <t xml:space="preserve">Proximal gradient temporal difference learning: Stable reinforcement learning with polynomial sample complexity</t>
  </si>
  <si>
    <t xml:space="preserve">Liu B., Gemp I., Ghavamzadeh M., Liu J., Mahadevan S., Petrik M.</t>
  </si>
  <si>
    <t xml:space="preserve">In this paper, we introduce proximal gradient temporal difference learning, which provides a principled way of designing and analyzing true stochastic gradient temporal difference learning algorithms. We show how gradient TD (GTD) reinforcement learning methods can be formally derived, not by starting from their original objective functions, as previously attempted, but rather from a primal-dual saddle-point objective function. We also conduct a saddle-point error analysis to obtain finite-sample bounds on their performance. Previous analyses of this class of algorithms use stochastic approximation techniques to prove asymptotic convergence, and do not provide any finite-sample analysis. We also propose an accelerated algorithm, called GTD2-MP, that uses proximal “mirror maps” to yield an improved convergence rate. The results of our theoretical analysis imply that the GTD family of algorithms are comparable and may indeed be preferred over existing least squares TD methods for off-policy learning, due to their linear complexity. We provide experimental results showing the improved performance of our accelerated gradient TD methods. © 2018 AI Access Foundation. All rights reserved.</t>
  </si>
  <si>
    <t xml:space="preserve">Approximation algorithms; Least squares approximations; Machine learning; Reinforcement learning; Sampling; Stochastic systems; Asymptotic convergence; Improved convergence; Linear complexity; Objective functions; Reinforcement learning method; Stochastic approximations; Stochastic gradient; Temporal difference learning; Learning algorithms</t>
  </si>
  <si>
    <t xml:space="preserve">https://www.scopus.com/inward/record.uri?eid=2-s2.0-85061273317&amp;doi=10.1613%2fjair.1.11251&amp;partnerID=40&amp;md5=dc018d7966f35e0ca6f732285dd60728</t>
  </si>
  <si>
    <t xml:space="preserve">10.1613/jair.1.11251</t>
  </si>
  <si>
    <t xml:space="preserve">No direct mention, related to reinforcement learning.</t>
  </si>
  <si>
    <t xml:space="preserve">Viewpoint: When will ai exceed human performance? Evidence from ai experts</t>
  </si>
  <si>
    <t xml:space="preserve">Grace K., Salvatier J., Dafoe A., Zhang B., Evans O.</t>
  </si>
  <si>
    <t xml:space="preserve">Advances in artificial intelligence (AI) will transform modern life by reshaping transportation, health, science, finance, and the military. To adapt public policy, we need to better anticipate these advances. Here we report the results from a large survey of machine learning researchers on their beliefs about progress in AI. Researchers predict AI will outperform humans in many activities in the next ten years, such as translating languages (by 2024), writing high-school essays (by 2026), driving a truck (by 2027), working in retail (by 2031), writing a bestselling book (by 2049), and working as a surgeon (by 2053). Researchers believe there is a 50% chance of AI outperforming humans in all tasks in 45 years and of automating all human jobs in 120 years, with Asian respondents expecting these dates much sooner than North Americans. These results will inform discussion amongst researchers and policymakers about anticipating and managing trends in AI. © 2018 AI Access Foundation. All rights reserved.</t>
  </si>
  <si>
    <t xml:space="preserve">Learning systems; High school; Human performance; Large surveys; North American; Policy makers; Artificial intelligence</t>
  </si>
  <si>
    <t xml:space="preserve">https://www.scopus.com/inward/record.uri?eid=2-s2.0-85052837104&amp;doi=10.1613%2fjair.1.11222&amp;partnerID=40&amp;md5=6f68c31d6e0272a337bb755910ab75ec</t>
  </si>
  <si>
    <t xml:space="preserve">10.1613/jair.1.11222</t>
  </si>
  <si>
    <t xml:space="preserve">Review</t>
  </si>
  <si>
    <t xml:space="preserve">AI impacts on society</t>
  </si>
  <si>
    <t xml:space="preserve">Revisiting the arcade learning environment: Evaluation protocols and open problems for general agents</t>
  </si>
  <si>
    <t xml:space="preserve">Machado M.C., Bellemare M.G., Talvitie E., Veness J., Hausknecht M., Bowling M.</t>
  </si>
  <si>
    <t xml:space="preserve">The Arcade Learning Environment (ALE) is an evaluation platform that poses the challenge of building AI agents with general competency across dozens of Atari 2600 games. It supports a variety of different problem settings and it has been receiving increasing attention from the scientific community, leading to some high-profile success stories such as the much publicized Deep Q-Networks (DQN). In this article we take a big picture look at how the ALE is being used by the research community. We show how diverse the evaluation methodologies in the ALE have become with time, and highlight some key concerns when evaluating agents in the ALE. We use this discussion to present some methodological best practices and provide new benchmark results using these best practices. To further the progress in the field, we introduce a new version of the ALE that supports multiple game modes and provides a form of stochasticity we call sticky actions. We conclude this big picture look by revisiting challenges posed when the ALE was introduced, summarizing the state-of-the-art in various problems and highlighting problems that remain open. © 2018 AI Access Foundation. All rights reserved.</t>
  </si>
  <si>
    <t xml:space="preserve">Arches; Best practices; Evaluation methodologies; Evaluation platforms; Evaluation protocol; Learning environments; Research communities; Scientific community; State of the art; Computer aided instruction</t>
  </si>
  <si>
    <t xml:space="preserve">https://www.scopus.com/inward/record.uri?eid=2-s2.0-85047807140&amp;doi=10.1613%2fjair.5699&amp;partnerID=40&amp;md5=6a189b459f05e8a7eca8b761ab3e207e</t>
  </si>
  <si>
    <t xml:space="preserve">10.1613/jair.5699</t>
  </si>
  <si>
    <t xml:space="preserve">AGI safety literature review</t>
  </si>
  <si>
    <t xml:space="preserve">Everitt T., Lea G., Hutter M.</t>
  </si>
  <si>
    <t xml:space="preserve">IJCAI</t>
  </si>
  <si>
    <t xml:space="preserve">The development of Artificial General Intelligence (AGI) promises to be a major event. Along with its many potential benefits, it also raises serious safety concerns. The intention of this paper is to provide an easily accessible and up-to-date collection of references for the emerging field of AGI safety. A significant number of safety problems for AGI have been identified. We list these, and survey recent research on solving them. We also cover works on how best to think of AGI from the limited knowledge we have today, predictions for when AGI will first be created, and what will happen after its creation. Finally, we review the current public policy on AGI. © 2018 International Joint Conferences on Artificial Intelligence.All right reserved.</t>
  </si>
  <si>
    <t xml:space="preserve">Artificial general intelligences; Literature reviews; Major events; Potential benefits; Recent researches; Safety concerns; Safety problems; Artificial intelligence</t>
  </si>
  <si>
    <t xml:space="preserve">https://www.scopus.com/inward/record.uri?eid=2-s2.0-85055692095&amp;doi=10.24963%2fijcai.2018%2f768&amp;partnerID=40&amp;md5=49cfad723b47562b085cc806e7337cc3</t>
  </si>
  <si>
    <t xml:space="preserve">10.24963/ijcai.2018/768</t>
  </si>
  <si>
    <t xml:space="preserve">Conference Paper</t>
  </si>
  <si>
    <t xml:space="preserve">2018-July</t>
  </si>
  <si>
    <t xml:space="preserve">The facets of artificial intelligence: A framework to track the evolution of AI</t>
  </si>
  <si>
    <t xml:space="preserve">Martínez-Plumed F., Loe B.S., Flach P., Eéigeartaigh S.Ó., Vold K., Hernández-Orallo J.</t>
  </si>
  <si>
    <t xml:space="preserve">We present nine facets for the analysis of the past and future evolution of AI. Each facet has also a set of edges that can summarise different trends and contours in AI. With them, we first conduct a quantitative analysis using the information from two decades of AAAI/IJCAI conferences and around 50 years of documents from AI topics, an official database from the AAAI, illustrated by several plots. We then perform a qualitative analysis using the facets and edges, locating AI systems in the intelligence landscape and the discipline as a whole. This analytical framework provides a more structured and systematic way of looking at the shape and boundaries of AI. © 2018 International Joint Conferences on Artificial Intelligence.All right reserved.</t>
  </si>
  <si>
    <t xml:space="preserve">AI systems; Qualitative analysis; Artificial intelligence</t>
  </si>
  <si>
    <t xml:space="preserve">https://www.scopus.com/inward/record.uri?eid=2-s2.0-85055673391&amp;doi=10.24963%2fijcai.2018%2f718&amp;partnerID=40&amp;md5=ea5af9d41964e590dd2e0aadd07f6bac</t>
  </si>
  <si>
    <t xml:space="preserve">10.24963/ijcai.2018/718</t>
  </si>
  <si>
    <t xml:space="preserve">Concerned with AI research in general.</t>
  </si>
  <si>
    <t xml:space="preserve">Building ethics into artificial intelligence</t>
  </si>
  <si>
    <t xml:space="preserve">Yu H., Shen Z., Miao C., Leung C., Lesser V.R., Yang Q.</t>
  </si>
  <si>
    <t xml:space="preserve">As artificial intelligence (AI) systems become increasingly ubiquitous, the topic of AI governance for ethical decision-making by AI has captured public imagination. Within the AI research community, this topic remains less familiar to many researchers. In this paper, we complement existing surveys, which largely focused on the psychological, social and legal discussions of the topic, with an analysis of recent advances in technical solutions for AI governance. By reviewing publications in leading AI conferences including AAAI, AAMAS, ECAI and IJCAI, we propose a taxonomy which divides the field into four areas: 1) exploring ethical dilemmas; 2) individual ethical decision frameworks; 3) collective ethical decision frameworks; and 4) ethics in human-AI interactions. We highlight the intuitions and key techniques used in each approach, and discuss promising future research directions towards successful integration of ethical AI systems into human societies. © 2018 International Joint Conferences on Artificial Intelligence.All right reserved.</t>
  </si>
  <si>
    <t xml:space="preserve">Artificial intelligence; Behavioral research; Decision making; AI systems; Decision framework; Ethical decision making; Ethical dilemma; Future research directions; Human society; Research communities; Technical solutions; Philosophical aspects</t>
  </si>
  <si>
    <t xml:space="preserve">https://www.scopus.com/inward/record.uri?eid=2-s2.0-85055689453&amp;doi=10.24963%2fijcai.2018%2f779&amp;partnerID=40&amp;md5=65f432f3c5091857fbe65e092afd6d12</t>
  </si>
  <si>
    <t xml:space="preserve">10.24963/ijcai.2018/779</t>
  </si>
  <si>
    <t xml:space="preserve">A common-sense conceptual categorization system integrating heterogeneous proxytypes and the dual process of reasoning</t>
  </si>
  <si>
    <t xml:space="preserve">Lieto A., Radicioni D.P., Rho V.</t>
  </si>
  <si>
    <t xml:space="preserve">In this article we present DUAL-PECCS, an integrated Knowledge Representation system aimed at extending artificial capabilities in tasks such as conceptual categorization. It relies on two different sorts of cognitively inspired common-sense reasoning: prototypical reasoning and exemplars-based reasoning. Furthermore, it is grounded on the theoretical tenets coming from the dual process theory of the mind, and on the hypothesis of heterogeneous proxytypes, developed in the area of the biologically inspired cognitive architectures (BICA). The system has been integrated into the ACT-R cognitive architecture, and experimentally assessed in a conceptual categorization task, where a target concept illustrated by a simple common-sense linguistic description had to be identified by resorting to a mix of categorization strategies. Compared to human-level categorization, the obtained results suggest that our proposal can be helpful in extending the representational and reasoning conceptual capabilities of standard cognitive artificial systems.</t>
  </si>
  <si>
    <t xml:space="preserve">Artificial intelligence; Knowledge representation; Artificial systems; Biologically inspired; Categorization strategies; Categorization systems; Cognitive architectures; Commonsense reasoning; Dual-process theories; Linguistic descriptions; Cognitive systems</t>
  </si>
  <si>
    <t xml:space="preserve">https://www.scopus.com/inward/record.uri?eid=2-s2.0-84949788233&amp;partnerID=40&amp;md5=38fbbfe06200ec391b5e23501c8ba1ba</t>
  </si>
  <si>
    <t xml:space="preserve">2015-January</t>
  </si>
  <si>
    <t xml:space="preserve">Knowledge representation, conceptual categorization</t>
  </si>
  <si>
    <t xml:space="preserve">The off-switch game</t>
  </si>
  <si>
    <t xml:space="preserve">Hadfield-Menell D., Dragan A., Abbeel P., Russell S.</t>
  </si>
  <si>
    <t xml:space="preserve">It is clear that one of the primary tools we can use to mitigate the potential risk from a misbehaving AI system is the ability to turn the system off. As the capabilities of AI systems improve, it is important to ensure that such systems do not adopt subgoals that prevent a human from switching them off. This is a challenge because many formulations of rational agents create strong incentives for selfpreservation. This is not caused by a built-in instinct, but because a rational agent will maximize expected utility and cannot achieve whatever objective it has been given if it is dead. Our goal is to study the incentives an agent has to allow itself to be switched off. We analyze a simple game between a human H and a robot R, where H can press R's off switch but R can disable the off switch. A traditional agent takes its reward function for granted: we show that such agents have an incentive to disable the off switch, except in the special case where H is perfectly rational. Our key insight is that for R to want to preserve its off switch, it needs to be uncertain about the utility associated with the outcome, and to treat H's actions as important observations about that utility. (R also has no incentive to switch itself off in this setting.) We conclude that giving machines an appropriate level of uncertainty about their objectives leads to safer designs, and we argue that this setting is a useful generalization of the classical AI paradigm of rational agents.</t>
  </si>
  <si>
    <t xml:space="preserve">Artificial intelligence; AI systems; Expected utility; Potential risks; Rational agents; Reward function; Simple games; Subgoals; Rational functions</t>
  </si>
  <si>
    <t xml:space="preserve">https://www.scopus.com/inward/record.uri?eid=2-s2.0-85031899623&amp;doi=10.24963%2fijcai.2017%2f32&amp;partnerID=40&amp;md5=f857e16f5d257fb5ef83d2aa969af1ac</t>
  </si>
  <si>
    <t xml:space="preserve">10.24963/ijcai.2017/32</t>
  </si>
  <si>
    <t xml:space="preserve">Does not specify AGI</t>
  </si>
  <si>
    <t xml:space="preserve">Reinforcement learning with a corrupted reward channel</t>
  </si>
  <si>
    <t xml:space="preserve">Everitt T., Krakovna V., Orseau L., Legg S.</t>
  </si>
  <si>
    <t xml:space="preserve">No real-world reward function is perfect. Sensory errors and software bugs may result in agents getting higher (or lower) rewards than they should. For example, a reinforcement learning agent may prefer states where a sensory error gives it the maximum reward, but where the true reward is actually small. We formalise this problem as a generalised Markov Decision Problem called Corrupt Reward MDP. Traditional RL methods fare poorly in CRMDPs, even under strong simplifying assumptions and when trying to compensate for the possibly corrupt rewards. Two ways around the problem are investigated. First, by giving the agent richer data, such as in inverse reinforcement learning and semi-supervised reinforcement learning, reward corruption stemming from systematic sensory errors may sometimes be completely managed. Second, by using randomisation to blunt the agent's optimisation, reward corruption can be partially managed under some assumptions.</t>
  </si>
  <si>
    <t xml:space="preserve">Crime; Machine learning; Program debugging; Software agents; Systematic errors; Inverse reinforcement learning; Markov decision problem; Optimisations; Randomisation; Reinforcement learning agent; Reward function; Semi-supervised; Simplifying assumptions; Reinforcement learning</t>
  </si>
  <si>
    <t xml:space="preserve">https://www.scopus.com/inward/record.uri?eid=2-s2.0-85031900858&amp;doi=10.24963%2fijcai.2017%2f656&amp;partnerID=40&amp;md5=f1605746760d8730394d446842631645</t>
  </si>
  <si>
    <t xml:space="preserve">10.24963/ijcai.2017/656</t>
  </si>
  <si>
    <t xml:space="preserve">Focused on reinforcement learning.</t>
  </si>
  <si>
    <t xml:space="preserve">Should robots be obedient?</t>
  </si>
  <si>
    <t xml:space="preserve">Milli S., Hadfield-Menell D., Dragan A., Russell S.</t>
  </si>
  <si>
    <t xml:space="preserve">Intuitively, obedience - following the order that a human gives - seems like a good property for a robot to have. But, we humans are not perfect and we may give orders that are not best aligned to our preferences. We show that when a human is not perfectly rational then a robot that tries to infer and act according to the human's underlying preferences can always perform better than a robot that simply follows the human's literal order. Thus, there is a tradeoff between the obedience of a robot and the value it can attain for its owner. We investigate how this tradeoff is impacted by the way the robot infers the human's preferences, showing that some methods err more on the side of obedience than others. We then analyze how performance degrades when the robot has a misspecified model of the features that the human cares about or the level of rationality of the human. Finally, we study how robots can start detecting such model misspecification. Overall, our work suggests that there might be a middle ground in which robots intelligently decide when to obey human orders, but err on the side of obedience.</t>
  </si>
  <si>
    <t xml:space="preserve">Artificial intelligence; Misspecified models; Model misspecification; Robots</t>
  </si>
  <si>
    <t xml:space="preserve">https://www.scopus.com/inward/record.uri?eid=2-s2.0-85031901993&amp;doi=10.24963%2fijcai.2017%2f662&amp;partnerID=40&amp;md5=c4d1b4c90b2481342324af23892fc336</t>
  </si>
  <si>
    <t xml:space="preserve">10.24963/ijcai.2017/662</t>
  </si>
  <si>
    <t xml:space="preserve">What can you do with a rock? Affordance extraction viaword embeddings</t>
  </si>
  <si>
    <t xml:space="preserve">Fulda N., Ricks D., Murdoch B., Wingate D.</t>
  </si>
  <si>
    <t xml:space="preserve">Autonomous agents must often detect affordances: the set of behaviors enabled by a situation. Affordance detection is particularly helpful in domains with large action spaces, allowing the agent to prune its search space by avoiding futile behaviors. This paper presents a method for affordance extraction via word embeddings trained on a tagged Wikipedia corpus. The resulting word vectors are treated as a common knowledge database which can be queried using linear algebra. We apply this method to a reinforcement learning agent in a text-only environment and show that affordance-based action selection improves performance in most cases. Our method increases the computational complexity of each learning step but significantly reduces the total number of steps needed. In addition, the agent's action selections begin to resemble those a human would choose.</t>
  </si>
  <si>
    <t xml:space="preserve">Artificial intelligence; Embeddings; Extraction; Reinforcement learning; Vectors; Action selection; Action spaces; Affordances; Common knowledge; Reinforcement learning agent; Search spaces; Wikipedia; Word vectors; Autonomous agents</t>
  </si>
  <si>
    <t xml:space="preserve">https://www.scopus.com/inward/record.uri?eid=2-s2.0-85031923818&amp;doi=10.24963%2fijcai.2017%2f144&amp;partnerID=40&amp;md5=41ad207b98ddde93355c0d1c44636ca1</t>
  </si>
  <si>
    <t xml:space="preserve">10.24963/ijcai.2017/144</t>
  </si>
  <si>
    <t xml:space="preserve">Action spaces, affordance detection</t>
  </si>
  <si>
    <t xml:space="preserve">The malmo platform for artificial intelligence experimentation</t>
  </si>
  <si>
    <t xml:space="preserve">Johnson M., Hofmann K., Hutton T., Bignell D.</t>
  </si>
  <si>
    <t xml:space="preserve">We present Project Malmo - an AI experimentation platform built on top of the popular computer game Minecraft, and designed to support fundamental research in artificial intelligence. As the AI research community pushes for artificial general intelligence (AGI), experimentation platforms are needed that support the development of flexible agents that learn to solve diverse tasks in complex environments. Minecraft is an ideal foundation for such a platform, as it exposes agents to complex 3D worlds, coupled with infinitely varied game-play. Project Malmo provides a sophisticated abstraction layer on top of Minecraft that supports a wide range of experimentation scenarios, ranging from navigation and survival to collaboration and problem solving tasks. In this demo we present the Malmo platform and its capabilities. The platform is publicly released as open source software at IJCAI, to support openness and collaboration in AI research.</t>
  </si>
  <si>
    <t xml:space="preserve">Abstracting; Computer games; Open source software; Open systems; Problem solving; Software engineering; Abstraction layer; Artificial general intelligences; Complex environments; Experimentation platforms; Flexible agents; Fundamental research; Game plays; Research communities; Artificial intelligence</t>
  </si>
  <si>
    <t xml:space="preserve">https://www.scopus.com/inward/record.uri?eid=2-s2.0-85006167877&amp;partnerID=40&amp;md5=eae883c7ad068a1265abf9ab170ea719</t>
  </si>
  <si>
    <t xml:space="preserve">2016-January</t>
  </si>
  <si>
    <t xml:space="preserve">Incentivizing intelligent customer behavior in smart-grids: A risk-sharing tariff &amp; optimal strategies</t>
  </si>
  <si>
    <t xml:space="preserve">Methenitis G., Kaisers M., Poutré H.L.</t>
  </si>
  <si>
    <t xml:space="preserve">Current electricity tariffs for retail rarely provide incentives for intelligent demand response of flexible customers. Such customers could otherwise contribute to balancing supply and demand in future smart grids. This paper proposes an innovative risk-sharing tariff to incentivize intelligent customer behavior. A two-step parameterized payment scheme is proposed, consisting of a prepayment based on the expected consumption, and a supplementary payment for any observed deviation from the anticipated consumption. Within a gametheoretical analysis, we capture the strategic conflict of interest between a retailer and a customer in a two-player game, and we present optimal, i.e., best response, strategies for both players in this game. We show analytically that the proposed tariff provides customers of varying flexibility with variable incentives to assume and alleviate a fraction of the balancing risk, contributing in this way to the uncertainty reduction in the envisioned smart-grid.</t>
  </si>
  <si>
    <t xml:space="preserve">Artificial intelligence; Economics; Electric power transmission networks; Game theory; Risk management; Risk perception; Smart power grids; Customer behavior; Demand response; Electricity tariff; Optimal strategies; Strategic conflict; Supply and demand; Two-player games; Uncertainty reduction; Sales</t>
  </si>
  <si>
    <t xml:space="preserve">https://www.scopus.com/inward/record.uri?eid=2-s2.0-85006085486&amp;partnerID=40&amp;md5=18297bde242ae7c365d4ec97746d93e2</t>
  </si>
  <si>
    <t xml:space="preserve">Specific problem with no relation to AGI.</t>
  </si>
  <si>
    <t xml:space="preserve">Online fair division Redux</t>
  </si>
  <si>
    <t xml:space="preserve">Aleksandrov M.</t>
  </si>
  <si>
    <t xml:space="preserve">Hunger is a major problem worldwide. Food banks around the globe combine forces with various welfare agencies towards alleviating the hunger by assisting people in need. For example, Foodbank Australia cooperates with local charities in order to effectively allocate food as it is donated. In 2014, nearly 10% of these relief organizations could not meet the demand and thus left around 24,000 children with no breakfast in their schools; see [Byrne and Anderson, 2014]. Can we improve the food allocation? Further, the Foodbanking network in Canada has a long-standing tradition in handling customer demands, but in the last year 60% of their sponsorship covered the delivery of the food; see [Carter, 2014]. Can we reduce the transportation costs implied by the food allocation? Finally, the Meal Gap in New York reached 250 millions in 2014; see [Agi, 2015]. How do we allocate food in cities that "never sleep" and in which there are high time and spatial dynamics? Evidently, a food bank needs an allocation mechanism that takes all these features into account. Such a mechanism should be able to (1) allocate resources online, (2) be robust to stochastic changes in the allocation preferences and (3) inform dispatching solutions. I address exactly such complex real-world features in here.</t>
  </si>
  <si>
    <t xml:space="preserve">Artificial intelligence; Behavioral research; Stochastic systems; Allocation mechanism; Allocation preferences; Customer demands; Fair divisions; Food allocation; Relief organizations; Spatial dynamics; Transportation cost; Complex networks</t>
  </si>
  <si>
    <t xml:space="preserve">https://www.scopus.com/inward/record.uri?eid=2-s2.0-85006094911&amp;partnerID=40&amp;md5=49c6511aa48be189dd004f8161ec28a8</t>
  </si>
  <si>
    <t xml:space="preserve">Technical, hard and explainable question answering (the-QA)</t>
  </si>
  <si>
    <t xml:space="preserve">Sampat S.</t>
  </si>
  <si>
    <t xml:space="preserve">The ability of an agent to rationally answer questions about a given task is the key measure of its intelligence. While we have obtained phenomenal performance over various language and vision tasks separately, 'Technical, Hard and Explainable Question Answering' (THE-QA) is a new challenging corpus which addresses them jointly. THE-QA is a question answering task involving diagram understanding and reading comprehension. We plan to establish benchmarks over this new corpus using deep learning models guided by knowledge representation methods. The proposed approach will envisage detailed semantic parsing of technical figures and text, which is robust against diverse formats. It will be aided by knowledge acquisition and reasoning module that categorizes different knowledge types, identify sources to acquire that knowledge and perform reasoning to answer the questions correctly. THE-QA data will present a strong challenge to the community for future research and will bridge the gap between state-of-the-art Artificial Intelligence (AI) and 'Human-level' AI. © 2019 International Joint Conferences on Artificial Intelligence. All rights reserved.</t>
  </si>
  <si>
    <t xml:space="preserve">https://www.scopus.com/inward/record.uri?eid=2-s2.0-85074924096&amp;doi=10.24963%2fijcai.2019%2f916&amp;partnerID=40&amp;md5=9bd43ca37723fa5e2f54ee240b7e1a5e</t>
  </si>
  <si>
    <t xml:space="preserve">10.24963/ijcai.2019/916</t>
  </si>
  <si>
    <t xml:space="preserve">2019-August</t>
  </si>
  <si>
    <t xml:space="preserve">Computer models solving intelligence test problems: Progress and implications</t>
  </si>
  <si>
    <t xml:space="preserve">Hernández-Orallo J., Martínez-Plumed F., Schmid U., Siebers M., Dowe D.L.</t>
  </si>
  <si>
    <t xml:space="preserve">AIJ</t>
  </si>
  <si>
    <t xml:space="preserve">While some computational models of intelligence test problems were proposed throughout the second half of the XXth century, in the first years of the XXIst century we have seen an increasing number of computer systems being able to score well on particular intelligence test tasks. However, despite this increasing trend there has been no general account of all these works in terms of how they relate to each other and what their real achievements are. Also, there is poor understanding about what intelligence tests measure in machines, whether they are useful to evaluate AI systems, whether they are really challenging problems, and whether they are useful to understand (human) intelligence. In this paper, we provide some insight on these issues, in the form of nine specific questions, by giving a comprehensive account of about thirty computer models, from the 1960s to nowadays, and their relationships, focussing on the range of intelligence test tasks they address, the purpose of the models, how general or specialised these models are, the AI techniques they use in each case, their comparison with human performance, and their evaluation of item difficulty. As a conclusion, these tests and the computer models attempting them show that AI is still lacking general techniques to deal with a variety of problems at the same time. Nonetheless, a renewed attention on these problems and a more careful understanding of what intelligence tests offer for AI may help build new bridges between psychometrics, cognitive science, and AI; and may motivate new kinds of problem repositories. © 2015 Elsevier B.V. All rights reserved.</t>
  </si>
  <si>
    <t xml:space="preserve">Artificial intelligence; Cognitive systems; Human form models; Cognitive model; Cognitive science; Computational model; Computer models; Human performance; Intelligence evaluation; Intelligence tests; Item difficulties; Problem solving</t>
  </si>
  <si>
    <t xml:space="preserve">https://www.scopus.com/inward/record.uri?eid=2-s2.0-84944080895&amp;doi=10.1016%2fj.artint.2015.09.011&amp;partnerID=40&amp;md5=3b92b06589f2988e784a0a4ebf2aad90</t>
  </si>
  <si>
    <t xml:space="preserve">10.1016/j.artint.2015.09.011</t>
  </si>
  <si>
    <t xml:space="preserve">Intelligence evaluation, AI history</t>
  </si>
  <si>
    <t xml:space="preserve">Ethical guidelines for a superintelligence</t>
  </si>
  <si>
    <t xml:space="preserve">Davis E.</t>
  </si>
  <si>
    <t xml:space="preserve">Nick Bostrom, in his new book SuperIntelligence, argues that the creation of an artificial intelligence with human-level intelligence will be followed fairly soon by the existence of an almost omnipotent superintelligence, with consequences that may well be disastrous for humanity. He considers that it is therefore a top priority for mankind to figure out how to imbue such a superintelligence with a sense of morality; however, he considers that this task is very difficult. I discuss a number of flaws in his analysis, particularly the viewpoint that implementing ethical behavior is an especially difficult problem in AI research. © 2014 Elsevier B.V. All rights reserved.</t>
  </si>
  <si>
    <t xml:space="preserve">Artificial intelligence; Ethical behavior; Human level intelligence; Superintelligence; Philosophical aspects</t>
  </si>
  <si>
    <t xml:space="preserve">https://www.scopus.com/inward/record.uri?eid=2-s2.0-85027941750&amp;doi=10.1016%2fj.artint.2014.12.003&amp;partnerID=40&amp;md5=4541b53b4ea2420f051b34da429bde49</t>
  </si>
  <si>
    <t xml:space="preserve">10.1016/j.artint.2014.12.003</t>
  </si>
  <si>
    <t xml:space="preserve">Short Survey</t>
  </si>
  <si>
    <t xml:space="preserve">Artificial cognition for social human–robot interaction: An implementation</t>
  </si>
  <si>
    <t xml:space="preserve">Lemaignan S., Warnier M., Sisbot E.A., Clodic A., Alami R.</t>
  </si>
  <si>
    <t xml:space="preserve">Human–Robot Interaction challenges Artificial Intelligence in many regards: dynamic, partially unknown environments that were not originally designed for robots; a broad variety of situations with rich semantics to understand and interpret; physical interactions with humans that requires fine, low-latency yet socially acceptable control strategies; natural and multi-modal communication which mandates common-sense knowledge and the representation of possibly divergent mental models. This article is an attempt to characterise these challenges and to exhibit a set of key decisional issues that need to be addressed for a cognitive robot to successfully share space and tasks with a human. We identify first the needed individual and collaborative cognitive skills: geometric reasoning and situation assessment based on perspective-taking and affordance analysis; acquisition and representation of knowledge models for multiple agents (humans and robots, with their specificities); situated, natural and multi-modal dialogue; human-aware task planning; human–robot joint task achievement. The article discusses each of these abilities, presents working implementations, and shows how they combine in a coherent and original deliberative architecture for human–robot interaction. Supported by experimental results, we eventually show how explicit knowledge management, both symbolic and geometric, proves to be instrumental to richer and more natural human–robot interactions by pushing for pervasive, human-level semantics within the robot's deliberative system. © 2017 The Authors</t>
  </si>
  <si>
    <t xml:space="preserve">Artificial intelligence; Cognitive systems; Human computer interaction; Intelligent robots; Knowledge management; Knowledge representation; Man machine systems; Multi agent systems; Robot programming; Robots; Semantics; Acquisition and representations; Cognitive architectures; Cognitive robotics; Deliberative architectures; Knowledge representation and reasoning; Multimodal communications; Perspective taking; Social human-robot interactions; Human robot interaction</t>
  </si>
  <si>
    <t xml:space="preserve">https://www.scopus.com/inward/record.uri?eid=2-s2.0-84998996792&amp;doi=10.1016%2fj.artint.2016.07.002&amp;partnerID=40&amp;md5=0ab29fc2dafbf5db37c1e031de54ac59</t>
  </si>
  <si>
    <t xml:space="preserve">10.1016/j.artint.2016.07.002</t>
  </si>
  <si>
    <t xml:space="preserve">Human-robot interaction</t>
  </si>
  <si>
    <t xml:space="preserve">On Defining Artificial Intelligence </t>
  </si>
  <si>
    <t xml:space="preserve">Pei Wang </t>
  </si>
  <si>
    <t xml:space="preserve">JAGI</t>
  </si>
  <si>
    <t xml:space="preserve">This article systematically analyzes the problem of defining “artificial intelligence.” It starts by pointing out that a definition influences the path of the research, then establishes four criteria of a good working definition of a notion: being similar to its common usage, drawing a sharp boundary, leading to fruitful research, and as simple as possible. According to these criteria, the representative definitions in the field are analyzed. A new definition is proposed, according to it intelligence means “adaptation with insufficient knowledge and resources.” The implications of this definition are discussed, and it is compared with the other definitions. It is claimed that this definition sheds light on the solution of many existing problems and sets a sound foundation for the field.</t>
  </si>
  <si>
    <t xml:space="preserve">10.2478/jagi-2019-0002</t>
  </si>
  <si>
    <t xml:space="preserve">Sciendo</t>
  </si>
  <si>
    <t xml:space="preserve">Defining AI</t>
  </si>
  <si>
    <t xml:space="preserve">Computable Variants of AIXI which are More Powerful than AIXItl</t>
  </si>
  <si>
    <t xml:space="preserve">Susumu Katayama</t>
  </si>
  <si>
    <t xml:space="preserve">This paper presents Unlimited Computable AI, or UCAI, that is a family of computable variants of AIXI. UCAI is more powerful than AIXItl, which is a conventional family of computable variants of AIXI, in the following ways: 1) UCAI supports models of terminating computation, including typed lambda calculi, while AIXItl only supports Turing machine with timeout ˜t, which can be simulated by typed lambda calculi for any ˜t; 2) unlike UCAI, AIXItl limits the program length to some ˜l .</t>
  </si>
  <si>
    <t xml:space="preserve">AIXI; artificial general intelligence; exact real arithmetic; computability </t>
  </si>
  <si>
    <t xml:space="preserve">10.2478/jagi-2019-0001</t>
  </si>
  <si>
    <t xml:space="preserve">Intelligence via ultrafilters: structural properties of some intelligence comparators of deterministic Legg-Hutter agents </t>
  </si>
  <si>
    <t xml:space="preserve">Samuel Allen Alexander</t>
  </si>
  <si>
    <t xml:space="preserve">Legg and Hutter, as well as subsequent authors, considered intelligent agents through the lens of interaction with reward-giving environments, attempting to assign numeric intelligence measures to such agents, with the guiding principle that a more intelligent agent should gain higher rewards from environments in some aggregate sense. In this paper, we consider a related question: rather than measure numeric intelligence of one Legg-Hutter agent, how can we compare the relative intelligence of two Legg-Hutter agents? We propose an elegant answer based on the following insight: we can view Legg-Hutter agents as candidates in an election, whose voters are environments, letting each environment vote (via its rewards) which agent (if either) is more intelligent. This leads to an abstract family of comparators simple enough that we can prove some structural theorems about them. It is an open question whether these structural theorems apply to more practical intelligence measures.</t>
  </si>
  <si>
    <t xml:space="preserve">10.2478/jagi-2019-0003</t>
  </si>
  <si>
    <t xml:space="preserve">Towards General Evaluation of Intelligent Systems: Lessons Learned from Reproducing AIQ Test Results</t>
  </si>
  <si>
    <t xml:space="preserve">Ondřej Vadinský</t>
  </si>
  <si>
    <t xml:space="preserve">This paper attempts to replicate the results of evaluating several artificial agents using the Algorithmic Intelligence Quotient test originally reported by Legg and Veness. Three experiments were conducted: One using default settings, one in which the action space was varied and one in which the observation space was varied. While the performance of freq, Q0, Qλ, and HLQλ corresponded well with the original results, the resulting values differed, when using MC-AIXI. Varying the observation space seems to have no qualitative impact on the results as reported, while (contrary to the original results) varying the action space seems to have some impact. An analysis of the impact of modifying parameters of MC-AIXI on its performance in the default settings was carried out with the help of data mining techniques used to identifying highly performing configurations. Overall, the Algorithmic Intelligence Quotient test seems to be reliable, however as a general artificial intelligence evaluation method it has several limits. The test is dependent on the chosen reference machine and also sensitive to changes to its settings. It brings out some differences among agents, however, since they are limited in size, the test setting may not yet be sufficiently complex. A demanding parameter sweep is needed to thoroughly evaluate configurable agents that, together with the test format, further highlights computational requirements of an agent. These and other issues are discussed in the paper along with proposals suggesting how to alleviate them. An implementation of some of the proposals is also demonstrated.</t>
  </si>
  <si>
    <t xml:space="preserve">artificial general intelligence; evaluating intelligence of artificial systems; Universal Intelligence definition; Algorithmic Intelligence Quotient test </t>
  </si>
  <si>
    <t xml:space="preserve">10.2478/jagi-2018-0001</t>
  </si>
  <si>
    <t xml:space="preserve">Learning and decision-making in artificial animals</t>
  </si>
  <si>
    <t xml:space="preserve">Claes Strannegård , Nils Svangård , David Lindström , Joscha Bach ,  and Bas Steunebrink</t>
  </si>
  <si>
    <t xml:space="preserve">A computational model for artificial animals (animats) interacting with real or artificial ecosystems is presented. All animats use the same mechanisms for learning and decisionmaking. Each animat has its own set of needs and its own memory structure that undergoes continuous development and constitutes the basis for decision-making. The decision-making mechanism aims at keeping the needs of the animat as satisfied as possible for as long as possible. Reward and punishment are defined in terms of changes to the level of need satisfaction. The learning mechanisms are driven by prediction error relating to reward and punishment and are of two kinds: multi-objective local Q-learning and structural learning that alter the architecture of the memory structures by adding and removing nodes. The animat model has the following key properties: (1) autonomy: it operates in a fully automatic fashion, without any need for interaction with human engineers. In particular, it does not depend on human engineers to provide goals, tasks, or seed knowledge. Still, it can operate either with or without human interaction; (2) generality: it uses the same learning and decision-making mechanisms in all environments, e.g. desert environments and forest environments and for all animats, e.g. frog animats and bee animats; and (3) adequacy: it is able to learn basic forms of animal skills such as eating, drinking, locomotion, and navigation. Eight experiments are presented. The results obtained indicate that (i) dynamic memory structures are strictly more powerful than static; (ii) it is possible to use a fixed generic design to model basic cognitive processes of a wide range of animals and environments; and (iii) the animat framework enables a uniform and gradual approach to AGI, by successively taking on more challenging problems in the form of broader and more complex classes of environments</t>
  </si>
  <si>
    <t xml:space="preserve">animats; homeostatic decision-making; structural learning; local Q-learning </t>
  </si>
  <si>
    <t xml:space="preserve">10.2478/jagi-2018-0002</t>
  </si>
  <si>
    <t xml:space="preserve">Homeostatic Agent for General Environment</t>
  </si>
  <si>
    <t xml:space="preserve">Naoto Yoshida</t>
  </si>
  <si>
    <t xml:space="preserve">One of the essential aspect in biological agents is dynamic stability. This aspect, called homeostasis, is widely discussed in ethology, neuroscience and during the early stages of artificial intelligence. Ashby’s homeostats are general-purpose learning machines for stabilizing essential variables of the agent in the face of general environments. However, despite their generality, the original homeostats couldn’t be scaled because they searched their parameters randomly. In this paper, first we re-define the objective of homeostats as the maximization of a multi-step survival probability from the view point of sequential decision theory and probabilistic theory. Then we show that this optimization problem can be treated by using reinforcement learning algorithms with special agent architectures and theoretically-derived intrinsic reward functions. Finally we empirically demonstrate that agents with our architecture automatically learn to survive in a given environment, including environments with visual stimuli. Our survival agents can learn to eat food, avoid poison and stabilize essential variables through theoretically-derived single intrinsic reward formulations.</t>
  </si>
  <si>
    <t xml:space="preserve">Homeostat; Reward; Reinforcement Learning; Survival </t>
  </si>
  <si>
    <t xml:space="preserve">10.1515/jagi-2017-0001</t>
  </si>
  <si>
    <t xml:space="preserve">Learning and Reasoning in Unknown Domains</t>
  </si>
  <si>
    <t xml:space="preserve">Claes Strannegård , Abdul Rahim Nizamani, Jonas Juel,  and Ulf Persson</t>
  </si>
  <si>
    <t xml:space="preserve">In the story Alice in Wonderland, Alice fell down a rabbit hole and suddenly found herself in a strange world called Wonderland. Alice gradually developed knowledge about Wonderland by observing, learning, and reasoning. In this paper we present the system Alice In Wonderland that operates analogously. As a theoretical basis of the system, we define several basic concepts of logic in a generalized setting, including the notions of domain, proof, consistency, soundness, completeness, decidability, and compositionality. We also prove some basic theorems about those generalized notions. Then we model Wonderland as an arbitrary symbolic domain and Alice as a cognitive architecture that learns autonomously by observing random streams of facts from Wonderland. Alice is able to reason by means of computations that use bounded cognitive resources. Moreover, Alice develops her belief set by continuously forming, testing, and revising hypotheses. The system can learn a wide class of symbolic domains and challenge average human problem solvers in such domains as propositional logic and elementary arithmetic.</t>
  </si>
  <si>
    <t xml:space="preserve">autonomous agent; bounded rationality; arbitrary symbolic domain</t>
  </si>
  <si>
    <t xml:space="preserve">10.1515/jagi-2016-0002</t>
  </si>
  <si>
    <t xml:space="preserve">The Sigma Cognitive Architecture and System: Towards Functionally Elegant Grand Unification</t>
  </si>
  <si>
    <t xml:space="preserve">Paul S. Rosenbloom, Abram Demski,  and Volkan Ustun</t>
  </si>
  <si>
    <t xml:space="preserve">Sigma (Σ) is a cognitive architecture and system whose development is driven by a combination of four desiderata: grand unification, generic cognition, functional elegance, and sufficient efficiency. Work towards these desiderata is guided by the graphical architecture hypothesis, that key to progress on them is combining what has been learned from over three decades’ worth of separate work on cognitive architectures and graphical models. In this article, these four desiderata are motivated and explained, and then combined with the graphical architecture hypothesis to yield a rationale for the development of Sigma. The current state of the cognitive architecture is then introduced in detail, along with the graphical architecture that sits below it and implements it. Progress in extending Sigma beyond these architectures and towards a full cognitive system is then detailed in terms of both a systematic set of higher level cognitive idioms that have been developed and several virtual humans that are built from combinations of these idioms. Sigma as a whole is then analyzed in terms of how well the progress to date satisfies the desiderata. This article thus provides the first full motivation, presentation and analysis of Sigma, along with a diversity of more specific results that have been generated during its development.</t>
  </si>
  <si>
    <t xml:space="preserve">Cognitive architecture; graphical models; cognitive system; Sigma</t>
  </si>
  <si>
    <t xml:space="preserve">10.1515/jagi-2016-0001</t>
  </si>
  <si>
    <t xml:space="preserve">Editorial: Computational Creativity, Concept Invention, and General Intelligence</t>
  </si>
  <si>
    <t xml:space="preserve">Tarek R. Besold, Kai-Uwe Kühnberger,  and Tony Veale</t>
  </si>
  <si>
    <t xml:space="preserve">Over the last decade, computational creativity as a field of scientific investigation and computational systems engineering has seen growing popularity. Still, the levels of development between projects aiming at systems for artistic production or performance and endeavours addressing creative problem-solving or models of creative cognitive capacities is diverging. While the former have already seen several great successes, the latter still remain in their infancy. This volume collects reports on work trying to close the accrued gap.</t>
  </si>
  <si>
    <t xml:space="preserve">Computational creativity; artificial intelligence; problem-solving; cognition</t>
  </si>
  <si>
    <t xml:space="preserve">10.1515/jagi-2015-0001</t>
  </si>
  <si>
    <t xml:space="preserve">Editorial</t>
  </si>
  <si>
    <t xml:space="preserve">Computational creativity.</t>
  </si>
  <si>
    <t xml:space="preserve">Unnatural Selection: Seeing Human Intelligence in Artificial Creations</t>
  </si>
  <si>
    <t xml:space="preserve">Tony Veale</t>
  </si>
  <si>
    <t xml:space="preserve">As generative AI systems grow in sophistication, so too do our expectations of their outputs. For as automated systems acculturate themselves to ever larger sets of inspiring human examples, the more we expect them to produce human-quality outputs, and the greater our disappointment when they fall short. While our generative systems must embody some sense of what constitutes human creativity if their efforts are to be valued as creative by human judges, computers are not human, and need not go so far as to actively pretend to be human to be seen as creative. As discomfiting objects that reside at the boundary of two seemingly disjoint categories, creative machines arouse our sense of the uncanny, or what Freud memorably called the Unheimlich. Like a ventriloquist’s doll that finds its own voice, computers are free to blend the human and the non-human, to surprise us with their knowledge of our world and to discomfit with their detached, other-worldly perspectives on it. Nowhere is our embrace of the unnatural and the uncanny more evident than in the popularity of Twitterbots, automatic text generators on Twitter that are followed by humans precisely because they are non-human, and because their outputs so often seem meaningful yet unnatural. This paper evaluates a metaphor generator named @MetaphorMagnet, a Twitterbot that tempers the uncanny with aptness to yield results that are provocative but meaningful.</t>
  </si>
  <si>
    <t xml:space="preserve">computational creativity; language; art; readymades; modernism; Twitterbots</t>
  </si>
  <si>
    <t xml:space="preserve">10.1515/jagi-2015-0002 </t>
  </si>
  <si>
    <t xml:space="preserve">Focus on generative systems.</t>
  </si>
  <si>
    <t xml:space="preserve">Choosing the Right Path: Image Schema Theory as a Foundation for Concept Invention</t>
  </si>
  <si>
    <t xml:space="preserve">Maria M. Hedblom, Oliver Kutz,  and Fabian Neuhaus</t>
  </si>
  <si>
    <t xml:space="preserve">Image schemas are recognised as a fundamental ingredient in human cognition and creative thought. They have been studied extensively in areas such as cognitive linguistics. With the goal of exploring their potential role in computational creative systems, we here study the viability of the idea to formalise image schemas as a set of interlinked theories. We discuss in particular a selection of image schemas related to the notion of ‘path’, and show how they can be mapped to a formalised family of microtheories reflecting the different aspects of path following. Finally, we illustrate the potential of this approach in the area of concept invention, namely by providing several examples illustrating in detail in what way formalised image schema families support the computational modelling of conceptual blending.</t>
  </si>
  <si>
    <t xml:space="preserve">image schemas; grounded cognition; computational creativity; concept invention; conceptual blending </t>
  </si>
  <si>
    <t xml:space="preserve">10.1515/jagi-2015-0003 </t>
  </si>
  <si>
    <t xml:space="preserve">Creative thought.</t>
  </si>
  <si>
    <t xml:space="preserve">From Distributional Semantics to Conceptual Spaces: A Novel Computational Method for Concept Creation</t>
  </si>
  <si>
    <t xml:space="preserve"> Stephen McGregor, Kat Agres, Matthew Purver,  and Geraint A. Wiggins</t>
  </si>
  <si>
    <t xml:space="preserve">We investigate the relationship between lexical spaces and contextually-defined conceptual spaces, offering applications to creative concept discovery. We define a computational method for discovering members of concepts based on semantic spaces: starting with a standard distributional model derived from corpus co-occurrence statistics, we dynamically select characteristic dimensions associated with seed terms, and thus a subspace of terms defining the related concept. This approach performs as well as, and in some cases better than, leading distributional semantic models on a WordNet-based concept discovery task, while also providing a model of concepts as convex regions within a space with interpretable dimensions. In particular, it performs well on more specific, contextualized concepts; to investigate this we therefore move beyond WordNet to a set of human empirical studies, in which we compare output against human responses on a membership task for novel concepts. Finally, a separate panel of judges rate both model output and human responses, showing similar ratings in many cases, and some commonalities and divergences which reveal interesting issues for computational concept discovery.</t>
  </si>
  <si>
    <t xml:space="preserve">distributional semantics; conceptual spaces; computational creativity; concept discovery; behavioural validation </t>
  </si>
  <si>
    <t xml:space="preserve">10.1515/jagi-2015-0004 </t>
  </si>
  <si>
    <t xml:space="preserve">Concept discovery.</t>
  </si>
  <si>
    <t xml:space="preserve">Tra-la-Lyrics 2.0: Automatic Generation of Song Lyrics on a Semantic Domain</t>
  </si>
  <si>
    <t xml:space="preserve">Hugo Gonçalo Oliveira</t>
  </si>
  <si>
    <t xml:space="preserve">Tra-la-Lyrics is a system that generates song lyrics automatically. In its original version, the main focus was to produce text where stresses matched the rhythm of given melodies. There were no concerns on whether the text made sense or if the selected words shared some kind of semantic association. In this article, we describe the development of a new version of Tra-la-Lyrics, where text is generated on a semantic domain, defined by one or more seed words. This effort involved the integration of the original rhythm module of Tra-la-Lyrics in PoeTryMe, a generic platform that generates poetry with semantically coherent sentences. To measure our progress, the rhythm, the rhymes, and the semantic coherence in lyrics produced by the original Tra-la-Lyrics were analysed and compared with lyrics produced by the new instantiation of this system, dubbed Tra-la-Lyrics 2.0. The analysis showed that, in the lyrics by the new system, words have higher semantic association among them and with the given seeds, while the rhythm is still matched and rhymes are present. The previous analysis was complemented with a crowdsourced evaluation, where contributors answered a survey about relevant features of lyrics produced by the previous and the current versions of Tra-la-Lyrics. Though tight, the survey results confirmed the improvements of the lyrics by Tra-la-Lyrics 2.0.</t>
  </si>
  <si>
    <t xml:space="preserve">computational creativity; linguistic creativity; song lyrics; poetry; rhythm; semantics</t>
  </si>
  <si>
    <t xml:space="preserve">10.1515/jagi-2015-0005</t>
  </si>
  <si>
    <t xml:space="preserve">Lyric generation.</t>
  </si>
  <si>
    <t xml:space="preserve">A Play on Words: Using Cognitive Computing as a Basis for AI Solvers in Word Puzzles </t>
  </si>
  <si>
    <t xml:space="preserve">Thomas Manzini, Simon Ellis,  and James Hendler</t>
  </si>
  <si>
    <t xml:space="preserve">In this paper we offer a model, drawing inspiration from human cognition and based upon the pipeline developed for IBM’s Watson, which solves clues in a type of word puzzle called syllacrostics. We briefly discuss its situation with respect to the greater field of artificial general intelligence (AGI) and how this process and model might be applied to other types of word puzzles. We present an overview of a system that has been developed to solve syllacrostics.</t>
  </si>
  <si>
    <t xml:space="preserve">word puzzles; brain teaser; games; cognitive computing; cognition; pipeline; watson; syllacrostic </t>
  </si>
  <si>
    <t xml:space="preserve">10.1515/jagi-2015-0006</t>
  </si>
  <si>
    <t xml:space="preserve">On Mathematical Proving</t>
  </si>
  <si>
    <t xml:space="preserve">Petros Stefaneas and Ioannis M. Vandoulakis</t>
  </si>
  <si>
    <t xml:space="preserve">This paper outlines a logical representation of certain aspects of the process of mathematical proving that are important from the point of view of Artificial Intelligence. Our starting-point is the concept of proof-event or proving, introduced by Goguen, instead of the traditional concept of mathematical proof. The reason behind this choice is that in contrast to the traditional static concept of mathematical proof, proof-events are understood as processes, which enables their use in Artificial Intelligence in such contexts, in which problem-solving procedures and strategies are studied. We represent proof-events as problem-centered spatio-temporal processes by means of the language of the calculus of events, which captures adequately certain temporal aspects of proof-events (i.e. that they have history and form sequences of proof-events evolving in time). Further, we suggest a “loose” semantics for the proof-events, by means of Kolmogorov’s calculus of problems. Finally, we expose the intented interpretations for our logical model from the fields of automated theorem-proving and Web-based collective proving.</t>
  </si>
  <si>
    <t xml:space="preserve">mathematical proof; proof-event; problem solving; agents; calculus of events; Kolmogorov’s calculus of problems; Polymath project; T. Gowers; J. Goguen; R. Kowalski; A.N. Kolmogorov </t>
  </si>
  <si>
    <t xml:space="preserve">10.1515/jagi-2015-0007</t>
  </si>
  <si>
    <t xml:space="preserve">Mathematical proving.</t>
  </si>
  <si>
    <t xml:space="preserve">AGI Brain: A Learning and Decision Making Framework for Artificial General Intelligence Systems Based on Modern Control Theory</t>
  </si>
  <si>
    <t xml:space="preserve">Mohammadreza Alidoust</t>
  </si>
  <si>
    <t xml:space="preserve">ICAGI</t>
  </si>
  <si>
    <t xml:space="preserve">In this paper a unified learning and decision making framework for artificial general intelligence (AGI) based on modern control theory is presented. The framework, called AGI Brain, considers intelligence as a form of optimality and tries to duplicate intelligence using a unified strategy. AGI Brain benefits from powerful modelling capability of state-space representation, as well as ultimate learning ability of the neural networks. The model emulates three learning stages of human being for learning its surrounding world. The model was tested on three different continuous and hybrid (continuous and discrete) Action/State/Output/Reward (ASOR) space scenarios in deterministic single-agent/multi-agent worlds. Successful simulation results demonstrate the multi-purpose applicability of AGI Brain in deterministic worlds.</t>
  </si>
  <si>
    <t xml:space="preserve">Artificial general intelligence, Modern control theory, Optimization, Implicit and explicit memory, Shared memory, Stages of learning, Planning, Policy, Multi-Agent, Emotions, Decision making, Continuous and hybrid ASOR space</t>
  </si>
  <si>
    <t xml:space="preserve">http://link.springer.com/chapter/10.1007/978-3-030-27005-6_1</t>
  </si>
  <si>
    <t xml:space="preserve">10.1007/978-3-030-27005-6_1</t>
  </si>
  <si>
    <t xml:space="preserve">Springer-Link</t>
  </si>
  <si>
    <t xml:space="preserve">Programming Languages and Artificial General Intelligence</t>
  </si>
  <si>
    <t xml:space="preserve">Vitaly KhudobakhshovAndrey PitkoDenis Zotov</t>
  </si>
  <si>
    <t xml:space="preserve">Despite the fact that there are thousands of programming languages existing there is a huge controversy about what language is better to solve a particular problem. In this paper we discuss requirements for programming language with respect to AGI research. In this article new language will be presented. Unconventional features (e.g. probabilistic programming and partial evaluation) are discussed as important parts of language design and implementation. Besides, we consider possible applications to particular problems related to AGI. Language interpreter for Lisp-like probabilistic mixed paradigm programming language is implemented in Haskell.</t>
  </si>
  <si>
    <t xml:space="preserve">Programming Language, Partial Evaluation, Inference Algorithm, Cognitive Architecture, General Intelligence</t>
  </si>
  <si>
    <t xml:space="preserve">http://link.springer.com/chapter/10.1007/978-3-319-21365-1_30</t>
  </si>
  <si>
    <t xml:space="preserve">10.1007/978-3-319-21365-1_30</t>
  </si>
  <si>
    <t xml:space="preserve">The Cyber-Physical System Approach Towards Artificial General Intelligence: The Problem of Verification</t>
  </si>
  <si>
    <t xml:space="preserve">Zoltán TősérAndrás Lőrincz</t>
  </si>
  <si>
    <t xml:space="preserve">Cyber-Physical Systems have many components including physical ones with heavy demands on workflow management; a real-time problem. Furthermore, the complexity of the system involves some degree of stochasticity, due to interactions with the environment. We argue that the factored version of the event-learning framework (ELF) being able to exploit robust controllers (RCs) can meet the requirements. We discuss the factored ELF (fELF) as the interplay between episodic and procedural memories, two key components of AGI. Our illustration concerns a fELF with RCs and is a mockup of an explosive device removal task. We argue that (i) the fELF limits the exponent of the state space and provides solutions in polynomial time, (ii) RCs decrease the number of variables and thus decrease the said exponent further, while the solution stays \(\epsilon \)-optimal, (iii) solutions can be checked/verified by the execution being linear in the number of states visited, and (iv) communication can be restricted to instructions between subcomponents of an AGI system.</t>
  </si>
  <si>
    <t xml:space="preserve">Markov Decision Process, Robust Controller, General Intelligence, Explosive Device, High Order Concept</t>
  </si>
  <si>
    <t xml:space="preserve">http://link.springer.com/chapter/10.1007/978-3-319-21365-1_38</t>
  </si>
  <si>
    <t xml:space="preserve">10.1007/978-3-319-21365-1_38</t>
  </si>
  <si>
    <t xml:space="preserve">Can Machines Design? An Artificial General Intelligence Approach</t>
  </si>
  <si>
    <t xml:space="preserve">Andreas M. HeinHélène Condat</t>
  </si>
  <si>
    <t xml:space="preserve">Can machines design? Can they come up with creative solutions to problems and build tools and artifacts across a wide range of domains? Recent advances in the field of computational creativity and formal Artificial General Intelligence (AGI) provide frameworks towards machines with the general ability to design. In this paper we propose to integrate a formal computational creativity framework into the Gödel machine framework. We call the resulting framework design Gödel machine. Such a machine could solve a variety of design problems by generating novel concepts. In addition, it could change the way these concepts are generated by modifying itself. The design Gödel machine is able to improve its initial design program, once it has proven that a modification would increase its return on the utility function. Finally, we sketch out a specific version of the design Gödel machine which specifically aims at the design of complex software and hardware systems. Future work aims at the development of a more formal version of the design Gödel machine and a proof of concept implementation.</t>
  </si>
  <si>
    <t xml:space="preserve">Artificial general intelligence, Gödel machine, Computational creativity, Software engineering, Systems engineering, Design theory, Reinforcement learning</t>
  </si>
  <si>
    <t xml:space="preserve">http://link.springer.com/chapter/10.1007/978-3-319-97676-1_9</t>
  </si>
  <si>
    <t xml:space="preserve">10.1007/978-3-319-97676-1_9</t>
  </si>
  <si>
    <t xml:space="preserve">Safe Baby AGI</t>
  </si>
  <si>
    <t xml:space="preserve">Jordi BiegerKristinn R. ThórissonPei Wang</t>
  </si>
  <si>
    <t xml:space="preserve">Out of fear that artificial general intelligence (AGI) might pose a future risk to human existence, some have suggested slowing or stopping AGI research, to allow time for theoretical work to guarantee its safety. Since an AGI system will necessarily be a complex closed-loop learning controller that lives and works in semi-stochastic environments, its behaviors are not fully determined by its design and initial state, so no mathematico-logical guarantees can be provided for its safety. Until actual running AGI systems exist – and there is as of yet no consensus on how to create them – that can be thoroughly analyzed and studied, any proposal on their safety can only be based on weak conjecture. As any practical AGI will unavoidably start in a relatively harmless baby-like state, subject to the nurture and education that we provide, we argue that our best hope to get safe AGI is to provide it proper education.</t>
  </si>
  <si>
    <t xml:space="preserve">Artificial intelligence, Nurture, Nature, AI safety, Friendly AI</t>
  </si>
  <si>
    <t xml:space="preserve">http://link.springer.com/chapter/10.1007/978-3-319-21365-1_5</t>
  </si>
  <si>
    <t xml:space="preserve">10.1007/978-3-319-21365-1_5</t>
  </si>
  <si>
    <t xml:space="preserve">The Foundations of Deep Learning with a Path Towards General Intelligence</t>
  </si>
  <si>
    <t xml:space="preserve">Eray Özkural</t>
  </si>
  <si>
    <t xml:space="preserve">Like any field of empirical science, AI may be approached axiomatically. We formulate requirements for a general-purpose, human-level AI system in terms of postulates. We review the methodology of deep learning, examining the explicit and tacit assumptions in deep learning research. Deep Learning methodology seeks to overcome limitations in traditional machine learning research as it combines facets of model richness, generality, and practical applicability. The methodology so far has produced outstanding results due to a productive synergy of function approximation, under plausible assumptions of irreducibility and the efficiency of back-propagation family of algorithms. We examine these winning traits of deep learning, and also observe the various known failure modes of deep learning. We conclude by giving recommendations on how to extend deep learning methodology to cover the postulates of general-purpose AI including modularity, and cognitive architecture. We also relate deep learning to advances in theoretical neuroscience research.</t>
  </si>
  <si>
    <t xml:space="preserve">Deep Learning Research, Solomonoff Induction, Capsule Network, Minimum Message Length (MML), Universal Induction</t>
  </si>
  <si>
    <t xml:space="preserve">http://link.springer.com/chapter/10.1007/978-3-319-97676-1_16</t>
  </si>
  <si>
    <t xml:space="preserve">10.1007/978-3-319-97676-1_16</t>
  </si>
  <si>
    <t xml:space="preserve">Embracing Inference as Action: A Step Towards Human-Level Reasoning</t>
  </si>
  <si>
    <t xml:space="preserve">John LicatoMaxwell Fowler</t>
  </si>
  <si>
    <t xml:space="preserve">Human-level AI involves the ability to reason about the beliefs of other agents, even when those other agents have reasoning styles that may be very different than the AI’s. The ability to carry out reasonable inferences in such situations, as well as in situations where an agent must reason about the beliefs of another agent’s beliefs about yet another agent, is under-studied. We show how such reasoning can be carried out in a new variant of the cognitive event calculus we call \(\mathcal {CEC}_\mathtt {AC}\), by introducing several new powerful features for automated reasoning: First, the implementation of classical logic at the “system-level” and nonclassical logics at the “belief-level”; Second, \(\mathcal {CEC}_\mathtt {AC}\) treats all inferences made by agents as actions. This opens the door for two more additional features: epistemic boxes, which are a sort of frame in which the reasoning of an individual agent can be simulated, and evaluated codelets, which allow our reasoner to carry out operations beyond the limits of many current systems. We explain how these features are achieved and implemented in the MATR reasoning system, and discuss their consequences.</t>
  </si>
  <si>
    <t xml:space="preserve">Event Calculus, Possible Inference, First-person Form, First-order Modal Logic, Implement Inference Rules</t>
  </si>
  <si>
    <t xml:space="preserve">http://link.springer.com/chapter/10.1007/978-3-319-41649-6_19</t>
  </si>
  <si>
    <t xml:space="preserve">10.1007/978-3-319-41649-6_19</t>
  </si>
  <si>
    <t xml:space="preserve">On the Limits of Recursively Self-Improving AGI</t>
  </si>
  <si>
    <t xml:space="preserve">Roman V. Yampolskiy</t>
  </si>
  <si>
    <t xml:space="preserve">Self-improving software has been a goal of computer scientists since the founding of the field of Artificial Intelligence. In this work we analyze limits on computation which might restrict recursive self-improvement. We also introduce Convergence Theory which aims to predict general behavior of RSI systems.</t>
  </si>
  <si>
    <t xml:space="preserve">Recursive self-improvement, Convergence theory, Bootstrapping</t>
  </si>
  <si>
    <t xml:space="preserve">http://link.springer.com/chapter/10.1007/978-3-319-21365-1_40</t>
  </si>
  <si>
    <t xml:space="preserve">10.1007/978-3-319-21365-1_40</t>
  </si>
  <si>
    <t xml:space="preserve">A Priori Modeling of Information and Intelligence</t>
  </si>
  <si>
    <t xml:space="preserve">Marcus Abundis</t>
  </si>
  <si>
    <t xml:space="preserve">This paper details primitive structural traits in information, and then in intelligence, as a model of ‘thinking like nature’ (natural/core informatics). It explores the task of designing a general adaptive intelligence from a low-order (non-anthropic) base, to arrive at a scalable, least-ambiguous, and most-general, computational/developmental core.</t>
  </si>
  <si>
    <t xml:space="preserve">Priori Model, Signal Entropy, Basic Cognitive Psychology, Computational Irreducibility, Dual Proximity</t>
  </si>
  <si>
    <t xml:space="preserve">http://link.springer.com/chapter/10.1007/978-3-319-63703-7_25</t>
  </si>
  <si>
    <t xml:space="preserve">10.1007/978-3-319-63703-7_25</t>
  </si>
  <si>
    <t xml:space="preserve">Embodiment as a Necessary a Priori of General Intelligence</t>
  </si>
  <si>
    <t xml:space="preserve">David Kremelberg</t>
  </si>
  <si>
    <t xml:space="preserve">This paper presents the most important neuroscientific findings relevant to embodiment, including findings relating to the importance of embodiment in the development of higher-order cognitive functioning, including language, and discusses these findings in relation to Artificial General Intelligence (AGI). Research strongly suggests the necessity of embodiment in the individual development of advanced cognition. Generalizing from this body of literature, conclusions focus on the importance of incorporating a physical body in the development of AGI in a meaningful and profound way in order for AGI to be achieved.</t>
  </si>
  <si>
    <t xml:space="preserve">http://link.springer.com/chapter/10.1007/978-3-030-27005-6_13</t>
  </si>
  <si>
    <t xml:space="preserve">10.1007/978-3-030-27005-6_13</t>
  </si>
  <si>
    <t xml:space="preserve">The MaRz Algorithm: Towards an Artificial General Episodic Learner</t>
  </si>
  <si>
    <t xml:space="preserve">Christian RodriguezGiselle MarstonWilliam GoolkasianAshley RosenbergAndrew Nuxoll</t>
  </si>
  <si>
    <t xml:space="preserve">An artificial general intelligence must be able to record and leverage its experiences to improve its behavior. In this paper, we present a novel, general, episodic learning algorithm that can operate effectively in an environment where its episodic memories are the only resource it has available for learning.</t>
  </si>
  <si>
    <t xml:space="preserve">http://link.springer.com/chapter/10.1007/978-3-319-63703-7_15</t>
  </si>
  <si>
    <t xml:space="preserve">10.1007/978-3-319-63703-7_15</t>
  </si>
  <si>
    <t xml:space="preserve">Hybrid Strategies Towards Safe “Self-Aware” Superintelligent Systems</t>
  </si>
  <si>
    <t xml:space="preserve">Nadisha-Marie AlimanLeon Kester</t>
  </si>
  <si>
    <t xml:space="preserve">Against the backdrop of increasing progresses in AI research paired with a rise of AI applications in decision-making processes, security-critical domains as well as in ethically relevant frames, a large-scale debate on possible safety measures encompassing corresponding long-term and short-term issues has emerged across different disciplines. One pertinent topic in this context which has been addressed by various AI Safety researchers is e.g. the AI alignment problem for which no final consensus has been achieved yet. In this paper, we present a multidisciplinary toolkit of AI Safety strategies combining considerations from AI and Systems Engineering as well as from Cognitive Science with a security mindset as often relevant in Cybersecurity. We elaborate on how AGI “Self-awareness” could complement different AI Safety measures in a framework extended by a jointly performed Human Enhancement procedure. Our analysis suggests that this hybrid framework could contribute to undertake the AI alignment problem from a new holistic perspective through security-building synergetic effects emerging thereof and could help to increase the odds of a possible safe future transition towards superintelligent systems.</t>
  </si>
  <si>
    <t xml:space="preserve">Self-awareness, AI Safety, Human enhancement, AI alignment, Superintelligence</t>
  </si>
  <si>
    <t xml:space="preserve">http://link.springer.com/chapter/10.1007/978-3-319-97676-1_1</t>
  </si>
  <si>
    <t xml:space="preserve">10.1007/978-3-319-97676-1_1</t>
  </si>
  <si>
    <t xml:space="preserve">A General (Category Theory) Principle for General Intelligence: Duality (Adjointness)</t>
  </si>
  <si>
    <t xml:space="preserve">Steven Phillips</t>
  </si>
  <si>
    <t xml:space="preserve">Artificial General Intelligence (AGI) seeks theories, models and techniques to endow machines with the kinds of intellectual abilities exemplified by humans. Yet, the predominant instance-driven approach in AI appears antithetical to this goal. This situation raises a question: What (if any) general principles underlie general intelligence? We approach this question from a (mathematical) category theory perspective as a continuation of a categorical approach to other properties of human cognition. The proposal pursued here is adjoint functors as a universal (systematic) basis for trading the costs/benefits that accompany physical systems interacting intelligently with their environment.</t>
  </si>
  <si>
    <t xml:space="preserve">Systematicity, Compositionality, category theory, Functor, adjunction, Intelligence, Raven Progressive Matrices</t>
  </si>
  <si>
    <t xml:space="preserve">http://link.springer.com/chapter/10.1007/978-3-319-63703-7_6</t>
  </si>
  <si>
    <t xml:space="preserve">10.1007/978-3-319-63703-7_6</t>
  </si>
  <si>
    <t xml:space="preserve">Probabilistic Growth and Mining of Combinations: A Unifying Meta-Algorithm for Practical General Intelligence</t>
  </si>
  <si>
    <t xml:space="preserve">Ben Goertzel</t>
  </si>
  <si>
    <t xml:space="preserve">A new conceptual framing of the notion of the general intelligence is outlined, in the form of a universal learning meta-algorithm called Probabilistic Growth and Mining of Combinations (PGMC). Incorporating ideas from logical inference systems, Solomonoff induction and probabilistic programming, PGMC is a probabilistic inference based framework which reflects processes broadly occurring in the natural world, is theoretically capable of arbitrarily powerful generally intelligent reasoning, and encompasses a variety of existing practical AI algorithms as special cases. Several ways of manifesting PGMC using the OpenCog AI framework are described. It is proposed that PGMC can be viewed as a core learning process serving as the central dynamic of real-world general intelligence; but that to achieve high levels of general intelligence using limited computational resources, it may be necessary for cognitive systems to incorporate multiple distinct structures and dynamics, each of which realizes this core PGMC process in a different way (optimized for some particular sort of sub-problem).</t>
  </si>
  <si>
    <t xml:space="preserve">http://link.springer.com/chapter/10.1007/978-3-319-41649-6_35</t>
  </si>
  <si>
    <t xml:space="preserve">10.1007/978-3-319-41649-6_35</t>
  </si>
  <si>
    <t xml:space="preserve">Augmented Utilitarianism for AGI Safety</t>
  </si>
  <si>
    <t xml:space="preserve">In the light of ongoing progresses of research on artificial intelligent systems exhibiting a steadily increasing problem-solving ability, the identification of practicable solutions to the value alignment problem in AGI Safety is becoming a matter of urgency. In this context, one preeminent challenge that has been addressed by multiple researchers is the adequate formulation of utility functions or equivalents reliably capturing human ethical conceptions. However, the specification of suitable utility functions harbors the risk of “perverse instantiation” for which no final consensus on responsible proactive countermeasures has been achieved so far. Amidst this background, we propose a novel non-normative socio-technological ethical framework denoted Augmented Utilitarianism which directly alleviates the perverse instantiation problem. We elaborate on how augmented by AI and more generally science and technology, it might allow a society to craft and update ethical utility functions while jointly undergoing a dynamical ethical enhancement. Further, we elucidate the need to consider embodied simulations in the design of utility functions for AGIs aligned with human values. Finally, we discuss future prospects regarding the usage of the presented scientifically grounded ethical framework and mention possible challenges.</t>
  </si>
  <si>
    <t xml:space="preserve">AGI Safety, Utility function, Perverse instantiation, AI alignment, Augmented Utilitarianism</t>
  </si>
  <si>
    <t xml:space="preserve">http://link.springer.com/chapter/10.1007/978-3-030-27005-6_2</t>
  </si>
  <si>
    <t xml:space="preserve">10.1007/978-3-030-27005-6_2</t>
  </si>
  <si>
    <t xml:space="preserve">Analysis of Types of Self-Improving Software</t>
  </si>
  <si>
    <t xml:space="preserve">Software capable of improving itself has been a dream of computer scientists since the inception of the field. In this work we provide definitions for Recursively Self-Improving software, survey different types of self-improving software, and provide a review of the relevant literature. Finally, we address security implications from self-improving intelligent software.</t>
  </si>
  <si>
    <t xml:space="preserve">Recursive self-improvement, Self-modifying code, Self-modifying software, Self-modifying algorithm, Autogenous intelligence, Bootstrap fallacy</t>
  </si>
  <si>
    <t xml:space="preserve">http://link.springer.com/chapter/10.1007/978-3-319-21365-1_39</t>
  </si>
  <si>
    <t xml:space="preserve">10.1007/978-3-319-21365-1_39</t>
  </si>
  <si>
    <t xml:space="preserve">Malevolent Cyborgization</t>
  </si>
  <si>
    <t xml:space="preserve">Nadisha-Marie Aliman</t>
  </si>
  <si>
    <t xml:space="preserve">While significant progresses in AI research are expanding the presumed limits of feasibility, the dangers of future AI agents with human level intelligence or beyond exhibiting a hostile behavior towards humans have been increasingly discussed. A lot of ethical concerns have been expressed in this context, whereby AI Safety research was classically focused on how to create safe and ethical AI systems. By contrast, Pistono and Yampolskiy 
(2016) proposed a new important approach inspired by the cybersecurity paradigm and analyzing the unethical development of an AI with malice in design. In this paper, we connect the ethical concerns raised by a Malevolent Artificial Intelligence (MAI) as characterized in their work, to those raised by a possible maliciously crafted human-machine intelligence merger. We elaborate on how both concepts could be related or even intertwined, but would also exhibit specific differences. Our analysis reveals a wide array of alarming potential risks and suggests integrating considerations concerning the safety of AI systems as well as such affecting the safety of cyborgian systems into a joint interdisciplinary framework covering various developments towards Superintelligence.</t>
  </si>
  <si>
    <t xml:space="preserve">Cyborgization, Malevolent Artificial Intelligence, Superintelligence</t>
  </si>
  <si>
    <t xml:space="preserve">http://link.springer.com/chapter/10.1007/978-3-319-63703-7_18</t>
  </si>
  <si>
    <t xml:space="preserve">10.1007/978-3-319-63703-7_18</t>
  </si>
  <si>
    <t xml:space="preserve">The Space of Possible Mind Designs</t>
  </si>
  <si>
    <t xml:space="preserve">The paper attempts to describe the space of possible mind designs by first equating all minds to software. Next it proves some properties of the mind design space such as infinitude of minds, size and representation complexity of minds. A survey of mind design taxonomies is followed by a proposal for a new field of investigation devoted to study of minds, intellectology.</t>
  </si>
  <si>
    <t xml:space="preserve">AGI, Intellectology, Mind, Mind designs, Space of minds</t>
  </si>
  <si>
    <t xml:space="preserve">http://link.springer.com/chapter/10.1007/978-3-319-21365-1_23</t>
  </si>
  <si>
    <t xml:space="preserve">10.1007/978-3-319-21365-1_23</t>
  </si>
  <si>
    <t xml:space="preserve">Mind design</t>
  </si>
  <si>
    <t xml:space="preserve">Assumptions of Decision-Making Models in AGI</t>
  </si>
  <si>
    <t xml:space="preserve">Pei WangPatrick Hammer</t>
  </si>
  <si>
    <t xml:space="preserve">This paper analyzes the assumptions of the decision making models in the context of artificial general intelligence (AGI). It is argued that the traditional approaches, exemplified by decision theory and reinforcement learning, are inappropriate for AGI, because their fundamental assumptions on available knowledge and resource cannot be satisfied here. The decision making process in the AGI system NARS is introduced and compared with the traditional approaches. It is concluded that realistic decision-making models must acknowledge the insufficiency of knowledge and resources, and make assumptions accordingly.</t>
  </si>
  <si>
    <t xml:space="preserve">Decision Theory, Inference Rule, Traditional Model, Markov Decision Process, Deduction Rule</t>
  </si>
  <si>
    <t xml:space="preserve">http://link.springer.com/chapter/10.1007/978-3-319-21365-1_21</t>
  </si>
  <si>
    <t xml:space="preserve">10.1007/978-3-319-21365-1_21</t>
  </si>
  <si>
    <t xml:space="preserve">Toward Mapping the Paths to AGI</t>
  </si>
  <si>
    <t xml:space="preserve">Ross GruetzemacherDavid Paradice</t>
  </si>
  <si>
    <t xml:space="preserve">There is substantial interest in the research community for a map of the paths to artificial general intelligence (AGI), however, no effort toward these ends has been entirely successful. This paper identifies an alternative technique called scenario network mapping that is well suited for the difficulties posed in mapping the paths to AGI. The method is discussed, and a modified version of scenario network mapping is proposed which is intended specifically for the purpose of mapping the paths to AGI. Finally, a scenario network mapping workshopping process is proposed to utilize this method and develop a map of the paths to AGI. This will hopefully lead to discussion and action in the research community for using it in a new effort to map the paths to AGI.</t>
  </si>
  <si>
    <t xml:space="preserve">AGI, Scenario analysis, Scenario mapping, Technology roadmap</t>
  </si>
  <si>
    <t xml:space="preserve">http://link.springer.com/chapter/10.1007/978-3-030-27005-6_7</t>
  </si>
  <si>
    <t xml:space="preserve">10.1007/978-3-030-27005-6_7</t>
  </si>
  <si>
    <t xml:space="preserve">Transforming Kantian Aesthetic Principles into Qualitative Hermeneutics for Contemplative AGI Agents</t>
  </si>
  <si>
    <t xml:space="preserve">Jeremy O. TurnerSteve DiPaola</t>
  </si>
  <si>
    <t xml:space="preserve">This paper introduces an interdisciplinary qualitative hermeneutic approach to the engineering and computer science methodological paradigm(s) for assessing a contemplative-agent’s cognitive capabilities at a level corresponding to Artificial General Intelligence (AGI). This paper has utilized cognitive intensity levels from Kantian aesthetic philosophy to qualitatively re-address Russell and Norvig’s canonical agent-categories as they scale upward towards AGI cognition levels. These Kantian levels allow the AGI-agent designer to consider the cognitive interplay between computational representations of the imagination and reason as they relate to motivationally-nuanced teleological notions of self-interest versus disinterestedness. While the AGI level is the thematic focus, lower intensity levels are also introduced in order to set the appropriate cognitive benchmarks for higher levels corresponding to truly contemplative AGI-agents. This paper first contextualizes Kant’s analytical framework before discussing the appropriately corresponding agent-categories. This paper concludes with a brief discussion of the particular methodological and hermeneutic contribution of Kant’s aesthetic philosophical framework to the AGI domain.</t>
  </si>
  <si>
    <t xml:space="preserve">AGI, Contemplation, Aesthetic philosophy, Agents</t>
  </si>
  <si>
    <t xml:space="preserve">http://link.springer.com/chapter/10.1007/978-3-319-97676-1_23</t>
  </si>
  <si>
    <t xml:space="preserve">10.1007/978-3-319-97676-1_23</t>
  </si>
  <si>
    <t xml:space="preserve">Toward Tractable Universal Induction Through Recursive Program Learning</t>
  </si>
  <si>
    <t xml:space="preserve">Arthur Franz</t>
  </si>
  <si>
    <t xml:space="preserve">Since universal induction is a central topic in artificial general intelligence (AGI), it is argued that compressing all sequences up to a complexity threshold should be the main thrust of AGI research. A measure for partial progress in AGI is suggested along these lines. By exhaustively executing all two and three state Turing machines a benchmark for low-complexity universal induction is constructed. Given the resulting binary sequences, programs are induced by recursively constructing a network of functions. The construction is guided by a breadth-first search departing only from leaves of the lowest entropy programs, making the detection of low entropy (“short”) programs efficient. This way, all sequences (80% of the sequences) generated by two (three) state machines could be compressed back roughly to the size defined by their Kolmogorov complexity.</t>
  </si>
  <si>
    <t xml:space="preserve">State Machine, Turing Machine, Complexity Level, General Intelligence, Kolmogorov Complexity</t>
  </si>
  <si>
    <t xml:space="preserve">http://link.springer.com/chapter/10.1007/978-3-319-21365-1_26</t>
  </si>
  <si>
    <t xml:space="preserve">10.1007/978-3-319-21365-1_26</t>
  </si>
  <si>
    <t xml:space="preserve">Inferring Human Values for Safe AGI Design</t>
  </si>
  <si>
    <t xml:space="preserve">Can Eren Sezener</t>
  </si>
  <si>
    <t xml:space="preserve">Aligning goals of superintelligent machines with human values is one of the ways to pursue safety in AGI systems. To achieve this, it is first necessary to learn what human values are. However, human values are incredibly complex and cannot easily be formalized by hand. In this work, we propose a general framework to estimate the values of a human given its behavior.</t>
  </si>
  <si>
    <t xml:space="preserve">Value learning, Inverse reinforcement learning, Friendly AI, Safe AGI</t>
  </si>
  <si>
    <t xml:space="preserve">http://link.springer.com/chapter/10.1007/978-3-319-21365-1_16</t>
  </si>
  <si>
    <t xml:space="preserve">10.1007/978-3-319-21365-1_16</t>
  </si>
  <si>
    <t xml:space="preserve">Resource-Constrained Social Evidence Based Cognitive Model for Empathy-Driven Artificial Intelligence</t>
  </si>
  <si>
    <t xml:space="preserve">Anton Kolonin</t>
  </si>
  <si>
    <t xml:space="preserve">Working model of social aspects of human and non-human intelligence is required for social embodiment of artificial general intelligence systems to explain, predict and manage behavioral patterns in multi-agent communities. For this purpose, we propose implementation of resource-constrained social evidence based model and discuss possible implications of its application.</t>
  </si>
  <si>
    <t xml:space="preserve">Artificial psychology, Artificial general intelligence, Compassion, Cognitive model, Empathy, Social evidence, Social proof</t>
  </si>
  <si>
    <t xml:space="preserve">http://link.springer.com/chapter/10.1007/978-3-319-97676-1_10</t>
  </si>
  <si>
    <t xml:space="preserve">10.1007/978-3-319-97676-1_10</t>
  </si>
  <si>
    <t xml:space="preserve">Ultimate Intelligence Part II: Physical Complexity and Limits of Inductive Inference Systems</t>
  </si>
  <si>
    <t xml:space="preserve">We continue our analysis of volume and energy measures that are appropriate for quantifying inductive inference systems. We extend logical depth and conceptual jump size measures in AIT to stochastic problems, and physical measures that involve volume and energy. We introduce a graphical model of computational complexity that we believe to be appropriate for intelligent machines. We show several asymptotic relations between energy, logical depth and volume of computation for inductive inference. In particular, we arrive at a “black-hole equation” of inductive inference, which relates energy, volume, space, and algorithmic information for an optimal inductive inference solution. We introduce energy-bounded algorithmic entropy. We briefly apply our ideas to the physical limits of intelligent computation in our universe.</t>
  </si>
  <si>
    <t xml:space="preserve">Operator Induction, Inductive Inference, Universal Induction, Logical Depth, Minimum Message Length</t>
  </si>
  <si>
    <t xml:space="preserve">http://link.springer.com/chapter/10.1007/978-3-319-41649-6_4</t>
  </si>
  <si>
    <t xml:space="preserve">10.1007/978-3-319-41649-6_4</t>
  </si>
  <si>
    <t xml:space="preserve">Universal induction</t>
  </si>
  <si>
    <t xml:space="preserve">From Abstract Agents Models to Real-World AGI Architectures: Bridging the Gap</t>
  </si>
  <si>
    <t xml:space="preserve">A series of formal models of intelligent agents is proposed, with increasing specificity and complexity: simple reinforcement learning agents; “cognit” agents with an abstract memory and processing model; hypergraph-based agents (in which “cognit” operations are carried out via hypergraphs); hypergraph agents with a rich language of nodes and hyperlinks (such as the OpenCog framework provides); “PGMC” agents whose rich hypergraphs are endowed with cognitive processes guided via Probabilistic Growth and Mining of Combinations; and finally variations of the PrimeAGI design, which is currently being built on top of the OpenCog framework.</t>
  </si>
  <si>
    <t xml:space="preserve">http://link.springer.com/chapter/10.1007/978-3-319-63703-7_1</t>
  </si>
  <si>
    <t xml:space="preserve">10.1007/978-3-319-63703-7_1</t>
  </si>
  <si>
    <t xml:space="preserve">System Induction Games and Cognitive Modeling as an AGI Methodology</t>
  </si>
  <si>
    <t xml:space="preserve">Sean Markan</t>
  </si>
  <si>
    <t xml:space="preserve">We propose a methodology for using human cognition as a template for artificial generally intelligent agents that learn from experience. In particular, we consider the problem of learning certain Mealy machines from observations of their behavior; this is a general but conceptually simple learning task that can be given to humans as well as machines. We illustrate by example the sorts of observations that can be gleaned from studying human performance on this task.</t>
  </si>
  <si>
    <t xml:space="preserve">Hide State, Concept Learning, Input Symbol, Deterministic Finite Automaton, Mealy Machine</t>
  </si>
  <si>
    <t xml:space="preserve">http://link.springer.com/chapter/10.1007/978-3-319-41649-6_22</t>
  </si>
  <si>
    <t xml:space="preserve">10.1007/978-3-319-41649-6_22</t>
  </si>
  <si>
    <t xml:space="preserve">Cumulative Learning</t>
  </si>
  <si>
    <t xml:space="preserve">Kristinn R. ThórissonJordi BiegerXiang LiPei Wang</t>
  </si>
  <si>
    <t xml:space="preserve">An important feature of human learning is the ability to continuously accept new information and unify it with existing knowledge, a process that proceeds largely automatically and without catastrophic side-effects. A generally intelligent machine (AGI) should be able to learn a wide range of tasks in a variety of environments. Knowledge acquisition in partially-known and dynamic task-environments cannot happen all-at-once, and AGI-aspiring systems must thus be capable of cumulative learning: efficiently making use of existing knowledge while learning new things, increasing the scope of ability and knowledge incrementally—without catastrophic forgetting or damaging existing skills. Many aspects of such learning have been addressed in artificial intelligence (AI) research, but relatively few examples of cumulative learning have been demonstrated to date and no generally accepted explicit definition exists of this category of learning. Here we provide a general definition of cumulative learning and describe how it relates to other concepts frequently used in the AI literature.</t>
  </si>
  <si>
    <t xml:space="preserve">Cumulative learning, Autonomous knowledge acquisition, Knowledge representation, Artificial general intelligence</t>
  </si>
  <si>
    <t xml:space="preserve">http://link.springer.com/chapter/10.1007/978-3-030-27005-6_20</t>
  </si>
  <si>
    <t xml:space="preserve">10.1007/978-3-030-27005-6_20</t>
  </si>
  <si>
    <t xml:space="preserve">The AGI Containment Problem</t>
  </si>
  <si>
    <t xml:space="preserve">James BabcockJános KramárRoman Yampolskiy</t>
  </si>
  <si>
    <t xml:space="preserve">There is considerable uncertainty about what properties, capabilities and motivations future AGIs will have. In some plausible scenarios, AGIs may pose security risks arising from accidents and defects. In order to mitigate these risks, prudent early AGI research teams will perform significant testing on their creations before use. Unfortunately, if an AGI has human-level or greater intelligence, testing itself may not be safe; some natural AGI goal systems create emergent incentives for AGIs to tamper with their test environments, make copies of themselves on the internet, or convince developers and operators to do dangerous things. In this paper, we survey the AGI containment problem – the question of how to build a container in which tests can be conducted safely and reliably, even on AGIs with unknown motivations and capabilities that could be dangerous. We identify requirements for AGI containers, available mechanisms, and weaknesses that need to be addressed.</t>
  </si>
  <si>
    <t xml:space="preserve">Virtual Machine, Intrusion Detection System, Security Vulnerability, Containment System, Game Mechanic</t>
  </si>
  <si>
    <t xml:space="preserve">http://link.springer.com/chapter/10.1007/978-3-319-41649-6_6</t>
  </si>
  <si>
    <t xml:space="preserve">10.1007/978-3-319-41649-6_6</t>
  </si>
  <si>
    <t xml:space="preserve">Vision System for AGI: Problems and Directions</t>
  </si>
  <si>
    <t xml:space="preserve">Alexey PotapovSergey RodionovMaxim PetersonOleg ScherbakovInnokentii ZhdanovNikolai Skorobogatko</t>
  </si>
  <si>
    <t xml:space="preserve">What frameworks and architectures are necessary to create a vision system for AGI? In this paper, we propose a formal model that states the task of perception within AGI. We show the role of discriminative and generative models in achieving efficient and general solution of this task, thus specifying the task in more detail. We discuss some existing generative and discriminative models and demonstrate their insufficiency for our purposes. Finally, we discuss some architectural dilemmas and open questions.</t>
  </si>
  <si>
    <t xml:space="preserve">Vision, AGI, Generative models, Discriminative models</t>
  </si>
  <si>
    <t xml:space="preserve">http://link.springer.com/chapter/10.1007/978-3-319-97676-1_18</t>
  </si>
  <si>
    <t xml:space="preserve">10.1007/978-3-319-97676-1_18</t>
  </si>
  <si>
    <t xml:space="preserve">A Definition of Happiness for Reinforcement Learning Agents</t>
  </si>
  <si>
    <t xml:space="preserve">Mayank DaswaniJan Leike</t>
  </si>
  <si>
    <t xml:space="preserve">What is happiness for reinforcement learning agents? We seek a formal definition satisfying a list of desiderata. Our proposed definition of happiness is the temporal difference error, i.e. the difference between the value of the obtained reward and observation and the agent’s expectation of this value. This definition satisfies most of our desiderata and is compatible with empirical research on humans. We state several implications and discuss examples.</t>
  </si>
  <si>
    <t xml:space="preserve">Temporal difference error, Reward prediction error, Pleasure, Well-being, Optimism, Machine ethics</t>
  </si>
  <si>
    <t xml:space="preserve">http://link.springer.com/chapter/10.1007/978-3-319-21365-1_24</t>
  </si>
  <si>
    <t xml:space="preserve">10.1007/978-3-319-21365-1_24</t>
  </si>
  <si>
    <t xml:space="preserve">Reinforcement learning.</t>
  </si>
  <si>
    <t xml:space="preserve">Issues in Temporal and Causal Inference</t>
  </si>
  <si>
    <t xml:space="preserve">This paper discusses several key issues in temporal and causal inference in the context of AGI. The main conclusions are: (1) the representation of temporal information should take multiple forms; (2) classical conditioning can be carried out as temporal inference; (3) causal inference can be realized without a predefined causal relation.</t>
  </si>
  <si>
    <t xml:space="preserve">Conditioned Stimulus, Unconditioned Stimulus, Causal Relation, Inference Rule, Causal Inference</t>
  </si>
  <si>
    <t xml:space="preserve">http://link.springer.com/chapter/10.1007/978-3-319-21365-1_22</t>
  </si>
  <si>
    <t xml:space="preserve">10.1007/978-3-319-21365-1_22</t>
  </si>
  <si>
    <t xml:space="preserve">WILLIAM: A Monolithic Approach to AGI</t>
  </si>
  <si>
    <t xml:space="preserve">Arthur FranzVictoria GogulyaMichael Löffler</t>
  </si>
  <si>
    <t xml:space="preserve">We present WILLIAM – an inductive programming system based on the theory of incremental compression. It builds representations by incrementally stacking autoencoders made up of trees of general Python functions, thereby stepwise compressing data. It is able to solve a diverse set of tasks including the compression and prediction of simple sequences, recognition of geometric shapes, write code based on test cases, self-improve by solving some of its own problems and play tic-tac-toe when attached to AIXI and without being specifically programmed for it.</t>
  </si>
  <si>
    <t xml:space="preserve">Inductive programming, Incremental compression, Algorithmic complexity, Universal induction, AIXI, Seed AI, Recursive self-improvement</t>
  </si>
  <si>
    <t xml:space="preserve">http://link.springer.com/chapter/10.1007/978-3-030-27005-6_5</t>
  </si>
  <si>
    <t xml:space="preserve">10.1007/978-3-030-27005-6_5</t>
  </si>
  <si>
    <t xml:space="preserve">Perception from an AGI Perspective</t>
  </si>
  <si>
    <t xml:space="preserve">This paper argues that according to the relevant discoveries of cognitive science, in AGI systems perception should be subjective, active, and unified with other processes. This treatment of perception is fundamentally different from the mainstream approaches in computer vision and machine learning, where perception is taken to be objective, passive, and modular. The conceptual design of perception in the AGI system NARS is introduced, where the three features are realized altogether. Some preliminary testing cases are used to show the features of this novel approach.</t>
  </si>
  <si>
    <t xml:space="preserve">http://link.springer.com/chapter/10.1007/978-3-319-97676-1_25</t>
  </si>
  <si>
    <t xml:space="preserve">10.1007/978-3-319-97676-1_25</t>
  </si>
  <si>
    <t xml:space="preserve">Mental Actions and Modelling of Reasoning in Semiotic Approach to AGI</t>
  </si>
  <si>
    <t xml:space="preserve">Alexey K. KovalevAleksandr I. Panov</t>
  </si>
  <si>
    <t xml:space="preserve">The article expounds the functional of a cognitive architecture Sign-Based World Model (SBWM) through the algorithm for the implementation of a particular case of reasoning. The SBWM architecture is a multigraph, called a semiotic network with special rules of activation spreading. In a semiotic network, there are four subgraphs that have specific properties and are composed of constituents of the main SBWM element – the sign. Such subgraphs are called causal networks on images, significances, personal meanings, and names. The semiotic network can be viewed as the memory of an intelligent agent. It is proposed to divide the agent’s memory in the SBWM architecture into a long-term memory consisting of signs-prototype, and a working memory consisting of signs-instance. The concept of elementary mental actions is introduced as an integral part of the reasoning process. Examples of such actions are provided. The performance of the proposed reasoning algorithm is considered by a model example.</t>
  </si>
  <si>
    <t xml:space="preserve">Cognitive agent, Sign-based world model, Semiotic network, Modeling of reasoning</t>
  </si>
  <si>
    <t xml:space="preserve">http://link.springer.com/chapter/10.1007/978-3-030-27005-6_12</t>
  </si>
  <si>
    <t xml:space="preserve">10.1007/978-3-030-27005-6_12</t>
  </si>
  <si>
    <t xml:space="preserve">The Temporal Singularity: Time-Accelerated Simulated Civilizations and Their Implications</t>
  </si>
  <si>
    <t xml:space="preserve">Giacomo Spigler</t>
  </si>
  <si>
    <t xml:space="preserve">Provided significant future progress in artificial intelligence and computing, it may ultimately be possible to create multiple Artificial General Intelligences (AGIs), and possibly entire societies living within simulated environments. In that case, it should be possible to improve the problem solving capabilities of the system by increasing the speed of the simulation. If a minimal simulation with sufficient capabilities is created, it might manage to increase its own speed by accelerating progress in science and technology, in a way similar to the Technological Singularity. This may ultimately lead to large simulated civilizations unfolding at extreme temporal speedups, achieving what from the outside would look like a Temporal Singularity. Here we discuss the feasibility of the minimal simulation and the potential advantages, dangers, and connection to the Fermi paradox of the Temporal Singularity. The medium-term importance of the topic derives from the amount of computational power required to start the process, which could be available within the next decades, making the Temporal Singularity theoretically possible before the end of the century.</t>
  </si>
  <si>
    <t xml:space="preserve">Temporal Singularity, Simulated civilization, Multi-agent systems, Simulated society, Fermi paradox, Artificial life, Technological Singularity, Artificial general intelligence, Deep reinforcement learning, Simulation hypothesis, Post-biological civilization</t>
  </si>
  <si>
    <t xml:space="preserve">http://link.springer.com/chapter/10.1007/978-3-319-97676-1_20</t>
  </si>
  <si>
    <t xml:space="preserve">10.1007/978-3-319-97676-1_20</t>
  </si>
  <si>
    <t xml:space="preserve">Death and Suicide in Universal Artificial Intelligence</t>
  </si>
  <si>
    <t xml:space="preserve">Jarryd MartinTom EverittMarcus Hutter</t>
  </si>
  <si>
    <t xml:space="preserve">Reinforcement learning (RL) is a general paradigm for studying intelligent behaviour, with applications ranging from artificial intelligence to psychology and economics. AIXI is a universal solution to the RL problem; it can learn any computable environment. A technical subtlety of AIXI is that it is defined using a mixture over semimeasures that need not sum to 1, rather than over proper probability measures. In this work we argue that the shortfall of a semimeasure can naturally be interpreted as the agent’s estimate of the probability of its death. We formally define death for generally intelligent agents like AIXI, and prove a number of related theorems about their behaviour. Notable discoveries include that agent behaviour can change radically under positive linear transformations of the reward signal (from suicidal to dogmatically self-preserving), and that the agent’s posterior belief that it will survive increases over time.</t>
  </si>
  <si>
    <t xml:space="preserve">http://link.springer.com/chapter/10.1007/978-3-319-41649-6_3</t>
  </si>
  <si>
    <t xml:space="preserve">10.1007/978-3-319-41649-6_3</t>
  </si>
  <si>
    <t xml:space="preserve">Comparing Computer Models Solving Number Series Problems</t>
  </si>
  <si>
    <t xml:space="preserve">Ute SchmidMarco Ragni</t>
  </si>
  <si>
    <t xml:space="preserve">Inductive reasoning requires to find for given instances a general rule. This makes inductive reasoning an excellent test-bed for artificial general intelligence (AGI). An example being part of many IQ-tests are number series: for a given sequence of numbers the task is to find a next “correct” successor number. Successful reasoning may require to identify regular patterns and to form a rule, an implicit underlying function that generates this number series. Number series problems can be designed along different dimensions, such as structural complexity, required mathematical background knowledge, and even insights based on a perspective switch. The aim of this paper is to give an overview of existing cognitive and computational models, their underlying algorithmic approaches and problem classes. A first empirical comparison of some of these approaches with focus on artificial neural nets and inductive programming is presented.</t>
  </si>
  <si>
    <t xml:space="preserve">http://link.springer.com/chapter/10.1007/978-3-319-21365-1_36</t>
  </si>
  <si>
    <t xml:space="preserve">10.1007/978-3-319-21365-1_36</t>
  </si>
  <si>
    <t xml:space="preserve">Modeling Motivation in MicroPsi 2</t>
  </si>
  <si>
    <t xml:space="preserve">Joscha Bach</t>
  </si>
  <si>
    <t xml:space="preserve">The MicroPsi architecture combines neuro-symbolic representations with autonomous decision making and motivation based learning. MicroPsi’s motivational system reflects cognitive, social and physiological needs, and can account for individual variance and personality traits. Here, we describe the current state of the model that structures the behavior of cognitive agents in MicroPsi2.</t>
  </si>
  <si>
    <t xml:space="preserve">Artificial general intelligence, Micropsi2, Motivation, Motivational system, Cognitive architectures</t>
  </si>
  <si>
    <t xml:space="preserve">http://link.springer.com/chapter/10.1007/978-3-319-21365-1_1</t>
  </si>
  <si>
    <t xml:space="preserve">10.1007/978-3-319-21365-1_1</t>
  </si>
  <si>
    <t xml:space="preserve">Micropsi architecture.</t>
  </si>
  <si>
    <t xml:space="preserve">Pursuing Fundamental Advances in Human Reasoning</t>
  </si>
  <si>
    <t xml:space="preserve">Timothy van GelderRichard de Rozario</t>
  </si>
  <si>
    <t xml:space="preserve">The IARPA CREATE program’s aim to produce “fundamental advances” in human reasoning may provide a new sufficiency test for AGI and insights for the evaluation of AGI performance. The approach of one CREATE program team, the SWARM Project, is outlined.</t>
  </si>
  <si>
    <t xml:space="preserve">Reasoning, Intelligence, Evaluation</t>
  </si>
  <si>
    <t xml:space="preserve">http://link.springer.com/chapter/10.1007/978-3-319-63703-7_24</t>
  </si>
  <si>
    <t xml:space="preserve">10.1007/978-3-319-63703-7_24</t>
  </si>
  <si>
    <t xml:space="preserve">Why Artificial Intelligence Needs a Task Theory</t>
  </si>
  <si>
    <t xml:space="preserve">Kristinn R. ThórissonJordi BiegerThröstur ThorarensenJóna S. SigurðardóttirBas R. Steunebrink</t>
  </si>
  <si>
    <t xml:space="preserve">The concept of “task” is at the core of artificial intelligence (AI): Tasks are used for training and evaluating AI systems, which are built in order to perform and automatize tasks we deem useful. In other fields of engineering theoretical foundations allow thorough evaluation of designs by methodical manipulation of well understood parameters with a known role and importance; this allows an aeronautics engineer, for instance, to systematically assess the effects of wind speed on an airplane’s performance and stability. No framework exists in AI that allows this kind of methodical manipulation: Performance results on the few tasks in current use (cf. board games, question-answering) cannot be easily compared, however similar or different. The issue is even more acute with respect to artificial general intelligence systems, which must handle unanticipated tasks whose specifics cannot be known beforehand. A task theory would enable addressing tasks at the class level, bypassing their specifics, providing the appropriate formalization and classification of tasks, environments, and their parameters, resulting in more rigorous ways of measuring, comparing, and evaluating intelligent behavior. Even modest improvements in this direction would surpass the current ad-hoc nature of machine learning and AI evaluation. Here we discuss the main elements of the argument for a task theory and present an outline of what it might look like for physical tasks.</t>
  </si>
  <si>
    <t xml:space="preserve">Goal State, Invariant Relation, Artificial Intelligence System, Task Theory, Artificial Intelligence Research</t>
  </si>
  <si>
    <t xml:space="preserve">http://link.springer.com/chapter/10.1007/978-3-319-41649-6_12</t>
  </si>
  <si>
    <t xml:space="preserve">10.1007/978-3-319-41649-6_12</t>
  </si>
  <si>
    <t xml:space="preserve">Task theory</t>
  </si>
  <si>
    <t xml:space="preserve">From Specialized Syntax to General Logic: The Case of Comparatives</t>
  </si>
  <si>
    <t xml:space="preserve">Ruiting LianRodas SolomonAmen BelaynehBen GoertzelGino YuChangle Zhou</t>
  </si>
  <si>
    <t xml:space="preserve">General-purpose reasoning based on knowledge encoded in natural language, requires mapping this knowledge out of its syntax-dependent form into a more general representation that can be more flexibly applied and manipulated. We have created a system that accomplishes this in a variety of cases via mapping English syntactic expressions into predicate and term logic expressions, which can then be cognitively manipulated by tools such as a probabilistic logic engine, an information-theoretic pattern miner and others. Here we illustrate the functionality of this system in the particular case of comparative constructions.</t>
  </si>
  <si>
    <t xml:space="preserve">Humanoid Robot, Pattern Miner, Language Comprehension, Term Logic, General Logic</t>
  </si>
  <si>
    <t xml:space="preserve">http://link.springer.com/chapter/10.1007/978-3-319-21365-1_31</t>
  </si>
  <si>
    <t xml:space="preserve">10.1007/978-3-319-21365-1_31</t>
  </si>
  <si>
    <t xml:space="preserve">Language processing.</t>
  </si>
  <si>
    <t xml:space="preserve">Controlling Combinatorial Explosion in Inference via Synergy with Nonlinear-Dynamical Attention Allocation</t>
  </si>
  <si>
    <t xml:space="preserve">Ben GoertzelMisgana Bayetta BelachewMatthew Ikle’Gino Yu</t>
  </si>
  <si>
    <t xml:space="preserve">One of the core principles of the OpenCog AGI design, “cognitive synergy”, is exemplified by the synergy between logical reasoning and attention allocation. This synergy centers on a feedback in which nonlinear-dynamical attention-spreading guides logical inference control, and inference directs attention to surprising new conclusions it has created. In this paper we report computational experiments in which this synergy is demonstrated in practice, in the context of a very simple logical inference problem. More specifically: First-order probabilistic inference generates conclusions, and its inference steps are pruned via “Short Term importance” (STI) attention values associated to the logical Atoms it manipulates. As inference generates conclusions, information theory is used to assess the surprisingness value of these conclusions, and the “short term importance” attention values of the Atoms representing the conclusions are updated accordingly. The result of this feedback is that meaningful conclusions are drawn after many fewer inference steps than would be the case without the introduction of attention allocation dynamics and feedback therewith. This simple example demonstrates a cognitive dynamic that is hypothesized to be very broadly valuable for general intelligence.</t>
  </si>
  <si>
    <t xml:space="preserve">Attentional Focus, General Intelligence, Inference Process, Logical Inference, Attention Allocation</t>
  </si>
  <si>
    <t xml:space="preserve">http://link.springer.com/chapter/10.1007/978-3-319-41649-6_34</t>
  </si>
  <si>
    <t xml:space="preserve">10.1007/978-3-319-41649-6_34</t>
  </si>
  <si>
    <t xml:space="preserve">Bounded Cognitive Resources and Arbitrary Domains</t>
  </si>
  <si>
    <t xml:space="preserve">Abdul Rahim NizamaniJonas JuelUlf PerssonClaes Strannegård</t>
  </si>
  <si>
    <t xml:space="preserve">When Alice in Wonderland fell down the rabbit hole, she entered a world that was completely new to her. She gradually explored that world by observing, learning, and reasoning. This paper presents a simple system Alice in Wonderland that operates analogously. We model Alice’s Wonderland via a general notion of domain and Alice herself with a computational model including an evolving belief set along with mechanisms for observing, learning, and reasoning. The system operates autonomously, learning from arbitrary streams of facts from symbolic domains such as English grammar, propositional logic, and simple arithmetic. The main conclusion of the paper is that bounded cognitive resources can be exploited systematically in artificial general intelligence for constructing general systems that tackle the combinatorial explosion problem and operate in arbitrary symbolic domains.</t>
  </si>
  <si>
    <t xml:space="preserve">Autonomous agent, Bounded rationality, Arbitrary domain</t>
  </si>
  <si>
    <t xml:space="preserve">http://link.springer.com/chapter/10.1007/978-3-319-21365-1_18</t>
  </si>
  <si>
    <t xml:space="preserve">10.1007/978-3-319-21365-1_18</t>
  </si>
  <si>
    <t xml:space="preserve">Duplicate, see #27</t>
  </si>
  <si>
    <t xml:space="preserve">Cumulative Learning with Causal-Relational Models</t>
  </si>
  <si>
    <t xml:space="preserve">Kristinn R. ThórissonArthur Talbot</t>
  </si>
  <si>
    <t xml:space="preserve">In the quest for artificial general intelligence (AGI), questions remain about what kinds of representations are needed for the kind of flexibility called for by complex environments like the physical world. A capacity for continued learning of many domains has yet to be realized, and proposals for how to achieve general performance improvement through continuous cumulative learning—while seemingly a necessary feature of any AGI—remain scarce. In this paper we describe a cumulative learning mechanism that produces causal-relational models of its environment, to predict events and achieve goals. We show how such models, coupled with an appropriate modeling process, result in knowledge whose accuracy increases over time and can run continuously throughout the lifetime of an agent. The methods have been implemented, demonstrating learning of complex tasks and situated grammatically-correct natural language by observation. Here we focus on key theoretical principles of the modeling method and explain how effective cumulative learning is achieved.</t>
  </si>
  <si>
    <t xml:space="preserve">Artificial intelligence, Artificial general intelligence, Cumulative learning, Cumulative modeling, Causal relations, Models, Knowledge representation, Autonomous learning, Task-environment, Knowledge acquisition</t>
  </si>
  <si>
    <t xml:space="preserve">http://link.springer.com/chapter/10.1007/978-3-319-97676-1_22</t>
  </si>
  <si>
    <t xml:space="preserve">10.1007/978-3-319-97676-1_22</t>
  </si>
  <si>
    <t xml:space="preserve">Understanding and Common Sense: Two Sides of the Same Coin?</t>
  </si>
  <si>
    <t xml:space="preserve">Kristinn R. ThórissonDavid Kremelberg</t>
  </si>
  <si>
    <t xml:space="preserve">The concept of “common sense” (“commonsense”) has had a visible role in the history of artificial intelligence (AI), primarily in the context of reasoning and what’s been referred to as “symbolic knowledge representation.” Much of the research on this topic has claimed to target general knowledge of the kind needed to ‘understand’ the world, stories, complex tasks, and so on. The same cannot be said about the concept of “understanding”; although the term does make an appearance in the discourse in various sub-fields (primarily “language understanding” and “image/scene understanding”), no major schools of thought, theories or undertakings can be discerned for understanding in the same way as for common sense. It’s no surprise, therefore, that the relation between these two concepts is an unclear one. In this review paper we discuss their relationship and examine some of the literature on the topic, as well as the systems built to explore them. We agree with the majority of the authors addressing common sense on its importance for artificial general intelligence. However, we claim that while in principle the phenomena of understanding and common sense manifested in natural intelligence may possibly share a common mechanism, a large majority of efforts to implement common sense in machines has taken an orthogonal approach to understanding proper, with different aims, goals and outcomes from what could be said to be required for an ‘understanding machine.’</t>
  </si>
  <si>
    <t xml:space="preserve">http://link.springer.com/chapter/10.1007/978-3-319-63703-7_19</t>
  </si>
  <si>
    <t xml:space="preserve">10.1007/978-3-319-63703-7_19</t>
  </si>
  <si>
    <t xml:space="preserve">Analysis of Algorithms and Partial Algorithms</t>
  </si>
  <si>
    <t xml:space="preserve">Andrew MacFie</t>
  </si>
  <si>
    <t xml:space="preserve">We present an alternative methodology for the analysis of algorithms, based on the concept of expected discounted reward. This methodology naturally handles algorithms that do not always terminate, so it can (theoretically) be used with partial algorithms for undecidable problems, such as those found in artificial general intelligence (AGI) and automated theorem proving. We mention an approach to self-improving AGI enabled by this methodology.</t>
  </si>
  <si>
    <t xml:space="preserve">Probability Mass Function, Traditional Analysis, Kolmogorov Complexity, Discount Function, Discount Reward</t>
  </si>
  <si>
    <t xml:space="preserve">http://link.springer.com/chapter/10.1007/978-3-319-41649-6_29</t>
  </si>
  <si>
    <t xml:space="preserve">10.1007/978-3-319-41649-6_29</t>
  </si>
  <si>
    <t xml:space="preserve">Are There Deep Reasons Underlying the Pathologies of Today’s Deep Learning Algorithms?</t>
  </si>
  <si>
    <t xml:space="preserve">Some currently popular and successful deep learning architectures display certain pathological behaviors (e.g. confidently classifying random data as belonging to a familiar category of nonrandom images; and misclassifying miniscule perturbations of correctly classified images). It is hypothesized that these behaviors are tied with limitations in the internal representations learned by these architectures, and that these same limitations would inhibit integration of these architectures into heterogeneous multi-component AGI architectures. It is suggested that these issues can be worked around by developing deep learning architectures that internally form states homologous to image-grammar decompositions of observed entities and events.</t>
  </si>
  <si>
    <t xml:space="preserve">Episodic Memory, Auditory Cortex, Deep Learning, Convolutional Neural Network, Deep Neural Network</t>
  </si>
  <si>
    <t xml:space="preserve">http://link.springer.com/chapter/10.1007/978-3-319-21365-1_8</t>
  </si>
  <si>
    <t xml:space="preserve">10.1007/978-3-319-21365-1_8</t>
  </si>
  <si>
    <t xml:space="preserve">Deep learning, neural networks, CNN</t>
  </si>
  <si>
    <t xml:space="preserve">Instrumental Properties of Social Testbeds</t>
  </si>
  <si>
    <t xml:space="preserve">Javier Insa-CabreraJosé Hernández-Orallo</t>
  </si>
  <si>
    <t xml:space="preserve">The evaluation of an ability or skill happens in some kind of testbed, and so does with social intelligence. Of course, not all testbeds are suitable for this matter. But, how can we be sure of their appropriateness? In this paper we identify the components that should be considered in order to measure social intelligence, and provide some instrumental properties in order to assess the suitability of a testbed.</t>
  </si>
  <si>
    <t xml:space="preserve">Social intelligence, Multi-Agent systems, Cooperation, Competition, Game theory, Rewards, Universal psychometrics</t>
  </si>
  <si>
    <t xml:space="preserve">http://link.springer.com/chapter/10.1007/978-3-319-21365-1_11</t>
  </si>
  <si>
    <t xml:space="preserve">10.1007/978-3-319-21365-1_11</t>
  </si>
  <si>
    <t xml:space="preserve">Social intelligence.</t>
  </si>
  <si>
    <t xml:space="preserve">Towards Flexible Task Environments for Comprehensive Evaluation of Artificial Intelligent Systems and Automatic Learners</t>
  </si>
  <si>
    <t xml:space="preserve">Kristinn R. ThórissonJordi BiegerStephan SchiffelDeon Garrett</t>
  </si>
  <si>
    <t xml:space="preserve">Evaluation of artificial intelligence (AI) systems is a prerequisite for comparing them on the many dimensions they are intended to perform on. Design of task-environments for this purpose is often ad-hoc, focusing on some limited aspects of the systems under evaluation. Testing on a wide range of tasks and environments would better facilitate comparisons and understanding of a system’s performance, but this requires that manipulation of relevant dimensions cause predictable changes in the structure, behavior, and nature of the task-environments. What is needed is a framework that enables easy composition, decomposition, scaling, and configuration of task-environments. Such a framework would not only facilitate evaluation of the performance of current and future AI systems, but go beyond it by allowing evaluation of knowledge acquisition, cognitive growth, lifelong learning, and transfer learning. In this paper we list requirements that we think such a framework should meet to facilitate the evaluation of intelligence, and present preliminary ideas on how this could be realized.</t>
  </si>
  <si>
    <t xml:space="preserve">Task-environment, Automation, Intelligence evaluation, Artificial intelligence, Machine learning</t>
  </si>
  <si>
    <t xml:space="preserve">http://link.springer.com/chapter/10.1007/978-3-319-21365-1_20</t>
  </si>
  <si>
    <t xml:space="preserve">10.1007/978-3-319-21365-1_20</t>
  </si>
  <si>
    <t xml:space="preserve">Integrating Model-Based Prediction and Facial Expressions in the Perception of Emotion</t>
  </si>
  <si>
    <t xml:space="preserve">Nutchanon YongsatianchotStacy Marsella</t>
  </si>
  <si>
    <t xml:space="preserve">Understanding a person’s mental state is a key challenge to the design of Artificial General Intelligence (AGI) that can interact with people. A range of technologies have been developed to infer a user’s emotional state from facial expressions. Such bottom-up approaches confront several problems, including that there are significant individual and cultural differences in how people display emotions. More fundamentally, in many applications we may want to know other mental states such as goals and beliefs that can be critical for effective interaction with a person. Instead of bottom-up processing of facial expressions, in this work, we take a predictive, Bayesian approach. An observer agent uses mental models of an observed agent’s goals to predict how the observed will react emotionally to an event. These predictions are then integrated with the observer’s perceptions of the observed agent’s expressions, as provided by a perceptual model of how the observed tends to display emotions. This integration provides the interpretation of the emotion displayed while also updating the observer’s mental and emotional display models of the observed. Thus perception, mental model and display model are integrated into a single process. We provide a simulation study to initially test the effectiveness of the approach and discuss future work in testing the approach in interactions with people.</t>
  </si>
  <si>
    <t xml:space="preserve">Emotion perception, Bayesian inference, Agent-based modelling</t>
  </si>
  <si>
    <t xml:space="preserve">http://link.springer.com/chapter/10.1007/978-3-319-41649-6_23</t>
  </si>
  <si>
    <t xml:space="preserve">10.1007/978-3-319-41649-6_23</t>
  </si>
  <si>
    <t xml:space="preserve">A Comprehensive Ethical Framework for AI Entities: Foundations</t>
  </si>
  <si>
    <t xml:space="preserve">Andrej Dameski</t>
  </si>
  <si>
    <t xml:space="preserve">The participation of AI in society is expected to increase significantly, and with that the scope, intensity and significance of morally-burdened effects produced or otherwise related to AI, and the possible future advent of AGI. There is a lack of a comprehensive ethical framework for AI and AGI, which can help manage moral scenarios in which artificial entities are participants. Therefore, I propose the foundations of such a framework in this text, and suggest that it can enable artificial entities to make morally sound decisions in complex moral scenarios.</t>
  </si>
  <si>
    <t xml:space="preserve">Ethics of AI, Machine ethics, AGI</t>
  </si>
  <si>
    <t xml:space="preserve">http://link.springer.com/chapter/10.1007/978-3-319-97676-1_5</t>
  </si>
  <si>
    <t xml:space="preserve">10.1007/978-3-319-97676-1_5</t>
  </si>
  <si>
    <t xml:space="preserve">Speculative Scientific Inference via Synergetic Combination of Probabilistic Logic and Evolutionary Pattern Recognition</t>
  </si>
  <si>
    <t xml:space="preserve">Ben GoertzelNil GeisweillerEddie MonroeMike DuncanSelamawit YilmaMeseret DastawMisgana BayettaAmen BelaynehMatthew Ikle’Gino Yu</t>
  </si>
  <si>
    <t xml:space="preserve">The OpenCogPrime cognitive architecture is founded on a principle of “cognitive synergy” – judicious combination of different cognitive algorithms, acting on different types of memory, in a way that helps overcome the combinatorial explosions each of the algorithms would suffer if used on its own. Here one manifestation of the cognitive synergy principle is explored – the use of probabilistic logical reasoning (based on declarative knowledge) to generalize procedural knowledge gained by evolutionary program learning. The use of this synergy is illustrated via an example drawn from a practical application of the OpenCog system to the analysis of gene expression data, wherein the MOSES program learning algorithm is used to recognize data patterns and the PLN inference engine is used to generalize these patterns via cross-referencing them with a biological ontology. This is a case study of both automated scientific inference, and synergetic cognitive processing.</t>
  </si>
  <si>
    <t xml:space="preserve">Gene Ontology, Procedural Knowledge, Gene Expression Dataset, Declarative Knowledge, Memory Type</t>
  </si>
  <si>
    <t xml:space="preserve">http://link.springer.com/chapter/10.1007/978-3-319-21365-1_9</t>
  </si>
  <si>
    <t xml:space="preserve">10.1007/978-3-319-21365-1_9</t>
  </si>
  <si>
    <t xml:space="preserve">Towards Human-Level Inductive Functional Programming</t>
  </si>
  <si>
    <t xml:space="preserve">Inductive programming is the framework for automated programming, obtaining generalized recursive programs from ambiguous specifications such as input-output examples. Development of an inductive programming system at the level of human programmers is desired, but it involves the trade off between scale and versatility which are difficult to go together. This paper presents our research idea to enable synthesis of long programs while not limiting the algorithm to any domain, by automatically collecting the usage and request frequency of each function, estimating its usefulness, and reconstructing the component library containing component functions with which to synthesize desired functions. Hopefully this research will result in a more human-like automatic programming, which can lead to the development of adaptive planning with artificial general intelligence.</t>
  </si>
  <si>
    <t xml:space="preserve">Inductive programming, Code reuse, Functional programming</t>
  </si>
  <si>
    <t xml:space="preserve">http://link.springer.com/chapter/10.1007/978-3-319-21365-1_12</t>
  </si>
  <si>
    <t xml:space="preserve">10.1007/978-3-319-21365-1_12</t>
  </si>
  <si>
    <t xml:space="preserve">Open-Ended Intelligence</t>
  </si>
  <si>
    <t xml:space="preserve">David (Weaver) WeinbaumViktoras Veitas</t>
  </si>
  <si>
    <t xml:space="preserve">We offer a novel theoretical approach to AGI. Starting with a brief introduction of the current conceptual approach, our critique exposes limitations in the ontological roots of the concept of intelligence. We propose a paradigm shift from intelligence perceived as a competence of individual agents defined in relation to an a priori given problem or a goal, to intelligence perceived as a formative process of self-organization by which intelligent agents are individuated. We call this process Open-ended intelligence. This paradigmatic shift significantly extends the concept of intelligence beyond its current definitions and overcomes the difficulties exposed in the critique. Open-ended intelligence is developed as an abstraction of the process of cognitive development so its application can be extended to general agents and systems. We show how open-ended intelligence can be framed in terms of a distributed, self-organizing scalable network of interacting elements.</t>
  </si>
  <si>
    <t xml:space="preserve">Intelligence, Cognition, Individuation, Assemblage, Self-organization, Sense-making, Coordination, Enaction, Fluid-identity</t>
  </si>
  <si>
    <t xml:space="preserve">http://link.springer.com/chapter/10.1007/978-3-319-41649-6_5</t>
  </si>
  <si>
    <t xml:space="preserve">10.1007/978-3-319-41649-6_5</t>
  </si>
  <si>
    <t xml:space="preserve">Towards General Evaluation of Intelligent Systems: Using Semantic Analysis to Improve Environments in the AIQ Test</t>
  </si>
  <si>
    <t xml:space="preserve">This paper conducted a semantic analysis of environment programs that are used in the Algorithmic Intelligence Quotient test to evaluate the intelligence of agents. The analysis identified several classes of programs that are non-discriminative or contain pointless code adversely affecting the testing process. Extensions of the test were implemented and verified to reduce the proportion of problematic programs thus increasing the suitability of the Algorithmic Intelligence Quotient test as a general artificial intelligence evaluation method.</t>
  </si>
  <si>
    <t xml:space="preserve">Artificial general intelligence, Evaluating intelligence of artificial systems, Universal Intelligence definition, Algorithmic Intelligence Quotient test</t>
  </si>
  <si>
    <t xml:space="preserve">http://link.springer.com/chapter/10.1007/978-3-319-97676-1_24</t>
  </si>
  <si>
    <t xml:space="preserve">10.1007/978-3-319-97676-1_24</t>
  </si>
  <si>
    <t xml:space="preserve">Exploration Strategies for Homeostatic Agents</t>
  </si>
  <si>
    <t xml:space="preserve">Patrick AnderssonAnton StrandmanClaes Strannegård</t>
  </si>
  <si>
    <t xml:space="preserve">This paper evaluates two new strategies for investigating artificial animals called animats. Animats are homeostatic agents with the objective of keeping their internal variables as close to optimal as possible. Steps towards the optimal are rewarded and steps away punished. Using reinforcement learning for exploration and decision making, the animats can consider predetermined optimal/acceptable levels in light of current levels, giving them greater flexibility for exploration and better survival chances. This paper considers the resulting strategies as evaluated in a range of environments, showing them to outperform common reinforcement learning, where internal variables are not taken into consideration.</t>
  </si>
  <si>
    <t xml:space="preserve">Artificial general intelligence, Multi-objective reinforcement learning, Exploration strategies, Homeostatic regulation, Animat</t>
  </si>
  <si>
    <t xml:space="preserve">http://link.springer.com/chapter/10.1007/978-3-030-27005-6_18</t>
  </si>
  <si>
    <t xml:space="preserve">10.1007/978-3-030-27005-6_18</t>
  </si>
  <si>
    <t xml:space="preserve">Genetic Programming on Program Traces as an Inference Engine for Probabilistic Languages</t>
  </si>
  <si>
    <t xml:space="preserve">Vita BatishchevaAlexey Potapov</t>
  </si>
  <si>
    <t xml:space="preserve">Methods of simulated annealing and genetic programming over probabilistic program traces are developed firstly. These methods combine expressiveness of Turing-complete probabilistic languages, in which arbitrary generative models can be defined, and search effectiveness of meta-heuristic methods. To use these methods, one should only specify a generative model of objects of interest and a fitness function over them without necessity to implement domain-specific genetic operators or mappings from objects to and from bit strings. On the other hand, implemented methods showed better quality than the traditional mh-query on several optimization tasks. Thus, these results can contribute to both fields of genetic programming and probabilistic programming.</t>
  </si>
  <si>
    <t xml:space="preserve">Probabilistic programming, Genetic programming, Program traces</t>
  </si>
  <si>
    <t xml:space="preserve">http://link.springer.com/chapter/10.1007/978-3-319-21365-1_2</t>
  </si>
  <si>
    <t xml:space="preserve">10.1007/978-3-319-21365-1_2</t>
  </si>
  <si>
    <t xml:space="preserve">Genetic programming.</t>
  </si>
  <si>
    <t xml:space="preserve">About Understanding</t>
  </si>
  <si>
    <t xml:space="preserve">Kristinn R. ThórissonDavid KremelbergBas R. SteunebrinkEric Nivel</t>
  </si>
  <si>
    <t xml:space="preserve">The concept of understanding is commonly used in everyday communications, and seems to lie at the heart of human intelligence. However, no concrete theory of understanding has been fielded as of yet in artificial intelligence (AI), and references on this subject are far from abundant in the research literature. We contend that the ability of an artificial system to autonomously deepen its understanding of phenomena in its surroundings must be part of any system design targeting general intelligence. We present a theory of pragmatic understanding, discuss its implications for architectural design and analyze the behavior of an intelligent agent implementing the theory. Our agent learns to understand how to perform multimodal dialogue with humans through observation, becoming capable of constructing sentences with complex grammar, generating proper question-answer patterns, correctly resolving and generating anaphora with coordinated deictic gestures, producing efficient turntaking, and following the structure of interviews, without any information on this being provided up front.</t>
  </si>
  <si>
    <t xml:space="preserve">Active Goal, Relevant Implication, Pragmatic Theory, Deictic Gesture, Chinese Room Argument</t>
  </si>
  <si>
    <t xml:space="preserve">http://link.springer.com/chapter/10.1007/978-3-319-41649-6_11</t>
  </si>
  <si>
    <t xml:space="preserve">10.1007/978-3-319-41649-6_11</t>
  </si>
  <si>
    <t xml:space="preserve">Toward Human-Level Massively-Parallel Neural Networks with Hodgkin-Huxley Neurons</t>
  </si>
  <si>
    <t xml:space="preserve">Lyle N. Long</t>
  </si>
  <si>
    <t xml:space="preserve">This paper describes neural network algorithms and software that scale up to massively parallel computers. The neuron model used is the best available at this time, the Hodgkin-Huxley equations. Most massively parallel simulations use very simplified neuron models, which cannot accurately simulate biological neurons and the wide variety of neuron types. Using C++ and MPI we can scale these networks to human-level sizes. Computers such as the Chinese TianHe computer are capable of human level neural networks.</t>
  </si>
  <si>
    <t xml:space="preserve">Neural networks, Neurons, Parallel, Hodgkin-Huxley, MPI</t>
  </si>
  <si>
    <t xml:space="preserve">http://link.springer.com/chapter/10.1007/978-3-319-41649-6_32</t>
  </si>
  <si>
    <t xml:space="preserve">10.1007/978-3-319-41649-6_32</t>
  </si>
  <si>
    <t xml:space="preserve">Neural networks.</t>
  </si>
  <si>
    <t xml:space="preserve">Cognitive Model of Brain-Machine Integration</t>
  </si>
  <si>
    <t xml:space="preserve">Zhongzhi ShiZeqin Huang</t>
  </si>
  <si>
    <t xml:space="preserve">Brain-machine integration is a new intelligent technology and system, which is a combination of natural intelligence and artificial intelligence. In order to make this integration effective and co-adaptive biological brain and machine should work collaboratively. A cognitive model of brain-machine integration will be proposed. Environment awareness and collaboration approaches will be explored in the paper.</t>
  </si>
  <si>
    <t xml:space="preserve">Brain-machine integration, Environment awareness, Collaboration, Motivation, Joint intention</t>
  </si>
  <si>
    <t xml:space="preserve">http://link.springer.com/chapter/10.1007/978-3-030-27005-6_17</t>
  </si>
  <si>
    <t xml:space="preserve">10.1007/978-3-030-27005-6_17</t>
  </si>
  <si>
    <t xml:space="preserve">Brain-machine interface.</t>
  </si>
  <si>
    <t xml:space="preserve">An Experimental Study of Emergence of Communication of Reinforcement Learning Agents</t>
  </si>
  <si>
    <t xml:space="preserve">Qiong HuangDoya Kenji</t>
  </si>
  <si>
    <t xml:space="preserve">Ability to use language is an essential requirement for human-level intelligence. For artificial general intelligence, the ability to learn and to create language is even more important [1]. Most previous models of learning and emergence of language took successful communication itself as the task target. However, language, or communication in general, should have evolved to improve certain fitness of the population of agents. Here we consider whether and how a population of reinforcement learning agents can learn to send signals and to respond to signals for the sake of maximizing their own rewards. We take a communication game tested in human subjects [2, 3, 6], in which the aim of the game is for two players to meet together without knowing exact location of the other. In our decentralized reinforcement learning framework with communicative and physical actions [4], we tested how the number N of usable symbols affects whether the meeting task is successfully achieved and what kind of signaling and responding are learned. Even though \(N=2\) symbols are theoretically sufficient, the success rate was only 1 to 2%. With \(N=3\) symbols, success rate was more than 60% and three different signaling strategies were observed. The results indicate the importance of redundancy in signaling degrees of freedom and that a variety of signaling conventions can emerge in populations of simple independent reinforcement learning agents.</t>
  </si>
  <si>
    <t xml:space="preserve">Multi-agent system, Reinforcement learning, Communication, Meeting task</t>
  </si>
  <si>
    <t xml:space="preserve">http://link.springer.com/chapter/10.1007/978-3-030-27005-6_9</t>
  </si>
  <si>
    <t xml:space="preserve">10.1007/978-3-030-27005-6_9</t>
  </si>
  <si>
    <t xml:space="preserve">Functionalist Emotion Model in NARS</t>
  </si>
  <si>
    <t xml:space="preserve">Xiang LiPatrick HammerPei WangHongling Xie</t>
  </si>
  <si>
    <t xml:space="preserve">Emotions play a crucial role in different cognitive functions, such as action selection and decision-making processes. This paper describes a new appraisal model for the emotion mechanism of NARS, an AGI system. Different from the previous appraisal model where emotions are triggered by the specific context, the new appraisal evaluates the relations between the system and its goals, based on a new set of criteria, including desirability, belief, and anticipation. Our work focuses on the functions of emotions and how emotional reactions could help NARS to improve its various cognitive capacities.</t>
  </si>
  <si>
    <t xml:space="preserve">Artificial general intelligence, NARS, Emotion</t>
  </si>
  <si>
    <t xml:space="preserve">http://link.springer.com/chapter/10.1007/978-3-319-97676-1_12</t>
  </si>
  <si>
    <t xml:space="preserve">10.1007/978-3-319-97676-1_12</t>
  </si>
  <si>
    <t xml:space="preserve">Task Analysis for Teaching Cumulative Learners</t>
  </si>
  <si>
    <t xml:space="preserve">Jordi E. BiegerKristinn R. Thórisson</t>
  </si>
  <si>
    <t xml:space="preserve">A generally intelligent machine (AGI) should be able to learn a wide range of tasks. Knowledge acquisition in complex and dynamic task-environments cannot happen all-at-once, and AGI-aspiring systems must thus be capable of cumulative learning: efficiently making use of existing knowledge during learning, supporting increases in the scope of ability and knowledge, incrementally and predictably — without catastrophic forgetting or mangling of existing knowledge. Where relevant expertise is at hand the learning process can be aided by curriculum-based teaching, where a teacher divides a high-level task up into smaller and simpler pieces and presents them in an order that facilitates learning. Creating such a curriculum can benefit from expert knowledge of (a) the task domain, (b) the learning system itself, and (c) general teaching principles. Curriculum design for AI systems has so far been rather ad-hoc and limited to systems incapable of cumulative learning. We present a task analysis methodology that utilizes expert knowledge and is intended to inform the construction of teaching curricula for cumulative learners. Inspired in part by methods from knowledge engineering and functional requirements analysis, our strategy decomposes high-level tasks in three ways based on involved actions, features and functionality. We show how this methodology can be used for a (simplified) arrival control task from the air traffic control domain, where extensive expert knowledge is available and teaching cumulative learners is required to facilitate the safe and trustworthy automation of complex workflows.</t>
  </si>
  <si>
    <t xml:space="preserve">Artificial intelligence, Artificial pedagogy, Curriculum learning, Task theory, Trustworthy automation</t>
  </si>
  <si>
    <t xml:space="preserve">http://link.springer.com/chapter/10.1007/978-3-319-97676-1_3</t>
  </si>
  <si>
    <t xml:space="preserve">10.1007/978-3-319-97676-1_3</t>
  </si>
  <si>
    <t xml:space="preserve">A Formal Model of Cognitive Synergy</t>
  </si>
  <si>
    <t xml:space="preserve">“Cognitive synergy”– a dynamic in which multiple cognitive processes, cooperating to control the same cognitive system, assist each other in overcoming bottlenecks encountered during their internal processing. – has been posited as a key feature of real-world general intelligence, and has been used explicitly in the design of the OpenCog cognitive architecture. Here category theory and related concepts are used to give a formalization of the cognitive synergy concept. Cognitive synergy is proposed to correspond to a certain inequality regarding the relative costs of different paths through certain commutation diagrams. Applications of this notion of cognitive synergy to particular cognitive phenomena, and specific cognitive processes in the PrimeAGI design, are discussed.</t>
  </si>
  <si>
    <t xml:space="preserve">http://link.springer.com/chapter/10.1007/978-3-319-63703-7_2</t>
  </si>
  <si>
    <t xml:space="preserve">10.1007/978-3-319-63703-7_2</t>
  </si>
  <si>
    <t xml:space="preserve">Solving Tree Problems with Category Theory</t>
  </si>
  <si>
    <t xml:space="preserve">Rafik Hadfi</t>
  </si>
  <si>
    <t xml:space="preserve">Artificial Intelligence (AI) has long pursued models, theories, and techniques to imbue machines with human-like general intelligence. Yet even the currently predominant data-driven approasches in AI seem to be lacking humans’ unique ability to solve wide ranges of problems. This situation begs the question of the existence of principles that underlie general problem-solving capabilities. We approach this question through the mathematical formulation of analogies across different problems and solutions. We focus in particular on problems that could be represented as tree-like structures. Most importantly, we adopt a category-theoretic approach in formalising tree problems as categories, and in proving the existence of equivalences across apparently unrelated problem domains. We prove the existence of a functor between the category of tree problems and the category of solutions. We also provide a weaker version of the functor by quantifying equivalences of problem categories using a metric on tree problems.</t>
  </si>
  <si>
    <t xml:space="preserve">Artificial general intelligence, Problem solving, Analogy-making, Category theory, Functor, Decision tree, Maze problem, Transfer learning</t>
  </si>
  <si>
    <t xml:space="preserve">http://link.springer.com/chapter/10.1007/978-3-319-97676-1_7</t>
  </si>
  <si>
    <t xml:space="preserve">10.1007/978-3-319-97676-1_7</t>
  </si>
  <si>
    <t xml:space="preserve">Can Machines Learn Logics?</t>
  </si>
  <si>
    <t xml:space="preserve">Chiaki SakamaKatsumi Inoue</t>
  </si>
  <si>
    <t xml:space="preserve">This paper argues the possibility of designing AI that can learn logics from data. We provide an abstract framework for learning logics. In this framework, an agent \(\mathcal{A}\) provides training examples that consist of formulas S and their logical consequences T. Then a machine \(\mathcal{M}\) builds an axiomatic system that underlies between S and T. Alternatively, in the absence of an agent \(\mathcal{A}\), the machine \(\mathcal{M}\) seeks an unknown logic underlying given data. We next provide two cases of learning logics: the first case considers learning deductive inference rules in propositional logic, and the second case considers learning transition rules in cellular automata. Each case study uses machine learning techniques together with metalogic programming.</t>
  </si>
  <si>
    <t xml:space="preserve">Cellular Automaton, Inference Rule, Logic Programming, Transition Rule, Deduction System</t>
  </si>
  <si>
    <t xml:space="preserve">http://link.springer.com/chapter/10.1007/978-3-319-21365-1_35</t>
  </si>
  <si>
    <t xml:space="preserve">10.1007/978-3-319-21365-1_35</t>
  </si>
  <si>
    <t xml:space="preserve">Logic deduction.</t>
  </si>
  <si>
    <t xml:space="preserve">Imitation Learning as Cause-Effect Reasoning</t>
  </si>
  <si>
    <t xml:space="preserve">Garrett KatzDi-Wei HuangRodolphe GentiliJames Reggia</t>
  </si>
  <si>
    <t xml:space="preserve">We propose a framework for general-purpose imitation learning centered on cause-effect reasoning. Our approach infers a hierarchical representation of a demonstrator’s intentions, which can explain why they acted as they did. This enables rapid generalization of the observed actions to new situations. We employ a novel causal inference algorithm with formal guarantees and connections to automated planning. Our approach is implemented and validated empirically using a physical robot, which successfully generalizes skills involving bimanual manipulation of composite objects in 3D. These results suggest that cause-effect reasoning is an effective unifying principle for cognitive-level imitation learning.</t>
  </si>
  <si>
    <t xml:space="preserve">Artificial general intelligence, Imitation learning, Cause-effect reasoning, Parsimonious covering theory, Cognitive robotics</t>
  </si>
  <si>
    <t xml:space="preserve">http://link.springer.com/chapter/10.1007/978-3-319-41649-6_7</t>
  </si>
  <si>
    <t xml:space="preserve">10.1007/978-3-319-41649-6_7</t>
  </si>
  <si>
    <t xml:space="preserve">Integrating Symbolic and Sub-symbolic Reasoning</t>
  </si>
  <si>
    <t xml:space="preserve">Claes StrannegårdAbdul Rahim Nizamani</t>
  </si>
  <si>
    <t xml:space="preserve">This paper proposes a way of bridging the gap between symbolic and sub-symbolic reasoning. More precisely, it describes a developing system with bounded rationality that bases its decisions on sub-symbolic as well as symbolic reasoning. The system has a fixed set of needs and its sole goal is to stay alive as long as possible by satisfying those needs. It operates without pre-programmed knowledge of any kind. The learning mechanism consists of several meta-rules that govern the development of its network-based memory structure. The decision making mechanism operates under time constraints and combines symbolic reasoning, aimed at compressing information, with sub-symbolic reasoning, aimed at planning.</t>
  </si>
  <si>
    <t xml:space="preserve">Autonomous agent, Bounded rationality, Survival, Symbolic reasoning, Sub-symbolic reasoning</t>
  </si>
  <si>
    <t xml:space="preserve">http://link.springer.com/chapter/10.1007/978-3-319-41649-6_17</t>
  </si>
  <si>
    <t xml:space="preserve">10.1007/978-3-319-41649-6_17</t>
  </si>
  <si>
    <t xml:space="preserve">Modeling Neuromodulation as a Framework to Integrate Uncertainty in General Cognitive Architectures</t>
  </si>
  <si>
    <t xml:space="preserve">Frédéric AlexandreMaxime Carrere</t>
  </si>
  <si>
    <t xml:space="preserve">One of the most critical properties of a versatile intelligent agent is its capacity to adapt autonomously to any change in the environment without overly complexifying its cognitive architecture. In this paper, we propose that understanding the role of neuromodulation in the brain is of central interest for this purpose. More precisely, we propose that an accurate estimation of the nature of uncertainty present in the environment is performed by specific brain regions and broadcast throughout the cerebral network by neuromodulators, resulting in appropriate changes in cerebral functioning and learning modes. Better understanding the principles of these mechanisms in the brain might tremendously inspire the field of Artificial General Intelligence. The original contribution of this paper is to relate the four major neuromodulators to four fundamental dimensions of uncertainty.</t>
  </si>
  <si>
    <t xml:space="preserve">Neuromodulation, Bio-inspiration, Decision making</t>
  </si>
  <si>
    <t xml:space="preserve">http://link.springer.com/chapter/10.1007/978-3-319-41649-6_33</t>
  </si>
  <si>
    <t xml:space="preserve">10.1007/978-3-319-41649-6_33</t>
  </si>
  <si>
    <t xml:space="preserve">Introspective Agents: Confidence Measures for General Value Functions</t>
  </si>
  <si>
    <t xml:space="preserve">Craig SherstanAdam WhiteMarlos C. MachadoPatrick M. Pilarski</t>
  </si>
  <si>
    <t xml:space="preserve">Agents of general intelligence deployed in real-world scenarios must adapt to ever-changing environmental conditions. While such adaptive agents may leverage engineered knowledge, they will require the capacity to construct and evaluate knowledge themselves from their own experience in a bottom-up, constructivist fashion. This position paper builds on the idea of encoding knowledge as temporally extended predictions through the use of general value functions. Prior work has focused on learning predictions about externally derived signals about a task or environment (e.g. battery level, joint position). Here we advocate that the agent should also predict internally generated signals regarding its own learning process—for example, an agent’s confidence in its learned predictions. Finally, we suggest how such information would be beneficial in creating an introspective agent that is able to learn to make good decisions in a complex, changing world.</t>
  </si>
  <si>
    <t xml:space="preserve">General Value Function, Introspective Agent, Confidence Measure, Learning Prediction, Ever-changing Environmental Conditions</t>
  </si>
  <si>
    <t xml:space="preserve">http://link.springer.com/chapter/10.1007/978-3-319-41649-6_26</t>
  </si>
  <si>
    <t xml:space="preserve">10.1007/978-3-319-41649-6_26</t>
  </si>
  <si>
    <t xml:space="preserve">Ideas for a Reinforcement Learning Algorithm that Learns Programs</t>
  </si>
  <si>
    <t xml:space="preserve">Conventional reinforcement learning algorithms such as Q-learning are not good at learning complicated procedures or programs because they are not designed to do that. AIXI, which is a general framework for reinforcement learning, can learn programs as the environment model, but it is not computable.AIXI has a computable and computationally tractable approximation, MC-AIXI(FAC-CTW), but it models the environment not as programs but as a trie, and still has not resolved the trade-off between exploration and exploitation within a realistic amount of computation. This paper presents our research idea for realizing an efficient reinforcement learning algorithm that retains the property of modeling the environment as programs. It also models the policy as programs and has the ability to imitate other agents in the environment. The design policy of the algorithm has two points: (1) the ability to program is indispensable for human-level intelligence, and (2) a realistic solution to the exploration/exploitation trade-off is teaching via imitation.</t>
  </si>
  <si>
    <t xml:space="preserve">AIXI, Inductive programming, Imitation</t>
  </si>
  <si>
    <t xml:space="preserve">http://link.springer.com/chapter/10.1007/978-3-319-41649-6_36</t>
  </si>
  <si>
    <t xml:space="preserve">10.1007/978-3-319-41649-6_36</t>
  </si>
  <si>
    <t xml:space="preserve">Generalized Temporal Induction with Temporal Concepts in a Non-axiomatic Reasoning System</t>
  </si>
  <si>
    <t xml:space="preserve">Tony Lofthouse, Patrick Hammer</t>
  </si>
  <si>
    <t xml:space="preserve">The introduction of Temporal Concepts into a Syllogistic based reasoning system such as NARS (Non-Axiomatic Reasoning System) provides a generalized temporal induction capability and extends the meaning of semantic relationship to include temporality.</t>
  </si>
  <si>
    <t xml:space="preserve">Attention Control, Sequence Learning, Occurrence Time, Logic Rule, Reasoning System</t>
  </si>
  <si>
    <t xml:space="preserve">http://link.springer.com/chapter/10.1007/978-3-319-41649-6_25</t>
  </si>
  <si>
    <t xml:space="preserve">10.1007/978-3-319-41649-6_25</t>
  </si>
  <si>
    <t xml:space="preserve">Temporal reasoning, NARS</t>
  </si>
  <si>
    <t xml:space="preserve">Emotional Concept Development</t>
  </si>
  <si>
    <t xml:space="preserve">Claes StrannegårdSimone CirilloJohan Wessberg</t>
  </si>
  <si>
    <t xml:space="preserve">Artificial emotions of different varieties have been used for controlling behavior, e.g. in cognitive architectures and reinforcement learning models. We propose to use artificial emotions for a different purpose: controlling concept development. Dynamic networks with mechanisms for adding and removing nodes are more flexible than networks with a fixed topology, but if memories are added whenever a new situation arises, then these networks will soon grow out of proportion. Therefore there is a need for striking a balance that ideally ensures that only the most useful memories will be formed and preserved in the long run. Humans have a tendency to form and preserve memories of situations that are repeated frequently or experienced as emotionally intense (strongly positive or strongly negative), while removing memories that do not meet these criteria. In this paper we present a simple network model with artificial emotions that imitates these mechanisms.</t>
  </si>
  <si>
    <t xml:space="preserve">Autonomous agent, Concept development, Emotion</t>
  </si>
  <si>
    <t xml:space="preserve">http://link.springer.com/chapter/10.1007/978-3-319-21365-1_37</t>
  </si>
  <si>
    <t xml:space="preserve">10.1007/978-3-319-21365-1_37</t>
  </si>
  <si>
    <t xml:space="preserve">Artificial emotions.</t>
  </si>
  <si>
    <t xml:space="preserve">Observation, Communication and Intelligence in Agent-Based Systems</t>
  </si>
  <si>
    <t xml:space="preserve">Nader ChmaitDavid L. DoweDavid G. GreenYuan-Fang Li</t>
  </si>
  <si>
    <t xml:space="preserve">The intelligence of multiagent systems is known to depend on the communication and observation abilities of its agents. However it is not clear which factor has the greater influence. By following an information-theoretical approach, this study quantifies and analyzes the impact of these two factors on the intelligence of multiagent systems. Using machine intelligence tests, we evaluate and compare the performance of collaborative agents across different communication and observation abilities of measurable entropies. Results show that the effectiveness of multiagent systems with low observation/perception abilities can be significantly improved by using high communication entropies within the agents in the system. We also identify circumstances where these assumptions fail, and analyze the dependency between the studied factors.</t>
  </si>
  <si>
    <t xml:space="preserve">Multiagent System, Direct Communication, Communication Range, Communication Mode, Intelligence Test</t>
  </si>
  <si>
    <t xml:space="preserve">http://link.springer.com/chapter/10.1007/978-3-319-21365-1_6</t>
  </si>
  <si>
    <t xml:space="preserve">10.1007/978-3-319-21365-1_6</t>
  </si>
  <si>
    <t xml:space="preserve">Multi-agent systems, communication.</t>
  </si>
  <si>
    <t xml:space="preserve">Scene Based Reasoning</t>
  </si>
  <si>
    <t xml:space="preserve">Frank BergmannBrian Fenton</t>
  </si>
  <si>
    <t xml:space="preserve">This paper describes Scene Based Reasoning (SBR), a cognitive architecture based on the notions of “scene” and “plan”. Scenes represent real-world 3D scenes as well as planner states. Introspection maps internal SBR data-structures into 2D “scene diagrams” for self-modeling and meta-reasoning. On the lowest level, scenes are represented as 3D scene graphs (as in computer gaming), while higher levels use Description Logic to model the relationships between scene objects. A plethora of subsystems implement perception, action, learning and control operations on the level of “plans”, with scenes acting as planner states.</t>
  </si>
  <si>
    <t xml:space="preserve">Cognitive architecture, Self-model, Meta-reasoning, Description logics, Introspection, Multi-agent, Plan reasoning</t>
  </si>
  <si>
    <t xml:space="preserve">http://link.springer.com/chapter/10.1007/978-3-319-21365-1_3</t>
  </si>
  <si>
    <t xml:space="preserve">10.1007/978-3-319-21365-1_3</t>
  </si>
  <si>
    <t xml:space="preserve">Cognitive architecture</t>
  </si>
  <si>
    <t xml:space="preserve">Semantic Image Retrieval by Uniting Deep Neural Networks and Cognitive Architectures</t>
  </si>
  <si>
    <t xml:space="preserve">Alexey PotapovInnokentii ZhdanovOleg ScherbakovNikolai SkorobogatkoHugo LatapieEnzo Fenoglio</t>
  </si>
  <si>
    <t xml:space="preserve">Image and video retrieval by their semantic content has been an important and challenging task for years, because it ultimately requires bridging the symbolic/subsymbolic gap. Recent successes in deep learning enabled detection of objects belonging to many classes greatly outperforming traditional computer vision techniques. However, deep learning solutions capable of executing retrieval queries are still not available. We propose a hybrid solution consisting of a deep neural network for object detection and a cognitive architecture for query execution. Specifically, we use YOLOv2 and OpenCog. Queries allowing the retrieval of video frames containing objects of specified classes and specified spatial arrangement are implemented.</t>
  </si>
  <si>
    <t xml:space="preserve">Semantic vision, Image retrieval, Deep learning, Cognitive architectures</t>
  </si>
  <si>
    <t xml:space="preserve">http://link.springer.com/chapter/10.1007/978-3-319-97676-1_19</t>
  </si>
  <si>
    <t xml:space="preserve">10.1007/978-3-319-97676-1_19</t>
  </si>
  <si>
    <t xml:space="preserve">Adaptive Neuro-Symbolic Network Agent</t>
  </si>
  <si>
    <t xml:space="preserve">Patrick Hammer</t>
  </si>
  <si>
    <t xml:space="preserve">This paper describes Adaptive Neuro-Symbolic Network Agent, a new design of a sensorimotor agent that adapts to its environment by building concepts based on Sparse Distributed Representations of sensorimotor sequences. Utilizing Non-Axiomatic Reasoning System theory, it is able to learn directional correlative links between concept activations that were caused by the appearing of observed and derived event sequences. These directed correlations are encoded as predictive links between concepts, and the system uses them for directed concept-driven activation spreading, prediction, anticipatory control, and decision-making, ultimately allowing the system to operate autonomously, driven by current event and concept activity, while working under the Assumption of Insufficient Knowledge and Resources.</t>
  </si>
  <si>
    <t xml:space="preserve">Non-Axiomatic Reasoning, Sensorimotor, Artificial general intelligence, Procedure learning, Autonomous agent</t>
  </si>
  <si>
    <t xml:space="preserve">http://link.springer.com/chapter/10.1007/978-3-030-27005-6_8</t>
  </si>
  <si>
    <t xml:space="preserve">10.1007/978-3-030-27005-6_8</t>
  </si>
  <si>
    <t xml:space="preserve">Reasoning, sensorimotor agent.</t>
  </si>
  <si>
    <t xml:space="preserve">The Emotional Mechanisms in NARS</t>
  </si>
  <si>
    <t xml:space="preserve">Pei WangMax TalanovPatrick Hammer</t>
  </si>
  <si>
    <t xml:space="preserve">This paper explains the conceptual design and experimental implementation of the components of NARS that are directly related to emotion. It is argued that emotion is necessary for an AGI system that has to work with insufficient knowledge and resources. This design is also compared to the other approaches in AGI research, as well as to the relevant aspects in the human brain.</t>
  </si>
  <si>
    <t xml:space="preserve">Processing Resource, Open Door, Emotional Information, Reasoning System, Human Emotion</t>
  </si>
  <si>
    <t xml:space="preserve">http://link.springer.com/chapter/10.1007/978-3-319-41649-6_15</t>
  </si>
  <si>
    <t xml:space="preserve">10.1007/978-3-319-41649-6_15</t>
  </si>
  <si>
    <t xml:space="preserve">Different Conceptions of Learning: Function Approximation vs. Self-Organization</t>
  </si>
  <si>
    <t xml:space="preserve">Pei WangXiang Li</t>
  </si>
  <si>
    <t xml:space="preserve">This paper compares two understandings of “learning” in the context of AGI research: algorithmic learning that approximates an input/output function according to given instances, and inferential learning that organizes various aspects of the system according to experience. The former is how “learning” is often interpreted in the machine learning community, while the latter is exemplified by the AGI system NARS. This paper describes the learning mechanism of NARS, and contrasts it with canonical machine learning algorithms. It is concluded that inferential learning is arguably more fundamental for AGI systems.</t>
  </si>
  <si>
    <t xml:space="preserve">Inferential Learning, Machine Learning Studies, Problem-specific Algorithms, Syllogistic Rules, Compound Terms</t>
  </si>
  <si>
    <t xml:space="preserve">http://link.springer.com/chapter/10.1007/978-3-319-41649-6_14</t>
  </si>
  <si>
    <t xml:space="preserve">10.1007/978-3-319-41649-6_14</t>
  </si>
  <si>
    <t xml:space="preserve">Computational Neuroscience Offers Hints for More General Machine Learning</t>
  </si>
  <si>
    <t xml:space="preserve">David RawlinsonGideon Kowadlo</t>
  </si>
  <si>
    <t xml:space="preserve">Machine Learning has traditionally focused on narrow artificial intelligence - solutions for specific problems. Despite this, we observe two trends in the state-of-the-art: One, increasing architectural homogeneity in algorithms and models. Two, algorithms having more general application: New techniques often beat many benchmarks simultaneously. We review the changes responsible for these trends and look to computational neuroscience literature to anticipate future progress.</t>
  </si>
  <si>
    <t xml:space="preserve">Machine learning, Biological plausibility, Credit assignment problem, Reinforcement learning, Spike timing dependent plasticity, Sparse coding, Predictive coding</t>
  </si>
  <si>
    <t xml:space="preserve">http://link.springer.com/chapter/10.1007/978-3-319-63703-7_12</t>
  </si>
  <si>
    <t xml:space="preserve">10.1007/978-3-319-63703-7_12</t>
  </si>
  <si>
    <t xml:space="preserve">General overview, machine learning</t>
  </si>
  <si>
    <t xml:space="preserve">An Inferential Approach to Mining Surprising Patterns in Hypergraphs</t>
  </si>
  <si>
    <t xml:space="preserve">Nil GeisweillerBen Goertzel</t>
  </si>
  <si>
    <t xml:space="preserve">A novel pattern mining algorithm and a novel formal definition of surprisingness are introduced, both framed in the context of formal reasoning. Hypergraphs are used to represent the data in which patterns are mined, the patterns themselves, and the control rules for the pattern miner. The implementation of these tools in the OpenCog framework, as part of a broader multi-algorithm approach to AGI, is described.</t>
  </si>
  <si>
    <t xml:space="preserve">Pattern miner, Surprisingness, Reasoning, Hypergraphs</t>
  </si>
  <si>
    <t xml:space="preserve">http://link.springer.com/chapter/10.1007/978-3-030-27005-6_6</t>
  </si>
  <si>
    <t xml:space="preserve">10.1007/978-3-030-27005-6_6</t>
  </si>
  <si>
    <t xml:space="preserve">The Pedagogical Pentagon: A Conceptual Framework for Artificial Pedagogy</t>
  </si>
  <si>
    <t xml:space="preserve">Jordi BiegerKristinn R. ThórissonBas R. Steunebrink</t>
  </si>
  <si>
    <t xml:space="preserve">Artificial intelligence (AI) and machine learning (ML) research has traditionally focused most energy on constructing systems that can learn from data and/or environment interactions. This paper considers the parallel science of teaching: Artificial Pedagogy (AP). Teaching provides us with a method—aside from programming—for imparting our knowledge to AI systems, and it facilitates cumulative, online learning—which is especially important in cases where the combinatorics of sub-tasks preclude enumeration or a-priori modeling, or where unforeseeable novelty is inherent and unavoidable in the learner’s assignments. Teaching is a complex process not currently very well understood, and pedagogical theories proposed so far have exclusively targeted human learners. What is needed is a framework that relates the many facets of teaching, in a way that works for a range of learners including machines. We present the Pedagogical Pentagon—a conceptual framework that identifies five core concepts of AP: learners, task-environments, testing, training and teaching. We describe these concepts, their interactions, and what we would need to know about them in the context of AP. The pentagon is meant to facilitate research in this complex new area by encouraging a structured and systematic approach organized around its five corners.</t>
  </si>
  <si>
    <t xml:space="preserve">http://link.springer.com/chapter/10.1007/978-3-319-63703-7_20</t>
  </si>
  <si>
    <t xml:space="preserve">10.1007/978-3-319-63703-7_20</t>
  </si>
  <si>
    <t xml:space="preserve">Arbitrarily Applicable Relational Responding</t>
  </si>
  <si>
    <t xml:space="preserve">Robert Johansson</t>
  </si>
  <si>
    <t xml:space="preserve">The purpose of this paper is to introduce how contemporary behavioral psychology approaches intelligence and higher-order cognitive tasks, as instances of so-called arbitrarily applicable relational responding (AARR). We introduce the contemporary theory Relational Frame Theory (RFT), that suggests that key properties of AARR are mutual entailment, combinatorial entailment, and transformation of stimulus function. Furthermore, AARR are contextually controlled and developed through multiple-exemplar training. We explain these concepts and provide examples of how RFT uses this framework to explain complex cognitive tasks such as language, analogies, a sense of Self, and implicit cognition. Applications of RFT are surveyed. Finally, the relevance of RFT for the AGI audience is discussed.</t>
  </si>
  <si>
    <t xml:space="preserve">Relational Frame Theory, Behavioral psychology, Cognition, Intelligence, Language, Higher-order cognition, Self</t>
  </si>
  <si>
    <t xml:space="preserve">http://link.springer.com/chapter/10.1007/978-3-030-27005-6_10</t>
  </si>
  <si>
    <t xml:space="preserve">10.1007/978-3-030-27005-6_10</t>
  </si>
  <si>
    <t xml:space="preserve">Relational Frame Theory, cognitive science</t>
  </si>
  <si>
    <t xml:space="preserve">One-Shot Ontogenetic Learning in Biomedical Datastreams</t>
  </si>
  <si>
    <t xml:space="preserve">John KalantariMichael A. Mackey</t>
  </si>
  <si>
    <t xml:space="preserve">Recent technological advances in the biological and physical sciences have allowed for the generation of large quantity datasets necessary for applying deep neural networks. Despite the demonstrable success of these methods in a variety of tasks including image classification, machine translation, and query-answering, among others, their widespread adoption in biomedical research has been tempered due to issues inherent to modeling complex biological systems not readily addressed by traditional gradient-based neural networks. We consider the problem of unsupervised, general-purpose learning in biological sequence data, wherein variable-order temporal dependencies, multi-dimensionality and uncertainty in model structure and data are the norm. To successfully model and learn these dependencies in an intuitive and holistic manner, we have utilized the data abstraction of Simplicial Grammar within a Bayesian learning framework. We demonstrate that this framework offers the ability to quickly encode and integrate new information, and perform prediction tasks without extensive, iterative training.</t>
  </si>
  <si>
    <t xml:space="preserve">Probabilistic generative models, Unsupervised learning, Simplicial complexes, Artificial intelligence, Bayesian nonparametrics, Systems biology</t>
  </si>
  <si>
    <t xml:space="preserve">http://link.springer.com/chapter/10.1007/978-3-319-63703-7_14</t>
  </si>
  <si>
    <t xml:space="preserve">10.1007/978-3-319-63703-7_14</t>
  </si>
  <si>
    <t xml:space="preserve">Generative models, systems biology.</t>
  </si>
  <si>
    <t xml:space="preserve">A Game-Theoretic Analysis of the Off-Switch Game</t>
  </si>
  <si>
    <t xml:space="preserve">Tobias WängbergMikael BöörsElliot CattTom EverittMarcus Hutter</t>
  </si>
  <si>
    <t xml:space="preserve">The off-switch game is a game theoretic model of a highly intelligent robot interacting with a human. In the original paper by Hadfield-Menell et al. (2016b), the analysis is not fully game-theoretic as the human is modelled as an irrational player, and the robot’s best action is only calculated under unrealistic normality and soft-max assumptions. In this paper, we make the analysis fully game theoretic, by modelling the human as a rational player with a random utility function. As a consequence, we are able to easily calculate the robot’s best action for arbitrary belief and irrationality assumptions.</t>
  </si>
  <si>
    <t xml:space="preserve">http://link.springer.com/chapter/10.1007/978-3-319-63703-7_16</t>
  </si>
  <si>
    <t xml:space="preserve">10.1007/978-3-319-63703-7_16</t>
  </si>
  <si>
    <t xml:space="preserve">Programmatic Link Grammar Induction for Unsupervised Language Learning</t>
  </si>
  <si>
    <t xml:space="preserve">Alex GlushchenkoAndres SuarezAnton KoloninBen GoertzelOleg Baskov</t>
  </si>
  <si>
    <t xml:space="preserve">Although natural (i.e. human) languages do not seem to follow a strictly formal grammar, their structure analysis and generation can be approximated by one. Having such a grammar is an important tool for programmatic language understanding. Due to the huge number of natural languages and their variations, processing tools that rely on human intervention are available only for the most popular ones. We explore the problem of unsupervisedly inducing a formal grammar for any language, using the Link Grammar paradigm, from unannotated parses also obtained without supervision from an input corpus. The details of our state-of-the-art grammar induction technology and its evaluation techniques are described, as well as preliminary results of its application on both synthetic and real world text-corpora.</t>
  </si>
  <si>
    <t xml:space="preserve">Categorization, Clustering, Computational linguistics, Dimensionality reduction, Formal grammar, Grammar induction, Natural language processing, Unsupervised learning, Vector space</t>
  </si>
  <si>
    <t xml:space="preserve">http://link.springer.com/chapter/10.1007/978-3-030-27005-6_11</t>
  </si>
  <si>
    <t xml:space="preserve">10.1007/978-3-030-27005-6_11</t>
  </si>
  <si>
    <t xml:space="preserve">NLP, linguistics</t>
  </si>
  <si>
    <t xml:space="preserve">Genetic Algorithms with DNN-Based Trainable Crossover as an Example of Partial Specialization of General Search</t>
  </si>
  <si>
    <t xml:space="preserve">Alexey PotapovSergey Rodionov</t>
  </si>
  <si>
    <t xml:space="preserve">Universal induction relies on some general search procedure that is doomed to be inefficient. One possibility to achieve both generality and efficiency is to specialize this procedure w.r.t. any given narrow task. However, complete specialization that implies direct mapping from the task parameters to solutions (discriminative models) without search is not always possible. In this paper, partial specialization of general search is considered in the form of genetic algorithms (GAs) with a specialized crossover operator. We perform a feasibility study of this idea implementing such an operator in the form of a deep feedforward neural network. GAs with trainable crossover operators are compared with the result of complete specialization, which is also represented as a deep neural network. Experimental results show that specialized GAs can be more efficient than both general GAs and discriminative models.</t>
  </si>
  <si>
    <t xml:space="preserve">Genetic algorithms, Deep neural networks, Optimization, Specialization, Universal induction, General search</t>
  </si>
  <si>
    <t xml:space="preserve">http://link.springer.com/chapter/10.1007/978-3-319-63703-7_10</t>
  </si>
  <si>
    <t xml:space="preserve">10.1007/978-3-319-63703-7_10</t>
  </si>
  <si>
    <t xml:space="preserve">General search, universal induction, neural networks</t>
  </si>
  <si>
    <t xml:space="preserve">Generic Animats</t>
  </si>
  <si>
    <t xml:space="preserve">Claes StrannegårdNils SvangårdJoscha BachBas Steunebrink</t>
  </si>
  <si>
    <t xml:space="preserve">We present a computational model for artificial animals (animats) living in block worlds, e.g. in Minecraft. Each animat has its individual sets of needs, sensors, and motors. It also has a memory structure that undergoes continuous development and constitutes the basis for decision-making. The mechanisms for learning and decision-making are generic in the sense that they are the same for all animats. The goal of the decision-making is always the same: to keep the needs as satisfied as possible for as long as possible. All learning is driven by surprise relating to need satisfaction. The learning mechanisms are of two kinds: (i) structural learning that adds nodes and connections to the memory structure; (ii) a local version of multi-objective Q-learning. The animats are autonomous and capable of adaptation to arbitrary block worlds without any need for seed knowledge.</t>
  </si>
  <si>
    <t xml:space="preserve">Autonomous agent, Dynamic graph, Multi-objective reinforcement learning, Structural learning, Need satisfaction</t>
  </si>
  <si>
    <t xml:space="preserve">http://link.springer.com/chapter/10.1007/978-3-319-63703-7_3</t>
  </si>
  <si>
    <t xml:space="preserve">10.1007/978-3-319-63703-7_3</t>
  </si>
  <si>
    <t xml:space="preserve">How Can Cognitive Modeling Benefit from Ontologies? Evidence from the HCI Domain</t>
  </si>
  <si>
    <t xml:space="preserve">Marc HalbrüggeMichael QuadeKlaus-Peter Engelbrecht</t>
  </si>
  <si>
    <t xml:space="preserve">Cognitive modeling as a method has proven successful at reproducing and explaining human intelligent behavior in specific laboratory situations, but still struggles to produce more general intelligent capabilities. A promising strategy to address this weakness is the addition of large semantic resources to cognitive architectures. We are investigating the usefulness of this approach in the context of human behavior during software use. By adding world knowledge from a Wikipedia-based ontology to a model of human sequential behavior, we achieve quantitatively and qualitatively better fits to human data.The combination of model and ontology yields additional insights that cannot be explained by the model or the ontology alone.</t>
  </si>
  <si>
    <t xml:space="preserve">Cognitive modeling, Ontology, Human performance, Human error, Memory for goals</t>
  </si>
  <si>
    <t xml:space="preserve">http://link.springer.com/chapter/10.1007/978-3-319-21365-1_27</t>
  </si>
  <si>
    <t xml:space="preserve">10.1007/978-3-319-21365-1_27</t>
  </si>
  <si>
    <t xml:space="preserve">HCI, cognitive modeling</t>
  </si>
  <si>
    <t xml:space="preserve">Towards a Computational Framework for Function-Driven Concept Invention</t>
  </si>
  <si>
    <t xml:space="preserve">Nico PotykaDanny Gómez-RamírezKai-Uwe Kühnberger</t>
  </si>
  <si>
    <t xml:space="preserve">We propose a novel framework for computational concept invention. As opposed to recent implementations of Fauconnier’s and Turner’s Conceptual Blending Theory, our framework simplifies computational concept invention by focusing on concepts’ functions rather than on structural similarity of concept descriptions. Even though creating an optimal combination of concepts that achieves the desired functions is NP-complete in general, some interesting special cases are tractable.</t>
  </si>
  <si>
    <t xml:space="preserve">Utility Function, Functional Unit, Input Space, Local Algorithm, Concept Invention</t>
  </si>
  <si>
    <t xml:space="preserve">http://link.springer.com/chapter/10.1007/978-3-319-41649-6_21</t>
  </si>
  <si>
    <t xml:space="preserve">10.1007/978-3-319-41649-6_21</t>
  </si>
  <si>
    <t xml:space="preserve">Concept invention.</t>
  </si>
  <si>
    <t xml:space="preserve">Goal-Directed Procedure Learning</t>
  </si>
  <si>
    <t xml:space="preserve">Patrick HammerTony Lofthouse</t>
  </si>
  <si>
    <t xml:space="preserve">A novel method of Goal-directed Procedure Learning is presented that overcomes some of the drawbacks of the traditional approaches to planning and reinforcement learning. The necessary principles for acquiring goal-dependent behaviors, and the motivations behind this approach are explained. A concrete implementation exists in a Non-Axiomatic Reasoning System, OpenNARS, although we believe the findings may be generally applicable to other AGI systems.</t>
  </si>
  <si>
    <t xml:space="preserve">Goal-directed, Procedure learning, Preconditions, Motor-functions, Non-Axiomatic Reasoning System</t>
  </si>
  <si>
    <t xml:space="preserve">http://link.springer.com/chapter/10.1007/978-3-319-97676-1_8</t>
  </si>
  <si>
    <t xml:space="preserve">10.1007/978-3-319-97676-1_8</t>
  </si>
  <si>
    <t xml:space="preserve">Anytime Bounded Rationality</t>
  </si>
  <si>
    <t xml:space="preserve">Eric NivelKristinn R. ThórissonBas SteunebrinkJürgen Schmidhuber</t>
  </si>
  <si>
    <t xml:space="preserve">Dependable cyber-physical systems strive to deliver anticipative, multi-objective performance anytime, facing deluges of inputs with varying and limited resources. This is even more challenging for life-long learning rational agents as they also have to contend with the varying and growing know-how accumulated from experience. These issues are of crucial practical value, yet have been only marginally and unsatisfactorily addressed in AGI research. We present a value-driven computational model of anytime bounded rationality robust to variations of both resources and knowledge. It leverages continually learned knowledge to anticipate, revise and maintain concurrent courses of action spanning over arbitrary time scales for execution anytime necessary.</t>
  </si>
  <si>
    <t xml:space="preserve">Conjunctive Model, Time Semantic, Arbitrary Time Scale, Cognitive Cycle, Disjunctive Model</t>
  </si>
  <si>
    <t xml:space="preserve">http://link.springer.com/chapter/10.1007/978-3-319-21365-1_13</t>
  </si>
  <si>
    <t xml:space="preserve">10.1007/978-3-319-21365-1_13</t>
  </si>
  <si>
    <t xml:space="preserve">Gödel Agents in a Scalable Synchronous Agent Framework</t>
  </si>
  <si>
    <t xml:space="preserve">Jörg ZimmermannHenning H. HenzeArmin B. Cremers</t>
  </si>
  <si>
    <t xml:space="preserve">A synchronous framework for the interaction of an agent and an environment based on Moore machines is introduced. Within this framework, the notion of a Gödel agent is defined relative to a family of agents and environments and a time horizon T. A Gödel agent is the most flexible, adapting and self-improving agent with regard to the given environment family. It scores well across many environments, and not only in a selected few. Ideas from infinite game theory and ruin theory are used to get well-defined limits for \(T \rightarrow \infty \) by introducing negative goals or repellors. This allows to score actions of the agent by how probable an action makes the survival of the agent till the end of time. Score functions of this type will be called “liveness” scores, and they provide a solution to the horizon problem from a foundational point of view. Additionally, by varying the agent and environment families, one gets a scalable and flexible testbed which could prove to be well-suited for analyzing phenomena of adaptation and self-improvement, both theoretically and empirically.</t>
  </si>
  <si>
    <t xml:space="preserve">Score Function, Environment Family, Initial Capital, Agent Policy, Input Symbol</t>
  </si>
  <si>
    <t xml:space="preserve">http://link.springer.com/chapter/10.1007/978-3-319-21365-1_41</t>
  </si>
  <si>
    <t xml:space="preserve">10.1007/978-3-319-21365-1_41</t>
  </si>
  <si>
    <t xml:space="preserve">Agent-environmennt interaction</t>
  </si>
  <si>
    <t xml:space="preserve">Stochastic Tasks: Difficulty and Levin Search</t>
  </si>
  <si>
    <t xml:space="preserve">José Hernández-Orallo</t>
  </si>
  <si>
    <t xml:space="preserve">We establish a setting for asynchronous stochastic tasks that account for episodes, rewards and responses, and, most especially, the computational complexity of the algorithm behind an agent solving a task. This is used to determine the difficulty of a task as the (logarithm of the) number of computational steps required to acquire an acceptable policy for the task, which includes the exploration of policies and their verification. We also analyse instance difficulty, task compositions and decompositions.</t>
  </si>
  <si>
    <t xml:space="preserve">Task difficulty, Task breadth, Levin’s search, Universal psychometrics</t>
  </si>
  <si>
    <t xml:space="preserve">http://link.springer.com/chapter/10.1007/978-3-319-21365-1_10</t>
  </si>
  <si>
    <t xml:space="preserve">10.1007/978-3-319-21365-1_10</t>
  </si>
  <si>
    <t xml:space="preserve">Task difficulty</t>
  </si>
  <si>
    <t xml:space="preserve">Reflective Variants of Solomonoff Induction and AIXI</t>
  </si>
  <si>
    <t xml:space="preserve">Benja FallensteinNate SoaresJessica Taylor</t>
  </si>
  <si>
    <t xml:space="preserve">Solomonoff induction and AIXI model their environment as an arbitrary Turing machine, but are themselves uncomputable. This fails to capture an essential property of real-world agents, which cannot be more powerful than the environment they are embedded in; for example, AIXI cannot accurately model game-theoretic scenarios in which its opponent is another instance of AIXI. In this paper, we define reflective variants of Solomonoff induction and AIXI, which are able to reason about environments containing other, equally powerful reasoners. To do so, we replace Turing machines by probabilistic oracle machines (stochastic Turing machines with access to an oracle). We then use reflective oracles, which answer questions of the form, “is the probability that oracle machine \(T\) outputs 1 greater than p, when run on this same oracle?” Diagonalization can be avoided by allowing the oracle to answer randomly if this probability is equal to p; given this provision, reflective oracles can be shown to exist. We show that reflective Solomonoff induction and AIXI can themselves be implemented as oracle machines with access to a reflective oracle, making it possible for them to model environments that contain reasoners as powerful as themselves.</t>
  </si>
  <si>
    <t xml:space="preserve">Reflective oracles, Solomonoff induction, AIXI, Universal artificial intelligence</t>
  </si>
  <si>
    <t xml:space="preserve">http://link.springer.com/chapter/10.1007/978-3-319-21365-1_7</t>
  </si>
  <si>
    <t xml:space="preserve">10.1007/978-3-319-21365-1_7</t>
  </si>
  <si>
    <t xml:space="preserve">Self-awareness and Self-control in NARS</t>
  </si>
  <si>
    <t xml:space="preserve">Pei WangXiang LiPatrick Hammer</t>
  </si>
  <si>
    <t xml:space="preserve">This paper describes the self-awareness and self-control mechanisms of a general-purpose intelligent system, NARS. The system perceives its internal environment basically in the same way as how it perceives its external environment, though the sensors involved are completely different. NARS uses a “self” concept to organize its relevant beliefs, tasks, and operations. The concept has an innate core, though its content and structure are mostly acquired gradually from the system’s experience. The “self” concept and its ingredients play important roles in the control of the system.</t>
  </si>
  <si>
    <t xml:space="preserve">http://link.springer.com/chapter/10.1007/978-3-319-63703-7_4</t>
  </si>
  <si>
    <t xml:space="preserve">10.1007/978-3-319-63703-7_4</t>
  </si>
  <si>
    <t xml:space="preserve">C-Tests Revisited: Back and Forth with Complexity</t>
  </si>
  <si>
    <t xml:space="preserve">We explore the aggregation of tasks by weighting them using a difficulty function that depends on the complexity of the (acceptable) policy for the task (instead of a universal distribution over tasks or an adaptive test). The resulting aggregations and decompositions are (now retrospectively) seen as the natural (and trivial) interactive generalisation of the C-tests.</t>
  </si>
  <si>
    <t xml:space="preserve">Intelligence evaluation, Artificial intelligence, Algorithmic information theory, Universal psychometrics, Agent response curve</t>
  </si>
  <si>
    <t xml:space="preserve">http://link.springer.com/chapter/10.1007/978-3-319-21365-1_28</t>
  </si>
  <si>
    <t xml:space="preserve">10.1007/978-3-319-21365-1_28</t>
  </si>
  <si>
    <t xml:space="preserve">Intelligence evaluation</t>
  </si>
  <si>
    <t xml:space="preserve">Unsupervised Language Learning in OpenCog</t>
  </si>
  <si>
    <t xml:space="preserve">Alex GlushchenkoAndres SuarezAnton KoloninBen GoertzelClaudia CastilloMan Hin LeungOleg Baskov</t>
  </si>
  <si>
    <t xml:space="preserve">We discuss technology capable to learn language without supervision. While the entire goal may be too ambitious and not achievable to full extent, we explore how far we can advance grammar learning. We present the current approach employed in the open source OpenCog Artificial Intelligence Platform, describe the cognitive pipeline being constructed and present some intermediate results.</t>
  </si>
  <si>
    <t xml:space="preserve">http://link.springer.com/chapter/10.1007/978-3-319-97676-1_11</t>
  </si>
  <si>
    <t xml:space="preserve">10.1007/978-3-319-97676-1_11</t>
  </si>
  <si>
    <t xml:space="preserve">Towards Emotion in Sigma: From Appraisal to Attention</t>
  </si>
  <si>
    <t xml:space="preserve">Paul S. RosenbloomJonathan GratchVolkan Ustun</t>
  </si>
  <si>
    <t xml:space="preserve">A first step is taken towards incorporating emotional processing into Sigma, a cognitive architecture that is grounded in graphical models, with the addition of appraisal variables for expectedness and desirability plus their initial implications for attention at two levels of the control hierarchy. The results leverage many of Sigma’s existing capabilities but with a few key additions.</t>
  </si>
  <si>
    <t xml:space="preserve">Sigma, Cognitive architecture, Emotion, Appraisal, Surprise, Attention, Evaluation</t>
  </si>
  <si>
    <t xml:space="preserve">http://link.springer.com/chapter/10.1007/978-3-319-21365-1_15</t>
  </si>
  <si>
    <t xml:space="preserve">10.1007/978-3-319-21365-1_15</t>
  </si>
  <si>
    <t xml:space="preserve">Sigma, emotion</t>
  </si>
  <si>
    <t xml:space="preserve">Growing Recursive Self-Improvers</t>
  </si>
  <si>
    <t xml:space="preserve">Bas R. SteunebrinkKristinn R. ThórissonJürgen Schmidhuber</t>
  </si>
  <si>
    <t xml:space="preserve">Research into the capability of recursive self-improvement typically only considers pairs of \(\langle \)agent, self-modification candidate\(\rangle \), and asks whether the agent can determine/prove if the self-modification is beneficial and safe. But this leaves out the much more important question of how to come up with a potential self-modification in the first place, as well as how to build an AI system capable of evaluating one. Here we introduce a novel class of AI systems, called experience-based AI (expai), which trivializes the search for beneficial and safe self-modifications. Instead of distracting us with proof-theoretical issues, expai systems force us to consider their education in order to control a system’s growth towards a robust and trustworthy, benevolent and well-behaved agent. We discuss what a practical instance of expai looks like and build towards a “test theory” that allows us to gauge an agent’s level of understanding of educational material.</t>
  </si>
  <si>
    <t xml:space="preserve">Test Theory, Formal Verification, Proof Search, Intrinsic Goal, Natural Language Understanding</t>
  </si>
  <si>
    <t xml:space="preserve">http://link.springer.com/chapter/10.1007/978-3-319-41649-6_13</t>
  </si>
  <si>
    <t xml:space="preserve">10.1007/978-3-319-41649-6_13</t>
  </si>
  <si>
    <t xml:space="preserve">Recursive self-improvement</t>
  </si>
  <si>
    <t xml:space="preserve">Optimization Framework with Minimum Description Length Principle for Probabilistic Programming</t>
  </si>
  <si>
    <t xml:space="preserve">Alexey PotapovVita BatishchevaSergey Rodionov</t>
  </si>
  <si>
    <t xml:space="preserve">Application of the Minimum Description Length principle to optimization queries in probabilistic programming was investigated on the example of the C++ probabilistic programming library under development. It was shown that incorporation of this criterion is essential for optimization queries to behave similarly to more common queries performing sampling in accordance with posterior distributions and automatically implementing the Bayesian Occam’s razor. Experimental validation was conducted on the task of blood cell detection on microscopic images. Detection appeared to be possible using genetic programming query, and automatic penalization of candidate solution complexity allowed to choose the number of cells correctly avoiding overfitting.</t>
  </si>
  <si>
    <t xml:space="preserve">Probabilistic programming, MDL, Image interpretation, AGI</t>
  </si>
  <si>
    <t xml:space="preserve">http://link.springer.com/chapter/10.1007/978-3-319-21365-1_34</t>
  </si>
  <si>
    <t xml:space="preserve">10.1007/978-3-319-21365-1_34</t>
  </si>
  <si>
    <t xml:space="preserve">Probabilistic programming</t>
  </si>
  <si>
    <t xml:space="preserve">Real-Time GA-Based Probabilistic Programming in Application to Robot Control</t>
  </si>
  <si>
    <t xml:space="preserve">Alexey PotapovSergey RodionovVita Potapova</t>
  </si>
  <si>
    <t xml:space="preserve">Possibility to solve the problem of planning and plan recovery for robots using probabilistic programming with optimization queries, which is being developed as a framework for AGI and cognitive architectures, is considered. Planning can be done directly by introducing a generative model for plans and optimizing an objective function calculated via plan simulation. Plan recovery is achieved almost without modifying optimization queries. These queries are simply executed in parallel with plan execution by a robot meaning that they continuously optimize dynamically varying objective functions tracking their optima. Experiments with the NAO robot showed that replanning can be naturally done within this approach without developing special plan recovery methods.</t>
  </si>
  <si>
    <t xml:space="preserve">Probabilistic programming, Optimization queries, Genetic algorithms, Robot planning, Replanning</t>
  </si>
  <si>
    <t xml:space="preserve">http://link.springer.com/chapter/10.1007/978-3-319-41649-6_10</t>
  </si>
  <si>
    <t xml:space="preserve">10.1007/978-3-319-41649-6_10</t>
  </si>
  <si>
    <t xml:space="preserve">Generalized Diagnostics with the Non-Axiomatic Reasoning System (NARS)</t>
  </si>
  <si>
    <t xml:space="preserve">Bill PowerXiang LiPei Wang</t>
  </si>
  <si>
    <t xml:space="preserve">Symbolic reasoning systems have leveraged propositional logic frameworks to build diagnostics tools capable of describing complex artifacts, while also allowing for a controlled and efficacious search over failure modes. These diagnostic systems represent a complex and varied context in which to explore general intelligence. This paper explores the application of a different reasoning system to such frameworks, specifically, the Non-Axiomatic Reasoning System. It shows how statements can be built describing an artifact, and that NARS is capable of diagnosing abnormal states within examples of said artifact.</t>
  </si>
  <si>
    <t xml:space="preserve">Diagnostics, Model Based Diagnostics, Abductive inference</t>
  </si>
  <si>
    <t xml:space="preserve">http://link.springer.com/chapter/10.1007/978-3-030-27005-6_16</t>
  </si>
  <si>
    <t xml:space="preserve">10.1007/978-3-030-27005-6_16</t>
  </si>
  <si>
    <t xml:space="preserve">DSO Cognitive Architecture: Unified Reasoning with Integrative Memory Using Global Workspace Theory</t>
  </si>
  <si>
    <t xml:space="preserve">Khin Hua NgZhiyuan DuGee Wah Ng</t>
  </si>
  <si>
    <t xml:space="preserve">In this work, we present a design enhancement to the DSO Cognitive Architecture to augment its existing cognitive functions in an attempt to produce more general level of artificial intelligence in computational intelligent systems. Our design is centered on the concept of unified reasoning that indirectly addresses the diversity dilemma in designing cognitive architectures. This is done by implementing an integrative memory with the incorporation of the Global Workspace Theory. We discuss how other cognitive architectures using the Global Workspace Theory have influenced our design and also demonstrate how the new design can be used to solve an image captioning problem.</t>
  </si>
  <si>
    <t xml:space="preserve">Cognitive architecture, Unified reasoning, Integrative memory, Global workspace theory</t>
  </si>
  <si>
    <t xml:space="preserve">http://link.springer.com/chapter/10.1007/978-3-319-63703-7_5</t>
  </si>
  <si>
    <t xml:space="preserve">10.1007/978-3-319-63703-7_5</t>
  </si>
  <si>
    <t xml:space="preserve">More recent implementation on same thing in #141</t>
  </si>
  <si>
    <t xml:space="preserve">DSO Cognitive Architecture: Implementation and Validation of the Global Workspace Enhancement</t>
  </si>
  <si>
    <t xml:space="preserve">An enhanced DSO Cognitive Architecture design was recently introduced to augment its cognitive functions by incorporating the Global Workspace Theory. A computational implementation of this new design is described in detail in this paper. The implementation is built as a distributed system with parallel pipelines of specialised processes, executing asynchronously. Competition initiated by these processes, and facilitated by the attention mechanism and global broadcast mechanism, leads to pipelines being dynamically created and allows disconnected pipelines to influence the processing of others. To validate the implementation, it was applied to a traffic control problem and experimental results showed increase in performance gain using the enhanced cognitive architecture.</t>
  </si>
  <si>
    <t xml:space="preserve">Cognitive architecture, Global Workspace Theory, Adaptive traffic control</t>
  </si>
  <si>
    <t xml:space="preserve">http://link.springer.com/chapter/10.1007/978-3-319-97676-1_15</t>
  </si>
  <si>
    <t xml:space="preserve">10.1007/978-3-319-97676-1_15</t>
  </si>
  <si>
    <t xml:space="preserve">Automatic Sampler Discovery via Probabilistic Programming and Approximate Bayesian Computation</t>
  </si>
  <si>
    <t xml:space="preserve">Yura PerovFrank Wood</t>
  </si>
  <si>
    <t xml:space="preserve">We describe an approach to automatic discovery of samplers in the form of human interpretable probabilistic programs. Specifically, we learn the procedure code of samplers for one-dimensional distributions. We formulate a Bayesian approach to this problem by specifying an adaptor grammar prior over probabilistic program code, and use approximate Bayesian computation to learn a program whose execution generates samples that match observed data or analytical characteristics of a distribution of interest. In our experiments we leverage the probabilistic programming system Anglican to perform Markov chain Monte Carlo sampling over the space of programs. Our results are competive relative to state-of-the-art genetic programming methods and demonstrate that we can learn approximate and even exact samplers.</t>
  </si>
  <si>
    <t xml:space="preserve">Probabilistic programming, Automatic programming, Program synthesis, Bayesian inference, Automatic modelling</t>
  </si>
  <si>
    <t xml:space="preserve">http://link.springer.com/chapter/10.1007/978-3-319-41649-6_27</t>
  </si>
  <si>
    <t xml:space="preserve">10.1007/978-3-319-41649-6_27</t>
  </si>
  <si>
    <t xml:space="preserve">How Much Computation and Distributedness is Needed in Sequence Learning Tasks?</t>
  </si>
  <si>
    <t xml:space="preserve">Mrwan MargemOzgur Yilmaz</t>
  </si>
  <si>
    <t xml:space="preserve">In this paper, we are analyzing how much computation and distributedness of representation is needed to solve sequence-learning tasks which are essential for many artificial intelligence applications. We propose a novel minimal architecture based on cellular automata. The states of the cells are used as the reservoir of activities as in Echo State Networks. The projection of the input onto this reservoir medium provides a systematic way of remembering previous inputs and combining the memory with a continuous stream of inputs. The proposed framework is tested on classical synthetic pathological tasks that are widely used in evaluating recurrent algorithms. We show that the proposed algorithm achieves zero error in all tasks, giving a similar performance with Echo State Networks, but even better in many different aspects. The comparative results in our experiments suggest that, computation of high order attribute statistics and representing them in a distributed manner is essential, but it can be done in a very simple network of cellular automaton with identical binary units. This raises the question of whether real valued neuron units are mandatory for solving complex problems that are distributed over time. Even very sparsely connected binary units with simple computational rules can provide the required computation for intelligent behavior.</t>
  </si>
  <si>
    <t xml:space="preserve">Cellular Automaton, Cellular Automaton, Recurrent Neural Network, Covariance Representation, Echo State Network</t>
  </si>
  <si>
    <t xml:space="preserve">http://link.springer.com/chapter/10.1007/978-3-319-41649-6_28</t>
  </si>
  <si>
    <t xml:space="preserve">10.1007/978-3-319-41649-6_28</t>
  </si>
  <si>
    <t xml:space="preserve">Cellular automaton</t>
  </si>
  <si>
    <t xml:space="preserve">Adaptive Compressed Search</t>
  </si>
  <si>
    <t xml:space="preserve">Robert Wünsche</t>
  </si>
  <si>
    <t xml:space="preserve">Program-search as induction and abduction is one of the key pillars of any sufficiently advanced AGI. In this paper, we present a mechanism to search for programs given a specific bias. This bias is flexible to some degree. Another novel attribute of the mechanism is the use of compression that selects simple programs over complex ones. The complexity of the program is changing all the time over the lifetime of the agent.</t>
  </si>
  <si>
    <t xml:space="preserve">Compression, Universal-search, Induction</t>
  </si>
  <si>
    <t xml:space="preserve">http://link.springer.com/chapter/10.1007/978-3-319-97676-1_29</t>
  </si>
  <si>
    <t xml:space="preserve">10.1007/978-3-319-97676-1_29</t>
  </si>
  <si>
    <t xml:space="preserve">The OpenNARS Implementation of the Non-Axiomatic Reasoning System</t>
  </si>
  <si>
    <t xml:space="preserve">Patrick HammerTony LofthousePei Wang</t>
  </si>
  <si>
    <t xml:space="preserve">This paper describes the implementation of a Non-Axiomatic Reasoning System (NARS), a unified AGI system which works under the assumption of insufficient knowledge and resources (AIKR). The system’s architecture, memory structure, inference engine, and control mechanism are described in detail.</t>
  </si>
  <si>
    <t xml:space="preserve">http://link.springer.com/chapter/10.1007/978-3-319-41649-6_16</t>
  </si>
  <si>
    <t xml:space="preserve">10.1007/978-3-319-41649-6_16</t>
  </si>
  <si>
    <t xml:space="preserve">Using Localization and Factorization to Reduce the Complexity of Reinforcement Learning</t>
  </si>
  <si>
    <t xml:space="preserve">Peter SunehagMarcus Hutter</t>
  </si>
  <si>
    <t xml:space="preserve">General reinforcement learning is a powerful framework for artificial intelligence that has seen much theoretical progress since introduced fifteen years ago. We have previously provided guarantees for cases with finitely many possible environments. Though the results are the best possible in general, a linear dependence on the size of the hypothesis class renders them impractical. However, we dramatically improved on these by introducing the concept of environments generated by combining laws. The bounds are then linear in the number of laws needed to generate the environment class. This number is identified as a natural complexity measure for classes of environments. The individual law might only predict some feature (factorization) and only in some contexts (localization). We here extend previous deterministic results to the important stochastic setting.</t>
  </si>
  <si>
    <t xml:space="preserve">Reinforcement learning, Laws, Optimism, Bounds</t>
  </si>
  <si>
    <t xml:space="preserve">http://link.springer.com/chapter/10.1007/978-3-319-21365-1_19</t>
  </si>
  <si>
    <t xml:space="preserve">10.1007/978-3-319-21365-1_19</t>
  </si>
  <si>
    <t xml:space="preserve">Some Theorems on Incremental Compression</t>
  </si>
  <si>
    <t xml:space="preserve">The ability to induce short descriptions of, i.e. compressing, a wide class of data is essential for any system exhibiting general intelligence. In all generality, it is proven that incremental compression – extracting features of data strings and continuing to compress the residual data variance – leads to a time complexity superior to universal search if the strings are incrementally compressible. It is further shown that such a procedure breaks up the shortest description into a set of pairwise orthogonal features in terms of algorithmic information.</t>
  </si>
  <si>
    <t xml:space="preserve">Incremental compression, Data compression, Algorithmic complexity, Universal induction, Universal search, Feature extraction</t>
  </si>
  <si>
    <t xml:space="preserve">http://link.springer.com/chapter/10.1007/978-3-319-41649-6_8</t>
  </si>
  <si>
    <t xml:space="preserve">10.1007/978-3-319-41649-6_8</t>
  </si>
  <si>
    <t xml:space="preserve">Ultimate Intelligence Part I: Physical Completeness and Objectivity of Induction</t>
  </si>
  <si>
    <t xml:space="preserve">We propose that Solomonoff induction is complete in the physical sense via several strong physical arguments. We also argue that Solomonoff induction is fully applicable to quantum mechanics. We show how to choose an objective reference machine for universal induction by defining a physical message complexity and physical message probability, and argue that this choice dissolves some well-known objections to universal induction. We also introduce many more variants of physical message complexity based on energy and action, and discuss the ramifications of our proposals.</t>
  </si>
  <si>
    <t xml:space="preserve">Quantum Circuit, Algorithmic Probability, Observable Universe, Universal Computer, Universal Induction</t>
  </si>
  <si>
    <t xml:space="preserve">http://link.springer.com/chapter/10.1007/978-3-319-21365-1_14</t>
  </si>
  <si>
    <t xml:space="preserve">10.1007/978-3-319-21365-1_14</t>
  </si>
  <si>
    <t xml:space="preserve">Generating Single Subject Activity Videos as a Sequence of Actions Using 3D Convolutional Generative Adversarial Networks</t>
  </si>
  <si>
    <t xml:space="preserve">Ahmad ArinaldiMohamad Ivan Fanany</t>
  </si>
  <si>
    <t xml:space="preserve">Humans have the remarkable ability of imagination, where within the human mind virtual simulations are done of scenarios whether visual, auditory or any other senses. These imaginations are based on the experiences during interaction with the real world, where human senses help the mind understand their surroundings. Such level of imagination has not yet been achieved using current algorithms, but a current trend in deep learning architectures known as Generative Adversarial Networks (GANs) have proven capable of generating new and interesting images or videos based on the training data. In that way, GANs can be used to mimic human imagination, where the resulting generated visuals of GANs are based on the data used during training. In this paper, we use a combination of Long Short-Term Memory (LSTM) Networks and 3D GANs to generate videos. We use a 3D Convolutional GAN to generate new human action videos based on trained data. The generated human action videos are used to generate longer videos consisting of a sequence of short actions combined creating longer and more complex activities. To generate the sequence of actions needed we use an LSTM network to translate a simple input description text into the required sequence of actions. The generated chunks are then concatenated using a motion interpolation scheme to form a single video consisting of many generated actions. Hence a visualization of the input text description is generated as a video of a subject performing the activity described.</t>
  </si>
  <si>
    <t xml:space="preserve">Activity video generation, 3D GAN, LSTM</t>
  </si>
  <si>
    <t xml:space="preserve">http://link.springer.com/chapter/10.1007/978-3-319-63703-7_13</t>
  </si>
  <si>
    <t xml:space="preserve">10.1007/978-3-319-63703-7_13</t>
  </si>
  <si>
    <t xml:space="preserve">GAN</t>
  </si>
  <si>
    <t xml:space="preserve">Asymptotic Logical Uncertainty and the Benford Test</t>
  </si>
  <si>
    <t xml:space="preserve">Scott GarrabrantTsvi Benson-TilsenSiddharth BhaskarAbram DemskiJoanna GarrabrantGeorge KoleszarikEvan Lloyd</t>
  </si>
  <si>
    <t xml:space="preserve">Almost all formal theories of intelligence suffer from the problem of logical omniscience, the assumption that an agent already knows all consequences of its beliefs. Logical uncertainty codifies uncertainty about the consequences of existing beliefs. This implies a departure from beliefs governed by standard probability theory. Here, we study the asymptotic properties of beliefs on quickly computable sequences of logical sentences. Motivated by an example we call the Benford test, we provide an approach which identifies when such subsequences are indistinguishable from random, and learns their probabilities.</t>
  </si>
  <si>
    <t xml:space="preserve">Logical Uncertainty, Standard Probability Theory, Logical Omniscience, Irreducible Patterns, Probability Axioms</t>
  </si>
  <si>
    <t xml:space="preserve">http://link.springer.com/chapter/10.1007/978-3-319-41649-6_20</t>
  </si>
  <si>
    <t xml:space="preserve">10.1007/978-3-319-41649-6_20</t>
  </si>
  <si>
    <t xml:space="preserve">Logical uncertainty</t>
  </si>
  <si>
    <t xml:space="preserve">Expression Graphs</t>
  </si>
  <si>
    <t xml:space="preserve">Abram Demski</t>
  </si>
  <si>
    <t xml:space="preserve">Factor graphs are a very general knowledge representation, subsuming many existing formalisms in AI. Sum-product networks are a more recent representation, inspired by studying cases where factor graphs are tractable. Factor graphs emphasize expressive power, while sum-product networks restrict expressiveness to get strong guarantees on speed of inference. A sum-product network is not simply a restricted factor graph, however. Although the inference algorithms for the two structures are very similar, translating a sum-product network into factor graph representation can result in an exponential slowdown. We propose a formalism which generalizes factor graphs and sum-product networks, such that inference is fast in cases whose structure is close to a sum-product network.</t>
  </si>
  <si>
    <t xml:space="preserve">Bayesian Network, Terminal Node, Marginal Probability, Inference Algorithm, Factor Graph</t>
  </si>
  <si>
    <t xml:space="preserve">http://link.springer.com/chapter/10.1007/978-3-319-21365-1_25</t>
  </si>
  <si>
    <t xml:space="preserve">10.1007/978-3-319-21365-1_25</t>
  </si>
  <si>
    <t xml:space="preserve">Factor graphs, Bayesian networks</t>
  </si>
  <si>
    <t xml:space="preserve">Lifelong Learning Starting from Zero</t>
  </si>
  <si>
    <t xml:space="preserve">Claes StrannegårdHerman CarlströmNiklas EngsnerFredrik MäkeläinenFilip Slottner SeholmMorteza Haghir Chehreghani</t>
  </si>
  <si>
    <t xml:space="preserve">We present a deep neural-network model for lifelong learning inspired by several forms of neuroplasticity. The neural network develops continuously in response to signals from the environment. In the beginning the network is a blank slate with no nodes at all. It develops according to four rules: (i) expansion, which adds new nodes to memorize new input combinations; (ii) generalization, which adds new nodes that generalize from existing ones; (iii) forgetting, which removes nodes that are of relatively little use; and (iv) backpropagation, which fine-tunes the network parameters. We analyze the model from the perspective of accuracy, energy efficiency, and versatility and compare it to other network models, finding better performance in several cases.</t>
  </si>
  <si>
    <t xml:space="preserve">Lifelong learning, Deep learning, Dynamic architectures</t>
  </si>
  <si>
    <t xml:space="preserve">http://link.springer.com/chapter/10.1007/978-3-030-27005-6_19</t>
  </si>
  <si>
    <t xml:space="preserve">10.1007/978-3-030-27005-6_19</t>
  </si>
  <si>
    <t xml:space="preserve">Deep learning, neural networks</t>
  </si>
  <si>
    <t xml:space="preserve">An Information-Theoretic Predictive Model for the Accuracy of AI Agents Adapted from Psychometrics</t>
  </si>
  <si>
    <t xml:space="preserve">Nader ChmaitDavid L. DoweYuan-Fang LiDavid G. Green</t>
  </si>
  <si>
    <t xml:space="preserve">We propose a new model to quantitatively estimate the accuracy of artificial agents over cognitive tasks of approximable complexities. The model is derived by introducing notions from algorithmic information theory into a well-known (psychometric) measurement paradigm called Item Response Theory (IRT). A lower bound on accuracy can be guaranteed with respect to task complexity and the breadth of its solution space using our model. This in turn permits formulating the relationship between agent selection cost, task difficulty and accuracy as optimisation problems. Further results indicate some of the settings over which a group of cooperative agents can be more or less accurate than individual agents or other groups.</t>
  </si>
  <si>
    <t xml:space="preserve">http://link.springer.com/chapter/10.1007/978-3-319-63703-7_21</t>
  </si>
  <si>
    <t xml:space="preserve">10.1007/978-3-319-63703-7_21</t>
  </si>
  <si>
    <t xml:space="preserve">Agent evaluation</t>
  </si>
  <si>
    <t xml:space="preserve">A Computational Theory for Life-Long Learning of Semantics</t>
  </si>
  <si>
    <t xml:space="preserve">Peter Sutor Jr.Douglas Summers-StayYiannis Aloimonos</t>
  </si>
  <si>
    <t xml:space="preserve">Semantic vectors are learned from data to express semantic relationships between elements of information, for the purpose of solving and informing downstream tasks. Other models exist that learn to map and classify supervised data. However, the two worlds of learning rarely interact to inform one another dynamically, whether across types of data or levels of semantics, in order to form a unified model. We explore the research problem of learning these vectors and propose a framework for learning the semantics of knowledge incrementally and online, across multiple mediums of data, via binary vectors. We discuss the aspects of this framework to spur future research on this approach and problem.</t>
  </si>
  <si>
    <t xml:space="preserve">Semantic vectors, Hyperdimensional computing, Knowledge representation, Incremental learning, Dynamic systems</t>
  </si>
  <si>
    <t xml:space="preserve">http://link.springer.com/chapter/10.1007/978-3-319-97676-1_21</t>
  </si>
  <si>
    <t xml:space="preserve">10.1007/978-3-319-97676-1_21</t>
  </si>
  <si>
    <t xml:space="preserve">Semantic vectors, semantic communication</t>
  </si>
  <si>
    <t xml:space="preserve">Partial Operator Induction with Beta Distributions</t>
  </si>
  <si>
    <t xml:space="preserve">Nil Geisweiller</t>
  </si>
  <si>
    <t xml:space="preserve">A specialization of Solomonoff Operator Induction considering partial operators described by second order probability distributions, and more specifically Beta distributions, is introduced. An estimate to predict the second order probability of new data, obtained by averaging the second order distributions of partial operators, is derived. The problem of managing the partiality of the operators is presented. A simplistic solution based on estimating the Kolmogorov complexity of perfect completions of partial operators is given.</t>
  </si>
  <si>
    <t xml:space="preserve">Solomonoff Operator Induction, Beta distribution, Bayesian averaging</t>
  </si>
  <si>
    <t xml:space="preserve">http://link.springer.com/chapter/10.1007/978-3-319-97676-1_6</t>
  </si>
  <si>
    <t xml:space="preserve">10.1007/978-3-319-97676-1_6</t>
  </si>
  <si>
    <t xml:space="preserve">Solomonoff operator induction</t>
  </si>
  <si>
    <t xml:space="preserve">Decision-Making During Language Understanding by Intelligent Agents</t>
  </si>
  <si>
    <t xml:space="preserve">Marjorie McShaneSergei Nirenburg</t>
  </si>
  <si>
    <t xml:space="preserve">In cognitive modeling and intelligent agent design, a widely accepted architectural pipeline is Perception–Reasoning–Action. But language understanding, while a type of perception, involves many types of reasoning, and can even involve action, such as asking a clarification question about the intended meaning of an utterance. In the field of natural language processing, for its part, the common progression of processing modules is Syntax–Semantics–Pragmatics. But this modularization lacks cognitive plausibility and misses opportunities to enhance efficiency through the timely application of knowledge from multiple sources. This paper provides a high-level description of semantically-deep, reasoning-rich language processing in the OntoAgent cognitive agent environment, which illustrates the practical gains of moving away from a strict adherence to traditional modularization and pipeline architectures.</t>
  </si>
  <si>
    <t xml:space="preserve">Natural language understanding, Intelligent agents, Reasoning, Cognitive architecture</t>
  </si>
  <si>
    <t xml:space="preserve">http://link.springer.com/chapter/10.1007/978-3-319-21365-1_32</t>
  </si>
  <si>
    <t xml:space="preserve">10.1007/978-3-319-21365-1_32</t>
  </si>
  <si>
    <t xml:space="preserve">NL understanding, reasoning, OntoAgents</t>
  </si>
  <si>
    <t xml:space="preserve">Anchoring Knowledge in Interaction: Towards a Harmonic Subsymbolic/Symbolic Framework and Architecture of Computational Cognition</t>
  </si>
  <si>
    <t xml:space="preserve">Tarek R. BesoldKai-Uwe KühnbergerArtur d’Avila GarcezAlessandro SaffiottiMartin H. FischerAlan Bundy</t>
  </si>
  <si>
    <t xml:space="preserve">We outline a proposal for a research program leading to a new paradigm, architectural framework, and prototypical implementation, for the cognitively inspired anchoring of an agent’s learning, knowledge formation, and higher reasoning abilities in real-world interactions: Learning through interaction in real-time in a real environment triggers the incremental accumulation and repair of knowledge that leads to the formation of theories at a higher level of abstraction. The transformations at this higher level filter down and inform the learning process as part of a permanent cycle of learning through experience, higher-order deliberation, theory formation and revision. The envisioned framework will provide a precise computational theory, algorithmic descriptions, and an implementation in cyber-physical systems, addressing the lifting of action patterns from the subsymbolic to the symbolic knowledge level, effective methods for theory formation, adaptation, and evolution, the anchoring of knowledge-level objects, real-world interactions and manipulations, and the realization and evaluation of such a system in different scenarios. The expected results can provide new foundations for future agent architectures, multi-agent systems, robotics, and cognitive systems, and can facilitate a deeper understanding of the development and interaction in human-technological settings.</t>
  </si>
  <si>
    <t xml:space="preserve">Transfer Learning, Restrict Boltzmann Machine, Analogical Transfer, Deep Network, Chord Progression</t>
  </si>
  <si>
    <t xml:space="preserve">http://link.springer.com/chapter/10.1007/978-3-319-21365-1_4</t>
  </si>
  <si>
    <t xml:space="preserve">10.1007/978-3-319-21365-1_4</t>
  </si>
  <si>
    <t xml:space="preserve">Transfer learning, architecture</t>
  </si>
  <si>
    <t xml:space="preserve">Extending MicroPsi’s Model of Motivation and Emotion for Conversational Agents</t>
  </si>
  <si>
    <t xml:space="preserve">Joscha BachMurilo CoutinhoLiza Lichtinger</t>
  </si>
  <si>
    <t xml:space="preserve">We describe a model of emotion and motivation that extends the MicroPsi motivation model for applications in conversational agents and tracking human emotions. The model is based on reactions of the agent to satisfaction and frustration of physiological, cognitive or social needs, and to changes of the agent’s expectations regarding such events. The model covers motivational states, affective states (modulation of cognition), feelings (sensations that correspond to a situation appraisal), emotions (conceptual aggregates of motivational states, modulators and feelings) and is currently being adapted to express emotional states.</t>
  </si>
  <si>
    <t xml:space="preserve">MicroPsi architecture, Artificial emotion, Affect, Motivation, Modulation, Feelings, Appraisal models, Affective computing</t>
  </si>
  <si>
    <t xml:space="preserve">http://link.springer.com/chapter/10.1007/978-3-030-27005-6_4</t>
  </si>
  <si>
    <t xml:space="preserve">10.1007/978-3-030-27005-6_4</t>
  </si>
  <si>
    <t xml:space="preserve">Micropsi architecture, artificial emotion</t>
  </si>
  <si>
    <t xml:space="preserve">What People Say? Web-Based Casuistry for Artificial Morality Experiments</t>
  </si>
  <si>
    <t xml:space="preserve">Rafal RzepkaKenji Araki</t>
  </si>
  <si>
    <t xml:space="preserve">It can be said that none of yet proposed methods for achieving artificial ethical reasoning is realistic, i.e. working outside very limited environments and scenarios. Whichever method one chooses, it will not work in various real world situations because it would be very cost-inefficient to provide ethical knowledge for every possible situation. We believe that an autonomous moral agent should utilize existing resources to make a decision or leave it to humans. Inverse reinforcement learning has gathered interest as a possible solution to acquiring knowledge of human values. However, there are two basic difficulties with using a human expert as the source of exemplary behavior. First derives from the fact that it is rather questionable if one person or a few people (even qualified ethicists) can be trusted as safe role models. We propose an approach which requires referring the maximal number of (currently available) possible similar situations to be analyzed, and a majority decision-based “common sense” model is used. The second problem lies in human beings’ difficulties with living up to their words, surrendering to primal urges and cognitive biases, and in consequence, breaking moral rules. Our proposed solution is to use not behaviors but humans’ declared reactions to acts of others in order to help a machine determine what is positive and what is negative feedback. In this paper we discuss how the third person’s opinion could be utilized via means of machine reading and affect recognition to model a safe moral agent and discuss how universal values might be discovered. We also present a simple web-mining system that achieved 85% agreement in moral judgement with human subjects.</t>
  </si>
  <si>
    <t xml:space="preserve">http://link.springer.com/chapter/10.1007/978-3-319-63703-7_17</t>
  </si>
  <si>
    <t xml:space="preserve">10.1007/978-3-319-63703-7_17</t>
  </si>
  <si>
    <t xml:space="preserve">Machine morality, agent ethics</t>
  </si>
  <si>
    <t xml:space="preserve">Two Attempts to Formalize Counterpossible Reasoning in Deterministic Settings</t>
  </si>
  <si>
    <t xml:space="preserve">Nate SoaresBenja Fallenstein</t>
  </si>
  <si>
    <t xml:space="preserve">This paper motivates the study of counterpossibles (logically impossible counterfactuals) as necessary for developing a decision theory suitable for generally intelligent agents embedded within their environments. We discuss two attempts to formalize a decision theory using counterpossibles, one based on graphical models and another based on proof search.</t>
  </si>
  <si>
    <t xml:space="preserve">Decision theory, Counterpossibles, Logical counterfactuals, CDT, UDT</t>
  </si>
  <si>
    <t xml:space="preserve">http://link.springer.com/chapter/10.1007/978-3-319-21365-1_17</t>
  </si>
  <si>
    <t xml:space="preserve">10.1007/978-3-319-21365-1_17</t>
  </si>
  <si>
    <t xml:space="preserve">Decision theory</t>
  </si>
  <si>
    <t xml:space="preserve">A New View on Grid Cells Beyond the Cognitive Map Hypothesis</t>
  </si>
  <si>
    <t xml:space="preserve">Jochen KerdelsGabriele Peters</t>
  </si>
  <si>
    <t xml:space="preserve">Grid cells in the entorhinal cortex are generally considered to be a central part of a path integration system supporting the construction of a cognitive map of the environment in the brain. Guided by this hypothesis existing computational models of grid cells provide a wide range of possible mechanisms to explain grid cell activity in this specific context. Here we present a complementary grid cell model that treats the observed grid cell behavior as an instance of a more abstract, general principle by which neurons in the higher-order parts of the cortex process information.</t>
  </si>
  <si>
    <t xml:space="preserve">Grid cell model, Higher-order information processing</t>
  </si>
  <si>
    <t xml:space="preserve">http://link.springer.com/chapter/10.1007/978-3-319-21365-1_29</t>
  </si>
  <si>
    <t xml:space="preserve">10.1007/978-3-319-21365-1_29</t>
  </si>
  <si>
    <t xml:space="preserve">Grid cells</t>
  </si>
  <si>
    <t xml:space="preserve">Plan Recovery in Reactive HTNs Using Symbolic Planning</t>
  </si>
  <si>
    <t xml:space="preserve">Lydia Ould OualiCharles RichNicolas Sabouret</t>
  </si>
  <si>
    <t xml:space="preserve">Building formal models of the world and using them to plan future action is a central problem in artificial intelligence. In this work, we combine two well-known approaches to this problem, namely, reactive hierarchical task networks (HTNs) and symbolic linear planning. The practical motivation for this hybrid approach was to recover from breakdowns in HTN execution by dynamically invoking symbolic planning. This work also reflects, however, on the deeper issue of tradeoffs between procedural and symbolic modeling. We have implemented our approach in a system that combines a reactive HTN engine, called Disco, with a STRIPS planner implemented in Prolog, and conducted a preliminary evaluation.</t>
  </si>
  <si>
    <t xml:space="preserve">Symbolic Modeling, Plan Recovery, Symbolic Condition, Applicability Condition, Task Node</t>
  </si>
  <si>
    <t xml:space="preserve">http://link.springer.com/chapter/10.1007/978-3-319-21365-1_33</t>
  </si>
  <si>
    <t xml:space="preserve">10.1007/978-3-319-21365-1_33</t>
  </si>
  <si>
    <t xml:space="preserve">Symbolic modeling, agent planning</t>
  </si>
  <si>
    <t xml:space="preserve">Zeta Distribution and Transfer Learning Problem</t>
  </si>
  <si>
    <t xml:space="preserve">We explore the relations between the zeta distribution and algorithmic information theory via a new model of the transfer learning problem. The program distribution is approximated by a zeta distribution with parameter near 1. We model the training sequence as a stochastic process. We analyze the upper temporal bound for learning a training sequence and its entropy rates, assuming an oracle for the transfer learning problem. We argue from empirical evidence that power-law models are suitable for natural processes. Four sequence models are proposed. Random typing model is like no-free lunch where transfer learning does not work. Zeta process independently samples programs from the zeta distribution. A model of common sub-programs inspired by genetics uses a database of sub-programs. An evolutionary zeta process samples mutations from Zeta distribution. The analysis of stochastic processes inspired by evolution suggest that AI may be feasible in nature, countering no-free lunch sort of arguments.</t>
  </si>
  <si>
    <t xml:space="preserve">http://link.springer.com/chapter/10.1007/978-3-319-97676-1_17</t>
  </si>
  <si>
    <t xml:space="preserve">10.1007/978-3-319-97676-1_17</t>
  </si>
  <si>
    <t xml:space="preserve">Transfer learning, zeta distribution</t>
  </si>
  <si>
    <t xml:space="preserve">Orthogonality-Based Disentanglement of Responsibilities for Ethical Intelligent Systems</t>
  </si>
  <si>
    <t xml:space="preserve">Nadisha-Marie AlimanLeon KesterPeter WerkhovenRoman Yampolskiy</t>
  </si>
  <si>
    <t xml:space="preserve">In recent years, the implementation of meaningfully controllable advanced intelligent systems whose goals are aligned with ethical values as specified by human entities emerged as key subject of investigation of international relevance across diverse AI-related research areas. In this paper, we present a novel transdisciplinary and Systems Engineering oriented approach denoted “orthogonality-based disentanglement” which jointly tackles both the thereby underlying control problem and value alignment problem while unraveling the corresponding responsibilities of different stakeholders based on the distinction of two orthogonal axes assigned to the problem-solving ability of these intelligent systems on the one hand and to the ethical abilities they exhibit based on quantitatively encoded human values on the other hand. Moreover, we introduce the notion of explicitly formulated ethical goal functions ideally encoding what humans should want and exemplify a possible class of “self-aware” intelligent systems with the capability to reliably adhere to these human-defined goal functions. Beyond that, we discuss an attainable transformative socio-technological feedback-loop that could result out of the introduced orthogonality-based disentanglement approach and briefly elaborate on how the framework additionally provides valuable hints with regard to the coordination subtask in AI Safety. Finally, we point out remaining crucial challenges as incentive for future work.</t>
  </si>
  <si>
    <t xml:space="preserve">Ethical goal function, Self-awareness, AI alignment, Control problem, AI coordination</t>
  </si>
  <si>
    <t xml:space="preserve">http://link.springer.com/chapter/10.1007/978-3-030-27005-6_3</t>
  </si>
  <si>
    <t xml:space="preserve">10.1007/978-3-030-27005-6_3</t>
  </si>
  <si>
    <t xml:space="preserve">Rethinking Sigma’s Graphical Architecture: An Extension to Neural Networks</t>
  </si>
  <si>
    <t xml:space="preserve">Paul S. RosenbloomAbram DemskiVolkan Ustun</t>
  </si>
  <si>
    <t xml:space="preserve">The status of Sigma’s grounding in graphical models is challenged by the ways in which their semantics has been violated while incorporating rule-based reasoning into them. This has led to a rethinking of what goes on in its graphical architecture, with results that include a straightforward extension to feedforward neural networks (although not yet with learning).</t>
  </si>
  <si>
    <t xml:space="preserve">Cognitive architecture, Graphical models, Neural network</t>
  </si>
  <si>
    <t xml:space="preserve">http://link.springer.com/chapter/10.1007/978-3-319-41649-6_9</t>
  </si>
  <si>
    <t xml:space="preserve">10.1007/978-3-319-41649-6_9</t>
  </si>
  <si>
    <t xml:space="preserve">Sigma, neural networks</t>
  </si>
  <si>
    <t xml:space="preserve">Self-Modification of Policy and Utility Function in Rational Agents</t>
  </si>
  <si>
    <t xml:space="preserve">Tom EverittDaniel FilanMayank DaswaniMarcus Hutter</t>
  </si>
  <si>
    <t xml:space="preserve">Any agent that is part of the environment it interacts with and has versatile actuators (such as arms and fingers), will in principle have the ability to self-modify – for example by changing its own source code. As we continue to create more and more intelligent agents, chances increase that they will learn about this ability. The question is: will they want to use it? For example, highly intelligent systems may find ways to change their goals to something more easily achievable, thereby ‘escaping’ the control of their creators. In an important paper, Omohundro (2008) argued that goal preservation is a fundamental drive of any intelligent system, since a goal is more likely to be achieved if future versions of the agent strive towards the same goal. In this paper, we formalise this argument in general reinforcement learning, and explore situations where it fails. Our conclusion is that the self-modification possibility is harmless if and only if the value function of the agent anticipates the consequences of self-modifications and use the current utility function when evaluating the future.</t>
  </si>
  <si>
    <t xml:space="preserve">Current Utility Function, General Reinforcement Learning (GRL), Preservation Goals, Action-percept Pair, Orseau</t>
  </si>
  <si>
    <t xml:space="preserve">http://link.springer.com/chapter/10.1007/978-3-319-41649-6_1</t>
  </si>
  <si>
    <t xml:space="preserve">10.1007/978-3-319-41649-6_1</t>
  </si>
  <si>
    <t xml:space="preserve">AI safety, self-modification</t>
  </si>
  <si>
    <t xml:space="preserve">Estimating Cartesian Compression via Deep Learning</t>
  </si>
  <si>
    <t xml:space="preserve">András LőrinczAndrás SárkányZoltán Á. MilacskiZoltán Tősér</t>
  </si>
  <si>
    <t xml:space="preserve">We introduce a learning architecture that can serve compression while it also satisfies the constraints of factored reinforcement learning. Our novel Cartesian factors enable one to decrease the number of variables being relevant for the ongoing task, an exponential gain in the size of the state space. We demonstrate the working, the limitations and the promises of the abstractions: we develop a representation of space in allothetic coordinates from egocentric observations and argue that the lower dimensional allothetic representation can be used for path planning. Our results on the learning of Cartesian factors indicate that (a) shallow autoencoders perform well in our numerical example and (b) if deeper networks are needed, e.g., for classification or regression, then sparsity should also be enforced at (some of) the intermediate layers.</t>
  </si>
  <si>
    <t xml:space="preserve">Path Planning, Place Field, Deep Network, Slow Feature Analysis, Decoder Output</t>
  </si>
  <si>
    <t xml:space="preserve">http://link.springer.com/chapter/10.1007/978-3-319-41649-6_30</t>
  </si>
  <si>
    <t xml:space="preserve">10.1007/978-3-319-41649-6_30</t>
  </si>
  <si>
    <t xml:space="preserve">Cartesian compression, deep learning</t>
  </si>
  <si>
    <t xml:space="preserve">Cognitive Module Networks for Grounded Reasoning</t>
  </si>
  <si>
    <t xml:space="preserve">Alexey PotapovAnatoly BelikovVitaly BogdanovAlexander Scherbatiy</t>
  </si>
  <si>
    <t xml:space="preserve">The necessity for neural-symbolic integration becomes evident as more complex problems like visual question answering are beginning to be addressed, which go beyond such limited-domain tasks as classification. Many existing state-of-the-art models are designed for a particular task or even benchmark, while general-purpose approaches are rarely applied to a wide variety of tasks demonstrating high performance. We propose a hybrid neural-symbolic framework, which tightly integrates the knowledge representation and symbolic reasoning mechanisms of the OpenCog cognitive architecture and one of the contemporary deep learning libraries, PyTorch, and show how to implement some existing particular models in our general framework.</t>
  </si>
  <si>
    <t xml:space="preserve">Grounded reasoning, Cognitive architectures, Neural module networks, Visual question answering</t>
  </si>
  <si>
    <t xml:space="preserve">http://link.springer.com/chapter/10.1007/978-3-030-27005-6_15</t>
  </si>
  <si>
    <t xml:space="preserve">10.1007/978-3-030-27005-6_15</t>
  </si>
  <si>
    <t xml:space="preserve">Opencog, visual question answering</t>
  </si>
  <si>
    <t xml:space="preserve">Learning with Per-Sample Side Information</t>
  </si>
  <si>
    <t xml:space="preserve">Roman VisotskyYuval AtzmonGal Chechik</t>
  </si>
  <si>
    <t xml:space="preserve">Learning from few samples is a major challenge for parameter-rich models such as deep networks. In contrast, people can learn complex new concepts even from very few examples, suggesting that the sample complexity of learning can often be reduced. We describe an approach to reduce the number of samples needed for learning using per-sample side information. Specifically, we show how to speed up learning by providing textual information about feature relevance, like the presence of objects in a scene or attributes in an image. We also give an improved generalization error bound for this case. We formulate the learning problem using an ellipsoid-margin loss, and develop an algorithm that minimizes this loss effectively. Empirical evaluation on two machine vision benchmarks for scene classification and fine-grain bird classification demonstrate the benefits of this approach for few-shot learning.</t>
  </si>
  <si>
    <t xml:space="preserve">Few-shot learning, Side information, Machine teaching</t>
  </si>
  <si>
    <t xml:space="preserve">http://link.springer.com/chapter/10.1007/978-3-030-27005-6_21</t>
  </si>
  <si>
    <t xml:space="preserve">10.1007/978-3-030-27005-6_21</t>
  </si>
  <si>
    <t xml:space="preserve">Neural networks, side information</t>
  </si>
  <si>
    <t xml:space="preserve">A Time-Critical Simulation of Language Comprehension</t>
  </si>
  <si>
    <t xml:space="preserve">Mark Wernsdorfer</t>
  </si>
  <si>
    <t xml:space="preserve">Language comprehension is usually not understood as a time-critical task. Humans, however, process language on-line, in linear time, and with a single pass over a particular instance of speech or text. This calls for a genuinely cognitive algorithmic approach to simulating language comprehension. A formal conception of language is developed, as well as a model for this conception. An algorithm is presented that generates such a model on-line and from a single pass over a text. The generated model is evaluated qualitatively, by comparing its representations to linguistic segmentations (e.g. syllables, words, sentences). Results show that the model contains synonyms and homonyms as can be found in natural language. This suggests that the algorithm is able to recognize and make consistent use of context–which is crucial to understanding in general. In addition, the underlying algorithm is evaluated against a baseline approach with similar properties. This shows that the generated model is able to capture arbitrarily extended dependencies and therefore to outperform exclusively history-based approaches.</t>
  </si>
  <si>
    <t xml:space="preserve">Time-critical model generation, Linguistic models, On-line learning</t>
  </si>
  <si>
    <t xml:space="preserve">http://link.springer.com/chapter/10.1007/978-3-319-97676-1_27</t>
  </si>
  <si>
    <t xml:space="preserve">10.1007/978-3-319-97676-1_27</t>
  </si>
  <si>
    <t xml:space="preserve">Language processing, on-line learning</t>
  </si>
  <si>
    <t xml:space="preserve">Bandit Models of Human Behavior: Reward Processing in Mental Disorders</t>
  </si>
  <si>
    <t xml:space="preserve">Djallel BouneffoufIrina RishGuillermo A. Cecchi</t>
  </si>
  <si>
    <t xml:space="preserve">Drawing an inspiration from behavioral studies of human decision making, we propose here a general parametric framework for multi-armed bandit problem, which extends the standard Thompson Sampling approach to incorporate reward processing biases associated with several neurological and psychiatric conditions, including Parkinson’s and Alzheimer’s diseases, attention-deficit/hyperactivity disorder (ADHD), addiction, and chronic pain. We demonstrate empirically that the proposed parametric approach can often outperform the baseline Thompson Sampling on a variety of datasets. Moreover, from the behavioral modeling perspective, our parametric framework can be viewed as a first step towards a unifying computational model capturing reward processing abnormalities across multiple mental conditions.</t>
  </si>
  <si>
    <t xml:space="preserve">http://link.springer.com/chapter/10.1007/978-3-319-63703-7_22</t>
  </si>
  <si>
    <t xml:space="preserve">10.1007/978-3-319-63703-7_22</t>
  </si>
  <si>
    <t xml:space="preserve">Multi-armed bandit, general parametric framework</t>
  </si>
  <si>
    <t xml:space="preserve">Request Confirmation Networks in MicroPsi 2</t>
  </si>
  <si>
    <t xml:space="preserve">Joscha BachKatherine Gallagher</t>
  </si>
  <si>
    <t xml:space="preserve">To combine neural learning with the sequential detection of hierarchies of sensory features, and to facilitate planning and script execution, we propose Request Confirmation Networks (ReCoNs). ReCoNs are spreading activation networks with units that contain an activation and a state, and are connected by typed directed links that indicate partonomic relations and spatial or temporal succession. By passing activation along the links, ReCoNs can perform both neural computations and controlled script execution. We demonstrate the application of ReCoNs in the context of performing simple arithmetic, based on camera images of mathematical expressions.</t>
  </si>
  <si>
    <t xml:space="preserve">Request confirmation network, MicroPsi, ReCoN, Neurosymbolic representation</t>
  </si>
  <si>
    <t xml:space="preserve">http://link.springer.com/chapter/10.1007/978-3-319-97676-1_2</t>
  </si>
  <si>
    <t xml:space="preserve">10.1007/978-3-319-97676-1_2</t>
  </si>
  <si>
    <t xml:space="preserve">Micropsi architecture, neurosymbolic represention</t>
  </si>
  <si>
    <t xml:space="preserve">Associative Memory: An Spiking Neural Network Robotic Implementation</t>
  </si>
  <si>
    <t xml:space="preserve">André CyrFrédéric ThériaultMatthew RossSylvain Chartier</t>
  </si>
  <si>
    <t xml:space="preserve">This article proposes a novel minimalist bio-inspired associative memory (AM) mechanism based on a spiking neural network acting as a controller in simple virtual and physical robots. As such, several main features of a general AM concept were reproduced. Using the strength of temporal coding at the single spike resolution level, this study approaches the AM phenomenon with basic examples in the visual modality. Specifically, the AM include varying time delays in synaptic links and asymmetry in the spike-timing dependent plasticity learning rules to solve visual tasks of pattern-matching, pattern-completion and noise-tolerance for autoassociative and heteroassociative memories. This preliminary work could serve as a step toward future comparative analysis with traditional artificial neural networks.</t>
  </si>
  <si>
    <t xml:space="preserve">Associative memory, Spiking neural network, Learning, Spike-timing dependent plasticity, Artificial intelligence, Robot</t>
  </si>
  <si>
    <t xml:space="preserve">http://link.springer.com/chapter/10.1007/978-3-319-97676-1_4</t>
  </si>
  <si>
    <t xml:space="preserve">10.1007/978-3-319-97676-1_4</t>
  </si>
  <si>
    <t xml:space="preserve">Associative memory, neural networks</t>
  </si>
  <si>
    <t xml:space="preserve">On Hierarchical Compression and Power Laws in Nature</t>
  </si>
  <si>
    <t xml:space="preserve">Since compressing data incrementally by a non-branching hierarchy has resulted in substantial efficiency gains for performing induction in previous work, we now explore branching hierarchical compression as a means for solving induction problems for generally intelligent systems. Even though assuming the compositionality of data generation and the locality of information may result in a loss of the universality of induction, it has still the potential to be general in the sense of reflecting the inherent structure of real world data imposed by the laws of physics. We derive a proof that branching compression hierarchies (BCHs) create power law functions of mutual algorithmic information between two strings as a function of their distance – a ubiquitous characteristic of natural data, which opens the possibility of efficient natural data compression by BCHs. Further, we show that such hierarchies guarantee the existence of short features in the data which in turn increases the efficiency of induction even more.</t>
  </si>
  <si>
    <t xml:space="preserve">Hierarchical compression, Incremental compression, Algorithmic complexity, Universal induction, Power laws, Scale free structure</t>
  </si>
  <si>
    <t xml:space="preserve">http://link.springer.com/chapter/10.1007/978-3-319-63703-7_8</t>
  </si>
  <si>
    <t xml:space="preserve">10.1007/978-3-319-63703-7_8</t>
  </si>
  <si>
    <t xml:space="preserve">Efficient Concept Formation in Large State Spaces</t>
  </si>
  <si>
    <t xml:space="preserve">Fredrik MäkeläinenHampus TorénClaes Strannegård</t>
  </si>
  <si>
    <t xml:space="preserve">General autonomous agents must be able to operate in previously unseen worlds with large state spaces. To operate successfully in such worlds, the agents must maintain their own models of the environment, based on concept sets that are several orders of magnitude smaller. For adaptive agents, those concept sets cannot be fixed, but must adapt continuously to new situations. This, in turn, requires mechanisms for forming and preserving those concepts that are critical to successful decision-making, while removing others. In this paper we compare four general algorithms for learning and decision-making: (i) standard Q-learning, (ii) deep Q-learning, (iii) single-agent local Q-learning, and (iv) single-agent local Q-learning with improved concept formation rules. In an experiment with a state space larger than \(2^{32}\), it was found that a single-agent local Q-learning agent with improved concept formation rules performed substantially better than a similar agent with less sophisticated concept formation rules and slightly better than a deep Q-learning agent.</t>
  </si>
  <si>
    <t xml:space="preserve">Autonomous agents, Artificial animals, Efficient concept formation, Adaptive architectures, Local Q-learning</t>
  </si>
  <si>
    <t xml:space="preserve">http://link.springer.com/chapter/10.1007/978-3-319-97676-1_14</t>
  </si>
  <si>
    <t xml:space="preserve">10.1007/978-3-319-97676-1_14</t>
  </si>
  <si>
    <t xml:space="preserve">Animats, Q-learning</t>
  </si>
  <si>
    <t xml:space="preserve">Deductive and Analogical Reasoning on a Semantically Embedded Knowledge Graph</t>
  </si>
  <si>
    <t xml:space="preserve">Douglas Summers-Stay</t>
  </si>
  <si>
    <t xml:space="preserve">Representing knowledge as high-dimensional vectors in a continuous semantic vector space can help overcome the brittleness and incompleteness of traditional knowledge bases. We present a method for performing deductive reasoning directly in such a vector space, combining analogy, association, and deduction in a straightforward way at each step in a chain of reasoning, drawing on knowledge from diverse sources and ontologies.</t>
  </si>
  <si>
    <t xml:space="preserve">Semantic vectors, Reasoning, Knowledge graphs, Knowledge bases, Analogy</t>
  </si>
  <si>
    <t xml:space="preserve">http://link.springer.com/chapter/10.1007/978-3-319-63703-7_11</t>
  </si>
  <si>
    <t xml:space="preserve">10.1007/978-3-319-63703-7_11</t>
  </si>
  <si>
    <t xml:space="preserve">Knowledge representation, semantics</t>
  </si>
  <si>
    <t xml:space="preserve">Computable Prediction</t>
  </si>
  <si>
    <t xml:space="preserve">Kenshi Miyabe</t>
  </si>
  <si>
    <t xml:space="preserve">We try to predict the next bit from a given finite binary string when the sequence is sampled from a computable probability measure on the Cantor space. There exists the best betting strategy among a class of effective ones up to a multiplicative constant, the induced prediction from which is called algorithmic probability or universal induction by Solomonoff. The prediction converges to the true induced measure for sufficiently random sequences. However, the prediction is not computable. We propose a framework to study the properties of computable predictions. We prove that all sufficiently general computable predictions also converge to the true induced measure. The class of sequences along which the prediction converges is related to computable randomness. We also discuss the speed of the convergence. We prove that, even when a computable prediction predicts a computable sequence, the speed of the convergence cannot be bounded by a computable function monotonically decreasing to 0.</t>
  </si>
  <si>
    <t xml:space="preserve">Algorithmic probability, Universal induction, Computable randomness</t>
  </si>
  <si>
    <t xml:space="preserve">http://link.springer.com/chapter/10.1007/978-3-030-27005-6_14</t>
  </si>
  <si>
    <t xml:space="preserve">10.1007/978-3-030-27005-6_14</t>
  </si>
  <si>
    <t xml:space="preserve">Algorithmic probability, universal induction</t>
  </si>
  <si>
    <t xml:space="preserve">A Phenomenologically Justifiable Simulation of Mental Modeling</t>
  </si>
  <si>
    <t xml:space="preserve">Real-world agents need to learn how to react to their environment. To achieve this, it is crucial that they have a model of this environment that is adapted during interaction and although important aspects may be hidden. This paper presents a new type of model for partially observable environments that enables an agent to represent hidden states but can still be generated and queried in realtime. Agents can use such a model to predict the outcomes of their actions and to infer action policies. These policies turn out to be better than the optimal policy in a partially observable Markov decision process as it can be inferred, for example, by Q- or Sarsa-learning. The structure and generation of these models are motivated both by phenomenological considerations from semiotics and the philosophy of mind. The performance of these models is compared to a baseline of Markov models for prediction and interaction in partially observable environments.</t>
  </si>
  <si>
    <t xml:space="preserve">Model generation, Reinforcement learning, Phenomenology, Mental models</t>
  </si>
  <si>
    <t xml:space="preserve">http://link.springer.com/chapter/10.1007/978-3-319-97676-1_26</t>
  </si>
  <si>
    <t xml:space="preserve">10.1007/978-3-319-97676-1_26</t>
  </si>
  <si>
    <t xml:space="preserve">Model generation, reinforcement learning</t>
  </si>
  <si>
    <t xml:space="preserve">How Failure Facilitates Success</t>
  </si>
  <si>
    <t xml:space="preserve">Robotic systems that interact with real-world environments cannot capture all the underlying patterns that govern the environment’s reactions to the system’s actions. One way to deal with this uncertainty is to describe the environment probabilistically. This paper proposes another way: Failed expectations are incorporated into a deterministic model that can describe more complex dynamics than exclusively probabilistic models can. Wrong predictions from the past are used to provide a more appropriate description of the future. Unlike previous approaches, it does not suggest that transitions between hidden states can be predicted prior to the fact. Instead, effects are considered that are impossible according to the model’s current predictions. This discrepancy enables the model to self-correct in a continual coupling with the system that it describes.</t>
  </si>
  <si>
    <t xml:space="preserve">Modeling, Prediction, Partially observable environments, Hidden states, Interaction</t>
  </si>
  <si>
    <t xml:space="preserve">http://link.springer.com/chapter/10.1007/978-3-319-97676-1_28</t>
  </si>
  <si>
    <t xml:space="preserve">10.1007/978-3-319-97676-1_28</t>
  </si>
  <si>
    <t xml:space="preserve">Modeling, partially unknown environment</t>
  </si>
  <si>
    <t xml:space="preserve">Analyzing Human Decision Making Process with Intention Estimation Using Cooperative Pattern Task</t>
  </si>
  <si>
    <t xml:space="preserve">Kota ItodaNorifumi WatanabeYoshiyasu Takefuji</t>
  </si>
  <si>
    <t xml:space="preserve">Realizing flexible cooperative group behavior of human and social robots or agents needs a mutual understanding of each intention or behaviors of participants. To understand cooperative intelligence in group behavior, we must clarify the decision-making process with intention estimation in multiple persons. Multi-people decision-making process have top-down intention sharing and bottom-up decision making based on the intention inference and amendment based on the each participants’ behavior. This study suggests the cooperative pattern task focusing on the selection process of others whom to be noticed and balancing process of each intention to achieve the shared purpose. In the 2D grid world of an abstract cooperative environment with restricted modality of subjects, they communicate with each other in a nonverbal way and infer their intention based on their behavior to achieve the purpose. We analyzed the human subjects’ behavior and clarified their policy of behavior and concepts which assumed to be shared by each subject for preventing misunderstanding of each intention. Two main results were obtained through the experiment. First, optimal behavior based on the purpose in minimal steps prevent the misunderstanding of each intention. Second, the narrowing down the number of subjects who change their policy assumed to reduce the burden of intention inference.</t>
  </si>
  <si>
    <t xml:space="preserve">http://link.springer.com/chapter/10.1007/978-3-319-63703-7_23</t>
  </si>
  <si>
    <t xml:space="preserve">10.1007/978-3-319-63703-7_23</t>
  </si>
  <si>
    <t xml:space="preserve">Human-robot interaction, cooperative intelligence</t>
  </si>
  <si>
    <t xml:space="preserve">Abstract Representations and Generalized Frequent Pattern Discovery</t>
  </si>
  <si>
    <t xml:space="preserve">We discuss the frequent pattern mining problem in a general setting. From an analysis of abstract representations, summarization and frequent pattern mining, we arrive at a generalization of the problem. Then, we show how the problem can be cast into the powerful language of algorithmic information theory. We formulate and prove a universal pruning theorem analogous to the well-known Downward Closure Lemma in data mining. This result allows us to formulate a simple algorithm to mine all frequent patterns given an appropriate compressor to recognize patterns.</t>
  </si>
  <si>
    <t xml:space="preserve">http://link.springer.com/chapter/10.1007/978-3-319-63703-7_7</t>
  </si>
  <si>
    <t xml:space="preserve">10.1007/978-3-319-63703-7_7</t>
  </si>
  <si>
    <t xml:space="preserve">Frequent pattern mining, data mining</t>
  </si>
  <si>
    <t xml:space="preserve">From First-Order Logic to Assertional Logic</t>
  </si>
  <si>
    <t xml:space="preserve">Yi Zhou</t>
  </si>
  <si>
    <t xml:space="preserve">First-Order Logic (FOL) is widely regarded as the foundation of knowledge representation. Nevertheless, in this paper, we argue that FOL has several critical issues for this purpose. Instead, we propose an alternative called assertional logic, in which all syntactic objects are categorized as set theoretic constructs including individuals, concepts and operators, and all kinds of knowledge are formalized by equality assertions. We first present a primitive form of assertional logic that uses minimal assumed knowledge and constructs. Then, we show how to extend it by definitions, which are special kinds of knowledge, i.e., assertions. We argue that assertional logic, although simpler, is more expressive and extensible than FOL. As a case study, we show how assertional logic can be used to unify logic and probability.</t>
  </si>
  <si>
    <t xml:space="preserve">http://link.springer.com/chapter/10.1007/978-3-319-63703-7_9</t>
  </si>
  <si>
    <t xml:space="preserve">10.1007/978-3-319-63703-7_9</t>
  </si>
  <si>
    <t xml:space="preserve">Knowledge representation</t>
  </si>
  <si>
    <t xml:space="preserve">Towards a Sociological Conception of Artificial Intelligence</t>
  </si>
  <si>
    <t xml:space="preserve">Jakub MlynářHamed S. AlaviHimanshu VermaLorenzo Cantoni</t>
  </si>
  <si>
    <t xml:space="preserve">Social sciences have been always formed and influenced by the development of society, adjusting the conceptual, methodological, and theoretical frameworks to emerging social phenomena. In recent years, with the leap in the advancement of Artificial Intelligence (AI) and the proliferation of its everyday applications, “non-human intelligent actors” are increasingly becoming part of the society. This is manifested in the evolving realms of smart home systems, autonomous vehicles, chatbots, intelligent public displays, etc. In this paper, we present a prospective research project that takes one of the pioneering steps towards establishing a “distinctively sociological” conception of AI. Its first objective is to extract the existing conceptions of AI as perceived by its technological developers and (possibly differently) by its users. In the second part, capitalizing on a set of interviews with experts from social science domains, we will explore the new imaginable conceptions of AI that do not originate from its technological possibilities but rather from societal necessities. The current formal ways of defining AI are grounded in the technological possibilities, namely machine learning methods and neural network models. But what exactly is AI as a social phenomenon, which may act on its own, can be blamed responsible for ethically problematic behavior, or even endanger people’s employment? We argue that such conceptual investigation is a crucial step for further empirical studies of phenomena related to AI’s position in current societies, but also will open up ways for critiques of new technological advancements with social consequences in mind from the outset.</t>
  </si>
  <si>
    <t xml:space="preserve">Artificial intelligence, Sociology, Social sciences</t>
  </si>
  <si>
    <t xml:space="preserve">http://link.springer.com/chapter/10.1007/978-3-319-97676-1_13</t>
  </si>
  <si>
    <t xml:space="preserve">10.1007/978-3-319-97676-1_13</t>
  </si>
  <si>
    <t xml:space="preserve">Human-robot interaction, social sciences</t>
  </si>
  <si>
    <t xml:space="preserve">A Methodology for the Assessment of AI Consciousness</t>
  </si>
  <si>
    <t xml:space="preserve">Harry H. Porter III</t>
  </si>
  <si>
    <t xml:space="preserve">The research and philosophical communities currently lack a clear way to quantify, measure, and characterize the degree of consciousness in a mind or AI entity. This paper addresses that gap by providing a numerical measure of consciousness. Implicit in our approach is a definition of consciousness itself. Underlying this is our assumption that consciousness is not a single unified characteristic but a constellation of features, mental abilities, and thought patterns. Although some people may experience their own consciousness as a unified whole, we assume that consciousness is a multi-dimensional set of attributes, each of which can be present to differing degrees in a given mind. These attributes can be measured and therefore the degree of consciousness can be quantified with a number, much as IQ attempts to quantify human intelligence.</t>
  </si>
  <si>
    <t xml:space="preserve">Consciousness, Self-awareness, Definition, Measurement, Assessment</t>
  </si>
  <si>
    <t xml:space="preserve">http://link.springer.com/chapter/10.1007/978-3-319-41649-6_31</t>
  </si>
  <si>
    <t xml:space="preserve">10.1007/978-3-319-41649-6_31</t>
  </si>
  <si>
    <t xml:space="preserve">Consciousness measurement</t>
  </si>
  <si>
    <t xml:space="preserve">Avoiding Wireheading with Value Reinforcement Learning</t>
  </si>
  <si>
    <t xml:space="preserve">Tom EverittMarcus Hutter</t>
  </si>
  <si>
    <t xml:space="preserve">How can we design good goals for arbitrarily intelligent agents? Reinforcement learning (RL) may seem like a natural approach. Unfortunately, RL does not work well for generally intelligent agents, as RL agents are incentivised to shortcut the reward sensor for maximum reward – the so-called wireheading problem. In this paper we suggest an alternative to RL called value reinforcement learning (VRL). In VRL, agents use the reward signal to learn a utility function. The VRL setup allows us to remove the incentive to wirehead by placing a constraint on the agent’s actions. The constraint is defined in terms of the agent’s belief distributions, and does not require an explicit specification of which actions constitute wireheading.</t>
  </si>
  <si>
    <t xml:space="preserve">http://link.springer.com/chapter/10.1007/978-3-319-41649-6_2</t>
  </si>
  <si>
    <t xml:space="preserve">10.1007/978-3-319-41649-6_2</t>
  </si>
  <si>
    <t xml:space="preserve">Integrating Axiomatic and Analogical Reasoning</t>
  </si>
  <si>
    <t xml:space="preserve">Claes StrannegårdAbdul Rahim NizamaniUlf Persson</t>
  </si>
  <si>
    <t xml:space="preserve">We present a computational model of a developing system with bounded rationality that is surrounded by an arbitrary number of symbolic domains. The system is fully automatic and makes continuous observations of facts emanating from those domains. The system starts from scratch and gradually evolves a knowledge base consisting of three parts: (1) a set of beliefs for each domain, (2) a set of rules for each domain, and (3) an analogy for each pair of domains. The learning mechanism for updating the knowledge base uses rote learning, inductive learning, analogy discovery, and belief revision. The reasoning mechanism combines axiomatic reasoning for drawing conclusions inside the domains, with analogical reasoning for transferring knowledge from one domain to another. Thus the reasoning processes may use analogies to jump back and forth between domains.</t>
  </si>
  <si>
    <t xml:space="preserve">Developing system, Bounded rationality, Symbolic domains, Axiomatic reasoning, Analogical reasoning</t>
  </si>
  <si>
    <t xml:space="preserve">http://link.springer.com/chapter/10.1007/978-3-319-41649-6_18</t>
  </si>
  <si>
    <t xml:space="preserve">10.1007/978-3-319-41649-6_18</t>
  </si>
  <si>
    <t xml:space="preserve">Analogies, reasoning</t>
  </si>
  <si>
    <t xml:space="preserve">A Few Notes on Multiple Theories and Conceptual Jump Size</t>
  </si>
  <si>
    <t xml:space="preserve">Grace Solomonoff</t>
  </si>
  <si>
    <t xml:space="preserve">These are a few notes about some of Ray Solomonoff’s foundational work in algorithmic probability, focussing on the universal prior and conceptual jump size, including a few illustrations of how he thought. His induction theory gives a way to compare the likelihood of different theories describing observations. He used Bayes’ rule of causation to discard theories inconsistent with the observations. Can we find good theories? Lsearch may give a way to search and the conceptual jump size a measure for this.</t>
  </si>
  <si>
    <t xml:space="preserve">Lsearch, Solomonoff, Universal Prior, Water Water Water, Levin Search</t>
  </si>
  <si>
    <t xml:space="preserve">http://link.springer.com/chapter/10.1007/978-3-319-41649-6_24</t>
  </si>
  <si>
    <t xml:space="preserve">10.1007/978-3-319-41649-6_24</t>
  </si>
  <si>
    <t xml:space="preserve">Personal notes, Solomonoff</t>
  </si>
  <si>
    <t xml:space="preserve">Search Summary</t>
  </si>
  <si>
    <t xml:space="preserve">Publication</t>
  </si>
  <si>
    <t xml:space="preserve">Search Engine</t>
  </si>
  <si>
    <t xml:space="preserve">Additional Limitations</t>
  </si>
  <si>
    <t xml:space="preserve">Total papers</t>
  </si>
  <si>
    <t xml:space="preserve">Accepted (%)</t>
  </si>
  <si>
    <t xml:space="preserve">None</t>
  </si>
  <si>
    <t xml:space="preserve">Papers accepted for mapping </t>
  </si>
  <si>
    <t xml:space="preserve">ER = Evaluation research, VR = Validation research, SP = Solution proposal, PP = Philosophical paper, OP = Opinion paper, PEP = Personal experience paper</t>
  </si>
  <si>
    <t xml:space="preserve">Wieringa-classification</t>
  </si>
  <si>
    <t xml:space="preserve">Notes</t>
  </si>
  <si>
    <t xml:space="preserve">General game playing, Game playing, Imperfect information, Hyperplay, AI evaluation</t>
  </si>
  <si>
    <t xml:space="preserve">SP, VR</t>
  </si>
  <si>
    <t xml:space="preserve">Arcade Learning Environment, Learning environment, AI evaluation, Game playing, Atari 2600, DQN, Best practices, general agent</t>
  </si>
  <si>
    <t xml:space="preserve">AGI safety, Literature review, Intelligence explosion, AI research, AGI</t>
  </si>
  <si>
    <t xml:space="preserve">SLR</t>
  </si>
  <si>
    <t xml:space="preserve">Wieringa classification doesn't clearly have a category for SLRs</t>
  </si>
  <si>
    <t xml:space="preserve">AI and society, AI ethics, survey, AI research, AI governance, Human-AI interaction</t>
  </si>
  <si>
    <t xml:space="preserve">PP</t>
  </si>
  <si>
    <t xml:space="preserve">Malmo platform, experimentation platform, Minecraft, Complex environment, 3d environment, AGI</t>
  </si>
  <si>
    <t xml:space="preserve">SP</t>
  </si>
  <si>
    <t xml:space="preserve">THE-QA, diagram understanding, reading comprehension, Question answering, Machine vision, Visual Question Answering, Corpus, HLAI</t>
  </si>
  <si>
    <t xml:space="preserve">Superintelligence, machine morality, AI safety, Philosophical aspects</t>
  </si>
  <si>
    <t xml:space="preserve">OP</t>
  </si>
  <si>
    <t xml:space="preserve">Ultrafilters, Legg-Hutter-agent, Intelligence measurement, environment rewards</t>
  </si>
  <si>
    <t xml:space="preserve">Should this paper even be in? Doesn't relate to general intelligence explicitly!!</t>
  </si>
  <si>
    <t xml:space="preserve">Algorithmic Intelligence Quotient test, AIQ, MC-AIXI, Agent evaluation, AI evaluation, Universal Intelligence </t>
  </si>
  <si>
    <t xml:space="preserve">VR</t>
  </si>
  <si>
    <t xml:space="preserve">Artificial animals, Animats, local Q-learning, Homeostatic agent, AGI, General environment</t>
  </si>
  <si>
    <t xml:space="preserve">Homeostat, Survival, Reinforcement learning, Reward, Animal behaviour</t>
  </si>
  <si>
    <t xml:space="preserve">ALICE IN WONDERLAND, Cognitive Architecture, Arbitrary symbolic domain, Bounded rationality, Beliefs, AGI</t>
  </si>
  <si>
    <t xml:space="preserve">Sigma, Cognitive architecture, Graphical models, Virtual human, AGI</t>
  </si>
  <si>
    <t xml:space="preserve">Word puzzles, Games, IBM Watson, AGI, Cognitive computing</t>
  </si>
  <si>
    <t xml:space="preserve">JYU</t>
  </si>
  <si>
    <t xml:space="preserve">AGI Brain, Modern control theory, Decision making, AGI, ASOR, Multi-agent system, Agent communication, Optimization, Personalities, Neural Networks</t>
  </si>
  <si>
    <t xml:space="preserve">AGI, Programming language, Probabilistic programming, Partial evaluation, Cognitive architecture</t>
  </si>
  <si>
    <t xml:space="preserve">Cyber-physical systems, Event-learning framework, Robust controllers, factored ELF, AGI components, Reinforcement learning</t>
  </si>
  <si>
    <t xml:space="preserve">AGI, Computational creativity, Gödel machine, Design theory</t>
  </si>
  <si>
    <t xml:space="preserve">AGI, AGI safety, Friendly AI, Nurture, Child AI</t>
  </si>
  <si>
    <t xml:space="preserve">HLAI, Deep learning, Requirements of AI, (Universal induction, AIXI, Solomonoff induction)</t>
  </si>
  <si>
    <t xml:space="preserve">HLAI, Cognitive Event Calculus, Automated reasoning, Inference, AGI, MATR</t>
  </si>
  <si>
    <t xml:space="preserve">AGI, Recursive self-improvement, Convergence theory</t>
  </si>
  <si>
    <t xml:space="preserve">HLAI, S-O modeling, Information modeling, Intelligence modeling, Natural/Core informatics</t>
  </si>
  <si>
    <t xml:space="preserve">AGI, Embodiment, Intelligence development</t>
  </si>
  <si>
    <t xml:space="preserve">PP, OP?</t>
  </si>
  <si>
    <t xml:space="preserve">Difficult se classify, seems like a literature review.</t>
  </si>
  <si>
    <t xml:space="preserve">AGI, Episodic learning, Episodic memory, MaRz algorithm, NSM</t>
  </si>
  <si>
    <t xml:space="preserve">AI safety, AI aligment, Self-awareness, Human Enhancement</t>
  </si>
  <si>
    <t xml:space="preserve">SP, PP</t>
  </si>
  <si>
    <t xml:space="preserve">AGI, Category theory, Functors, Adjunction, (Raven Progressive Matrices)</t>
  </si>
  <si>
    <t xml:space="preserve">Probabilistic Growth and Mining of Combinations, OpenCog, Probabilistic inference</t>
  </si>
  <si>
    <t xml:space="preserve">AGI safety, AI alignment, Augmented Utilitarism, Perverse instantiation, Utility functions, AI ethics</t>
  </si>
  <si>
    <t xml:space="preserve">Recursive self-improvement, Self-modification</t>
  </si>
  <si>
    <t xml:space="preserve">AI safety, Malevolent AI, Superintelligence, Cyborgization, Malevolent Cyborgization</t>
  </si>
  <si>
    <t xml:space="preserve">AGI, NARS, Decision theory, Decision making models</t>
  </si>
  <si>
    <t xml:space="preserve">AGI, Scenario mapping, Technology roadmap, Workshops, AI progress</t>
  </si>
  <si>
    <t xml:space="preserve">AGI, Aesthetic philosophy, Canonical intelligent agent categories, Contemplation</t>
  </si>
  <si>
    <t xml:space="preserve">AGI,  Universal induction, Kolmogorov complexity, AI progress, Turing machine</t>
  </si>
  <si>
    <t xml:space="preserve">AGI, AI alignment, AGI safety, Value Learning problem, AIXI</t>
  </si>
  <si>
    <t xml:space="preserve">AGI, Social environment, Artificial psychology, Empathy, Compassion, Multi-agent systems, HCI </t>
  </si>
  <si>
    <t xml:space="preserve">AGI, OpenCog, PrimeAGI, Agent design, Cognitive Architecture</t>
  </si>
  <si>
    <t xml:space="preserve">AGI, Mealy machine, Experience learning, System Induction Games, Cognitive modeling</t>
  </si>
  <si>
    <t xml:space="preserve">AGI, Cumulative learning, NARS, AERA, Knowledge acquisition</t>
  </si>
  <si>
    <t xml:space="preserve">AGI, AGI safety, AGI containment problem</t>
  </si>
  <si>
    <t xml:space="preserve">AGI, Computer vision, Perception, AGI architecture, Discriminative models, Generative models</t>
  </si>
  <si>
    <t xml:space="preserve">SP, PP?</t>
  </si>
  <si>
    <t xml:space="preserve">AGI, Temporal inference, Causal inference, NARS</t>
  </si>
  <si>
    <t xml:space="preserve">PP, SP</t>
  </si>
  <si>
    <t xml:space="preserve">AGI, WILLIAM, Inductive programming, Incremental compression, AIXI, Seed AI, Recursive self-improvement, Core algorithm</t>
  </si>
  <si>
    <t xml:space="preserve">AGI, Perception, Computer vision, NARS</t>
  </si>
  <si>
    <t xml:space="preserve">AGI, Temporal singularity, Simulated society, Multi-agent systems, Fermi paradox</t>
  </si>
  <si>
    <t xml:space="preserve">Universal AI, AIXI, Death, Suicide, Reinforcement learning, AI safety</t>
  </si>
  <si>
    <t xml:space="preserve">AGI, Inductive reasoning, Number series problem, AGI evaluation</t>
  </si>
  <si>
    <t xml:space="preserve">ER, PP?</t>
  </si>
  <si>
    <r>
      <rPr>
        <sz val="10"/>
        <rFont val="Arial"/>
        <family val="2"/>
        <charset val="1"/>
      </rPr>
      <t xml:space="preserve">AGI, IARPA CREATE, SWARM, AGI evaluation, Argument Marshalling, </t>
    </r>
    <r>
      <rPr>
        <b val="true"/>
        <sz val="10"/>
        <rFont val="Arial"/>
        <family val="2"/>
        <charset val="1"/>
      </rPr>
      <t xml:space="preserve">Project description</t>
    </r>
  </si>
  <si>
    <t xml:space="preserve">PP?</t>
  </si>
  <si>
    <t xml:space="preserve">Describes IARPA's project should this just be removed?</t>
  </si>
  <si>
    <t xml:space="preserve">AGI, OpenCog, Cognitive synergy, Attention, Logical Inference, Cognitive architecture, PrimeAGI</t>
  </si>
  <si>
    <t xml:space="preserve">AGI, Cumulative learning, Cumulative modeling, Causal relations</t>
  </si>
  <si>
    <t xml:space="preserve">Common sense, Understanding, CYC project, Symbolic systems</t>
  </si>
  <si>
    <t xml:space="preserve">AGI, Partial algorithms, Algorithm analysis, Expected discounted reward, Recursive self-improvement</t>
  </si>
  <si>
    <t xml:space="preserve">AI evaluation, Task environment, Environment design, Environment requirements</t>
  </si>
  <si>
    <t xml:space="preserve">AGI, HCI, Emotion, Emotion detection, Bayesian inference, Facial expressions, Perception,</t>
  </si>
  <si>
    <t xml:space="preserve">AGI, AI Ethics, Machine morality, AI and society, Moral systems</t>
  </si>
  <si>
    <t xml:space="preserve">PP, SP ??</t>
  </si>
  <si>
    <t xml:space="preserve">AGI, OpenCog, Cognitive synergy, Probabilistic reasoning, MOSES, Probabilistic Logic Networks, OpenCogPrime, Gene expression dataset</t>
  </si>
  <si>
    <t xml:space="preserve">ER</t>
  </si>
  <si>
    <t xml:space="preserve">AGI, Inductive programming, Functional programming, Inductive Functional Programming, MAGICHASKELLER, Adaptive planning</t>
  </si>
  <si>
    <t xml:space="preserve">Open-ended intelligence, Multi-agent systems, Self-organization, AGI, Intelligence definition, Individuation</t>
  </si>
  <si>
    <t xml:space="preserve">AGI, AI evaluation, AIQ, AGI evaluation, Universal Intelligence</t>
  </si>
  <si>
    <t xml:space="preserve">AGI, Artificial animals, Animats, Homeostatic agent, Reinforcement learning</t>
  </si>
  <si>
    <t xml:space="preserve">Understanding, Pragmatic understanding, HCI, AGI, AERA, Semantics</t>
  </si>
  <si>
    <t xml:space="preserve">AGI, Reinforcement learning, Agent communication, Multi-agent systems, Meeting task, Split-Q-learning</t>
  </si>
  <si>
    <t xml:space="preserve">AGI, NARS, Emotion, Cognitive Architecture, AGI design</t>
  </si>
  <si>
    <t xml:space="preserve">AGI, Cumulative learning, Curriculum learning, Artificial Pedagogy, Lifelong learning, Task analysis, Air Traffic Control</t>
  </si>
  <si>
    <t xml:space="preserve">AGI, OpenCog, PrimeAGI, Cognitive synergy, AGI design, Cognitive architecture, Category theory</t>
  </si>
  <si>
    <t xml:space="preserve">Category theory, Functor, Tree structures, General problem solving</t>
  </si>
  <si>
    <t xml:space="preserve">Imitation learning, Cause-effect reasoning, Physical robot</t>
  </si>
  <si>
    <t xml:space="preserve">Symbolic reasoning, Sub-symbolic reasoning, Autonomous agent, Q-learning</t>
  </si>
  <si>
    <t xml:space="preserve">Cognitive architecture, Neuromodulation, AGI, Bio-inspiration</t>
  </si>
  <si>
    <t xml:space="preserve">General value functions, Introspective agents, Prediction, Reward</t>
  </si>
  <si>
    <t xml:space="preserve">AIXI, MC-AIXI, Reinforcement learning, Imitation, AGI, Lambda calculus, MAGICHASKELLER, Inductive programming</t>
  </si>
  <si>
    <t xml:space="preserve">AGI, Computer vision, Perception, DCNN, Cognitive architecture, Semantic image retrieval, YOLOv2, OpenCog, Semantic vision, Symbolic/Subsymbolic gap</t>
  </si>
</sst>
</file>

<file path=xl/styles.xml><?xml version="1.0" encoding="utf-8"?>
<styleSheet xmlns="http://schemas.openxmlformats.org/spreadsheetml/2006/main">
  <numFmts count="3">
    <numFmt numFmtId="164" formatCode="General"/>
    <numFmt numFmtId="165" formatCode="General"/>
    <numFmt numFmtId="166" formatCode="0%"/>
  </numFmts>
  <fonts count="11">
    <font>
      <sz val="10"/>
      <name val="Arial"/>
      <family val="2"/>
      <charset val="1"/>
    </font>
    <font>
      <sz val="10"/>
      <name val="Arial"/>
      <family val="0"/>
    </font>
    <font>
      <sz val="10"/>
      <name val="Arial"/>
      <family val="0"/>
    </font>
    <font>
      <sz val="10"/>
      <name val="Arial"/>
      <family val="0"/>
    </font>
    <font>
      <sz val="10"/>
      <color rgb="FFCC0000"/>
      <name val="Arial"/>
      <family val="2"/>
      <charset val="1"/>
    </font>
    <font>
      <sz val="10"/>
      <color rgb="FF006600"/>
      <name val="Arial"/>
      <family val="2"/>
      <charset val="1"/>
    </font>
    <font>
      <sz val="18"/>
      <color rgb="FF000000"/>
      <name val="Arial"/>
      <family val="2"/>
      <charset val="1"/>
    </font>
    <font>
      <sz val="10"/>
      <color rgb="FF996600"/>
      <name val="Arial"/>
      <family val="2"/>
      <charset val="1"/>
    </font>
    <font>
      <b val="true"/>
      <sz val="10"/>
      <name val="Arial"/>
      <family val="2"/>
      <charset val="1"/>
    </font>
    <font>
      <b val="true"/>
      <sz val="18"/>
      <color rgb="FF000000"/>
      <name val="Arial"/>
      <family val="2"/>
      <charset val="1"/>
    </font>
    <font>
      <sz val="18"/>
      <color rgb="FFFFFFFF"/>
      <name val="Arial"/>
      <family val="2"/>
      <charset val="1"/>
    </font>
  </fonts>
  <fills count="14">
    <fill>
      <patternFill patternType="none"/>
    </fill>
    <fill>
      <patternFill patternType="gray125"/>
    </fill>
    <fill>
      <patternFill patternType="solid">
        <fgColor rgb="FFFFCCCC"/>
        <bgColor rgb="FFDDDDDD"/>
      </patternFill>
    </fill>
    <fill>
      <patternFill patternType="solid">
        <fgColor rgb="FFCCFFCC"/>
        <bgColor rgb="FFCCFFFF"/>
      </patternFill>
    </fill>
    <fill>
      <patternFill patternType="solid">
        <fgColor rgb="FFFFFFCC"/>
        <bgColor rgb="FFFFFFFF"/>
      </patternFill>
    </fill>
    <fill>
      <patternFill patternType="solid">
        <fgColor rgb="FF168253"/>
        <bgColor rgb="FF158466"/>
      </patternFill>
    </fill>
    <fill>
      <patternFill patternType="solid">
        <fgColor rgb="FFCCCCCC"/>
        <bgColor rgb="FFDDDDDD"/>
      </patternFill>
    </fill>
    <fill>
      <patternFill patternType="solid">
        <fgColor rgb="FFDDDDDD"/>
        <bgColor rgb="FFCCCCCC"/>
      </patternFill>
    </fill>
    <fill>
      <patternFill patternType="solid">
        <fgColor rgb="FF5983B0"/>
        <bgColor rgb="FF808080"/>
      </patternFill>
    </fill>
    <fill>
      <patternFill patternType="solid">
        <fgColor rgb="FFFF8000"/>
        <bgColor rgb="FFFF6600"/>
      </patternFill>
    </fill>
    <fill>
      <patternFill patternType="solid">
        <fgColor rgb="FFFFFF00"/>
        <bgColor rgb="FFFFFF00"/>
      </patternFill>
    </fill>
    <fill>
      <patternFill patternType="solid">
        <fgColor rgb="FFA1467E"/>
        <bgColor rgb="FF993366"/>
      </patternFill>
    </fill>
    <fill>
      <patternFill patternType="solid">
        <fgColor rgb="FF158466"/>
        <bgColor rgb="FF168253"/>
      </patternFill>
    </fill>
    <fill>
      <patternFill patternType="solid">
        <fgColor rgb="FFFFFFFF"/>
        <bgColor rgb="FFFFFFCC"/>
      </patternFill>
    </fill>
  </fills>
  <borders count="6">
    <border diagonalUp="false" diagonalDown="false">
      <left/>
      <right/>
      <top/>
      <bottom/>
      <diagonal/>
    </border>
    <border diagonalUp="false" diagonalDown="false">
      <left/>
      <right/>
      <top/>
      <bottom style="thin"/>
      <diagonal/>
    </border>
    <border diagonalUp="false" diagonalDown="false">
      <left style="medium"/>
      <right/>
      <top/>
      <bottom/>
      <diagonal/>
    </border>
    <border diagonalUp="false" diagonalDown="false">
      <left style="medium"/>
      <right/>
      <top style="medium"/>
      <bottom/>
      <diagonal/>
    </border>
    <border diagonalUp="false" diagonalDown="false">
      <left/>
      <right/>
      <top style="medium"/>
      <bottom/>
      <diagonal/>
    </border>
    <border diagonalUp="false" diagonalDown="false">
      <left/>
      <right/>
      <top style="thin"/>
      <bottom/>
      <diagonal/>
    </border>
  </borders>
  <cellStyleXfs count="45">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6" fontId="0" fillId="0" borderId="0" applyFont="true" applyBorder="false" applyAlignment="true" applyProtection="false">
      <alignment horizontal="general" vertical="bottom" textRotation="0" wrapText="false" indent="0" shrinkToFit="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2" borderId="0" applyFont="true" applyBorder="false" applyAlignment="true" applyProtection="false">
      <alignment horizontal="general" vertical="bottom" textRotation="0" wrapText="false" indent="0" shrinkToFit="false"/>
    </xf>
    <xf numFmtId="164" fontId="4" fillId="2" borderId="0" applyFont="true" applyBorder="false" applyAlignment="true" applyProtection="false">
      <alignment horizontal="general" vertical="bottom" textRotation="0" wrapText="false" indent="0" shrinkToFit="false"/>
    </xf>
    <xf numFmtId="164" fontId="4" fillId="2" borderId="0" applyFont="true" applyBorder="false" applyAlignment="true" applyProtection="false">
      <alignment horizontal="general" vertical="bottom" textRotation="0" wrapText="false" indent="0" shrinkToFit="false"/>
    </xf>
    <xf numFmtId="164" fontId="4" fillId="2" borderId="0" applyFont="true" applyBorder="false" applyAlignment="true" applyProtection="false">
      <alignment horizontal="general" vertical="bottom" textRotation="0" wrapText="false" indent="0" shrinkToFit="false"/>
    </xf>
    <xf numFmtId="164" fontId="4" fillId="2" borderId="0" applyFont="true" applyBorder="false" applyAlignment="true" applyProtection="false">
      <alignment horizontal="general" vertical="bottom" textRotation="0" wrapText="false" indent="0" shrinkToFit="false"/>
    </xf>
    <xf numFmtId="164" fontId="4" fillId="2" borderId="0" applyFont="true" applyBorder="false" applyAlignment="true" applyProtection="false">
      <alignment horizontal="general" vertical="bottom" textRotation="0" wrapText="false" indent="0" shrinkToFit="false"/>
    </xf>
    <xf numFmtId="164" fontId="4" fillId="2" borderId="0" applyFont="true" applyBorder="false" applyAlignment="true" applyProtection="false">
      <alignment horizontal="general" vertical="bottom" textRotation="0" wrapText="false" indent="0" shrinkToFit="false"/>
    </xf>
    <xf numFmtId="164" fontId="4" fillId="2" borderId="0" applyFont="true" applyBorder="false" applyAlignment="true" applyProtection="false">
      <alignment horizontal="general" vertical="bottom" textRotation="0" wrapText="false" indent="0" shrinkToFit="false"/>
    </xf>
    <xf numFmtId="164" fontId="5" fillId="3" borderId="0" applyFont="true" applyBorder="false" applyAlignment="true" applyProtection="false">
      <alignment horizontal="general" vertical="bottom" textRotation="0" wrapText="false" indent="0" shrinkToFit="false"/>
    </xf>
    <xf numFmtId="164" fontId="5" fillId="3" borderId="0" applyFont="true" applyBorder="false" applyAlignment="true" applyProtection="false">
      <alignment horizontal="general" vertical="bottom" textRotation="0" wrapText="false" indent="0" shrinkToFit="false"/>
    </xf>
    <xf numFmtId="164" fontId="5" fillId="3" borderId="0" applyFont="true" applyBorder="false" applyAlignment="true" applyProtection="false">
      <alignment horizontal="general" vertical="bottom" textRotation="0" wrapText="false" indent="0" shrinkToFit="false"/>
    </xf>
    <xf numFmtId="164" fontId="5" fillId="3" borderId="0" applyFont="true" applyBorder="false" applyAlignment="true" applyProtection="false">
      <alignment horizontal="general" vertical="bottom" textRotation="0" wrapText="false" indent="0" shrinkToFit="false"/>
    </xf>
    <xf numFmtId="164" fontId="5" fillId="3" borderId="0" applyFont="true" applyBorder="false" applyAlignment="true" applyProtection="false">
      <alignment horizontal="general" vertical="bottom" textRotation="0" wrapText="false" indent="0" shrinkToFit="false"/>
    </xf>
    <xf numFmtId="164" fontId="5" fillId="3" borderId="0" applyFont="true" applyBorder="false" applyAlignment="true" applyProtection="false">
      <alignment horizontal="general" vertical="bottom" textRotation="0" wrapText="false" indent="0" shrinkToFit="false"/>
    </xf>
    <xf numFmtId="164" fontId="5" fillId="3" borderId="0" applyFont="true" applyBorder="false" applyAlignment="true" applyProtection="false">
      <alignment horizontal="general" vertical="bottom" textRotation="0" wrapText="false" indent="0" shrinkToFit="false"/>
    </xf>
    <xf numFmtId="164" fontId="5" fillId="3" borderId="0" applyFont="true" applyBorder="false" applyAlignment="true" applyProtection="false">
      <alignment horizontal="general" vertical="bottom" textRotation="0" wrapText="false" indent="0" shrinkToFit="false"/>
    </xf>
    <xf numFmtId="164" fontId="5" fillId="3" borderId="0" applyFont="true" applyBorder="false" applyAlignment="true" applyProtection="false">
      <alignment horizontal="general" vertical="bottom" textRotation="0" wrapText="false" indent="0" shrinkToFit="false"/>
    </xf>
    <xf numFmtId="164" fontId="0"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false" applyAlignment="true" applyProtection="false">
      <alignment horizontal="general" vertical="bottom" textRotation="0" wrapText="false" indent="0" shrinkToFit="false"/>
    </xf>
    <xf numFmtId="164" fontId="0" fillId="0" borderId="0" applyFont="true" applyBorder="true" applyAlignment="true" applyProtection="true">
      <alignment horizontal="general" vertical="bottom" textRotation="0" wrapText="false" indent="0" shrinkToFit="false"/>
      <protection locked="true" hidden="false"/>
    </xf>
    <xf numFmtId="164" fontId="7" fillId="4" borderId="0" applyFont="true" applyBorder="false" applyAlignment="true" applyProtection="false">
      <alignment horizontal="general" vertical="bottom" textRotation="0" wrapText="false" indent="0" shrinkToFit="false"/>
    </xf>
    <xf numFmtId="164" fontId="7" fillId="4" borderId="0" applyFont="true" applyBorder="false" applyAlignment="true" applyProtection="false">
      <alignment horizontal="general" vertical="bottom" textRotation="0" wrapText="false" indent="0" shrinkToFit="false"/>
    </xf>
    <xf numFmtId="164" fontId="7" fillId="4" borderId="0" applyFont="true" applyBorder="false" applyAlignment="true" applyProtection="false">
      <alignment horizontal="general" vertical="bottom" textRotation="0" wrapText="false" indent="0" shrinkToFit="false"/>
    </xf>
    <xf numFmtId="164" fontId="7" fillId="4" borderId="0" applyFont="true" applyBorder="false" applyAlignment="true" applyProtection="false">
      <alignment horizontal="general" vertical="bottom" textRotation="0" wrapText="false" indent="0" shrinkToFit="false"/>
    </xf>
  </cellStyleXfs>
  <cellXfs count="64">
    <xf numFmtId="164" fontId="0" fillId="0" borderId="0" xfId="0" applyFont="fals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right"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9" fillId="0" borderId="0" xfId="39" applyFont="true" applyBorder="true" applyAlignment="true" applyProtection="true">
      <alignment horizontal="general" vertical="bottom" textRotation="0" wrapText="false" indent="0" shrinkToFit="false"/>
      <protection locked="true" hidden="false"/>
    </xf>
    <xf numFmtId="164" fontId="10" fillId="5" borderId="0" xfId="0" applyFont="true" applyBorder="false" applyAlignment="true" applyProtection="false">
      <alignment horizontal="general" vertical="bottom" textRotation="0" wrapText="false" indent="0" shrinkToFit="false"/>
      <protection locked="true" hidden="false"/>
    </xf>
    <xf numFmtId="164" fontId="7" fillId="4" borderId="0" xfId="41" applyFont="true" applyBorder="true" applyAlignment="false" applyProtection="true">
      <alignment horizontal="general" vertical="bottom" textRotation="0" wrapText="false" indent="0" shrinkToFit="false"/>
      <protection locked="true" hidden="false"/>
    </xf>
    <xf numFmtId="164" fontId="8" fillId="0" borderId="1" xfId="0" applyFont="true" applyBorder="true" applyAlignment="true" applyProtection="false">
      <alignment horizontal="right" vertical="bottom" textRotation="0" wrapText="false" indent="0" shrinkToFit="false"/>
      <protection locked="true" hidden="false"/>
    </xf>
    <xf numFmtId="164" fontId="8" fillId="0" borderId="1" xfId="0" applyFont="true" applyBorder="true" applyAlignment="true" applyProtection="false">
      <alignment horizontal="general" vertical="bottom" textRotation="0" wrapText="false" indent="0" shrinkToFit="false"/>
      <protection locked="true" hidden="false"/>
    </xf>
    <xf numFmtId="164" fontId="8" fillId="0" borderId="1" xfId="0" applyFont="true" applyBorder="true" applyAlignment="true" applyProtection="false">
      <alignment horizontal="left" vertical="bottom" textRotation="0" wrapText="false" indent="0" shrinkToFit="false"/>
      <protection locked="true" hidden="false"/>
    </xf>
    <xf numFmtId="164" fontId="8" fillId="6" borderId="1" xfId="0" applyFont="true" applyBorder="true" applyAlignment="true" applyProtection="false">
      <alignment horizontal="general" vertical="bottom" textRotation="0" wrapText="false" indent="0" shrinkToFit="false"/>
      <protection locked="true" hidden="false"/>
    </xf>
    <xf numFmtId="164" fontId="8" fillId="0" borderId="1" xfId="0" applyFont="true" applyBorder="true" applyAlignment="false" applyProtection="false">
      <alignment horizontal="general" vertical="bottom" textRotation="0" wrapText="false" indent="0" shrinkToFit="false"/>
      <protection locked="true" hidden="false"/>
    </xf>
    <xf numFmtId="164" fontId="8" fillId="7" borderId="1" xfId="0" applyFont="true" applyBorder="true" applyAlignment="true" applyProtection="false">
      <alignment horizontal="general" vertical="bottom" textRotation="0" wrapText="false" indent="0" shrinkToFit="false"/>
      <protection locked="true" hidden="false"/>
    </xf>
    <xf numFmtId="164" fontId="8" fillId="0" borderId="1" xfId="0" applyFont="true" applyBorder="true" applyAlignment="true" applyProtection="false">
      <alignment horizontal="center" vertical="bottom" textRotation="0" wrapText="false" indent="0" shrinkToFit="false"/>
      <protection locked="true" hidden="false"/>
    </xf>
    <xf numFmtId="164" fontId="8" fillId="0" borderId="2" xfId="0" applyFont="true" applyBorder="true" applyAlignment="true" applyProtection="false">
      <alignment horizontal="general" vertical="bottom" textRotation="0" wrapText="false" indent="0" shrinkToFit="false"/>
      <protection locked="true" hidden="false"/>
    </xf>
    <xf numFmtId="164" fontId="0" fillId="8" borderId="0" xfId="0" applyFont="true" applyBorder="false" applyAlignment="true" applyProtection="false">
      <alignment horizontal="right"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5" fillId="3" borderId="0" xfId="31" applyFont="false" applyBorder="true" applyAlignment="false" applyProtection="true">
      <alignment horizontal="general" vertical="bottom" textRotation="0" wrapText="false" indent="0" shrinkToFit="false"/>
      <protection locked="true" hidden="false"/>
    </xf>
    <xf numFmtId="164" fontId="5" fillId="3" borderId="0" xfId="34" applyFont="false" applyBorder="true" applyAlignment="false" applyProtection="true">
      <alignment horizontal="general" vertical="bottom" textRotation="0" wrapText="false" indent="0" shrinkToFit="false"/>
      <protection locked="true" hidden="false"/>
    </xf>
    <xf numFmtId="164" fontId="4" fillId="2" borderId="0" xfId="24" applyFont="false" applyBorder="true" applyAlignment="false" applyProtection="true">
      <alignment horizontal="general" vertical="bottom" textRotation="0" wrapText="false" indent="0" shrinkToFit="false"/>
      <protection locked="true" hidden="false"/>
    </xf>
    <xf numFmtId="164" fontId="4" fillId="2" borderId="0" xfId="26" applyFont="false" applyBorder="true" applyAlignment="false" applyProtection="true">
      <alignment horizontal="general" vertical="bottom" textRotation="0" wrapText="false" indent="0" shrinkToFit="false"/>
      <protection locked="true" hidden="false"/>
    </xf>
    <xf numFmtId="164" fontId="4" fillId="2" borderId="0" xfId="27" applyFont="false" applyBorder="true" applyAlignment="false" applyProtection="true">
      <alignment horizontal="general" vertical="bottom" textRotation="0" wrapText="false" indent="0" shrinkToFit="false"/>
      <protection locked="true" hidden="false"/>
    </xf>
    <xf numFmtId="164" fontId="0" fillId="9" borderId="0" xfId="0" applyFont="true" applyBorder="false" applyAlignment="true" applyProtection="false">
      <alignment horizontal="right" vertical="bottom" textRotation="0" wrapText="false" indent="0" shrinkToFit="false"/>
      <protection locked="true" hidden="false"/>
    </xf>
    <xf numFmtId="164" fontId="7" fillId="4" borderId="0" xfId="42" applyFont="false" applyBorder="true" applyAlignment="false" applyProtection="tru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0" fillId="10" borderId="0" xfId="0" applyFont="true" applyBorder="false" applyAlignment="true" applyProtection="false">
      <alignment horizontal="right" vertical="bottom" textRotation="0" wrapText="false" indent="0" shrinkToFit="false"/>
      <protection locked="true" hidden="false"/>
    </xf>
    <xf numFmtId="164" fontId="0" fillId="11" borderId="0" xfId="0" applyFont="true" applyBorder="false" applyAlignment="true" applyProtection="false">
      <alignment horizontal="right"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7" fillId="4" borderId="0" xfId="44" applyFont="false" applyBorder="true" applyAlignment="false" applyProtection="true">
      <alignment horizontal="general" vertical="bottom" textRotation="0" wrapText="false" indent="0" shrinkToFit="false"/>
      <protection locked="true" hidden="false"/>
    </xf>
    <xf numFmtId="164" fontId="5" fillId="3" borderId="0" xfId="35" applyFont="false" applyBorder="true" applyAlignment="false" applyProtection="true">
      <alignment horizontal="general" vertical="bottom" textRotation="0" wrapText="false" indent="0" shrinkToFit="false"/>
      <protection locked="true" hidden="false"/>
    </xf>
    <xf numFmtId="164" fontId="5" fillId="3" borderId="0" xfId="36" applyFont="false" applyBorder="true" applyAlignment="false" applyProtection="true">
      <alignment horizontal="general" vertical="bottom" textRotation="0" wrapText="false" indent="0" shrinkToFit="false"/>
      <protection locked="true" hidden="false"/>
    </xf>
    <xf numFmtId="164" fontId="0" fillId="12" borderId="0" xfId="0" applyFont="true" applyBorder="false" applyAlignment="true" applyProtection="false">
      <alignment horizontal="right" vertical="bottom" textRotation="0" wrapText="false" indent="0" shrinkToFit="false"/>
      <protection locked="true" hidden="false"/>
    </xf>
    <xf numFmtId="164" fontId="5" fillId="3" borderId="0" xfId="29" applyFont="false" applyBorder="true" applyAlignment="false" applyProtection="true">
      <alignment horizontal="general"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true" indent="0" shrinkToFit="false"/>
      <protection locked="true" hidden="false"/>
    </xf>
    <xf numFmtId="164" fontId="4" fillId="2" borderId="0" xfId="22" applyFont="false" applyBorder="true" applyAlignment="false" applyProtection="true">
      <alignment horizontal="general" vertical="bottom" textRotation="0" wrapText="false" indent="0" shrinkToFit="false"/>
      <protection locked="true" hidden="false"/>
    </xf>
    <xf numFmtId="164" fontId="5" fillId="3" borderId="0" xfId="30" applyFont="false" applyBorder="true" applyAlignment="false" applyProtection="true">
      <alignment horizontal="general" vertical="bottom" textRotation="0" wrapText="false" indent="0" shrinkToFit="false"/>
      <protection locked="true" hidden="false"/>
    </xf>
    <xf numFmtId="164" fontId="4" fillId="2" borderId="0" xfId="28" applyFont="false" applyBorder="true" applyAlignment="false" applyProtection="true">
      <alignment horizontal="general" vertical="bottom" textRotation="0" wrapText="false" indent="0" shrinkToFit="false"/>
      <protection locked="true" hidden="false"/>
    </xf>
    <xf numFmtId="164" fontId="4" fillId="2" borderId="0" xfId="23" applyFont="false" applyBorder="true" applyAlignment="false" applyProtection="true">
      <alignment horizontal="general" vertical="bottom" textRotation="0" wrapText="false" indent="0" shrinkToFit="false"/>
      <protection locked="true" hidden="false"/>
    </xf>
    <xf numFmtId="164" fontId="7" fillId="4" borderId="0" xfId="43" applyFont="false" applyBorder="true" applyAlignment="false" applyProtection="true">
      <alignment horizontal="general" vertical="bottom" textRotation="0" wrapText="false" indent="0" shrinkToFit="false"/>
      <protection locked="true" hidden="false"/>
    </xf>
    <xf numFmtId="164" fontId="5" fillId="3" borderId="0" xfId="37" applyFont="false" applyBorder="true" applyAlignment="false" applyProtection="true">
      <alignment horizontal="general" vertical="bottom" textRotation="0" wrapText="false" indent="0" shrinkToFit="false"/>
      <protection locked="true" hidden="false"/>
    </xf>
    <xf numFmtId="164" fontId="5" fillId="3" borderId="0" xfId="32" applyFont="false" applyBorder="true" applyAlignment="false" applyProtection="true">
      <alignment horizontal="general" vertical="bottom" textRotation="0" wrapText="false" indent="0" shrinkToFit="false"/>
      <protection locked="true" hidden="false"/>
    </xf>
    <xf numFmtId="164" fontId="4" fillId="2" borderId="0" xfId="25" applyFont="false" applyBorder="true" applyAlignment="false" applyProtection="true">
      <alignment horizontal="general" vertical="bottom" textRotation="0" wrapText="false" indent="0" shrinkToFit="false"/>
      <protection locked="true" hidden="false"/>
    </xf>
    <xf numFmtId="164" fontId="4" fillId="2" borderId="0" xfId="21" applyFont="false" applyBorder="true" applyAlignment="false" applyProtection="true">
      <alignment horizontal="general" vertical="bottom" textRotation="0" wrapText="false" indent="0" shrinkToFit="false"/>
      <protection locked="true" hidden="false"/>
    </xf>
    <xf numFmtId="164" fontId="5" fillId="3" borderId="0" xfId="33" applyFont="false" applyBorder="true" applyAlignment="false" applyProtection="true">
      <alignment horizontal="general" vertical="bottom" textRotation="0" wrapText="false" indent="0" shrinkToFit="false"/>
      <protection locked="true" hidden="false"/>
    </xf>
    <xf numFmtId="165" fontId="8" fillId="0" borderId="3" xfId="0" applyFont="true" applyBorder="true" applyAlignment="true" applyProtection="false">
      <alignment horizontal="general" vertical="bottom" textRotation="0" wrapText="false" indent="0" shrinkToFit="false"/>
      <protection locked="true" hidden="false"/>
    </xf>
    <xf numFmtId="164" fontId="0" fillId="0" borderId="4" xfId="0" applyFont="false" applyBorder="true" applyAlignment="true" applyProtection="false">
      <alignment horizontal="general" vertical="bottom" textRotation="0" wrapText="false" indent="0" shrinkToFit="false"/>
      <protection locked="true" hidden="false"/>
    </xf>
    <xf numFmtId="164" fontId="0" fillId="0" borderId="4" xfId="0" applyFont="false" applyBorder="true" applyAlignment="false" applyProtection="false">
      <alignment horizontal="general" vertical="bottom" textRotation="0" wrapText="false" indent="0" shrinkToFit="false"/>
      <protection locked="true" hidden="false"/>
    </xf>
    <xf numFmtId="164" fontId="0" fillId="0" borderId="4" xfId="0" applyFont="false" applyBorder="true" applyAlignment="true" applyProtection="false">
      <alignment horizontal="right" vertical="bottom" textRotation="0" wrapText="false" indent="0" shrinkToFit="false"/>
      <protection locked="true" hidden="false"/>
    </xf>
    <xf numFmtId="164" fontId="0" fillId="0" borderId="4" xfId="0" applyFont="false" applyBorder="true" applyAlignment="true" applyProtection="false">
      <alignment horizontal="left" vertical="bottom" textRotation="0" wrapText="false" indent="0" shrinkToFit="false"/>
      <protection locked="true" hidden="false"/>
    </xf>
    <xf numFmtId="164" fontId="0" fillId="0" borderId="4" xfId="0" applyFont="false" applyBorder="true" applyAlignment="true" applyProtection="false">
      <alignment horizontal="center" vertical="bottom" textRotation="0" wrapText="false" indent="0" shrinkToFit="false"/>
      <protection locked="true" hidden="false"/>
    </xf>
    <xf numFmtId="164" fontId="6" fillId="0" borderId="0" xfId="39" applyFont="true" applyBorder="true" applyAlignment="false" applyProtection="tru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6" fontId="0" fillId="0" borderId="0" xfId="19" applyFont="true" applyBorder="true" applyAlignment="true" applyProtection="true">
      <alignment horizontal="general" vertical="bottom" textRotation="0" wrapText="false" indent="0" shrinkToFit="false"/>
      <protection locked="true" hidden="false"/>
    </xf>
    <xf numFmtId="164" fontId="8" fillId="0" borderId="5" xfId="0" applyFont="true" applyBorder="true" applyAlignment="true" applyProtection="false">
      <alignment horizontal="general" vertical="bottom" textRotation="0" wrapText="false" indent="0" shrinkToFit="false"/>
      <protection locked="true" hidden="false"/>
    </xf>
    <xf numFmtId="164" fontId="8" fillId="0" borderId="5" xfId="0" applyFont="true" applyBorder="true" applyAlignment="false" applyProtection="false">
      <alignment horizontal="general" vertical="bottom" textRotation="0" wrapText="false" indent="0" shrinkToFit="false"/>
      <protection locked="true" hidden="false"/>
    </xf>
    <xf numFmtId="166" fontId="8" fillId="0" borderId="5" xfId="19" applyFont="true" applyBorder="true" applyAlignment="true" applyProtection="true">
      <alignment horizontal="general" vertical="bottom" textRotation="0" wrapText="false" indent="0" shrinkToFit="false"/>
      <protection locked="true" hidden="false"/>
    </xf>
    <xf numFmtId="164" fontId="0" fillId="13" borderId="0" xfId="0" applyFont="false" applyBorder="false" applyAlignment="false" applyProtection="false">
      <alignment horizontal="general" vertical="bottom" textRotation="0" wrapText="false" indent="0" shrinkToFit="false"/>
      <protection locked="true" hidden="false"/>
    </xf>
    <xf numFmtId="164" fontId="8" fillId="13" borderId="1" xfId="0" applyFont="true" applyBorder="true" applyAlignment="true" applyProtection="false">
      <alignment horizontal="general" vertical="bottom" textRotation="0" wrapText="false" indent="0" shrinkToFit="false"/>
      <protection locked="true" hidden="false"/>
    </xf>
    <xf numFmtId="164" fontId="0" fillId="13"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13" borderId="4" xfId="0" applyFont="false" applyBorder="true" applyAlignment="false" applyProtection="false">
      <alignment horizontal="general" vertical="bottom" textRotation="0" wrapText="false" indent="0" shrinkToFit="false"/>
      <protection locked="true" hidden="false"/>
    </xf>
  </cellXfs>
  <cellStyles count="31">
    <cellStyle name="Normal" xfId="0" builtinId="0"/>
    <cellStyle name="Comma" xfId="15" builtinId="3"/>
    <cellStyle name="Comma [0]" xfId="16" builtinId="6"/>
    <cellStyle name="Currency" xfId="17" builtinId="4"/>
    <cellStyle name="Currency [0]" xfId="18" builtinId="7"/>
    <cellStyle name="Percent" xfId="19" builtinId="5"/>
    <cellStyle name="Accent 1 1" xfId="20"/>
    <cellStyle name="Bad 1" xfId="21"/>
    <cellStyle name="Bad 2" xfId="22"/>
    <cellStyle name="Bad 3" xfId="23"/>
    <cellStyle name="Bad 4" xfId="24"/>
    <cellStyle name="Bad 5" xfId="25"/>
    <cellStyle name="Bad 6" xfId="26"/>
    <cellStyle name="Bad 7" xfId="27"/>
    <cellStyle name="Bad 8" xfId="28"/>
    <cellStyle name="Good 1" xfId="29"/>
    <cellStyle name="Good 2" xfId="30"/>
    <cellStyle name="Good 3" xfId="31"/>
    <cellStyle name="Good 4" xfId="32"/>
    <cellStyle name="Good 5" xfId="33"/>
    <cellStyle name="Good 6" xfId="34"/>
    <cellStyle name="Good 7" xfId="35"/>
    <cellStyle name="Good 8" xfId="36"/>
    <cellStyle name="Good 9" xfId="37"/>
    <cellStyle name="Heading 1 1" xfId="38"/>
    <cellStyle name="Heading 1 2" xfId="39"/>
    <cellStyle name="Heading 2 1" xfId="40"/>
    <cellStyle name="Neutral 1" xfId="41"/>
    <cellStyle name="Neutral 7" xfId="42"/>
    <cellStyle name="Neutral 8" xfId="43"/>
    <cellStyle name="Neutral 9" xfId="44"/>
  </cellStyles>
  <colors>
    <indexedColors>
      <rgbColor rgb="FF000000"/>
      <rgbColor rgb="FFFFFFFF"/>
      <rgbColor rgb="FFCC0000"/>
      <rgbColor rgb="FF00FF00"/>
      <rgbColor rgb="FF0000FF"/>
      <rgbColor rgb="FFFFFF00"/>
      <rgbColor rgb="FFFF00FF"/>
      <rgbColor rgb="FF00FFFF"/>
      <rgbColor rgb="FF800000"/>
      <rgbColor rgb="FF006600"/>
      <rgbColor rgb="FF000080"/>
      <rgbColor rgb="FF996600"/>
      <rgbColor rgb="FF800080"/>
      <rgbColor rgb="FF158466"/>
      <rgbColor rgb="FFCCCCCC"/>
      <rgbColor rgb="FF808080"/>
      <rgbColor rgb="FF9999FF"/>
      <rgbColor rgb="FFA1467E"/>
      <rgbColor rgb="FFFFFFCC"/>
      <rgbColor rgb="FFCCFFFF"/>
      <rgbColor rgb="FF660066"/>
      <rgbColor rgb="FFFF8080"/>
      <rgbColor rgb="FF0066CC"/>
      <rgbColor rgb="FFDDDDDD"/>
      <rgbColor rgb="FF000080"/>
      <rgbColor rgb="FFFF00FF"/>
      <rgbColor rgb="FFFFFF00"/>
      <rgbColor rgb="FF00FFFF"/>
      <rgbColor rgb="FF800080"/>
      <rgbColor rgb="FF800000"/>
      <rgbColor rgb="FF168253"/>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8000"/>
      <rgbColor rgb="FFFF6600"/>
      <rgbColor rgb="FF5983B0"/>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W200"/>
  <sheetViews>
    <sheetView showFormulas="false" showGridLines="true" showRowColHeaders="true" showZeros="true" rightToLeft="false" tabSelected="false" showOutlineSymbols="true" defaultGridColor="true" view="normal" topLeftCell="A23" colorId="64" zoomScale="100" zoomScaleNormal="100" zoomScalePageLayoutView="100" workbookViewId="0">
      <selection pane="topLeft" activeCell="C53" activeCellId="0" sqref="C53"/>
    </sheetView>
  </sheetViews>
  <sheetFormatPr defaultColWidth="11.875" defaultRowHeight="12.75" zeroHeight="false" outlineLevelRow="0" outlineLevelCol="0"/>
  <cols>
    <col collapsed="false" customWidth="true" hidden="false" outlineLevel="0" max="1" min="1" style="1" width="7"/>
    <col collapsed="false" customWidth="true" hidden="false" outlineLevel="0" max="2" min="2" style="2" width="111.58"/>
    <col collapsed="false" customWidth="true" hidden="false" outlineLevel="0" max="3" min="3" style="2" width="40.57"/>
    <col collapsed="false" customWidth="true" hidden="false" outlineLevel="0" max="5" min="5" style="3" width="12.42"/>
    <col collapsed="false" customWidth="true" hidden="false" outlineLevel="0" max="6" min="6" style="4" width="38.29"/>
    <col collapsed="false" customWidth="true" hidden="false" outlineLevel="0" max="9" min="9" style="2" width="27.29"/>
    <col collapsed="false" customWidth="true" hidden="false" outlineLevel="0" max="10" min="10" style="2" width="9.42"/>
    <col collapsed="false" customWidth="true" hidden="false" outlineLevel="0" max="11" min="11" style="2" width="16.57"/>
    <col collapsed="false" customWidth="true" hidden="false" outlineLevel="0" max="12" min="12" style="0" width="12.71"/>
    <col collapsed="false" customWidth="true" hidden="false" outlineLevel="0" max="13" min="13" style="0" width="12.57"/>
    <col collapsed="false" customWidth="true" hidden="false" outlineLevel="0" max="17" min="16" style="0" width="19.14"/>
    <col collapsed="false" customWidth="true" hidden="false" outlineLevel="0" max="19" min="19" style="5" width="55.14"/>
    <col collapsed="false" customWidth="true" hidden="false" outlineLevel="0" max="20" min="20" style="0" width="46.42"/>
    <col collapsed="false" customWidth="true" hidden="false" outlineLevel="0" max="21" min="21" style="0" width="22.57"/>
    <col collapsed="false" customWidth="true" hidden="false" outlineLevel="0" max="22" min="22" style="0" width="18.58"/>
    <col collapsed="false" customWidth="true" hidden="false" outlineLevel="0" max="23" min="23" style="0" width="17"/>
  </cols>
  <sheetData>
    <row r="1" customFormat="false" ht="22.15" hidden="false" customHeight="true" outlineLevel="0" collapsed="false">
      <c r="A1" s="6"/>
      <c r="B1" s="7" t="s">
        <v>0</v>
      </c>
      <c r="O1" s="0" t="s">
        <v>1</v>
      </c>
      <c r="R1" s="8" t="s">
        <v>2</v>
      </c>
    </row>
    <row r="2" s="13" customFormat="true" ht="12.75" hidden="false" customHeight="true" outlineLevel="0" collapsed="false">
      <c r="A2" s="9" t="s">
        <v>3</v>
      </c>
      <c r="B2" s="10" t="s">
        <v>4</v>
      </c>
      <c r="C2" s="10" t="s">
        <v>5</v>
      </c>
      <c r="D2" s="10" t="s">
        <v>6</v>
      </c>
      <c r="E2" s="9" t="s">
        <v>7</v>
      </c>
      <c r="F2" s="11" t="s">
        <v>8</v>
      </c>
      <c r="G2" s="10" t="s">
        <v>9</v>
      </c>
      <c r="H2" s="10" t="s">
        <v>10</v>
      </c>
      <c r="I2" s="10" t="s">
        <v>11</v>
      </c>
      <c r="J2" s="10" t="s">
        <v>12</v>
      </c>
      <c r="K2" s="10" t="s">
        <v>13</v>
      </c>
      <c r="L2" s="10" t="s">
        <v>14</v>
      </c>
      <c r="M2" s="10" t="s">
        <v>15</v>
      </c>
      <c r="N2" s="10" t="s">
        <v>16</v>
      </c>
      <c r="O2" s="12" t="s">
        <v>17</v>
      </c>
      <c r="P2" s="13" t="s">
        <v>18</v>
      </c>
      <c r="Q2" s="10" t="s">
        <v>19</v>
      </c>
      <c r="R2" s="14" t="s">
        <v>20</v>
      </c>
      <c r="S2" s="15" t="s">
        <v>21</v>
      </c>
      <c r="T2" s="13" t="s">
        <v>22</v>
      </c>
      <c r="U2" s="13" t="s">
        <v>23</v>
      </c>
      <c r="V2" s="13" t="s">
        <v>24</v>
      </c>
      <c r="W2" s="13" t="s">
        <v>25</v>
      </c>
    </row>
    <row r="3" customFormat="false" ht="12.75" hidden="false" customHeight="true" outlineLevel="0" collapsed="false">
      <c r="A3" s="16" t="n">
        <v>1</v>
      </c>
      <c r="B3" s="2" t="s">
        <v>26</v>
      </c>
      <c r="C3" s="2" t="s">
        <v>27</v>
      </c>
      <c r="D3" s="2" t="n">
        <v>2019</v>
      </c>
      <c r="E3" s="17" t="s">
        <v>28</v>
      </c>
      <c r="F3" s="18" t="s">
        <v>29</v>
      </c>
      <c r="G3" s="18" t="s">
        <v>30</v>
      </c>
      <c r="H3" s="2" t="s">
        <v>31</v>
      </c>
      <c r="I3" s="2" t="s">
        <v>32</v>
      </c>
      <c r="K3" s="2" t="s">
        <v>33</v>
      </c>
      <c r="L3" s="2" t="s">
        <v>34</v>
      </c>
      <c r="M3" s="2" t="s">
        <v>35</v>
      </c>
      <c r="N3" s="3" t="n">
        <v>66</v>
      </c>
      <c r="O3" s="19" t="n">
        <v>1</v>
      </c>
      <c r="P3" s="0" t="n">
        <v>5</v>
      </c>
      <c r="Q3" s="0" t="n">
        <v>0</v>
      </c>
      <c r="R3" s="20" t="n">
        <v>1</v>
      </c>
    </row>
    <row r="4" customFormat="false" ht="12.75" hidden="false" customHeight="true" outlineLevel="0" collapsed="false">
      <c r="A4" s="16" t="n">
        <v>2</v>
      </c>
      <c r="B4" s="18" t="s">
        <v>36</v>
      </c>
      <c r="C4" s="2" t="s">
        <v>37</v>
      </c>
      <c r="D4" s="2" t="n">
        <v>2019</v>
      </c>
      <c r="E4" s="17" t="s">
        <v>28</v>
      </c>
      <c r="F4" s="18" t="s">
        <v>38</v>
      </c>
      <c r="G4" s="2" t="s">
        <v>39</v>
      </c>
      <c r="H4" s="2" t="s">
        <v>40</v>
      </c>
      <c r="I4" s="2" t="s">
        <v>41</v>
      </c>
      <c r="J4" s="2" t="n">
        <v>6</v>
      </c>
      <c r="K4" s="2" t="s">
        <v>33</v>
      </c>
      <c r="L4" s="2" t="s">
        <v>34</v>
      </c>
      <c r="M4" s="2" t="s">
        <v>35</v>
      </c>
      <c r="N4" s="3" t="n">
        <v>65</v>
      </c>
      <c r="O4" s="21" t="n">
        <v>0</v>
      </c>
      <c r="R4" s="22" t="n">
        <v>0</v>
      </c>
      <c r="S4" s="5" t="s">
        <v>42</v>
      </c>
    </row>
    <row r="5" customFormat="false" ht="12.75" hidden="false" customHeight="true" outlineLevel="0" collapsed="false">
      <c r="A5" s="16" t="n">
        <v>3</v>
      </c>
      <c r="B5" s="2" t="s">
        <v>43</v>
      </c>
      <c r="C5" s="2" t="s">
        <v>44</v>
      </c>
      <c r="D5" s="2" t="n">
        <v>2018</v>
      </c>
      <c r="E5" s="17" t="s">
        <v>28</v>
      </c>
      <c r="F5" s="18" t="s">
        <v>45</v>
      </c>
      <c r="G5" s="2" t="s">
        <v>46</v>
      </c>
      <c r="H5" s="2" t="s">
        <v>47</v>
      </c>
      <c r="I5" s="2" t="s">
        <v>48</v>
      </c>
      <c r="J5" s="2" t="n">
        <v>2</v>
      </c>
      <c r="K5" s="2" t="s">
        <v>33</v>
      </c>
      <c r="L5" s="2" t="s">
        <v>34</v>
      </c>
      <c r="M5" s="2" t="s">
        <v>35</v>
      </c>
      <c r="N5" s="3" t="n">
        <v>63</v>
      </c>
      <c r="O5" s="21" t="n">
        <v>0</v>
      </c>
      <c r="R5" s="22" t="n">
        <v>0</v>
      </c>
      <c r="S5" s="5" t="s">
        <v>49</v>
      </c>
    </row>
    <row r="6" customFormat="false" ht="12.75" hidden="false" customHeight="true" outlineLevel="0" collapsed="false">
      <c r="A6" s="16" t="n">
        <v>4</v>
      </c>
      <c r="B6" s="2" t="s">
        <v>50</v>
      </c>
      <c r="C6" s="2" t="s">
        <v>51</v>
      </c>
      <c r="D6" s="2" t="n">
        <v>2018</v>
      </c>
      <c r="E6" s="17" t="s">
        <v>28</v>
      </c>
      <c r="F6" s="18" t="s">
        <v>52</v>
      </c>
      <c r="G6" s="2" t="s">
        <v>53</v>
      </c>
      <c r="H6" s="2" t="s">
        <v>54</v>
      </c>
      <c r="I6" s="2" t="s">
        <v>55</v>
      </c>
      <c r="J6" s="2" t="n">
        <v>54</v>
      </c>
      <c r="K6" s="2" t="s">
        <v>56</v>
      </c>
      <c r="L6" s="2" t="s">
        <v>34</v>
      </c>
      <c r="M6" s="2" t="s">
        <v>35</v>
      </c>
      <c r="N6" s="3" t="n">
        <v>62</v>
      </c>
      <c r="O6" s="19" t="n">
        <v>1</v>
      </c>
      <c r="P6" s="0" t="n">
        <v>4</v>
      </c>
      <c r="Q6" s="0" t="n">
        <v>1</v>
      </c>
      <c r="R6" s="23" t="n">
        <v>0</v>
      </c>
      <c r="S6" s="5" t="s">
        <v>57</v>
      </c>
    </row>
    <row r="7" customFormat="false" ht="12.75" hidden="false" customHeight="true" outlineLevel="0" collapsed="false">
      <c r="A7" s="16" t="n">
        <v>5</v>
      </c>
      <c r="B7" s="2" t="s">
        <v>58</v>
      </c>
      <c r="C7" s="2" t="s">
        <v>59</v>
      </c>
      <c r="D7" s="2" t="n">
        <v>2018</v>
      </c>
      <c r="E7" s="17" t="s">
        <v>28</v>
      </c>
      <c r="F7" s="18" t="s">
        <v>60</v>
      </c>
      <c r="G7" s="2" t="s">
        <v>61</v>
      </c>
      <c r="H7" s="2" t="s">
        <v>62</v>
      </c>
      <c r="I7" s="2" t="s">
        <v>63</v>
      </c>
      <c r="J7" s="2" t="n">
        <v>23</v>
      </c>
      <c r="K7" s="2" t="s">
        <v>33</v>
      </c>
      <c r="L7" s="2" t="s">
        <v>34</v>
      </c>
      <c r="M7" s="2" t="s">
        <v>35</v>
      </c>
      <c r="N7" s="3" t="n">
        <v>61</v>
      </c>
      <c r="O7" s="19" t="n">
        <v>1</v>
      </c>
      <c r="P7" s="0" t="n">
        <v>5</v>
      </c>
      <c r="Q7" s="0" t="n">
        <v>1</v>
      </c>
      <c r="R7" s="20" t="n">
        <v>1</v>
      </c>
    </row>
    <row r="8" customFormat="false" ht="12.75" hidden="false" customHeight="true" outlineLevel="0" collapsed="false">
      <c r="A8" s="16" t="n">
        <v>6</v>
      </c>
      <c r="B8" s="2" t="s">
        <v>64</v>
      </c>
      <c r="C8" s="2" t="s">
        <v>65</v>
      </c>
      <c r="D8" s="2" t="n">
        <v>2018</v>
      </c>
      <c r="E8" s="24" t="s">
        <v>66</v>
      </c>
      <c r="F8" s="18" t="s">
        <v>67</v>
      </c>
      <c r="G8" s="2" t="s">
        <v>68</v>
      </c>
      <c r="H8" s="2" t="s">
        <v>69</v>
      </c>
      <c r="I8" s="2" t="s">
        <v>70</v>
      </c>
      <c r="J8" s="2" t="n">
        <v>8</v>
      </c>
      <c r="K8" s="2" t="s">
        <v>71</v>
      </c>
      <c r="L8" s="2" t="s">
        <v>34</v>
      </c>
      <c r="M8" s="2" t="s">
        <v>35</v>
      </c>
      <c r="N8" s="3" t="s">
        <v>72</v>
      </c>
      <c r="O8" s="19" t="n">
        <v>2</v>
      </c>
      <c r="P8" s="0" t="n">
        <v>5</v>
      </c>
      <c r="Q8" s="0" t="n">
        <v>0</v>
      </c>
      <c r="R8" s="20" t="n">
        <v>1</v>
      </c>
    </row>
    <row r="9" customFormat="false" ht="12.75" hidden="false" customHeight="true" outlineLevel="0" collapsed="false">
      <c r="A9" s="16" t="n">
        <v>7</v>
      </c>
      <c r="B9" s="2" t="s">
        <v>73</v>
      </c>
      <c r="C9" s="2" t="s">
        <v>74</v>
      </c>
      <c r="D9" s="2" t="n">
        <v>2018</v>
      </c>
      <c r="E9" s="24" t="s">
        <v>66</v>
      </c>
      <c r="F9" s="18" t="s">
        <v>75</v>
      </c>
      <c r="G9" s="2" t="s">
        <v>76</v>
      </c>
      <c r="H9" s="2" t="s">
        <v>77</v>
      </c>
      <c r="I9" s="2" t="s">
        <v>78</v>
      </c>
      <c r="J9" s="2" t="n">
        <v>6</v>
      </c>
      <c r="K9" s="2" t="s">
        <v>71</v>
      </c>
      <c r="L9" s="2" t="s">
        <v>34</v>
      </c>
      <c r="M9" s="2" t="s">
        <v>35</v>
      </c>
      <c r="N9" s="3" t="s">
        <v>72</v>
      </c>
      <c r="O9" s="21" t="n">
        <v>0</v>
      </c>
      <c r="S9" s="5" t="s">
        <v>79</v>
      </c>
    </row>
    <row r="10" customFormat="false" ht="12.75" hidden="false" customHeight="true" outlineLevel="0" collapsed="false">
      <c r="A10" s="16" t="n">
        <v>8</v>
      </c>
      <c r="B10" s="2" t="s">
        <v>80</v>
      </c>
      <c r="C10" s="2" t="s">
        <v>81</v>
      </c>
      <c r="D10" s="2" t="n">
        <v>2018</v>
      </c>
      <c r="E10" s="24" t="s">
        <v>66</v>
      </c>
      <c r="F10" s="18" t="s">
        <v>82</v>
      </c>
      <c r="G10" s="2" t="s">
        <v>83</v>
      </c>
      <c r="H10" s="2" t="s">
        <v>84</v>
      </c>
      <c r="I10" s="2" t="s">
        <v>85</v>
      </c>
      <c r="J10" s="2" t="n">
        <v>25</v>
      </c>
      <c r="K10" s="2" t="s">
        <v>71</v>
      </c>
      <c r="L10" s="2" t="s">
        <v>34</v>
      </c>
      <c r="M10" s="2" t="s">
        <v>35</v>
      </c>
      <c r="N10" s="3" t="s">
        <v>72</v>
      </c>
      <c r="O10" s="19" t="n">
        <v>1</v>
      </c>
      <c r="P10" s="0" t="n">
        <v>5</v>
      </c>
      <c r="Q10" s="0" t="n">
        <v>1</v>
      </c>
      <c r="R10" s="20" t="n">
        <v>1</v>
      </c>
    </row>
    <row r="11" customFormat="false" ht="12.75" hidden="false" customHeight="true" outlineLevel="0" collapsed="false">
      <c r="A11" s="16" t="n">
        <v>9</v>
      </c>
      <c r="B11" s="2" t="s">
        <v>86</v>
      </c>
      <c r="C11" s="2" t="s">
        <v>87</v>
      </c>
      <c r="D11" s="2" t="n">
        <v>2015</v>
      </c>
      <c r="E11" s="24" t="s">
        <v>66</v>
      </c>
      <c r="F11" s="18" t="s">
        <v>88</v>
      </c>
      <c r="G11" s="2" t="s">
        <v>89</v>
      </c>
      <c r="H11" s="2" t="s">
        <v>90</v>
      </c>
      <c r="J11" s="2" t="n">
        <v>19</v>
      </c>
      <c r="K11" s="2" t="s">
        <v>71</v>
      </c>
      <c r="M11" s="2" t="s">
        <v>35</v>
      </c>
      <c r="N11" s="3" t="s">
        <v>91</v>
      </c>
      <c r="O11" s="19" t="n">
        <v>1</v>
      </c>
      <c r="P11" s="0" t="n">
        <v>4</v>
      </c>
      <c r="Q11" s="0" t="n">
        <v>1</v>
      </c>
      <c r="R11" s="22" t="n">
        <v>0</v>
      </c>
      <c r="S11" s="5" t="s">
        <v>92</v>
      </c>
    </row>
    <row r="12" customFormat="false" ht="12.75" hidden="false" customHeight="true" outlineLevel="0" collapsed="false">
      <c r="A12" s="16" t="n">
        <v>10</v>
      </c>
      <c r="B12" s="2" t="s">
        <v>93</v>
      </c>
      <c r="C12" s="2" t="s">
        <v>94</v>
      </c>
      <c r="D12" s="2" t="n">
        <v>2017</v>
      </c>
      <c r="E12" s="24" t="s">
        <v>66</v>
      </c>
      <c r="F12" s="18" t="s">
        <v>95</v>
      </c>
      <c r="G12" s="2" t="s">
        <v>96</v>
      </c>
      <c r="H12" s="2" t="s">
        <v>97</v>
      </c>
      <c r="I12" s="2" t="s">
        <v>98</v>
      </c>
      <c r="J12" s="2" t="n">
        <v>13</v>
      </c>
      <c r="K12" s="2" t="s">
        <v>71</v>
      </c>
      <c r="L12" s="2" t="s">
        <v>34</v>
      </c>
      <c r="M12" s="2" t="s">
        <v>35</v>
      </c>
      <c r="N12" s="3" t="n">
        <v>0</v>
      </c>
      <c r="O12" s="19" t="n">
        <v>1</v>
      </c>
      <c r="P12" s="0" t="n">
        <v>4</v>
      </c>
      <c r="Q12" s="0" t="n">
        <v>1</v>
      </c>
      <c r="R12" s="25" t="n">
        <v>0</v>
      </c>
      <c r="S12" s="5" t="s">
        <v>99</v>
      </c>
    </row>
    <row r="13" customFormat="false" ht="12.75" hidden="false" customHeight="true" outlineLevel="0" collapsed="false">
      <c r="A13" s="16" t="n">
        <v>11</v>
      </c>
      <c r="B13" s="2" t="s">
        <v>100</v>
      </c>
      <c r="C13" s="2" t="s">
        <v>101</v>
      </c>
      <c r="D13" s="2" t="n">
        <v>2017</v>
      </c>
      <c r="E13" s="24" t="s">
        <v>66</v>
      </c>
      <c r="F13" s="18" t="s">
        <v>102</v>
      </c>
      <c r="G13" s="2" t="s">
        <v>103</v>
      </c>
      <c r="H13" s="2" t="s">
        <v>104</v>
      </c>
      <c r="I13" s="2" t="s">
        <v>105</v>
      </c>
      <c r="J13" s="2" t="n">
        <v>10</v>
      </c>
      <c r="K13" s="2" t="s">
        <v>71</v>
      </c>
      <c r="L13" s="2" t="s">
        <v>34</v>
      </c>
      <c r="M13" s="2" t="s">
        <v>35</v>
      </c>
      <c r="N13" s="3" t="n">
        <v>0</v>
      </c>
      <c r="O13" s="21" t="n">
        <v>0</v>
      </c>
      <c r="S13" s="5" t="s">
        <v>106</v>
      </c>
    </row>
    <row r="14" customFormat="false" ht="12.75" hidden="false" customHeight="true" outlineLevel="0" collapsed="false">
      <c r="A14" s="16" t="n">
        <v>12</v>
      </c>
      <c r="B14" s="2" t="s">
        <v>107</v>
      </c>
      <c r="C14" s="2" t="s">
        <v>108</v>
      </c>
      <c r="D14" s="2" t="n">
        <v>2017</v>
      </c>
      <c r="E14" s="24" t="s">
        <v>66</v>
      </c>
      <c r="F14" s="18" t="s">
        <v>109</v>
      </c>
      <c r="G14" s="2" t="s">
        <v>110</v>
      </c>
      <c r="H14" s="2" t="s">
        <v>111</v>
      </c>
      <c r="I14" s="2" t="s">
        <v>112</v>
      </c>
      <c r="J14" s="2" t="n">
        <v>7</v>
      </c>
      <c r="K14" s="2" t="s">
        <v>71</v>
      </c>
      <c r="L14" s="2" t="s">
        <v>34</v>
      </c>
      <c r="M14" s="2" t="s">
        <v>35</v>
      </c>
      <c r="N14" s="3" t="n">
        <v>0</v>
      </c>
      <c r="O14" s="19" t="n">
        <v>1</v>
      </c>
      <c r="P14" s="0" t="n">
        <v>4</v>
      </c>
      <c r="Q14" s="0" t="n">
        <v>1</v>
      </c>
      <c r="R14" s="25" t="n">
        <v>0</v>
      </c>
      <c r="S14" s="5" t="s">
        <v>42</v>
      </c>
    </row>
    <row r="15" customFormat="false" ht="12.75" hidden="false" customHeight="true" outlineLevel="0" collapsed="false">
      <c r="A15" s="16" t="n">
        <v>13</v>
      </c>
      <c r="B15" s="2" t="s">
        <v>113</v>
      </c>
      <c r="C15" s="2" t="s">
        <v>114</v>
      </c>
      <c r="D15" s="2" t="n">
        <v>2017</v>
      </c>
      <c r="E15" s="24" t="s">
        <v>66</v>
      </c>
      <c r="F15" s="18" t="s">
        <v>115</v>
      </c>
      <c r="G15" s="2" t="s">
        <v>116</v>
      </c>
      <c r="H15" s="2" t="s">
        <v>117</v>
      </c>
      <c r="I15" s="2" t="s">
        <v>118</v>
      </c>
      <c r="J15" s="2" t="n">
        <v>12</v>
      </c>
      <c r="K15" s="2" t="s">
        <v>71</v>
      </c>
      <c r="L15" s="2" t="s">
        <v>34</v>
      </c>
      <c r="M15" s="2" t="s">
        <v>35</v>
      </c>
      <c r="N15" s="3" t="n">
        <v>0</v>
      </c>
      <c r="O15" s="19" t="n">
        <v>1</v>
      </c>
      <c r="P15" s="0" t="n">
        <v>4</v>
      </c>
      <c r="Q15" s="0" t="n">
        <v>1</v>
      </c>
      <c r="R15" s="23" t="n">
        <v>0</v>
      </c>
      <c r="S15" s="5" t="s">
        <v>119</v>
      </c>
    </row>
    <row r="16" customFormat="false" ht="12.75" hidden="false" customHeight="true" outlineLevel="0" collapsed="false">
      <c r="A16" s="16" t="n">
        <v>14</v>
      </c>
      <c r="B16" s="2" t="s">
        <v>120</v>
      </c>
      <c r="C16" s="2" t="s">
        <v>121</v>
      </c>
      <c r="D16" s="2" t="n">
        <v>2016</v>
      </c>
      <c r="E16" s="24" t="s">
        <v>66</v>
      </c>
      <c r="F16" s="18" t="s">
        <v>122</v>
      </c>
      <c r="G16" s="2" t="s">
        <v>123</v>
      </c>
      <c r="H16" s="2" t="s">
        <v>124</v>
      </c>
      <c r="J16" s="2" t="n">
        <v>78</v>
      </c>
      <c r="K16" s="2" t="s">
        <v>71</v>
      </c>
      <c r="M16" s="2" t="s">
        <v>35</v>
      </c>
      <c r="N16" s="3" t="s">
        <v>125</v>
      </c>
      <c r="O16" s="19" t="n">
        <v>2</v>
      </c>
      <c r="P16" s="0" t="n">
        <v>5</v>
      </c>
      <c r="Q16" s="0" t="n">
        <v>1</v>
      </c>
      <c r="R16" s="20" t="n">
        <v>1</v>
      </c>
    </row>
    <row r="17" customFormat="false" ht="12.75" hidden="false" customHeight="true" outlineLevel="0" collapsed="false">
      <c r="A17" s="16" t="n">
        <v>15</v>
      </c>
      <c r="B17" s="2" t="s">
        <v>126</v>
      </c>
      <c r="C17" s="2" t="s">
        <v>127</v>
      </c>
      <c r="D17" s="2" t="n">
        <v>2016</v>
      </c>
      <c r="E17" s="24" t="s">
        <v>66</v>
      </c>
      <c r="F17" s="18" t="s">
        <v>128</v>
      </c>
      <c r="G17" s="2" t="s">
        <v>129</v>
      </c>
      <c r="H17" s="2" t="s">
        <v>130</v>
      </c>
      <c r="J17" s="2" t="n">
        <v>4</v>
      </c>
      <c r="K17" s="2" t="s">
        <v>71</v>
      </c>
      <c r="M17" s="2" t="s">
        <v>35</v>
      </c>
      <c r="N17" s="3" t="s">
        <v>125</v>
      </c>
      <c r="O17" s="21" t="n">
        <v>0</v>
      </c>
      <c r="S17" s="5" t="s">
        <v>131</v>
      </c>
    </row>
    <row r="18" customFormat="false" ht="12.75" hidden="false" customHeight="true" outlineLevel="0" collapsed="false">
      <c r="A18" s="16" t="n">
        <v>16</v>
      </c>
      <c r="B18" s="2" t="s">
        <v>132</v>
      </c>
      <c r="C18" s="2" t="s">
        <v>133</v>
      </c>
      <c r="D18" s="2" t="n">
        <v>2016</v>
      </c>
      <c r="E18" s="24" t="s">
        <v>66</v>
      </c>
      <c r="F18" s="18" t="s">
        <v>134</v>
      </c>
      <c r="G18" s="2" t="s">
        <v>135</v>
      </c>
      <c r="H18" s="2" t="s">
        <v>136</v>
      </c>
      <c r="K18" s="2" t="s">
        <v>71</v>
      </c>
      <c r="M18" s="2" t="s">
        <v>35</v>
      </c>
      <c r="N18" s="3" t="s">
        <v>125</v>
      </c>
      <c r="O18" s="21" t="n">
        <v>0</v>
      </c>
      <c r="P18" s="26"/>
      <c r="S18" s="27" t="s">
        <v>131</v>
      </c>
    </row>
    <row r="19" customFormat="false" ht="12.75" hidden="false" customHeight="true" outlineLevel="0" collapsed="false">
      <c r="A19" s="16" t="n">
        <v>17</v>
      </c>
      <c r="B19" s="2" t="s">
        <v>137</v>
      </c>
      <c r="C19" s="2" t="s">
        <v>138</v>
      </c>
      <c r="D19" s="2" t="n">
        <v>2019</v>
      </c>
      <c r="E19" s="24" t="s">
        <v>66</v>
      </c>
      <c r="F19" s="18" t="s">
        <v>139</v>
      </c>
      <c r="H19" s="2" t="s">
        <v>140</v>
      </c>
      <c r="I19" s="2" t="s">
        <v>141</v>
      </c>
      <c r="K19" s="2" t="s">
        <v>71</v>
      </c>
      <c r="L19" s="2" t="s">
        <v>34</v>
      </c>
      <c r="M19" s="2" t="s">
        <v>35</v>
      </c>
      <c r="N19" s="3" t="s">
        <v>142</v>
      </c>
      <c r="O19" s="19" t="n">
        <v>1</v>
      </c>
      <c r="P19" s="0" t="n">
        <v>5</v>
      </c>
      <c r="Q19" s="0" t="n">
        <v>1</v>
      </c>
      <c r="R19" s="20" t="n">
        <v>1</v>
      </c>
    </row>
    <row r="20" customFormat="false" ht="12.75" hidden="false" customHeight="true" outlineLevel="0" collapsed="false">
      <c r="A20" s="16" t="n">
        <v>18</v>
      </c>
      <c r="B20" s="2" t="s">
        <v>143</v>
      </c>
      <c r="C20" s="2" t="s">
        <v>144</v>
      </c>
      <c r="D20" s="2" t="n">
        <v>2016</v>
      </c>
      <c r="E20" s="28" t="s">
        <v>145</v>
      </c>
      <c r="F20" s="18" t="s">
        <v>146</v>
      </c>
      <c r="G20" s="2" t="s">
        <v>147</v>
      </c>
      <c r="H20" s="2" t="s">
        <v>148</v>
      </c>
      <c r="I20" s="2" t="s">
        <v>149</v>
      </c>
      <c r="J20" s="2" t="n">
        <v>25</v>
      </c>
      <c r="K20" s="2" t="s">
        <v>33</v>
      </c>
      <c r="M20" s="2" t="s">
        <v>35</v>
      </c>
      <c r="N20" s="3" t="n">
        <v>230</v>
      </c>
      <c r="O20" s="19" t="n">
        <v>1</v>
      </c>
      <c r="P20" s="0" t="n">
        <v>4</v>
      </c>
      <c r="Q20" s="0" t="n">
        <v>1</v>
      </c>
      <c r="R20" s="23" t="n">
        <v>0</v>
      </c>
      <c r="S20" s="5" t="s">
        <v>150</v>
      </c>
    </row>
    <row r="21" customFormat="false" ht="12.75" hidden="false" customHeight="true" outlineLevel="0" collapsed="false">
      <c r="A21" s="16" t="n">
        <v>19</v>
      </c>
      <c r="B21" s="2" t="s">
        <v>151</v>
      </c>
      <c r="C21" s="2" t="s">
        <v>152</v>
      </c>
      <c r="D21" s="2" t="n">
        <v>2015</v>
      </c>
      <c r="E21" s="28" t="s">
        <v>145</v>
      </c>
      <c r="F21" s="18" t="s">
        <v>153</v>
      </c>
      <c r="G21" s="2" t="s">
        <v>154</v>
      </c>
      <c r="H21" s="2" t="s">
        <v>155</v>
      </c>
      <c r="I21" s="2" t="s">
        <v>156</v>
      </c>
      <c r="J21" s="2" t="n">
        <v>5</v>
      </c>
      <c r="K21" s="2" t="s">
        <v>157</v>
      </c>
      <c r="L21" s="2" t="s">
        <v>34</v>
      </c>
      <c r="M21" s="2" t="s">
        <v>35</v>
      </c>
      <c r="N21" s="3" t="n">
        <v>220</v>
      </c>
      <c r="O21" s="19" t="n">
        <v>1</v>
      </c>
      <c r="P21" s="0" t="n">
        <v>5</v>
      </c>
      <c r="Q21" s="0" t="n">
        <v>1</v>
      </c>
      <c r="R21" s="20" t="n">
        <v>1</v>
      </c>
    </row>
    <row r="22" customFormat="false" ht="12.75" hidden="false" customHeight="true" outlineLevel="0" collapsed="false">
      <c r="A22" s="16" t="n">
        <v>20</v>
      </c>
      <c r="B22" s="2" t="s">
        <v>158</v>
      </c>
      <c r="C22" s="2" t="s">
        <v>159</v>
      </c>
      <c r="D22" s="2" t="n">
        <v>2017</v>
      </c>
      <c r="E22" s="28" t="s">
        <v>145</v>
      </c>
      <c r="F22" s="18" t="s">
        <v>160</v>
      </c>
      <c r="G22" s="2" t="s">
        <v>161</v>
      </c>
      <c r="H22" s="2" t="s">
        <v>162</v>
      </c>
      <c r="I22" s="2" t="s">
        <v>163</v>
      </c>
      <c r="J22" s="2" t="n">
        <v>99</v>
      </c>
      <c r="K22" s="2" t="s">
        <v>33</v>
      </c>
      <c r="L22" s="2" t="s">
        <v>34</v>
      </c>
      <c r="M22" s="2" t="s">
        <v>35</v>
      </c>
      <c r="N22" s="3" t="n">
        <v>247</v>
      </c>
      <c r="O22" s="19" t="n">
        <v>1</v>
      </c>
      <c r="P22" s="0" t="n">
        <v>4</v>
      </c>
      <c r="Q22" s="0" t="n">
        <v>1</v>
      </c>
      <c r="R22" s="23" t="n">
        <v>0</v>
      </c>
      <c r="S22" s="5" t="s">
        <v>164</v>
      </c>
    </row>
    <row r="23" customFormat="false" ht="12.75" hidden="false" customHeight="true" outlineLevel="0" collapsed="false">
      <c r="A23" s="16" t="n">
        <v>21</v>
      </c>
      <c r="B23" s="2" t="s">
        <v>165</v>
      </c>
      <c r="C23" s="2" t="s">
        <v>166</v>
      </c>
      <c r="D23" s="2" t="n">
        <v>2019</v>
      </c>
      <c r="E23" s="29" t="s">
        <v>167</v>
      </c>
      <c r="F23" s="18" t="s">
        <v>168</v>
      </c>
      <c r="I23" s="30" t="s">
        <v>169</v>
      </c>
      <c r="K23" s="2" t="s">
        <v>33</v>
      </c>
      <c r="L23" s="2" t="s">
        <v>34</v>
      </c>
      <c r="M23" s="2" t="s">
        <v>170</v>
      </c>
      <c r="N23" s="2" t="n">
        <v>10</v>
      </c>
      <c r="O23" s="19" t="n">
        <v>1</v>
      </c>
      <c r="P23" s="0" t="n">
        <v>5</v>
      </c>
      <c r="Q23" s="0" t="n">
        <v>1</v>
      </c>
      <c r="R23" s="31" t="n">
        <v>0</v>
      </c>
      <c r="S23" s="5" t="s">
        <v>171</v>
      </c>
    </row>
    <row r="24" customFormat="false" ht="12.75" hidden="false" customHeight="true" outlineLevel="0" collapsed="false">
      <c r="A24" s="16" t="n">
        <v>22</v>
      </c>
      <c r="B24" s="2" t="s">
        <v>172</v>
      </c>
      <c r="C24" s="2" t="s">
        <v>173</v>
      </c>
      <c r="D24" s="2" t="n">
        <v>2019</v>
      </c>
      <c r="E24" s="29" t="s">
        <v>167</v>
      </c>
      <c r="F24" s="18" t="s">
        <v>174</v>
      </c>
      <c r="G24" s="2" t="s">
        <v>175</v>
      </c>
      <c r="I24" s="2" t="s">
        <v>176</v>
      </c>
      <c r="K24" s="2" t="s">
        <v>33</v>
      </c>
      <c r="L24" s="2" t="s">
        <v>34</v>
      </c>
      <c r="M24" s="2" t="s">
        <v>170</v>
      </c>
      <c r="N24" s="2" t="n">
        <v>10</v>
      </c>
      <c r="O24" s="19" t="n">
        <v>1</v>
      </c>
      <c r="P24" s="0" t="n">
        <v>4</v>
      </c>
      <c r="Q24" s="0" t="n">
        <v>1</v>
      </c>
      <c r="R24" s="25" t="n">
        <v>0</v>
      </c>
      <c r="S24" s="5" t="s">
        <v>99</v>
      </c>
    </row>
    <row r="25" customFormat="false" ht="12.75" hidden="false" customHeight="true" outlineLevel="0" collapsed="false">
      <c r="A25" s="16" t="n">
        <v>23</v>
      </c>
      <c r="B25" s="2" t="s">
        <v>177</v>
      </c>
      <c r="C25" s="2" t="s">
        <v>178</v>
      </c>
      <c r="D25" s="2" t="n">
        <v>2019</v>
      </c>
      <c r="E25" s="29" t="s">
        <v>167</v>
      </c>
      <c r="F25" s="18" t="s">
        <v>179</v>
      </c>
      <c r="I25" s="2" t="s">
        <v>180</v>
      </c>
      <c r="K25" s="2" t="s">
        <v>33</v>
      </c>
      <c r="L25" s="2" t="s">
        <v>34</v>
      </c>
      <c r="M25" s="2" t="s">
        <v>170</v>
      </c>
      <c r="N25" s="2" t="n">
        <v>10</v>
      </c>
      <c r="O25" s="19" t="n">
        <v>1</v>
      </c>
      <c r="P25" s="0" t="n">
        <v>5</v>
      </c>
      <c r="Q25" s="0" t="n">
        <v>1</v>
      </c>
      <c r="R25" s="32" t="n">
        <v>1</v>
      </c>
    </row>
    <row r="26" customFormat="false" ht="12.75" hidden="false" customHeight="true" outlineLevel="0" collapsed="false">
      <c r="A26" s="16" t="n">
        <v>24</v>
      </c>
      <c r="B26" s="2" t="s">
        <v>181</v>
      </c>
      <c r="C26" s="2" t="s">
        <v>182</v>
      </c>
      <c r="D26" s="2" t="n">
        <v>2018</v>
      </c>
      <c r="E26" s="29" t="s">
        <v>167</v>
      </c>
      <c r="F26" s="18" t="s">
        <v>183</v>
      </c>
      <c r="G26" s="2" t="s">
        <v>184</v>
      </c>
      <c r="I26" s="2" t="s">
        <v>185</v>
      </c>
      <c r="K26" s="2" t="s">
        <v>33</v>
      </c>
      <c r="L26" s="2" t="s">
        <v>34</v>
      </c>
      <c r="M26" s="2" t="s">
        <v>170</v>
      </c>
      <c r="N26" s="2" t="n">
        <v>9</v>
      </c>
      <c r="O26" s="19" t="n">
        <v>1</v>
      </c>
      <c r="P26" s="0" t="n">
        <v>5</v>
      </c>
      <c r="Q26" s="0" t="n">
        <v>1</v>
      </c>
      <c r="R26" s="32" t="n">
        <v>1</v>
      </c>
    </row>
    <row r="27" customFormat="false" ht="12.75" hidden="false" customHeight="true" outlineLevel="0" collapsed="false">
      <c r="A27" s="16" t="n">
        <v>25</v>
      </c>
      <c r="B27" s="2" t="s">
        <v>186</v>
      </c>
      <c r="C27" s="2" t="s">
        <v>187</v>
      </c>
      <c r="D27" s="2" t="n">
        <v>2018</v>
      </c>
      <c r="E27" s="29" t="s">
        <v>167</v>
      </c>
      <c r="F27" s="18" t="s">
        <v>188</v>
      </c>
      <c r="G27" s="2" t="s">
        <v>189</v>
      </c>
      <c r="I27" s="2" t="s">
        <v>190</v>
      </c>
      <c r="K27" s="2" t="s">
        <v>33</v>
      </c>
      <c r="L27" s="2" t="s">
        <v>34</v>
      </c>
      <c r="M27" s="2" t="s">
        <v>170</v>
      </c>
      <c r="N27" s="2" t="n">
        <v>9</v>
      </c>
      <c r="O27" s="19" t="n">
        <v>1</v>
      </c>
      <c r="P27" s="0" t="n">
        <v>5</v>
      </c>
      <c r="Q27" s="0" t="n">
        <v>1</v>
      </c>
      <c r="R27" s="32" t="n">
        <v>1</v>
      </c>
    </row>
    <row r="28" customFormat="false" ht="12.75" hidden="false" customHeight="true" outlineLevel="0" collapsed="false">
      <c r="A28" s="16" t="n">
        <v>26</v>
      </c>
      <c r="B28" s="2" t="s">
        <v>191</v>
      </c>
      <c r="C28" s="2" t="s">
        <v>192</v>
      </c>
      <c r="D28" s="2" t="n">
        <v>2018</v>
      </c>
      <c r="E28" s="29" t="s">
        <v>167</v>
      </c>
      <c r="F28" s="18" t="s">
        <v>193</v>
      </c>
      <c r="G28" s="2" t="s">
        <v>194</v>
      </c>
      <c r="I28" s="2" t="s">
        <v>195</v>
      </c>
      <c r="K28" s="2" t="s">
        <v>33</v>
      </c>
      <c r="L28" s="2" t="s">
        <v>34</v>
      </c>
      <c r="M28" s="2" t="s">
        <v>170</v>
      </c>
      <c r="N28" s="2" t="n">
        <v>8</v>
      </c>
      <c r="O28" s="19" t="n">
        <v>1</v>
      </c>
      <c r="P28" s="0" t="n">
        <v>5</v>
      </c>
      <c r="Q28" s="0" t="n">
        <v>1</v>
      </c>
      <c r="R28" s="33" t="n">
        <v>1</v>
      </c>
    </row>
    <row r="29" customFormat="false" ht="12.75" hidden="false" customHeight="true" outlineLevel="0" collapsed="false">
      <c r="A29" s="16" t="n">
        <v>27</v>
      </c>
      <c r="B29" s="2" t="s">
        <v>196</v>
      </c>
      <c r="C29" s="2" t="s">
        <v>197</v>
      </c>
      <c r="D29" s="2" t="n">
        <v>2017</v>
      </c>
      <c r="E29" s="29" t="s">
        <v>167</v>
      </c>
      <c r="F29" s="18" t="s">
        <v>198</v>
      </c>
      <c r="G29" s="2" t="s">
        <v>199</v>
      </c>
      <c r="I29" s="2" t="s">
        <v>200</v>
      </c>
      <c r="K29" s="2" t="s">
        <v>33</v>
      </c>
      <c r="L29" s="2" t="s">
        <v>34</v>
      </c>
      <c r="M29" s="2" t="s">
        <v>170</v>
      </c>
      <c r="N29" s="2" t="n">
        <v>7</v>
      </c>
      <c r="O29" s="19" t="n">
        <v>1</v>
      </c>
      <c r="P29" s="0" t="n">
        <v>5</v>
      </c>
      <c r="Q29" s="0" t="n">
        <v>1</v>
      </c>
      <c r="R29" s="33" t="n">
        <v>1</v>
      </c>
    </row>
    <row r="30" customFormat="false" ht="12.75" hidden="false" customHeight="true" outlineLevel="0" collapsed="false">
      <c r="A30" s="16" t="n">
        <v>28</v>
      </c>
      <c r="B30" s="2" t="s">
        <v>201</v>
      </c>
      <c r="C30" s="2" t="s">
        <v>202</v>
      </c>
      <c r="D30" s="2" t="n">
        <v>2017</v>
      </c>
      <c r="E30" s="29" t="s">
        <v>167</v>
      </c>
      <c r="F30" s="18" t="s">
        <v>203</v>
      </c>
      <c r="G30" s="2" t="s">
        <v>204</v>
      </c>
      <c r="I30" s="2" t="s">
        <v>205</v>
      </c>
      <c r="K30" s="2" t="s">
        <v>33</v>
      </c>
      <c r="L30" s="2" t="s">
        <v>34</v>
      </c>
      <c r="M30" s="2" t="s">
        <v>170</v>
      </c>
      <c r="N30" s="2" t="n">
        <v>7</v>
      </c>
      <c r="O30" s="19" t="n">
        <v>1</v>
      </c>
      <c r="P30" s="0" t="n">
        <v>5</v>
      </c>
      <c r="Q30" s="0" t="n">
        <v>1</v>
      </c>
      <c r="R30" s="32" t="n">
        <v>1</v>
      </c>
    </row>
    <row r="31" customFormat="false" ht="12.75" hidden="false" customHeight="true" outlineLevel="0" collapsed="false">
      <c r="A31" s="16" t="n">
        <v>29</v>
      </c>
      <c r="B31" s="2" t="s">
        <v>206</v>
      </c>
      <c r="C31" s="2" t="s">
        <v>207</v>
      </c>
      <c r="D31" s="2" t="n">
        <v>2015</v>
      </c>
      <c r="E31" s="29" t="s">
        <v>167</v>
      </c>
      <c r="F31" s="18" t="s">
        <v>208</v>
      </c>
      <c r="G31" s="2" t="s">
        <v>209</v>
      </c>
      <c r="I31" s="2" t="s">
        <v>210</v>
      </c>
      <c r="K31" s="2" t="s">
        <v>211</v>
      </c>
      <c r="L31" s="2" t="s">
        <v>34</v>
      </c>
      <c r="M31" s="2" t="s">
        <v>170</v>
      </c>
      <c r="N31" s="2" t="n">
        <v>6</v>
      </c>
      <c r="O31" s="21" t="n">
        <v>0</v>
      </c>
      <c r="S31" s="5" t="s">
        <v>212</v>
      </c>
    </row>
    <row r="32" customFormat="false" ht="12.75" hidden="false" customHeight="true" outlineLevel="0" collapsed="false">
      <c r="A32" s="16" t="n">
        <v>30</v>
      </c>
      <c r="B32" s="2" t="s">
        <v>213</v>
      </c>
      <c r="C32" s="2" t="s">
        <v>214</v>
      </c>
      <c r="D32" s="2" t="n">
        <v>2015</v>
      </c>
      <c r="E32" s="29" t="s">
        <v>167</v>
      </c>
      <c r="F32" s="18" t="s">
        <v>215</v>
      </c>
      <c r="G32" s="2" t="s">
        <v>216</v>
      </c>
      <c r="I32" s="2" t="s">
        <v>217</v>
      </c>
      <c r="K32" s="2" t="s">
        <v>33</v>
      </c>
      <c r="L32" s="2" t="s">
        <v>34</v>
      </c>
      <c r="M32" s="2" t="s">
        <v>170</v>
      </c>
      <c r="N32" s="2" t="n">
        <v>6</v>
      </c>
      <c r="O32" s="21" t="n">
        <v>0</v>
      </c>
      <c r="S32" s="5" t="s">
        <v>218</v>
      </c>
    </row>
    <row r="33" customFormat="false" ht="12.75" hidden="false" customHeight="true" outlineLevel="0" collapsed="false">
      <c r="A33" s="16" t="n">
        <v>31</v>
      </c>
      <c r="B33" s="2" t="s">
        <v>219</v>
      </c>
      <c r="C33" s="2" t="s">
        <v>220</v>
      </c>
      <c r="D33" s="2" t="n">
        <v>2015</v>
      </c>
      <c r="E33" s="29" t="s">
        <v>167</v>
      </c>
      <c r="F33" s="18" t="s">
        <v>221</v>
      </c>
      <c r="G33" s="2" t="s">
        <v>222</v>
      </c>
      <c r="I33" s="2" t="s">
        <v>223</v>
      </c>
      <c r="K33" s="2" t="s">
        <v>33</v>
      </c>
      <c r="L33" s="2" t="s">
        <v>34</v>
      </c>
      <c r="M33" s="2" t="s">
        <v>170</v>
      </c>
      <c r="N33" s="2" t="n">
        <v>6</v>
      </c>
      <c r="O33" s="21" t="n">
        <v>0</v>
      </c>
      <c r="S33" s="5" t="s">
        <v>224</v>
      </c>
    </row>
    <row r="34" customFormat="false" ht="12.75" hidden="false" customHeight="true" outlineLevel="0" collapsed="false">
      <c r="A34" s="16" t="n">
        <v>32</v>
      </c>
      <c r="B34" s="2" t="s">
        <v>225</v>
      </c>
      <c r="C34" s="2" t="s">
        <v>226</v>
      </c>
      <c r="D34" s="2" t="n">
        <v>2015</v>
      </c>
      <c r="E34" s="29" t="s">
        <v>167</v>
      </c>
      <c r="F34" s="18" t="s">
        <v>227</v>
      </c>
      <c r="G34" s="2" t="s">
        <v>228</v>
      </c>
      <c r="I34" s="2" t="s">
        <v>229</v>
      </c>
      <c r="K34" s="2" t="s">
        <v>33</v>
      </c>
      <c r="L34" s="2" t="s">
        <v>34</v>
      </c>
      <c r="M34" s="2" t="s">
        <v>170</v>
      </c>
      <c r="N34" s="2" t="n">
        <v>6</v>
      </c>
      <c r="O34" s="21" t="n">
        <v>0</v>
      </c>
      <c r="S34" s="5" t="s">
        <v>230</v>
      </c>
    </row>
    <row r="35" customFormat="false" ht="12.75" hidden="false" customHeight="true" outlineLevel="0" collapsed="false">
      <c r="A35" s="16" t="n">
        <v>33</v>
      </c>
      <c r="B35" s="2" t="s">
        <v>231</v>
      </c>
      <c r="C35" s="2" t="s">
        <v>232</v>
      </c>
      <c r="D35" s="2" t="n">
        <v>2015</v>
      </c>
      <c r="E35" s="29" t="s">
        <v>167</v>
      </c>
      <c r="F35" s="18" t="s">
        <v>233</v>
      </c>
      <c r="G35" s="2" t="s">
        <v>234</v>
      </c>
      <c r="I35" s="2" t="s">
        <v>235</v>
      </c>
      <c r="K35" s="2" t="s">
        <v>33</v>
      </c>
      <c r="L35" s="2" t="s">
        <v>34</v>
      </c>
      <c r="M35" s="2" t="s">
        <v>170</v>
      </c>
      <c r="N35" s="2" t="n">
        <v>6</v>
      </c>
      <c r="O35" s="21" t="n">
        <v>0</v>
      </c>
      <c r="S35" s="5" t="s">
        <v>236</v>
      </c>
    </row>
    <row r="36" customFormat="false" ht="12.75" hidden="false" customHeight="true" outlineLevel="0" collapsed="false">
      <c r="A36" s="16" t="n">
        <v>34</v>
      </c>
      <c r="B36" s="2" t="s">
        <v>237</v>
      </c>
      <c r="C36" s="2" t="s">
        <v>238</v>
      </c>
      <c r="D36" s="2" t="n">
        <v>2015</v>
      </c>
      <c r="E36" s="29" t="s">
        <v>167</v>
      </c>
      <c r="F36" s="18" t="s">
        <v>239</v>
      </c>
      <c r="G36" s="2" t="s">
        <v>240</v>
      </c>
      <c r="I36" s="2" t="s">
        <v>241</v>
      </c>
      <c r="K36" s="2" t="s">
        <v>33</v>
      </c>
      <c r="L36" s="2" t="s">
        <v>34</v>
      </c>
      <c r="M36" s="2" t="s">
        <v>170</v>
      </c>
      <c r="N36" s="2" t="n">
        <v>6</v>
      </c>
      <c r="O36" s="19" t="n">
        <v>1</v>
      </c>
      <c r="P36" s="0" t="n">
        <v>5</v>
      </c>
      <c r="Q36" s="0" t="n">
        <v>1</v>
      </c>
      <c r="R36" s="32" t="n">
        <v>1</v>
      </c>
    </row>
    <row r="37" customFormat="false" ht="12.75" hidden="false" customHeight="true" outlineLevel="0" collapsed="false">
      <c r="A37" s="16" t="n">
        <v>35</v>
      </c>
      <c r="B37" s="2" t="s">
        <v>242</v>
      </c>
      <c r="C37" s="2" t="s">
        <v>243</v>
      </c>
      <c r="D37" s="2" t="n">
        <v>2015</v>
      </c>
      <c r="E37" s="29" t="s">
        <v>167</v>
      </c>
      <c r="F37" s="18" t="s">
        <v>244</v>
      </c>
      <c r="G37" s="2" t="s">
        <v>245</v>
      </c>
      <c r="I37" s="2" t="s">
        <v>246</v>
      </c>
      <c r="K37" s="2" t="s">
        <v>33</v>
      </c>
      <c r="L37" s="2" t="s">
        <v>34</v>
      </c>
      <c r="M37" s="2" t="s">
        <v>170</v>
      </c>
      <c r="N37" s="2" t="n">
        <v>6</v>
      </c>
      <c r="O37" s="21" t="n">
        <v>0</v>
      </c>
      <c r="S37" s="5" t="s">
        <v>247</v>
      </c>
    </row>
    <row r="38" customFormat="false" ht="12.75" hidden="false" customHeight="true" outlineLevel="0" collapsed="false">
      <c r="A38" s="16" t="n">
        <v>36</v>
      </c>
      <c r="B38" s="2" t="s">
        <v>248</v>
      </c>
      <c r="C38" s="2" t="s">
        <v>249</v>
      </c>
      <c r="D38" s="0" t="n">
        <v>2019</v>
      </c>
      <c r="E38" s="34" t="s">
        <v>250</v>
      </c>
      <c r="F38" s="18" t="s">
        <v>251</v>
      </c>
      <c r="G38" s="0" t="s">
        <v>252</v>
      </c>
      <c r="H38" s="0" t="s">
        <v>253</v>
      </c>
      <c r="I38" s="2" t="s">
        <v>254</v>
      </c>
      <c r="K38" s="2" t="s">
        <v>71</v>
      </c>
      <c r="M38" s="0" t="s">
        <v>255</v>
      </c>
      <c r="O38" s="35" t="n">
        <v>2</v>
      </c>
      <c r="P38" s="0" t="n">
        <v>5</v>
      </c>
      <c r="Q38" s="0" t="n">
        <v>0</v>
      </c>
      <c r="R38" s="32" t="n">
        <v>1</v>
      </c>
    </row>
    <row r="39" customFormat="false" ht="12.75" hidden="false" customHeight="true" outlineLevel="0" collapsed="false">
      <c r="A39" s="16" t="n">
        <v>37</v>
      </c>
      <c r="B39" s="2" t="s">
        <v>256</v>
      </c>
      <c r="C39" s="2" t="s">
        <v>257</v>
      </c>
      <c r="D39" s="0" t="n">
        <v>2015</v>
      </c>
      <c r="E39" s="34" t="s">
        <v>250</v>
      </c>
      <c r="F39" s="18" t="s">
        <v>258</v>
      </c>
      <c r="G39" s="0" t="s">
        <v>259</v>
      </c>
      <c r="H39" s="0" t="s">
        <v>260</v>
      </c>
      <c r="I39" s="2" t="s">
        <v>261</v>
      </c>
      <c r="K39" s="2" t="s">
        <v>71</v>
      </c>
      <c r="M39" s="0" t="s">
        <v>255</v>
      </c>
      <c r="O39" s="35" t="n">
        <v>2</v>
      </c>
      <c r="P39" s="0" t="n">
        <v>5</v>
      </c>
      <c r="Q39" s="0" t="n">
        <v>0</v>
      </c>
      <c r="R39" s="32" t="n">
        <v>1</v>
      </c>
    </row>
    <row r="40" customFormat="false" ht="12.75" hidden="false" customHeight="true" outlineLevel="0" collapsed="false">
      <c r="A40" s="16" t="n">
        <v>38</v>
      </c>
      <c r="B40" s="2" t="s">
        <v>262</v>
      </c>
      <c r="C40" s="2" t="s">
        <v>263</v>
      </c>
      <c r="D40" s="0" t="n">
        <v>2015</v>
      </c>
      <c r="E40" s="34" t="s">
        <v>250</v>
      </c>
      <c r="F40" s="18" t="s">
        <v>264</v>
      </c>
      <c r="G40" s="0" t="s">
        <v>265</v>
      </c>
      <c r="H40" s="0" t="s">
        <v>266</v>
      </c>
      <c r="I40" s="2" t="s">
        <v>267</v>
      </c>
      <c r="K40" s="2" t="s">
        <v>71</v>
      </c>
      <c r="M40" s="0" t="s">
        <v>255</v>
      </c>
      <c r="O40" s="35" t="n">
        <v>1</v>
      </c>
      <c r="P40" s="0" t="n">
        <v>5</v>
      </c>
      <c r="Q40" s="0" t="n">
        <v>0</v>
      </c>
      <c r="R40" s="32" t="n">
        <v>1</v>
      </c>
    </row>
    <row r="41" customFormat="false" ht="12.75" hidden="false" customHeight="true" outlineLevel="0" collapsed="false">
      <c r="A41" s="16" t="n">
        <v>39</v>
      </c>
      <c r="B41" s="2" t="s">
        <v>268</v>
      </c>
      <c r="C41" s="2" t="s">
        <v>269</v>
      </c>
      <c r="D41" s="0" t="n">
        <v>2018</v>
      </c>
      <c r="E41" s="34" t="s">
        <v>250</v>
      </c>
      <c r="F41" s="18" t="s">
        <v>270</v>
      </c>
      <c r="G41" s="0" t="s">
        <v>271</v>
      </c>
      <c r="H41" s="0" t="s">
        <v>272</v>
      </c>
      <c r="I41" s="2" t="s">
        <v>273</v>
      </c>
      <c r="K41" s="2" t="s">
        <v>71</v>
      </c>
      <c r="M41" s="0" t="s">
        <v>255</v>
      </c>
      <c r="O41" s="35" t="n">
        <v>1</v>
      </c>
      <c r="P41" s="0" t="n">
        <v>5</v>
      </c>
      <c r="Q41" s="0" t="n">
        <v>0</v>
      </c>
      <c r="R41" s="32" t="n">
        <v>1</v>
      </c>
    </row>
    <row r="42" customFormat="false" ht="12.75" hidden="false" customHeight="true" outlineLevel="0" collapsed="false">
      <c r="A42" s="16" t="n">
        <v>40</v>
      </c>
      <c r="B42" s="2" t="s">
        <v>274</v>
      </c>
      <c r="C42" s="2" t="s">
        <v>275</v>
      </c>
      <c r="D42" s="0" t="n">
        <v>2015</v>
      </c>
      <c r="E42" s="34" t="s">
        <v>250</v>
      </c>
      <c r="F42" s="18" t="s">
        <v>276</v>
      </c>
      <c r="G42" s="0" t="s">
        <v>277</v>
      </c>
      <c r="H42" s="0" t="s">
        <v>278</v>
      </c>
      <c r="I42" s="2" t="s">
        <v>279</v>
      </c>
      <c r="K42" s="2" t="s">
        <v>71</v>
      </c>
      <c r="M42" s="0" t="s">
        <v>255</v>
      </c>
      <c r="O42" s="35" t="n">
        <v>2</v>
      </c>
      <c r="P42" s="0" t="n">
        <v>5</v>
      </c>
      <c r="Q42" s="0" t="n">
        <v>0</v>
      </c>
      <c r="R42" s="32" t="n">
        <v>1</v>
      </c>
    </row>
    <row r="43" customFormat="false" ht="12.75" hidden="false" customHeight="true" outlineLevel="0" collapsed="false">
      <c r="A43" s="16" t="n">
        <v>41</v>
      </c>
      <c r="B43" s="2" t="s">
        <v>280</v>
      </c>
      <c r="C43" s="2" t="s">
        <v>281</v>
      </c>
      <c r="D43" s="0" t="n">
        <v>2018</v>
      </c>
      <c r="E43" s="34" t="s">
        <v>250</v>
      </c>
      <c r="F43" s="18" t="s">
        <v>282</v>
      </c>
      <c r="G43" s="0" t="s">
        <v>283</v>
      </c>
      <c r="H43" s="0" t="s">
        <v>284</v>
      </c>
      <c r="I43" s="2" t="s">
        <v>285</v>
      </c>
      <c r="K43" s="2" t="s">
        <v>71</v>
      </c>
      <c r="M43" s="0" t="s">
        <v>255</v>
      </c>
      <c r="O43" s="35" t="n">
        <v>1</v>
      </c>
      <c r="P43" s="0" t="n">
        <v>5</v>
      </c>
      <c r="Q43" s="0" t="n">
        <v>0</v>
      </c>
      <c r="R43" s="32" t="n">
        <v>1</v>
      </c>
    </row>
    <row r="44" customFormat="false" ht="12.75" hidden="false" customHeight="true" outlineLevel="0" collapsed="false">
      <c r="A44" s="16" t="n">
        <v>42</v>
      </c>
      <c r="B44" s="2" t="s">
        <v>286</v>
      </c>
      <c r="C44" s="2" t="s">
        <v>287</v>
      </c>
      <c r="D44" s="0" t="n">
        <v>2016</v>
      </c>
      <c r="E44" s="34" t="s">
        <v>250</v>
      </c>
      <c r="F44" s="18" t="s">
        <v>288</v>
      </c>
      <c r="G44" s="0" t="s">
        <v>289</v>
      </c>
      <c r="H44" s="0" t="s">
        <v>290</v>
      </c>
      <c r="I44" s="2" t="s">
        <v>291</v>
      </c>
      <c r="K44" s="2" t="s">
        <v>71</v>
      </c>
      <c r="M44" s="0" t="s">
        <v>255</v>
      </c>
      <c r="O44" s="35" t="n">
        <v>1</v>
      </c>
      <c r="P44" s="0" t="n">
        <v>5</v>
      </c>
      <c r="Q44" s="0" t="n">
        <v>1</v>
      </c>
      <c r="R44" s="32" t="n">
        <v>1</v>
      </c>
    </row>
    <row r="45" customFormat="false" ht="12.75" hidden="false" customHeight="true" outlineLevel="0" collapsed="false">
      <c r="A45" s="16" t="n">
        <v>43</v>
      </c>
      <c r="B45" s="2" t="s">
        <v>292</v>
      </c>
      <c r="C45" s="2" t="s">
        <v>293</v>
      </c>
      <c r="D45" s="0" t="n">
        <v>2015</v>
      </c>
      <c r="E45" s="34" t="s">
        <v>250</v>
      </c>
      <c r="F45" s="18" t="s">
        <v>294</v>
      </c>
      <c r="G45" s="0" t="s">
        <v>295</v>
      </c>
      <c r="H45" s="0" t="s">
        <v>296</v>
      </c>
      <c r="I45" s="2" t="s">
        <v>297</v>
      </c>
      <c r="K45" s="2" t="s">
        <v>71</v>
      </c>
      <c r="M45" s="0" t="s">
        <v>255</v>
      </c>
      <c r="O45" s="35" t="n">
        <v>1</v>
      </c>
      <c r="P45" s="0" t="n">
        <v>5</v>
      </c>
      <c r="Q45" s="0" t="n">
        <v>1</v>
      </c>
      <c r="R45" s="32" t="n">
        <v>1</v>
      </c>
    </row>
    <row r="46" customFormat="false" ht="12.75" hidden="false" customHeight="true" outlineLevel="0" collapsed="false">
      <c r="A46" s="16" t="n">
        <v>44</v>
      </c>
      <c r="B46" s="2" t="s">
        <v>298</v>
      </c>
      <c r="C46" s="2" t="s">
        <v>299</v>
      </c>
      <c r="D46" s="0" t="n">
        <v>2017</v>
      </c>
      <c r="E46" s="34" t="s">
        <v>250</v>
      </c>
      <c r="F46" s="18" t="s">
        <v>300</v>
      </c>
      <c r="G46" s="0" t="s">
        <v>301</v>
      </c>
      <c r="H46" s="0" t="s">
        <v>302</v>
      </c>
      <c r="I46" s="2" t="s">
        <v>303</v>
      </c>
      <c r="K46" s="2" t="s">
        <v>71</v>
      </c>
      <c r="M46" s="0" t="s">
        <v>255</v>
      </c>
      <c r="O46" s="35" t="n">
        <v>1</v>
      </c>
      <c r="P46" s="0" t="n">
        <v>5</v>
      </c>
      <c r="Q46" s="0" t="n">
        <v>1</v>
      </c>
      <c r="R46" s="32" t="n">
        <v>1</v>
      </c>
    </row>
    <row r="47" customFormat="false" ht="12.75" hidden="false" customHeight="true" outlineLevel="0" collapsed="false">
      <c r="A47" s="16" t="n">
        <v>45</v>
      </c>
      <c r="B47" s="2" t="s">
        <v>304</v>
      </c>
      <c r="C47" s="2" t="s">
        <v>305</v>
      </c>
      <c r="D47" s="0" t="n">
        <v>2019</v>
      </c>
      <c r="E47" s="34" t="s">
        <v>250</v>
      </c>
      <c r="F47" s="36" t="s">
        <v>306</v>
      </c>
      <c r="H47" s="0" t="s">
        <v>307</v>
      </c>
      <c r="I47" s="2" t="s">
        <v>308</v>
      </c>
      <c r="K47" s="2" t="s">
        <v>71</v>
      </c>
      <c r="M47" s="0" t="s">
        <v>255</v>
      </c>
      <c r="O47" s="35" t="n">
        <v>2</v>
      </c>
      <c r="P47" s="0" t="n">
        <v>5</v>
      </c>
      <c r="Q47" s="0" t="n">
        <v>0</v>
      </c>
      <c r="R47" s="32" t="n">
        <v>1</v>
      </c>
    </row>
    <row r="48" customFormat="false" ht="12.75" hidden="false" customHeight="true" outlineLevel="0" collapsed="false">
      <c r="A48" s="16" t="n">
        <v>46</v>
      </c>
      <c r="B48" s="2" t="s">
        <v>309</v>
      </c>
      <c r="C48" s="2" t="s">
        <v>310</v>
      </c>
      <c r="D48" s="0" t="n">
        <v>2017</v>
      </c>
      <c r="E48" s="34" t="s">
        <v>250</v>
      </c>
      <c r="F48" s="18" t="s">
        <v>311</v>
      </c>
      <c r="H48" s="0" t="s">
        <v>312</v>
      </c>
      <c r="I48" s="2" t="s">
        <v>313</v>
      </c>
      <c r="K48" s="2" t="s">
        <v>71</v>
      </c>
      <c r="M48" s="0" t="s">
        <v>255</v>
      </c>
      <c r="O48" s="35" t="n">
        <v>1</v>
      </c>
      <c r="P48" s="0" t="n">
        <v>5</v>
      </c>
      <c r="Q48" s="0" t="n">
        <v>0</v>
      </c>
      <c r="R48" s="32" t="n">
        <v>1</v>
      </c>
    </row>
    <row r="49" customFormat="false" ht="12.75" hidden="false" customHeight="true" outlineLevel="0" collapsed="false">
      <c r="A49" s="16" t="n">
        <v>47</v>
      </c>
      <c r="B49" s="2" t="s">
        <v>314</v>
      </c>
      <c r="C49" s="2" t="s">
        <v>315</v>
      </c>
      <c r="D49" s="0" t="n">
        <v>2018</v>
      </c>
      <c r="E49" s="34" t="s">
        <v>250</v>
      </c>
      <c r="F49" s="18" t="s">
        <v>316</v>
      </c>
      <c r="G49" s="0" t="s">
        <v>317</v>
      </c>
      <c r="H49" s="0" t="s">
        <v>318</v>
      </c>
      <c r="I49" s="2" t="s">
        <v>319</v>
      </c>
      <c r="K49" s="2" t="s">
        <v>71</v>
      </c>
      <c r="M49" s="0" t="s">
        <v>255</v>
      </c>
      <c r="O49" s="35" t="n">
        <v>1</v>
      </c>
      <c r="P49" s="0" t="n">
        <v>5</v>
      </c>
      <c r="Q49" s="0" t="n">
        <v>0</v>
      </c>
      <c r="R49" s="32" t="n">
        <v>1</v>
      </c>
    </row>
    <row r="50" customFormat="false" ht="12.75" hidden="false" customHeight="true" outlineLevel="0" collapsed="false">
      <c r="A50" s="16" t="n">
        <v>48</v>
      </c>
      <c r="B50" s="2" t="s">
        <v>320</v>
      </c>
      <c r="C50" s="2" t="s">
        <v>321</v>
      </c>
      <c r="D50" s="0" t="n">
        <v>2017</v>
      </c>
      <c r="E50" s="34" t="s">
        <v>250</v>
      </c>
      <c r="F50" s="18" t="s">
        <v>322</v>
      </c>
      <c r="G50" s="0" t="s">
        <v>323</v>
      </c>
      <c r="H50" s="0" t="s">
        <v>324</v>
      </c>
      <c r="I50" s="2" t="s">
        <v>325</v>
      </c>
      <c r="K50" s="2" t="s">
        <v>71</v>
      </c>
      <c r="M50" s="0" t="s">
        <v>255</v>
      </c>
      <c r="O50" s="35" t="n">
        <v>1</v>
      </c>
      <c r="P50" s="0" t="n">
        <v>5</v>
      </c>
      <c r="Q50" s="0" t="n">
        <v>1</v>
      </c>
      <c r="R50" s="32" t="n">
        <v>1</v>
      </c>
    </row>
    <row r="51" customFormat="false" ht="12.75" hidden="false" customHeight="true" outlineLevel="0" collapsed="false">
      <c r="A51" s="16" t="n">
        <v>49</v>
      </c>
      <c r="B51" s="2" t="s">
        <v>326</v>
      </c>
      <c r="C51" s="2" t="s">
        <v>327</v>
      </c>
      <c r="D51" s="0" t="n">
        <v>2016</v>
      </c>
      <c r="E51" s="34" t="s">
        <v>250</v>
      </c>
      <c r="F51" s="18" t="s">
        <v>328</v>
      </c>
      <c r="H51" s="0" t="s">
        <v>329</v>
      </c>
      <c r="I51" s="2" t="s">
        <v>330</v>
      </c>
      <c r="K51" s="2" t="s">
        <v>71</v>
      </c>
      <c r="M51" s="0" t="s">
        <v>255</v>
      </c>
      <c r="O51" s="35" t="n">
        <v>1</v>
      </c>
      <c r="P51" s="0" t="n">
        <v>5</v>
      </c>
      <c r="Q51" s="0" t="n">
        <v>0</v>
      </c>
      <c r="R51" s="32" t="n">
        <v>1</v>
      </c>
    </row>
    <row r="52" customFormat="false" ht="12.75" hidden="false" customHeight="true" outlineLevel="0" collapsed="false">
      <c r="A52" s="16" t="n">
        <v>50</v>
      </c>
      <c r="B52" s="2" t="s">
        <v>331</v>
      </c>
      <c r="C52" s="2" t="s">
        <v>315</v>
      </c>
      <c r="D52" s="0" t="n">
        <v>2019</v>
      </c>
      <c r="E52" s="34" t="s">
        <v>250</v>
      </c>
      <c r="F52" s="18" t="s">
        <v>332</v>
      </c>
      <c r="G52" s="0" t="s">
        <v>333</v>
      </c>
      <c r="H52" s="0" t="s">
        <v>334</v>
      </c>
      <c r="I52" s="2" t="s">
        <v>335</v>
      </c>
      <c r="K52" s="2" t="s">
        <v>71</v>
      </c>
      <c r="M52" s="0" t="s">
        <v>255</v>
      </c>
      <c r="O52" s="35" t="n">
        <v>1</v>
      </c>
      <c r="P52" s="0" t="n">
        <v>5</v>
      </c>
      <c r="Q52" s="0" t="n">
        <v>0</v>
      </c>
      <c r="R52" s="32" t="n">
        <v>1</v>
      </c>
    </row>
    <row r="53" customFormat="false" ht="12.75" hidden="false" customHeight="true" outlineLevel="0" collapsed="false">
      <c r="A53" s="16" t="n">
        <v>51</v>
      </c>
      <c r="B53" s="2" t="s">
        <v>336</v>
      </c>
      <c r="C53" s="2" t="s">
        <v>293</v>
      </c>
      <c r="D53" s="0" t="n">
        <v>2015</v>
      </c>
      <c r="E53" s="34" t="s">
        <v>250</v>
      </c>
      <c r="F53" s="18" t="s">
        <v>337</v>
      </c>
      <c r="G53" s="0" t="s">
        <v>338</v>
      </c>
      <c r="H53" s="0" t="s">
        <v>339</v>
      </c>
      <c r="I53" s="2" t="s">
        <v>340</v>
      </c>
      <c r="K53" s="2" t="s">
        <v>71</v>
      </c>
      <c r="M53" s="0" t="s">
        <v>255</v>
      </c>
      <c r="O53" s="35" t="n">
        <v>1</v>
      </c>
      <c r="P53" s="0" t="n">
        <v>5</v>
      </c>
      <c r="Q53" s="0" t="n">
        <v>1</v>
      </c>
      <c r="R53" s="33" t="n">
        <v>1</v>
      </c>
    </row>
    <row r="54" customFormat="false" ht="12.75" hidden="false" customHeight="true" outlineLevel="0" collapsed="false">
      <c r="A54" s="16" t="n">
        <v>52</v>
      </c>
      <c r="B54" s="2" t="s">
        <v>341</v>
      </c>
      <c r="C54" s="2" t="s">
        <v>342</v>
      </c>
      <c r="D54" s="0" t="n">
        <v>2017</v>
      </c>
      <c r="E54" s="34" t="s">
        <v>250</v>
      </c>
      <c r="F54" s="36" t="s">
        <v>343</v>
      </c>
      <c r="G54" s="0" t="s">
        <v>344</v>
      </c>
      <c r="H54" s="0" t="s">
        <v>345</v>
      </c>
      <c r="I54" s="2" t="s">
        <v>346</v>
      </c>
      <c r="K54" s="2" t="s">
        <v>71</v>
      </c>
      <c r="M54" s="0" t="s">
        <v>255</v>
      </c>
      <c r="O54" s="35" t="n">
        <v>1</v>
      </c>
      <c r="P54" s="0" t="n">
        <v>5</v>
      </c>
      <c r="Q54" s="0" t="n">
        <v>0</v>
      </c>
      <c r="R54" s="32" t="n">
        <v>1</v>
      </c>
    </row>
    <row r="55" customFormat="false" ht="12.75" hidden="false" customHeight="true" outlineLevel="0" collapsed="false">
      <c r="A55" s="16" t="n">
        <v>53</v>
      </c>
      <c r="B55" s="2" t="s">
        <v>347</v>
      </c>
      <c r="C55" s="2" t="s">
        <v>293</v>
      </c>
      <c r="D55" s="0" t="n">
        <v>2015</v>
      </c>
      <c r="E55" s="34" t="s">
        <v>250</v>
      </c>
      <c r="F55" s="18" t="s">
        <v>348</v>
      </c>
      <c r="G55" s="0" t="s">
        <v>349</v>
      </c>
      <c r="H55" s="0" t="s">
        <v>350</v>
      </c>
      <c r="I55" s="2" t="s">
        <v>351</v>
      </c>
      <c r="K55" s="2" t="s">
        <v>71</v>
      </c>
      <c r="M55" s="0" t="s">
        <v>255</v>
      </c>
      <c r="O55" s="35" t="n">
        <v>1</v>
      </c>
      <c r="P55" s="0" t="n">
        <v>5</v>
      </c>
      <c r="Q55" s="0" t="n">
        <v>1</v>
      </c>
      <c r="R55" s="25" t="n">
        <v>0</v>
      </c>
      <c r="S55" s="5" t="s">
        <v>352</v>
      </c>
    </row>
    <row r="56" customFormat="false" ht="12.75" hidden="false" customHeight="true" outlineLevel="0" collapsed="false">
      <c r="A56" s="16" t="n">
        <v>54</v>
      </c>
      <c r="B56" s="2" t="s">
        <v>353</v>
      </c>
      <c r="C56" s="2" t="s">
        <v>354</v>
      </c>
      <c r="D56" s="0" t="n">
        <v>2015</v>
      </c>
      <c r="E56" s="34" t="s">
        <v>250</v>
      </c>
      <c r="F56" s="18" t="s">
        <v>355</v>
      </c>
      <c r="G56" s="0" t="s">
        <v>356</v>
      </c>
      <c r="H56" s="0" t="s">
        <v>357</v>
      </c>
      <c r="I56" s="2" t="s">
        <v>358</v>
      </c>
      <c r="K56" s="2" t="s">
        <v>71</v>
      </c>
      <c r="M56" s="0" t="s">
        <v>255</v>
      </c>
      <c r="O56" s="35" t="n">
        <v>2</v>
      </c>
      <c r="P56" s="0" t="n">
        <v>5</v>
      </c>
      <c r="Q56" s="0" t="n">
        <v>0</v>
      </c>
      <c r="R56" s="32" t="n">
        <v>1</v>
      </c>
    </row>
    <row r="57" customFormat="false" ht="12.75" hidden="false" customHeight="true" outlineLevel="0" collapsed="false">
      <c r="A57" s="16" t="n">
        <v>55</v>
      </c>
      <c r="B57" s="2" t="s">
        <v>359</v>
      </c>
      <c r="C57" s="2" t="s">
        <v>360</v>
      </c>
      <c r="D57" s="0" t="n">
        <v>2019</v>
      </c>
      <c r="E57" s="34" t="s">
        <v>250</v>
      </c>
      <c r="F57" s="36" t="s">
        <v>361</v>
      </c>
      <c r="G57" s="0" t="s">
        <v>362</v>
      </c>
      <c r="H57" s="0" t="s">
        <v>363</v>
      </c>
      <c r="I57" s="2" t="s">
        <v>364</v>
      </c>
      <c r="K57" s="2" t="s">
        <v>71</v>
      </c>
      <c r="M57" s="0" t="s">
        <v>255</v>
      </c>
      <c r="O57" s="35" t="n">
        <v>2</v>
      </c>
      <c r="P57" s="0" t="n">
        <v>5</v>
      </c>
      <c r="Q57" s="0" t="n">
        <v>0</v>
      </c>
      <c r="R57" s="32" t="n">
        <v>1</v>
      </c>
    </row>
    <row r="58" customFormat="false" ht="12.75" hidden="false" customHeight="true" outlineLevel="0" collapsed="false">
      <c r="A58" s="16" t="n">
        <v>56</v>
      </c>
      <c r="B58" s="2" t="s">
        <v>365</v>
      </c>
      <c r="C58" s="2" t="s">
        <v>366</v>
      </c>
      <c r="D58" s="0" t="n">
        <v>2018</v>
      </c>
      <c r="E58" s="34" t="s">
        <v>250</v>
      </c>
      <c r="F58" s="36" t="s">
        <v>367</v>
      </c>
      <c r="G58" s="0" t="s">
        <v>368</v>
      </c>
      <c r="H58" s="0" t="s">
        <v>369</v>
      </c>
      <c r="I58" s="2" t="s">
        <v>370</v>
      </c>
      <c r="K58" s="2" t="s">
        <v>71</v>
      </c>
      <c r="M58" s="0" t="s">
        <v>255</v>
      </c>
      <c r="O58" s="35" t="n">
        <v>1</v>
      </c>
      <c r="P58" s="0" t="n">
        <v>5</v>
      </c>
      <c r="Q58" s="0" t="n">
        <v>0</v>
      </c>
      <c r="R58" s="32" t="n">
        <v>1</v>
      </c>
    </row>
    <row r="59" customFormat="false" ht="12.75" hidden="false" customHeight="true" outlineLevel="0" collapsed="false">
      <c r="A59" s="16" t="n">
        <v>57</v>
      </c>
      <c r="B59" s="2" t="s">
        <v>371</v>
      </c>
      <c r="C59" s="2" t="s">
        <v>372</v>
      </c>
      <c r="D59" s="0" t="n">
        <v>2015</v>
      </c>
      <c r="E59" s="34" t="s">
        <v>250</v>
      </c>
      <c r="F59" s="18" t="s">
        <v>373</v>
      </c>
      <c r="G59" s="0" t="s">
        <v>374</v>
      </c>
      <c r="H59" s="0" t="s">
        <v>375</v>
      </c>
      <c r="I59" s="2" t="s">
        <v>376</v>
      </c>
      <c r="K59" s="2" t="s">
        <v>71</v>
      </c>
      <c r="M59" s="0" t="s">
        <v>255</v>
      </c>
      <c r="O59" s="35" t="n">
        <v>1</v>
      </c>
      <c r="P59" s="0" t="n">
        <v>5</v>
      </c>
      <c r="Q59" s="0" t="n">
        <v>0</v>
      </c>
      <c r="R59" s="32" t="n">
        <v>1</v>
      </c>
    </row>
    <row r="60" customFormat="false" ht="12.75" hidden="false" customHeight="true" outlineLevel="0" collapsed="false">
      <c r="A60" s="16" t="n">
        <v>58</v>
      </c>
      <c r="B60" s="2" t="s">
        <v>377</v>
      </c>
      <c r="C60" s="2" t="s">
        <v>378</v>
      </c>
      <c r="D60" s="0" t="n">
        <v>2015</v>
      </c>
      <c r="E60" s="34" t="s">
        <v>250</v>
      </c>
      <c r="F60" s="18" t="s">
        <v>379</v>
      </c>
      <c r="G60" s="0" t="s">
        <v>380</v>
      </c>
      <c r="H60" s="0" t="s">
        <v>381</v>
      </c>
      <c r="I60" s="2" t="s">
        <v>382</v>
      </c>
      <c r="K60" s="2" t="s">
        <v>71</v>
      </c>
      <c r="M60" s="0" t="s">
        <v>255</v>
      </c>
      <c r="O60" s="35" t="n">
        <v>2</v>
      </c>
      <c r="P60" s="0" t="n">
        <v>5</v>
      </c>
      <c r="Q60" s="0" t="n">
        <v>0</v>
      </c>
      <c r="R60" s="32" t="n">
        <v>1</v>
      </c>
    </row>
    <row r="61" customFormat="false" ht="12.75" hidden="false" customHeight="true" outlineLevel="0" collapsed="false">
      <c r="A61" s="16" t="n">
        <v>59</v>
      </c>
      <c r="B61" s="2" t="s">
        <v>383</v>
      </c>
      <c r="C61" s="2" t="s">
        <v>384</v>
      </c>
      <c r="D61" s="0" t="n">
        <v>2018</v>
      </c>
      <c r="E61" s="34" t="s">
        <v>250</v>
      </c>
      <c r="F61" s="18" t="s">
        <v>385</v>
      </c>
      <c r="G61" s="0" t="s">
        <v>386</v>
      </c>
      <c r="H61" s="0" t="s">
        <v>387</v>
      </c>
      <c r="I61" s="2" t="s">
        <v>388</v>
      </c>
      <c r="K61" s="2" t="s">
        <v>71</v>
      </c>
      <c r="M61" s="0" t="s">
        <v>255</v>
      </c>
      <c r="O61" s="35" t="n">
        <v>1</v>
      </c>
      <c r="P61" s="0" t="n">
        <v>5</v>
      </c>
      <c r="Q61" s="0" t="n">
        <v>0</v>
      </c>
      <c r="R61" s="32" t="n">
        <v>1</v>
      </c>
    </row>
    <row r="62" customFormat="false" ht="12.75" hidden="false" customHeight="true" outlineLevel="0" collapsed="false">
      <c r="A62" s="16" t="n">
        <v>60</v>
      </c>
      <c r="B62" s="2" t="s">
        <v>389</v>
      </c>
      <c r="C62" s="2" t="s">
        <v>281</v>
      </c>
      <c r="D62" s="0" t="n">
        <v>2016</v>
      </c>
      <c r="E62" s="34" t="s">
        <v>250</v>
      </c>
      <c r="F62" s="18" t="s">
        <v>390</v>
      </c>
      <c r="G62" s="0" t="s">
        <v>391</v>
      </c>
      <c r="H62" s="0" t="s">
        <v>392</v>
      </c>
      <c r="I62" s="2" t="s">
        <v>393</v>
      </c>
      <c r="K62" s="2" t="s">
        <v>71</v>
      </c>
      <c r="M62" s="0" t="s">
        <v>255</v>
      </c>
      <c r="O62" s="35" t="n">
        <v>1</v>
      </c>
      <c r="P62" s="0" t="n">
        <v>4</v>
      </c>
      <c r="Q62" s="0" t="n">
        <v>1</v>
      </c>
      <c r="R62" s="22" t="n">
        <v>0</v>
      </c>
      <c r="S62" s="5" t="s">
        <v>394</v>
      </c>
    </row>
    <row r="63" customFormat="false" ht="12.75" hidden="false" customHeight="true" outlineLevel="0" collapsed="false">
      <c r="A63" s="16" t="n">
        <v>61</v>
      </c>
      <c r="B63" s="2" t="s">
        <v>395</v>
      </c>
      <c r="C63" s="2" t="s">
        <v>327</v>
      </c>
      <c r="D63" s="0" t="n">
        <v>2017</v>
      </c>
      <c r="E63" s="34" t="s">
        <v>250</v>
      </c>
      <c r="F63" s="18" t="s">
        <v>396</v>
      </c>
      <c r="H63" s="0" t="s">
        <v>397</v>
      </c>
      <c r="I63" s="2" t="s">
        <v>398</v>
      </c>
      <c r="K63" s="2" t="s">
        <v>71</v>
      </c>
      <c r="M63" s="0" t="s">
        <v>255</v>
      </c>
      <c r="O63" s="35" t="n">
        <v>1</v>
      </c>
      <c r="P63" s="0" t="n">
        <v>5</v>
      </c>
      <c r="Q63" s="0" t="n">
        <v>1</v>
      </c>
      <c r="R63" s="32" t="n">
        <v>1</v>
      </c>
    </row>
    <row r="64" customFormat="false" ht="12.75" hidden="false" customHeight="true" outlineLevel="0" collapsed="false">
      <c r="A64" s="16" t="n">
        <v>62</v>
      </c>
      <c r="B64" s="2" t="s">
        <v>399</v>
      </c>
      <c r="C64" s="2" t="s">
        <v>400</v>
      </c>
      <c r="D64" s="0" t="n">
        <v>2016</v>
      </c>
      <c r="E64" s="34" t="s">
        <v>250</v>
      </c>
      <c r="F64" s="18" t="s">
        <v>401</v>
      </c>
      <c r="G64" s="0" t="s">
        <v>402</v>
      </c>
      <c r="H64" s="0" t="s">
        <v>403</v>
      </c>
      <c r="I64" s="2" t="s">
        <v>404</v>
      </c>
      <c r="K64" s="2" t="s">
        <v>71</v>
      </c>
      <c r="M64" s="0" t="s">
        <v>255</v>
      </c>
      <c r="O64" s="35" t="n">
        <v>2</v>
      </c>
      <c r="P64" s="0" t="n">
        <v>5</v>
      </c>
      <c r="Q64" s="0" t="n">
        <v>0</v>
      </c>
      <c r="R64" s="32" t="n">
        <v>1</v>
      </c>
    </row>
    <row r="65" customFormat="false" ht="12.75" hidden="false" customHeight="true" outlineLevel="0" collapsed="false">
      <c r="A65" s="16" t="n">
        <v>63</v>
      </c>
      <c r="B65" s="2" t="s">
        <v>405</v>
      </c>
      <c r="C65" s="2" t="s">
        <v>406</v>
      </c>
      <c r="D65" s="0" t="n">
        <v>2019</v>
      </c>
      <c r="E65" s="34" t="s">
        <v>250</v>
      </c>
      <c r="F65" s="36" t="s">
        <v>407</v>
      </c>
      <c r="G65" s="0" t="s">
        <v>408</v>
      </c>
      <c r="H65" s="0" t="s">
        <v>409</v>
      </c>
      <c r="I65" s="2" t="s">
        <v>410</v>
      </c>
      <c r="K65" s="2" t="s">
        <v>71</v>
      </c>
      <c r="M65" s="0" t="s">
        <v>255</v>
      </c>
      <c r="O65" s="35" t="n">
        <v>1</v>
      </c>
      <c r="P65" s="0" t="n">
        <v>5</v>
      </c>
      <c r="Q65" s="0" t="n">
        <v>0</v>
      </c>
      <c r="R65" s="32" t="n">
        <v>1</v>
      </c>
    </row>
    <row r="66" customFormat="false" ht="12.75" hidden="false" customHeight="true" outlineLevel="0" collapsed="false">
      <c r="A66" s="16" t="n">
        <v>64</v>
      </c>
      <c r="B66" s="2" t="s">
        <v>411</v>
      </c>
      <c r="C66" s="2" t="s">
        <v>412</v>
      </c>
      <c r="D66" s="0" t="n">
        <v>2016</v>
      </c>
      <c r="E66" s="34" t="s">
        <v>250</v>
      </c>
      <c r="F66" s="18" t="s">
        <v>413</v>
      </c>
      <c r="G66" s="0" t="s">
        <v>414</v>
      </c>
      <c r="H66" s="0" t="s">
        <v>415</v>
      </c>
      <c r="I66" s="2" t="s">
        <v>416</v>
      </c>
      <c r="K66" s="2" t="s">
        <v>71</v>
      </c>
      <c r="M66" s="0" t="s">
        <v>255</v>
      </c>
      <c r="O66" s="35" t="n">
        <v>1</v>
      </c>
      <c r="P66" s="0" t="n">
        <v>5</v>
      </c>
      <c r="Q66" s="0" t="n">
        <v>0</v>
      </c>
      <c r="R66" s="32" t="n">
        <v>1</v>
      </c>
    </row>
    <row r="67" customFormat="false" ht="12.75" hidden="false" customHeight="true" outlineLevel="0" collapsed="false">
      <c r="A67" s="16" t="n">
        <v>65</v>
      </c>
      <c r="B67" s="2" t="s">
        <v>417</v>
      </c>
      <c r="C67" s="2" t="s">
        <v>418</v>
      </c>
      <c r="D67" s="0" t="n">
        <v>2018</v>
      </c>
      <c r="E67" s="34" t="s">
        <v>250</v>
      </c>
      <c r="F67" s="36" t="s">
        <v>419</v>
      </c>
      <c r="G67" s="0" t="s">
        <v>420</v>
      </c>
      <c r="H67" s="0" t="s">
        <v>421</v>
      </c>
      <c r="I67" s="2" t="s">
        <v>422</v>
      </c>
      <c r="K67" s="2" t="s">
        <v>71</v>
      </c>
      <c r="M67" s="0" t="s">
        <v>255</v>
      </c>
      <c r="O67" s="35" t="n">
        <v>2</v>
      </c>
      <c r="P67" s="0" t="n">
        <v>5</v>
      </c>
      <c r="Q67" s="0" t="n">
        <v>0</v>
      </c>
      <c r="R67" s="32" t="n">
        <v>1</v>
      </c>
    </row>
    <row r="68" customFormat="false" ht="12.75" hidden="false" customHeight="true" outlineLevel="0" collapsed="false">
      <c r="A68" s="16" t="n">
        <v>66</v>
      </c>
      <c r="B68" s="2" t="s">
        <v>423</v>
      </c>
      <c r="C68" s="2" t="s">
        <v>424</v>
      </c>
      <c r="D68" s="0" t="n">
        <v>2015</v>
      </c>
      <c r="E68" s="34" t="s">
        <v>250</v>
      </c>
      <c r="F68" s="18" t="s">
        <v>425</v>
      </c>
      <c r="G68" s="0" t="s">
        <v>426</v>
      </c>
      <c r="H68" s="0" t="s">
        <v>427</v>
      </c>
      <c r="I68" s="2" t="s">
        <v>428</v>
      </c>
      <c r="K68" s="2" t="s">
        <v>71</v>
      </c>
      <c r="M68" s="0" t="s">
        <v>255</v>
      </c>
      <c r="O68" s="37" t="n">
        <v>0</v>
      </c>
      <c r="S68" s="5" t="s">
        <v>429</v>
      </c>
    </row>
    <row r="69" customFormat="false" ht="12.75" hidden="false" customHeight="true" outlineLevel="0" collapsed="false">
      <c r="A69" s="16" t="n">
        <v>67</v>
      </c>
      <c r="B69" s="2" t="s">
        <v>430</v>
      </c>
      <c r="C69" s="2" t="s">
        <v>354</v>
      </c>
      <c r="D69" s="0" t="n">
        <v>2015</v>
      </c>
      <c r="E69" s="34" t="s">
        <v>250</v>
      </c>
      <c r="F69" s="18" t="s">
        <v>431</v>
      </c>
      <c r="G69" s="0" t="s">
        <v>432</v>
      </c>
      <c r="H69" s="0" t="s">
        <v>433</v>
      </c>
      <c r="I69" s="2" t="s">
        <v>434</v>
      </c>
      <c r="K69" s="2" t="s">
        <v>71</v>
      </c>
      <c r="M69" s="0" t="s">
        <v>255</v>
      </c>
      <c r="O69" s="35" t="n">
        <v>1</v>
      </c>
      <c r="P69" s="0" t="n">
        <v>5</v>
      </c>
      <c r="Q69" s="0" t="n">
        <v>0</v>
      </c>
      <c r="R69" s="32" t="n">
        <v>1</v>
      </c>
    </row>
    <row r="70" customFormat="false" ht="12.75" hidden="false" customHeight="true" outlineLevel="0" collapsed="false">
      <c r="A70" s="16" t="n">
        <v>68</v>
      </c>
      <c r="B70" s="2" t="s">
        <v>435</v>
      </c>
      <c r="C70" s="2" t="s">
        <v>436</v>
      </c>
      <c r="D70" s="0" t="n">
        <v>2019</v>
      </c>
      <c r="E70" s="34" t="s">
        <v>250</v>
      </c>
      <c r="F70" s="36" t="s">
        <v>437</v>
      </c>
      <c r="G70" s="0" t="s">
        <v>438</v>
      </c>
      <c r="H70" s="0" t="s">
        <v>439</v>
      </c>
      <c r="I70" s="2" t="s">
        <v>440</v>
      </c>
      <c r="K70" s="2" t="s">
        <v>71</v>
      </c>
      <c r="M70" s="0" t="s">
        <v>255</v>
      </c>
      <c r="O70" s="35" t="n">
        <v>1</v>
      </c>
      <c r="P70" s="0" t="n">
        <v>5</v>
      </c>
      <c r="Q70" s="0" t="n">
        <v>1</v>
      </c>
      <c r="R70" s="32" t="n">
        <v>1</v>
      </c>
    </row>
    <row r="71" customFormat="false" ht="12.75" hidden="false" customHeight="true" outlineLevel="0" collapsed="false">
      <c r="A71" s="16" t="n">
        <v>69</v>
      </c>
      <c r="B71" s="2" t="s">
        <v>441</v>
      </c>
      <c r="C71" s="2" t="s">
        <v>354</v>
      </c>
      <c r="D71" s="0" t="n">
        <v>2018</v>
      </c>
      <c r="E71" s="34" t="s">
        <v>250</v>
      </c>
      <c r="F71" s="18" t="s">
        <v>442</v>
      </c>
      <c r="H71" s="0" t="s">
        <v>443</v>
      </c>
      <c r="I71" s="2" t="s">
        <v>444</v>
      </c>
      <c r="K71" s="2" t="s">
        <v>71</v>
      </c>
      <c r="M71" s="0" t="s">
        <v>255</v>
      </c>
      <c r="O71" s="35" t="n">
        <v>2</v>
      </c>
      <c r="P71" s="0" t="n">
        <v>5</v>
      </c>
      <c r="Q71" s="0" t="n">
        <v>0</v>
      </c>
      <c r="R71" s="32" t="n">
        <v>1</v>
      </c>
    </row>
    <row r="72" customFormat="false" ht="12.75" hidden="false" customHeight="true" outlineLevel="0" collapsed="false">
      <c r="A72" s="16" t="n">
        <v>70</v>
      </c>
      <c r="B72" s="2" t="s">
        <v>445</v>
      </c>
      <c r="C72" s="2" t="s">
        <v>446</v>
      </c>
      <c r="D72" s="0" t="n">
        <v>2019</v>
      </c>
      <c r="E72" s="34" t="s">
        <v>250</v>
      </c>
      <c r="F72" s="36" t="s">
        <v>447</v>
      </c>
      <c r="G72" s="0" t="s">
        <v>448</v>
      </c>
      <c r="H72" s="0" t="s">
        <v>449</v>
      </c>
      <c r="I72" s="2" t="s">
        <v>450</v>
      </c>
      <c r="K72" s="2" t="s">
        <v>71</v>
      </c>
      <c r="M72" s="0" t="s">
        <v>255</v>
      </c>
      <c r="O72" s="35" t="n">
        <v>1</v>
      </c>
      <c r="P72" s="0" t="n">
        <v>4</v>
      </c>
      <c r="Q72" s="0" t="n">
        <v>1</v>
      </c>
      <c r="R72" s="8" t="n">
        <v>0</v>
      </c>
    </row>
    <row r="73" customFormat="false" ht="12.75" hidden="false" customHeight="true" outlineLevel="0" collapsed="false">
      <c r="A73" s="16" t="n">
        <v>71</v>
      </c>
      <c r="B73" s="2" t="s">
        <v>451</v>
      </c>
      <c r="C73" s="2" t="s">
        <v>452</v>
      </c>
      <c r="D73" s="0" t="n">
        <v>2018</v>
      </c>
      <c r="E73" s="34" t="s">
        <v>250</v>
      </c>
      <c r="F73" s="18" t="s">
        <v>453</v>
      </c>
      <c r="G73" s="0" t="s">
        <v>454</v>
      </c>
      <c r="H73" s="0" t="s">
        <v>455</v>
      </c>
      <c r="I73" s="2" t="s">
        <v>456</v>
      </c>
      <c r="K73" s="2" t="s">
        <v>71</v>
      </c>
      <c r="M73" s="0" t="s">
        <v>255</v>
      </c>
      <c r="O73" s="35" t="n">
        <v>1</v>
      </c>
      <c r="P73" s="0" t="n">
        <v>5</v>
      </c>
      <c r="Q73" s="0" t="n">
        <v>1</v>
      </c>
      <c r="R73" s="32" t="n">
        <v>1</v>
      </c>
    </row>
    <row r="74" customFormat="false" ht="12.75" hidden="false" customHeight="true" outlineLevel="0" collapsed="false">
      <c r="A74" s="16" t="n">
        <v>72</v>
      </c>
      <c r="B74" s="2" t="s">
        <v>457</v>
      </c>
      <c r="C74" s="2" t="s">
        <v>458</v>
      </c>
      <c r="D74" s="0" t="n">
        <v>2016</v>
      </c>
      <c r="E74" s="34" t="s">
        <v>250</v>
      </c>
      <c r="F74" s="18" t="s">
        <v>459</v>
      </c>
      <c r="H74" s="0" t="s">
        <v>460</v>
      </c>
      <c r="I74" s="2" t="s">
        <v>461</v>
      </c>
      <c r="K74" s="2" t="s">
        <v>71</v>
      </c>
      <c r="M74" s="0" t="s">
        <v>255</v>
      </c>
      <c r="O74" s="35" t="n">
        <v>1</v>
      </c>
      <c r="P74" s="0" t="n">
        <v>5</v>
      </c>
      <c r="Q74" s="0" t="n">
        <v>1</v>
      </c>
      <c r="R74" s="32" t="n">
        <v>1</v>
      </c>
    </row>
    <row r="75" customFormat="false" ht="12.75" hidden="false" customHeight="true" outlineLevel="0" collapsed="false">
      <c r="A75" s="16" t="n">
        <v>73</v>
      </c>
      <c r="B75" s="2" t="s">
        <v>462</v>
      </c>
      <c r="C75" s="2" t="s">
        <v>463</v>
      </c>
      <c r="D75" s="0" t="n">
        <v>2015</v>
      </c>
      <c r="E75" s="34" t="s">
        <v>250</v>
      </c>
      <c r="F75" s="18" t="s">
        <v>464</v>
      </c>
      <c r="H75" s="0" t="s">
        <v>465</v>
      </c>
      <c r="I75" s="2" t="s">
        <v>466</v>
      </c>
      <c r="K75" s="2" t="s">
        <v>71</v>
      </c>
      <c r="M75" s="0" t="s">
        <v>255</v>
      </c>
      <c r="O75" s="35" t="n">
        <v>1</v>
      </c>
      <c r="P75" s="0" t="n">
        <v>5</v>
      </c>
      <c r="Q75" s="0" t="n">
        <v>1</v>
      </c>
      <c r="R75" s="32" t="n">
        <v>1</v>
      </c>
    </row>
    <row r="76" customFormat="false" ht="12.75" hidden="false" customHeight="true" outlineLevel="0" collapsed="false">
      <c r="A76" s="16" t="n">
        <v>74</v>
      </c>
      <c r="B76" s="2" t="s">
        <v>467</v>
      </c>
      <c r="C76" s="2" t="s">
        <v>468</v>
      </c>
      <c r="D76" s="0" t="n">
        <v>2015</v>
      </c>
      <c r="E76" s="34" t="s">
        <v>250</v>
      </c>
      <c r="F76" s="18" t="s">
        <v>469</v>
      </c>
      <c r="G76" s="0" t="s">
        <v>470</v>
      </c>
      <c r="H76" s="0" t="s">
        <v>471</v>
      </c>
      <c r="I76" s="2" t="s">
        <v>472</v>
      </c>
      <c r="K76" s="2" t="s">
        <v>71</v>
      </c>
      <c r="M76" s="0" t="s">
        <v>255</v>
      </c>
      <c r="O76" s="37" t="n">
        <v>0</v>
      </c>
      <c r="S76" s="5" t="s">
        <v>473</v>
      </c>
    </row>
    <row r="77" customFormat="false" ht="12.75" hidden="false" customHeight="true" outlineLevel="0" collapsed="false">
      <c r="A77" s="16" t="n">
        <v>75</v>
      </c>
      <c r="B77" s="2" t="s">
        <v>474</v>
      </c>
      <c r="C77" s="2" t="s">
        <v>475</v>
      </c>
      <c r="D77" s="0" t="n">
        <v>2017</v>
      </c>
      <c r="E77" s="34" t="s">
        <v>250</v>
      </c>
      <c r="F77" s="36" t="s">
        <v>476</v>
      </c>
      <c r="G77" s="0" t="s">
        <v>477</v>
      </c>
      <c r="H77" s="0" t="s">
        <v>478</v>
      </c>
      <c r="I77" s="2" t="s">
        <v>479</v>
      </c>
      <c r="K77" s="2" t="s">
        <v>71</v>
      </c>
      <c r="M77" s="0" t="s">
        <v>255</v>
      </c>
      <c r="O77" s="35" t="n">
        <v>1</v>
      </c>
      <c r="P77" s="0" t="n">
        <v>5</v>
      </c>
      <c r="Q77" s="0" t="n">
        <v>1</v>
      </c>
      <c r="R77" s="32" t="n">
        <v>1</v>
      </c>
    </row>
    <row r="78" customFormat="false" ht="12.75" hidden="false" customHeight="true" outlineLevel="0" collapsed="false">
      <c r="A78" s="16" t="n">
        <v>76</v>
      </c>
      <c r="B78" s="2" t="s">
        <v>480</v>
      </c>
      <c r="C78" s="2" t="s">
        <v>481</v>
      </c>
      <c r="D78" s="0" t="n">
        <v>2016</v>
      </c>
      <c r="E78" s="34" t="s">
        <v>250</v>
      </c>
      <c r="F78" s="18" t="s">
        <v>482</v>
      </c>
      <c r="G78" s="0" t="s">
        <v>483</v>
      </c>
      <c r="H78" s="0" t="s">
        <v>484</v>
      </c>
      <c r="I78" s="2" t="s">
        <v>485</v>
      </c>
      <c r="K78" s="2" t="s">
        <v>71</v>
      </c>
      <c r="M78" s="0" t="s">
        <v>255</v>
      </c>
      <c r="O78" s="38" t="n">
        <v>1</v>
      </c>
      <c r="P78" s="0" t="n">
        <v>5</v>
      </c>
      <c r="Q78" s="0" t="n">
        <v>1</v>
      </c>
      <c r="R78" s="39" t="n">
        <v>0</v>
      </c>
      <c r="S78" s="5" t="s">
        <v>486</v>
      </c>
    </row>
    <row r="79" customFormat="false" ht="12.75" hidden="false" customHeight="true" outlineLevel="0" collapsed="false">
      <c r="A79" s="16" t="n">
        <v>77</v>
      </c>
      <c r="B79" s="2" t="s">
        <v>487</v>
      </c>
      <c r="C79" s="2" t="s">
        <v>488</v>
      </c>
      <c r="D79" s="0" t="n">
        <v>2015</v>
      </c>
      <c r="E79" s="34" t="s">
        <v>250</v>
      </c>
      <c r="F79" s="18" t="s">
        <v>489</v>
      </c>
      <c r="G79" s="0" t="s">
        <v>490</v>
      </c>
      <c r="H79" s="0" t="s">
        <v>491</v>
      </c>
      <c r="I79" s="2" t="s">
        <v>492</v>
      </c>
      <c r="K79" s="2" t="s">
        <v>71</v>
      </c>
      <c r="M79" s="0" t="s">
        <v>255</v>
      </c>
      <c r="O79" s="40" t="n">
        <v>0</v>
      </c>
      <c r="S79" s="5" t="s">
        <v>493</v>
      </c>
    </row>
    <row r="80" customFormat="false" ht="12.75" hidden="false" customHeight="true" outlineLevel="0" collapsed="false">
      <c r="A80" s="16" t="n">
        <v>78</v>
      </c>
      <c r="B80" s="2" t="s">
        <v>494</v>
      </c>
      <c r="C80" s="2" t="s">
        <v>495</v>
      </c>
      <c r="D80" s="0" t="n">
        <v>2016</v>
      </c>
      <c r="E80" s="34" t="s">
        <v>250</v>
      </c>
      <c r="F80" s="18" t="s">
        <v>496</v>
      </c>
      <c r="G80" s="0" t="s">
        <v>497</v>
      </c>
      <c r="H80" s="0" t="s">
        <v>498</v>
      </c>
      <c r="I80" s="2" t="s">
        <v>499</v>
      </c>
      <c r="K80" s="2" t="s">
        <v>71</v>
      </c>
      <c r="M80" s="0" t="s">
        <v>255</v>
      </c>
      <c r="O80" s="38" t="n">
        <v>1</v>
      </c>
      <c r="P80" s="0" t="n">
        <v>5</v>
      </c>
      <c r="Q80" s="0" t="n">
        <v>1</v>
      </c>
      <c r="R80" s="32" t="n">
        <v>1</v>
      </c>
    </row>
    <row r="81" customFormat="false" ht="12.75" hidden="false" customHeight="true" outlineLevel="0" collapsed="false">
      <c r="A81" s="16" t="n">
        <v>79</v>
      </c>
      <c r="B81" s="2" t="s">
        <v>500</v>
      </c>
      <c r="C81" s="2" t="s">
        <v>501</v>
      </c>
      <c r="D81" s="0" t="n">
        <v>2015</v>
      </c>
      <c r="E81" s="34" t="s">
        <v>250</v>
      </c>
      <c r="F81" s="18" t="s">
        <v>502</v>
      </c>
      <c r="G81" s="0" t="s">
        <v>503</v>
      </c>
      <c r="H81" s="0" t="s">
        <v>504</v>
      </c>
      <c r="I81" s="2" t="s">
        <v>505</v>
      </c>
      <c r="K81" s="2" t="s">
        <v>71</v>
      </c>
      <c r="M81" s="0" t="s">
        <v>255</v>
      </c>
      <c r="O81" s="38" t="n">
        <v>1</v>
      </c>
      <c r="P81" s="0" t="n">
        <v>5</v>
      </c>
      <c r="Q81" s="0" t="n">
        <v>1</v>
      </c>
      <c r="R81" s="22" t="n">
        <v>0</v>
      </c>
      <c r="S81" s="5" t="s">
        <v>506</v>
      </c>
    </row>
    <row r="82" customFormat="false" ht="12.75" hidden="false" customHeight="true" outlineLevel="0" collapsed="false">
      <c r="A82" s="16" t="n">
        <v>80</v>
      </c>
      <c r="B82" s="2" t="s">
        <v>507</v>
      </c>
      <c r="C82" s="2" t="s">
        <v>508</v>
      </c>
      <c r="D82" s="0" t="n">
        <v>2018</v>
      </c>
      <c r="E82" s="34" t="s">
        <v>250</v>
      </c>
      <c r="F82" s="18" t="s">
        <v>509</v>
      </c>
      <c r="G82" s="0" t="s">
        <v>510</v>
      </c>
      <c r="H82" s="0" t="s">
        <v>511</v>
      </c>
      <c r="I82" s="2" t="s">
        <v>512</v>
      </c>
      <c r="K82" s="2" t="s">
        <v>71</v>
      </c>
      <c r="M82" s="0" t="s">
        <v>255</v>
      </c>
      <c r="O82" s="38" t="n">
        <v>1</v>
      </c>
      <c r="P82" s="0" t="n">
        <v>5</v>
      </c>
      <c r="Q82" s="0" t="n">
        <v>1</v>
      </c>
      <c r="R82" s="32" t="n">
        <v>1</v>
      </c>
    </row>
    <row r="83" customFormat="false" ht="12.75" hidden="false" customHeight="true" outlineLevel="0" collapsed="false">
      <c r="A83" s="16" t="n">
        <v>81</v>
      </c>
      <c r="B83" s="2" t="s">
        <v>513</v>
      </c>
      <c r="C83" s="2" t="s">
        <v>514</v>
      </c>
      <c r="D83" s="0" t="n">
        <v>2017</v>
      </c>
      <c r="E83" s="34" t="s">
        <v>250</v>
      </c>
      <c r="F83" s="18" t="s">
        <v>515</v>
      </c>
      <c r="H83" s="0" t="s">
        <v>516</v>
      </c>
      <c r="I83" s="2" t="s">
        <v>517</v>
      </c>
      <c r="K83" s="2" t="s">
        <v>71</v>
      </c>
      <c r="M83" s="0" t="s">
        <v>255</v>
      </c>
      <c r="O83" s="38" t="n">
        <v>1</v>
      </c>
      <c r="P83" s="0" t="n">
        <v>5</v>
      </c>
      <c r="Q83" s="0" t="n">
        <v>1</v>
      </c>
      <c r="R83" s="32" t="n">
        <v>1</v>
      </c>
    </row>
    <row r="84" customFormat="false" ht="12.75" hidden="false" customHeight="true" outlineLevel="0" collapsed="false">
      <c r="A84" s="16" t="n">
        <v>82</v>
      </c>
      <c r="B84" s="2" t="s">
        <v>518</v>
      </c>
      <c r="C84" s="2" t="s">
        <v>519</v>
      </c>
      <c r="D84" s="0" t="n">
        <v>2016</v>
      </c>
      <c r="E84" s="34" t="s">
        <v>250</v>
      </c>
      <c r="F84" s="18" t="s">
        <v>520</v>
      </c>
      <c r="G84" s="0" t="s">
        <v>521</v>
      </c>
      <c r="H84" s="0" t="s">
        <v>522</v>
      </c>
      <c r="I84" s="2" t="s">
        <v>523</v>
      </c>
      <c r="K84" s="2" t="s">
        <v>71</v>
      </c>
      <c r="M84" s="0" t="s">
        <v>255</v>
      </c>
      <c r="O84" s="38" t="n">
        <v>1</v>
      </c>
      <c r="P84" s="0" t="n">
        <v>5</v>
      </c>
      <c r="Q84" s="0" t="n">
        <v>1</v>
      </c>
      <c r="R84" s="32" t="n">
        <v>1</v>
      </c>
    </row>
    <row r="85" customFormat="false" ht="12.75" hidden="false" customHeight="true" outlineLevel="0" collapsed="false">
      <c r="A85" s="16" t="n">
        <v>83</v>
      </c>
      <c r="B85" s="2" t="s">
        <v>524</v>
      </c>
      <c r="C85" s="2" t="s">
        <v>327</v>
      </c>
      <c r="D85" s="0" t="n">
        <v>2015</v>
      </c>
      <c r="E85" s="34" t="s">
        <v>250</v>
      </c>
      <c r="F85" s="18" t="s">
        <v>525</v>
      </c>
      <c r="G85" s="0" t="s">
        <v>526</v>
      </c>
      <c r="H85" s="0" t="s">
        <v>527</v>
      </c>
      <c r="I85" s="2" t="s">
        <v>528</v>
      </c>
      <c r="K85" s="2" t="s">
        <v>71</v>
      </c>
      <c r="M85" s="0" t="s">
        <v>255</v>
      </c>
      <c r="O85" s="38" t="n">
        <v>1</v>
      </c>
      <c r="P85" s="0" t="n">
        <v>5</v>
      </c>
      <c r="Q85" s="0" t="n">
        <v>1</v>
      </c>
      <c r="R85" s="39" t="n">
        <v>0</v>
      </c>
      <c r="S85" s="5" t="s">
        <v>529</v>
      </c>
    </row>
    <row r="86" customFormat="false" ht="12.75" hidden="false" customHeight="true" outlineLevel="0" collapsed="false">
      <c r="A86" s="16" t="n">
        <v>84</v>
      </c>
      <c r="B86" s="2" t="s">
        <v>530</v>
      </c>
      <c r="C86" s="2" t="s">
        <v>531</v>
      </c>
      <c r="D86" s="0" t="n">
        <v>2015</v>
      </c>
      <c r="E86" s="34" t="s">
        <v>250</v>
      </c>
      <c r="F86" s="18" t="s">
        <v>532</v>
      </c>
      <c r="G86" s="0" t="s">
        <v>533</v>
      </c>
      <c r="H86" s="0" t="s">
        <v>534</v>
      </c>
      <c r="I86" s="2" t="s">
        <v>535</v>
      </c>
      <c r="K86" s="2" t="s">
        <v>71</v>
      </c>
      <c r="M86" s="0" t="s">
        <v>255</v>
      </c>
      <c r="O86" s="40" t="n">
        <v>0</v>
      </c>
      <c r="S86" s="5" t="s">
        <v>536</v>
      </c>
    </row>
    <row r="87" customFormat="false" ht="12.75" hidden="false" customHeight="true" outlineLevel="0" collapsed="false">
      <c r="A87" s="16" t="n">
        <v>85</v>
      </c>
      <c r="B87" s="2" t="s">
        <v>537</v>
      </c>
      <c r="C87" s="2" t="s">
        <v>538</v>
      </c>
      <c r="D87" s="0" t="n">
        <v>2015</v>
      </c>
      <c r="E87" s="34" t="s">
        <v>250</v>
      </c>
      <c r="F87" s="18" t="s">
        <v>539</v>
      </c>
      <c r="G87" s="0" t="s">
        <v>540</v>
      </c>
      <c r="H87" s="0" t="s">
        <v>541</v>
      </c>
      <c r="I87" s="2" t="s">
        <v>542</v>
      </c>
      <c r="K87" s="2" t="s">
        <v>71</v>
      </c>
      <c r="M87" s="0" t="s">
        <v>255</v>
      </c>
      <c r="O87" s="38" t="n">
        <v>1</v>
      </c>
      <c r="P87" s="0" t="n">
        <v>5</v>
      </c>
      <c r="Q87" s="0" t="n">
        <v>1</v>
      </c>
      <c r="R87" s="41" t="n">
        <v>1</v>
      </c>
    </row>
    <row r="88" customFormat="false" ht="12.75" hidden="false" customHeight="true" outlineLevel="0" collapsed="false">
      <c r="A88" s="16" t="n">
        <v>86</v>
      </c>
      <c r="B88" s="2" t="s">
        <v>543</v>
      </c>
      <c r="C88" s="2" t="s">
        <v>544</v>
      </c>
      <c r="D88" s="0" t="n">
        <v>2016</v>
      </c>
      <c r="E88" s="34" t="s">
        <v>250</v>
      </c>
      <c r="F88" s="18" t="s">
        <v>545</v>
      </c>
      <c r="G88" s="0" t="s">
        <v>546</v>
      </c>
      <c r="H88" s="0" t="s">
        <v>547</v>
      </c>
      <c r="I88" s="2" t="s">
        <v>548</v>
      </c>
      <c r="K88" s="2" t="s">
        <v>71</v>
      </c>
      <c r="M88" s="0" t="s">
        <v>255</v>
      </c>
      <c r="O88" s="38" t="n">
        <v>1</v>
      </c>
      <c r="P88" s="0" t="n">
        <v>5</v>
      </c>
      <c r="Q88" s="0" t="n">
        <v>1</v>
      </c>
      <c r="R88" s="41" t="n">
        <v>1</v>
      </c>
    </row>
    <row r="89" customFormat="false" ht="12.75" hidden="false" customHeight="true" outlineLevel="0" collapsed="false">
      <c r="A89" s="16" t="n">
        <v>87</v>
      </c>
      <c r="B89" s="2" t="s">
        <v>549</v>
      </c>
      <c r="C89" s="2" t="s">
        <v>550</v>
      </c>
      <c r="D89" s="0" t="n">
        <v>2018</v>
      </c>
      <c r="E89" s="34" t="s">
        <v>250</v>
      </c>
      <c r="F89" s="18" t="s">
        <v>551</v>
      </c>
      <c r="G89" s="0" t="s">
        <v>552</v>
      </c>
      <c r="H89" s="0" t="s">
        <v>553</v>
      </c>
      <c r="I89" s="2" t="s">
        <v>554</v>
      </c>
      <c r="K89" s="2" t="s">
        <v>71</v>
      </c>
      <c r="M89" s="0" t="s">
        <v>255</v>
      </c>
      <c r="O89" s="38" t="n">
        <v>1</v>
      </c>
      <c r="P89" s="0" t="n">
        <v>5</v>
      </c>
      <c r="Q89" s="0" t="n">
        <v>0</v>
      </c>
      <c r="R89" s="32" t="n">
        <v>1</v>
      </c>
    </row>
    <row r="90" customFormat="false" ht="12.75" hidden="false" customHeight="true" outlineLevel="0" collapsed="false">
      <c r="A90" s="16" t="n">
        <v>88</v>
      </c>
      <c r="B90" s="2" t="s">
        <v>555</v>
      </c>
      <c r="C90" s="2" t="s">
        <v>556</v>
      </c>
      <c r="D90" s="0" t="n">
        <v>2015</v>
      </c>
      <c r="E90" s="34" t="s">
        <v>250</v>
      </c>
      <c r="F90" s="18" t="s">
        <v>557</v>
      </c>
      <c r="G90" s="0" t="s">
        <v>558</v>
      </c>
      <c r="H90" s="0" t="s">
        <v>559</v>
      </c>
      <c r="I90" s="2" t="s">
        <v>560</v>
      </c>
      <c r="K90" s="2" t="s">
        <v>71</v>
      </c>
      <c r="M90" s="0" t="s">
        <v>255</v>
      </c>
      <c r="O90" s="38" t="n">
        <v>1</v>
      </c>
      <c r="P90" s="0" t="n">
        <v>5</v>
      </c>
      <c r="Q90" s="0" t="n">
        <v>1</v>
      </c>
      <c r="R90" s="41" t="n">
        <v>1</v>
      </c>
    </row>
    <row r="91" customFormat="false" ht="12.75" hidden="false" customHeight="true" outlineLevel="0" collapsed="false">
      <c r="A91" s="16" t="n">
        <v>89</v>
      </c>
      <c r="B91" s="2" t="s">
        <v>561</v>
      </c>
      <c r="C91" s="2" t="s">
        <v>173</v>
      </c>
      <c r="D91" s="0" t="n">
        <v>2015</v>
      </c>
      <c r="E91" s="34" t="s">
        <v>250</v>
      </c>
      <c r="F91" s="18" t="s">
        <v>562</v>
      </c>
      <c r="G91" s="0" t="s">
        <v>563</v>
      </c>
      <c r="H91" s="0" t="s">
        <v>564</v>
      </c>
      <c r="I91" s="2" t="s">
        <v>565</v>
      </c>
      <c r="K91" s="2" t="s">
        <v>71</v>
      </c>
      <c r="M91" s="0" t="s">
        <v>255</v>
      </c>
      <c r="O91" s="38" t="n">
        <v>1</v>
      </c>
      <c r="P91" s="0" t="n">
        <v>5</v>
      </c>
      <c r="Q91" s="0" t="n">
        <v>0</v>
      </c>
      <c r="R91" s="33" t="n">
        <v>1</v>
      </c>
    </row>
    <row r="92" customFormat="false" ht="12.75" hidden="false" customHeight="true" outlineLevel="0" collapsed="false">
      <c r="A92" s="16" t="n">
        <v>90</v>
      </c>
      <c r="B92" s="2" t="s">
        <v>566</v>
      </c>
      <c r="C92" s="2" t="s">
        <v>567</v>
      </c>
      <c r="D92" s="0" t="n">
        <v>2016</v>
      </c>
      <c r="E92" s="34" t="s">
        <v>250</v>
      </c>
      <c r="F92" s="18" t="s">
        <v>568</v>
      </c>
      <c r="G92" s="0" t="s">
        <v>569</v>
      </c>
      <c r="H92" s="0" t="s">
        <v>570</v>
      </c>
      <c r="I92" s="2" t="s">
        <v>571</v>
      </c>
      <c r="K92" s="2" t="s">
        <v>71</v>
      </c>
      <c r="M92" s="0" t="s">
        <v>255</v>
      </c>
      <c r="O92" s="38" t="n">
        <v>2</v>
      </c>
      <c r="P92" s="0" t="n">
        <v>5</v>
      </c>
      <c r="Q92" s="0" t="n">
        <v>0</v>
      </c>
      <c r="R92" s="33" t="n">
        <v>1</v>
      </c>
    </row>
    <row r="93" customFormat="false" ht="12.75" hidden="false" customHeight="true" outlineLevel="0" collapsed="false">
      <c r="A93" s="16" t="n">
        <v>91</v>
      </c>
      <c r="B93" s="2" t="s">
        <v>572</v>
      </c>
      <c r="C93" s="2" t="s">
        <v>182</v>
      </c>
      <c r="D93" s="0" t="n">
        <v>2018</v>
      </c>
      <c r="E93" s="34" t="s">
        <v>250</v>
      </c>
      <c r="F93" s="18" t="s">
        <v>573</v>
      </c>
      <c r="G93" s="0" t="s">
        <v>574</v>
      </c>
      <c r="H93" s="0" t="s">
        <v>575</v>
      </c>
      <c r="I93" s="2" t="s">
        <v>576</v>
      </c>
      <c r="K93" s="2" t="s">
        <v>71</v>
      </c>
      <c r="M93" s="0" t="s">
        <v>255</v>
      </c>
      <c r="O93" s="38" t="n">
        <v>1</v>
      </c>
      <c r="P93" s="0" t="n">
        <v>5</v>
      </c>
      <c r="Q93" s="0" t="n">
        <v>0</v>
      </c>
      <c r="R93" s="33" t="n">
        <v>1</v>
      </c>
    </row>
    <row r="94" customFormat="false" ht="12.75" hidden="false" customHeight="true" outlineLevel="0" collapsed="false">
      <c r="A94" s="16" t="n">
        <v>92</v>
      </c>
      <c r="B94" s="2" t="s">
        <v>577</v>
      </c>
      <c r="C94" s="2" t="s">
        <v>578</v>
      </c>
      <c r="D94" s="0" t="n">
        <v>2019</v>
      </c>
      <c r="E94" s="34" t="s">
        <v>250</v>
      </c>
      <c r="F94" s="18" t="s">
        <v>579</v>
      </c>
      <c r="G94" s="0" t="s">
        <v>580</v>
      </c>
      <c r="H94" s="0" t="s">
        <v>581</v>
      </c>
      <c r="I94" s="2" t="s">
        <v>582</v>
      </c>
      <c r="K94" s="2" t="s">
        <v>71</v>
      </c>
      <c r="M94" s="0" t="s">
        <v>255</v>
      </c>
      <c r="O94" s="38" t="n">
        <v>1</v>
      </c>
      <c r="P94" s="0" t="n">
        <v>5</v>
      </c>
      <c r="Q94" s="0" t="n">
        <v>1</v>
      </c>
      <c r="R94" s="33" t="n">
        <v>1</v>
      </c>
    </row>
    <row r="95" customFormat="false" ht="12.75" hidden="false" customHeight="true" outlineLevel="0" collapsed="false">
      <c r="A95" s="16" t="n">
        <v>93</v>
      </c>
      <c r="B95" s="2" t="s">
        <v>583</v>
      </c>
      <c r="C95" s="2" t="s">
        <v>584</v>
      </c>
      <c r="D95" s="0" t="n">
        <v>2015</v>
      </c>
      <c r="E95" s="34" t="s">
        <v>250</v>
      </c>
      <c r="F95" s="18" t="s">
        <v>585</v>
      </c>
      <c r="G95" s="0" t="s">
        <v>586</v>
      </c>
      <c r="H95" s="0" t="s">
        <v>587</v>
      </c>
      <c r="I95" s="2" t="s">
        <v>588</v>
      </c>
      <c r="K95" s="2" t="s">
        <v>71</v>
      </c>
      <c r="M95" s="0" t="s">
        <v>255</v>
      </c>
      <c r="O95" s="40" t="n">
        <v>0</v>
      </c>
      <c r="S95" s="5" t="s">
        <v>589</v>
      </c>
    </row>
    <row r="96" customFormat="false" ht="12.75" hidden="false" customHeight="true" outlineLevel="0" collapsed="false">
      <c r="A96" s="16" t="n">
        <v>94</v>
      </c>
      <c r="B96" s="2" t="s">
        <v>590</v>
      </c>
      <c r="C96" s="2" t="s">
        <v>591</v>
      </c>
      <c r="D96" s="0" t="n">
        <v>2016</v>
      </c>
      <c r="E96" s="34" t="s">
        <v>250</v>
      </c>
      <c r="F96" s="18" t="s">
        <v>592</v>
      </c>
      <c r="G96" s="0" t="s">
        <v>593</v>
      </c>
      <c r="H96" s="0" t="s">
        <v>594</v>
      </c>
      <c r="I96" s="2" t="s">
        <v>595</v>
      </c>
      <c r="K96" s="2" t="s">
        <v>71</v>
      </c>
      <c r="M96" s="0" t="s">
        <v>255</v>
      </c>
      <c r="O96" s="38" t="n">
        <v>1</v>
      </c>
      <c r="P96" s="0" t="n">
        <v>5</v>
      </c>
      <c r="Q96" s="0" t="n">
        <v>1</v>
      </c>
      <c r="R96" s="33" t="n">
        <v>1</v>
      </c>
    </row>
    <row r="97" customFormat="false" ht="12.75" hidden="false" customHeight="true" outlineLevel="0" collapsed="false">
      <c r="A97" s="16" t="n">
        <v>95</v>
      </c>
      <c r="B97" s="2" t="s">
        <v>596</v>
      </c>
      <c r="C97" s="2" t="s">
        <v>597</v>
      </c>
      <c r="D97" s="0" t="n">
        <v>2016</v>
      </c>
      <c r="E97" s="34" t="s">
        <v>250</v>
      </c>
      <c r="F97" s="18" t="s">
        <v>598</v>
      </c>
      <c r="G97" s="0" t="s">
        <v>599</v>
      </c>
      <c r="H97" s="0" t="s">
        <v>600</v>
      </c>
      <c r="I97" s="2" t="s">
        <v>601</v>
      </c>
      <c r="K97" s="2" t="s">
        <v>71</v>
      </c>
      <c r="M97" s="0" t="s">
        <v>255</v>
      </c>
      <c r="O97" s="40" t="n">
        <v>0</v>
      </c>
      <c r="S97" s="5" t="s">
        <v>602</v>
      </c>
    </row>
    <row r="98" customFormat="false" ht="12.75" hidden="false" customHeight="true" outlineLevel="0" collapsed="false">
      <c r="A98" s="16" t="n">
        <v>96</v>
      </c>
      <c r="B98" s="2" t="s">
        <v>603</v>
      </c>
      <c r="C98" s="2" t="s">
        <v>604</v>
      </c>
      <c r="D98" s="0" t="n">
        <v>2019</v>
      </c>
      <c r="E98" s="34" t="s">
        <v>250</v>
      </c>
      <c r="F98" s="36" t="s">
        <v>605</v>
      </c>
      <c r="G98" s="0" t="s">
        <v>606</v>
      </c>
      <c r="H98" s="0" t="s">
        <v>607</v>
      </c>
      <c r="I98" s="2" t="s">
        <v>608</v>
      </c>
      <c r="K98" s="2" t="s">
        <v>71</v>
      </c>
      <c r="M98" s="0" t="s">
        <v>255</v>
      </c>
      <c r="O98" s="40" t="n">
        <v>0</v>
      </c>
      <c r="S98" s="5" t="s">
        <v>609</v>
      </c>
    </row>
    <row r="99" customFormat="false" ht="12.75" hidden="false" customHeight="true" outlineLevel="0" collapsed="false">
      <c r="A99" s="16" t="n">
        <v>97</v>
      </c>
      <c r="B99" s="2" t="s">
        <v>610</v>
      </c>
      <c r="C99" s="2" t="s">
        <v>611</v>
      </c>
      <c r="D99" s="0" t="n">
        <v>2019</v>
      </c>
      <c r="E99" s="34" t="s">
        <v>250</v>
      </c>
      <c r="F99" s="36" t="s">
        <v>612</v>
      </c>
      <c r="G99" s="0" t="s">
        <v>613</v>
      </c>
      <c r="H99" s="0" t="s">
        <v>614</v>
      </c>
      <c r="I99" s="2" t="s">
        <v>615</v>
      </c>
      <c r="K99" s="2" t="s">
        <v>71</v>
      </c>
      <c r="M99" s="0" t="s">
        <v>255</v>
      </c>
      <c r="O99" s="38" t="n">
        <v>1</v>
      </c>
      <c r="P99" s="0" t="n">
        <v>5</v>
      </c>
      <c r="Q99" s="0" t="n">
        <v>1</v>
      </c>
      <c r="R99" s="31" t="n">
        <v>1</v>
      </c>
    </row>
    <row r="100" customFormat="false" ht="12.75" hidden="false" customHeight="true" outlineLevel="0" collapsed="false">
      <c r="A100" s="16" t="n">
        <v>98</v>
      </c>
      <c r="B100" s="2" t="s">
        <v>616</v>
      </c>
      <c r="C100" s="2" t="s">
        <v>617</v>
      </c>
      <c r="D100" s="0" t="n">
        <v>2018</v>
      </c>
      <c r="E100" s="34" t="s">
        <v>250</v>
      </c>
      <c r="F100" s="18" t="s">
        <v>618</v>
      </c>
      <c r="G100" s="0" t="s">
        <v>619</v>
      </c>
      <c r="H100" s="0" t="s">
        <v>620</v>
      </c>
      <c r="I100" s="2" t="s">
        <v>621</v>
      </c>
      <c r="K100" s="2" t="s">
        <v>71</v>
      </c>
      <c r="M100" s="0" t="s">
        <v>255</v>
      </c>
      <c r="O100" s="38" t="n">
        <v>1</v>
      </c>
      <c r="P100" s="0" t="n">
        <v>5</v>
      </c>
      <c r="Q100" s="0" t="n">
        <v>0</v>
      </c>
      <c r="R100" s="33" t="n">
        <v>1</v>
      </c>
    </row>
    <row r="101" customFormat="false" ht="12.75" hidden="false" customHeight="true" outlineLevel="0" collapsed="false">
      <c r="A101" s="16" t="n">
        <v>99</v>
      </c>
      <c r="B101" s="2" t="s">
        <v>622</v>
      </c>
      <c r="C101" s="2" t="s">
        <v>623</v>
      </c>
      <c r="D101" s="0" t="n">
        <v>2018</v>
      </c>
      <c r="E101" s="34" t="s">
        <v>250</v>
      </c>
      <c r="F101" s="18" t="s">
        <v>624</v>
      </c>
      <c r="G101" s="0" t="s">
        <v>625</v>
      </c>
      <c r="H101" s="0" t="s">
        <v>626</v>
      </c>
      <c r="I101" s="2" t="s">
        <v>627</v>
      </c>
      <c r="K101" s="2" t="s">
        <v>71</v>
      </c>
      <c r="M101" s="0" t="s">
        <v>255</v>
      </c>
      <c r="O101" s="38" t="n">
        <v>1</v>
      </c>
      <c r="P101" s="0" t="n">
        <v>5</v>
      </c>
      <c r="Q101" s="0" t="n">
        <v>0</v>
      </c>
      <c r="R101" s="33" t="n">
        <v>1</v>
      </c>
    </row>
    <row r="102" customFormat="false" ht="12.75" hidden="false" customHeight="true" outlineLevel="0" collapsed="false">
      <c r="A102" s="16" t="n">
        <v>100</v>
      </c>
      <c r="B102" s="2" t="s">
        <v>628</v>
      </c>
      <c r="C102" s="2" t="s">
        <v>327</v>
      </c>
      <c r="D102" s="0" t="n">
        <v>2017</v>
      </c>
      <c r="E102" s="34" t="s">
        <v>250</v>
      </c>
      <c r="F102" s="18" t="s">
        <v>629</v>
      </c>
      <c r="H102" s="0" t="s">
        <v>630</v>
      </c>
      <c r="I102" s="2" t="s">
        <v>631</v>
      </c>
      <c r="K102" s="2" t="s">
        <v>71</v>
      </c>
      <c r="M102" s="0" t="s">
        <v>255</v>
      </c>
      <c r="O102" s="38" t="n">
        <v>1</v>
      </c>
      <c r="P102" s="0" t="n">
        <v>5</v>
      </c>
      <c r="Q102" s="0" t="n">
        <v>0</v>
      </c>
      <c r="R102" s="33" t="n">
        <v>1</v>
      </c>
    </row>
    <row r="103" customFormat="false" ht="12.75" hidden="false" customHeight="true" outlineLevel="0" collapsed="false">
      <c r="A103" s="16" t="n">
        <v>101</v>
      </c>
      <c r="B103" s="2" t="s">
        <v>632</v>
      </c>
      <c r="C103" s="2" t="s">
        <v>633</v>
      </c>
      <c r="D103" s="0" t="n">
        <v>2018</v>
      </c>
      <c r="E103" s="34" t="s">
        <v>250</v>
      </c>
      <c r="F103" s="18" t="s">
        <v>634</v>
      </c>
      <c r="G103" s="0" t="s">
        <v>635</v>
      </c>
      <c r="H103" s="0" t="s">
        <v>636</v>
      </c>
      <c r="I103" s="2" t="s">
        <v>637</v>
      </c>
      <c r="K103" s="2" t="s">
        <v>71</v>
      </c>
      <c r="M103" s="0" t="s">
        <v>255</v>
      </c>
      <c r="O103" s="38" t="n">
        <v>1</v>
      </c>
      <c r="P103" s="0" t="n">
        <v>5</v>
      </c>
      <c r="Q103" s="0" t="n">
        <v>1</v>
      </c>
      <c r="R103" s="33" t="n">
        <v>1</v>
      </c>
    </row>
    <row r="104" customFormat="false" ht="12.75" hidden="false" customHeight="true" outlineLevel="0" collapsed="false">
      <c r="A104" s="16" t="n">
        <v>102</v>
      </c>
      <c r="B104" s="2" t="s">
        <v>638</v>
      </c>
      <c r="C104" s="2" t="s">
        <v>639</v>
      </c>
      <c r="D104" s="0" t="n">
        <v>2015</v>
      </c>
      <c r="E104" s="34" t="s">
        <v>250</v>
      </c>
      <c r="F104" s="18" t="s">
        <v>640</v>
      </c>
      <c r="G104" s="0" t="s">
        <v>641</v>
      </c>
      <c r="H104" s="0" t="s">
        <v>642</v>
      </c>
      <c r="I104" s="2" t="s">
        <v>643</v>
      </c>
      <c r="K104" s="2" t="s">
        <v>71</v>
      </c>
      <c r="M104" s="0" t="s">
        <v>255</v>
      </c>
      <c r="O104" s="40" t="n">
        <v>0</v>
      </c>
      <c r="S104" s="5" t="s">
        <v>644</v>
      </c>
    </row>
    <row r="105" customFormat="false" ht="12.75" hidden="false" customHeight="true" outlineLevel="0" collapsed="false">
      <c r="A105" s="16" t="n">
        <v>103</v>
      </c>
      <c r="B105" s="2" t="s">
        <v>645</v>
      </c>
      <c r="C105" s="2" t="s">
        <v>646</v>
      </c>
      <c r="D105" s="0" t="n">
        <v>2016</v>
      </c>
      <c r="E105" s="34" t="s">
        <v>250</v>
      </c>
      <c r="F105" s="18" t="s">
        <v>647</v>
      </c>
      <c r="G105" s="0" t="s">
        <v>648</v>
      </c>
      <c r="H105" s="0" t="s">
        <v>649</v>
      </c>
      <c r="I105" s="2" t="s">
        <v>650</v>
      </c>
      <c r="K105" s="2" t="s">
        <v>71</v>
      </c>
      <c r="M105" s="0" t="s">
        <v>255</v>
      </c>
      <c r="O105" s="38" t="n">
        <v>1</v>
      </c>
      <c r="P105" s="0" t="n">
        <v>5</v>
      </c>
      <c r="Q105" s="0" t="n">
        <v>1</v>
      </c>
      <c r="R105" s="31" t="n">
        <v>1</v>
      </c>
    </row>
    <row r="106" customFormat="false" ht="12.75" hidden="false" customHeight="true" outlineLevel="0" collapsed="false">
      <c r="A106" s="16" t="n">
        <v>104</v>
      </c>
      <c r="B106" s="2" t="s">
        <v>651</v>
      </c>
      <c r="C106" s="2" t="s">
        <v>652</v>
      </c>
      <c r="D106" s="0" t="n">
        <v>2016</v>
      </c>
      <c r="E106" s="34" t="s">
        <v>250</v>
      </c>
      <c r="F106" s="18" t="s">
        <v>653</v>
      </c>
      <c r="G106" s="0" t="s">
        <v>654</v>
      </c>
      <c r="H106" s="0" t="s">
        <v>655</v>
      </c>
      <c r="I106" s="2" t="s">
        <v>656</v>
      </c>
      <c r="K106" s="2" t="s">
        <v>71</v>
      </c>
      <c r="M106" s="0" t="s">
        <v>255</v>
      </c>
      <c r="O106" s="38" t="n">
        <v>1</v>
      </c>
      <c r="P106" s="0" t="n">
        <v>5</v>
      </c>
      <c r="Q106" s="0" t="n">
        <v>1</v>
      </c>
      <c r="R106" s="33" t="n">
        <v>1</v>
      </c>
    </row>
    <row r="107" customFormat="false" ht="12.75" hidden="false" customHeight="true" outlineLevel="0" collapsed="false">
      <c r="A107" s="16" t="n">
        <v>105</v>
      </c>
      <c r="B107" s="2" t="s">
        <v>657</v>
      </c>
      <c r="C107" s="2" t="s">
        <v>658</v>
      </c>
      <c r="D107" s="0" t="n">
        <v>2016</v>
      </c>
      <c r="E107" s="34" t="s">
        <v>250</v>
      </c>
      <c r="F107" s="18" t="s">
        <v>659</v>
      </c>
      <c r="G107" s="0" t="s">
        <v>660</v>
      </c>
      <c r="H107" s="0" t="s">
        <v>661</v>
      </c>
      <c r="I107" s="2" t="s">
        <v>662</v>
      </c>
      <c r="K107" s="2" t="s">
        <v>71</v>
      </c>
      <c r="M107" s="0" t="s">
        <v>255</v>
      </c>
      <c r="O107" s="38" t="n">
        <v>1</v>
      </c>
      <c r="P107" s="0" t="n">
        <v>5</v>
      </c>
      <c r="Q107" s="0" t="n">
        <v>1</v>
      </c>
      <c r="R107" s="33" t="n">
        <v>1</v>
      </c>
    </row>
    <row r="108" customFormat="false" ht="12.75" hidden="false" customHeight="true" outlineLevel="0" collapsed="false">
      <c r="A108" s="16" t="n">
        <v>106</v>
      </c>
      <c r="B108" s="2" t="s">
        <v>663</v>
      </c>
      <c r="C108" s="2" t="s">
        <v>664</v>
      </c>
      <c r="D108" s="0" t="n">
        <v>2016</v>
      </c>
      <c r="E108" s="34" t="s">
        <v>250</v>
      </c>
      <c r="F108" s="18" t="s">
        <v>665</v>
      </c>
      <c r="G108" s="0" t="s">
        <v>666</v>
      </c>
      <c r="H108" s="0" t="s">
        <v>667</v>
      </c>
      <c r="I108" s="2" t="s">
        <v>668</v>
      </c>
      <c r="K108" s="2" t="s">
        <v>71</v>
      </c>
      <c r="M108" s="0" t="s">
        <v>255</v>
      </c>
      <c r="O108" s="38" t="n">
        <v>1</v>
      </c>
      <c r="P108" s="0" t="n">
        <v>5</v>
      </c>
      <c r="Q108" s="0" t="n">
        <v>0</v>
      </c>
      <c r="R108" s="33" t="n">
        <v>1</v>
      </c>
    </row>
    <row r="109" customFormat="false" ht="12.75" hidden="false" customHeight="true" outlineLevel="0" collapsed="false">
      <c r="A109" s="16" t="n">
        <v>107</v>
      </c>
      <c r="B109" s="2" t="s">
        <v>669</v>
      </c>
      <c r="C109" s="2" t="s">
        <v>173</v>
      </c>
      <c r="D109" s="0" t="n">
        <v>2016</v>
      </c>
      <c r="E109" s="34" t="s">
        <v>250</v>
      </c>
      <c r="F109" s="18" t="s">
        <v>670</v>
      </c>
      <c r="G109" s="0" t="s">
        <v>671</v>
      </c>
      <c r="H109" s="0" t="s">
        <v>672</v>
      </c>
      <c r="I109" s="2" t="s">
        <v>673</v>
      </c>
      <c r="K109" s="2" t="s">
        <v>71</v>
      </c>
      <c r="M109" s="0" t="s">
        <v>255</v>
      </c>
      <c r="O109" s="38" t="n">
        <v>1</v>
      </c>
      <c r="P109" s="0" t="n">
        <v>5</v>
      </c>
      <c r="Q109" s="0" t="n">
        <v>1</v>
      </c>
      <c r="R109" s="33" t="n">
        <v>1</v>
      </c>
    </row>
    <row r="110" customFormat="false" ht="12.75" hidden="false" customHeight="true" outlineLevel="0" collapsed="false">
      <c r="A110" s="16" t="n">
        <v>108</v>
      </c>
      <c r="B110" s="2" t="s">
        <v>674</v>
      </c>
      <c r="C110" s="2" t="s">
        <v>675</v>
      </c>
      <c r="D110" s="0" t="n">
        <v>2016</v>
      </c>
      <c r="E110" s="34" t="s">
        <v>250</v>
      </c>
      <c r="F110" s="18" t="s">
        <v>676</v>
      </c>
      <c r="G110" s="0" t="s">
        <v>677</v>
      </c>
      <c r="H110" s="0" t="s">
        <v>678</v>
      </c>
      <c r="I110" s="2" t="s">
        <v>679</v>
      </c>
      <c r="K110" s="2" t="s">
        <v>71</v>
      </c>
      <c r="M110" s="0" t="s">
        <v>255</v>
      </c>
      <c r="O110" s="38" t="n">
        <v>1</v>
      </c>
      <c r="P110" s="0" t="n">
        <v>4</v>
      </c>
      <c r="Q110" s="0" t="n">
        <v>1</v>
      </c>
      <c r="R110" s="8" t="n">
        <v>0</v>
      </c>
      <c r="S110" s="5" t="s">
        <v>680</v>
      </c>
    </row>
    <row r="111" customFormat="false" ht="12.75" hidden="false" customHeight="true" outlineLevel="0" collapsed="false">
      <c r="A111" s="16" t="n">
        <v>109</v>
      </c>
      <c r="B111" s="2" t="s">
        <v>681</v>
      </c>
      <c r="C111" s="2" t="s">
        <v>682</v>
      </c>
      <c r="D111" s="0" t="n">
        <v>2015</v>
      </c>
      <c r="E111" s="34" t="s">
        <v>250</v>
      </c>
      <c r="F111" s="18" t="s">
        <v>683</v>
      </c>
      <c r="G111" s="0" t="s">
        <v>684</v>
      </c>
      <c r="H111" s="0" t="s">
        <v>685</v>
      </c>
      <c r="I111" s="2" t="s">
        <v>686</v>
      </c>
      <c r="K111" s="2" t="s">
        <v>71</v>
      </c>
      <c r="M111" s="0" t="s">
        <v>255</v>
      </c>
      <c r="O111" s="40" t="n">
        <v>0</v>
      </c>
      <c r="S111" s="5" t="s">
        <v>687</v>
      </c>
    </row>
    <row r="112" customFormat="false" ht="12.75" hidden="false" customHeight="true" outlineLevel="0" collapsed="false">
      <c r="A112" s="16" t="n">
        <v>110</v>
      </c>
      <c r="B112" s="2" t="s">
        <v>688</v>
      </c>
      <c r="C112" s="2" t="s">
        <v>689</v>
      </c>
      <c r="D112" s="0" t="n">
        <v>2015</v>
      </c>
      <c r="E112" s="34" t="s">
        <v>250</v>
      </c>
      <c r="F112" s="18" t="s">
        <v>690</v>
      </c>
      <c r="G112" s="0" t="s">
        <v>691</v>
      </c>
      <c r="H112" s="0" t="s">
        <v>692</v>
      </c>
      <c r="I112" s="2" t="s">
        <v>693</v>
      </c>
      <c r="K112" s="2" t="s">
        <v>71</v>
      </c>
      <c r="M112" s="0" t="s">
        <v>255</v>
      </c>
      <c r="O112" s="40" t="n">
        <v>0</v>
      </c>
      <c r="S112" s="5" t="s">
        <v>694</v>
      </c>
    </row>
    <row r="113" customFormat="false" ht="12.75" hidden="false" customHeight="true" outlineLevel="0" collapsed="false">
      <c r="A113" s="16" t="n">
        <v>111</v>
      </c>
      <c r="B113" s="2" t="s">
        <v>695</v>
      </c>
      <c r="C113" s="2" t="s">
        <v>696</v>
      </c>
      <c r="D113" s="0" t="n">
        <v>2015</v>
      </c>
      <c r="E113" s="34" t="s">
        <v>250</v>
      </c>
      <c r="F113" s="18" t="s">
        <v>697</v>
      </c>
      <c r="G113" s="0" t="s">
        <v>698</v>
      </c>
      <c r="H113" s="0" t="s">
        <v>699</v>
      </c>
      <c r="I113" s="2" t="s">
        <v>700</v>
      </c>
      <c r="K113" s="2" t="s">
        <v>71</v>
      </c>
      <c r="M113" s="0" t="s">
        <v>255</v>
      </c>
      <c r="O113" s="38" t="n">
        <v>1</v>
      </c>
      <c r="P113" s="0" t="n">
        <v>4</v>
      </c>
      <c r="Q113" s="0" t="n">
        <v>1</v>
      </c>
      <c r="R113" s="8" t="n">
        <v>0</v>
      </c>
      <c r="S113" s="5" t="s">
        <v>701</v>
      </c>
    </row>
    <row r="114" customFormat="false" ht="12.75" hidden="false" customHeight="true" outlineLevel="0" collapsed="false">
      <c r="A114" s="16" t="n">
        <v>112</v>
      </c>
      <c r="B114" s="2" t="s">
        <v>702</v>
      </c>
      <c r="C114" s="2" t="s">
        <v>703</v>
      </c>
      <c r="D114" s="0" t="n">
        <v>2018</v>
      </c>
      <c r="E114" s="34" t="s">
        <v>250</v>
      </c>
      <c r="F114" s="36" t="s">
        <v>704</v>
      </c>
      <c r="G114" s="0" t="s">
        <v>705</v>
      </c>
      <c r="H114" s="0" t="s">
        <v>706</v>
      </c>
      <c r="I114" s="2" t="s">
        <v>707</v>
      </c>
      <c r="K114" s="2" t="s">
        <v>71</v>
      </c>
      <c r="M114" s="0" t="s">
        <v>255</v>
      </c>
      <c r="O114" s="38" t="n">
        <v>1</v>
      </c>
      <c r="P114" s="0" t="n">
        <v>5</v>
      </c>
      <c r="Q114" s="0" t="n">
        <v>1</v>
      </c>
      <c r="R114" s="31" t="n">
        <v>1</v>
      </c>
    </row>
    <row r="115" customFormat="false" ht="12.75" hidden="false" customHeight="true" outlineLevel="0" collapsed="false">
      <c r="A115" s="16" t="n">
        <v>113</v>
      </c>
      <c r="B115" s="2" t="s">
        <v>708</v>
      </c>
      <c r="C115" s="2" t="s">
        <v>709</v>
      </c>
      <c r="D115" s="0" t="n">
        <v>2019</v>
      </c>
      <c r="E115" s="34" t="s">
        <v>250</v>
      </c>
      <c r="F115" s="18" t="s">
        <v>710</v>
      </c>
      <c r="G115" s="0" t="s">
        <v>711</v>
      </c>
      <c r="H115" s="0" t="s">
        <v>712</v>
      </c>
      <c r="I115" s="2" t="s">
        <v>713</v>
      </c>
      <c r="K115" s="2" t="s">
        <v>71</v>
      </c>
      <c r="M115" s="0" t="s">
        <v>255</v>
      </c>
      <c r="O115" s="40" t="n">
        <v>0</v>
      </c>
      <c r="S115" s="5" t="s">
        <v>714</v>
      </c>
    </row>
    <row r="116" customFormat="false" ht="12.75" hidden="false" customHeight="true" outlineLevel="0" collapsed="false">
      <c r="A116" s="16" t="n">
        <v>114</v>
      </c>
      <c r="B116" s="2" t="s">
        <v>715</v>
      </c>
      <c r="C116" s="2" t="s">
        <v>716</v>
      </c>
      <c r="D116" s="0" t="n">
        <v>2016</v>
      </c>
      <c r="E116" s="34" t="s">
        <v>250</v>
      </c>
      <c r="F116" s="18" t="s">
        <v>717</v>
      </c>
      <c r="G116" s="0" t="s">
        <v>718</v>
      </c>
      <c r="H116" s="0" t="s">
        <v>719</v>
      </c>
      <c r="I116" s="2" t="s">
        <v>720</v>
      </c>
      <c r="K116" s="2" t="s">
        <v>71</v>
      </c>
      <c r="M116" s="0" t="s">
        <v>255</v>
      </c>
      <c r="O116" s="38" t="n">
        <v>1</v>
      </c>
      <c r="P116" s="0" t="n">
        <v>5</v>
      </c>
      <c r="Q116" s="0" t="n">
        <v>0</v>
      </c>
      <c r="R116" s="33" t="n">
        <v>1</v>
      </c>
    </row>
    <row r="117" customFormat="false" ht="12.75" hidden="false" customHeight="true" outlineLevel="0" collapsed="false">
      <c r="A117" s="16" t="n">
        <v>115</v>
      </c>
      <c r="B117" s="2" t="s">
        <v>721</v>
      </c>
      <c r="C117" s="2" t="s">
        <v>722</v>
      </c>
      <c r="D117" s="0" t="n">
        <v>2016</v>
      </c>
      <c r="E117" s="34" t="s">
        <v>250</v>
      </c>
      <c r="F117" s="18" t="s">
        <v>723</v>
      </c>
      <c r="G117" s="0" t="s">
        <v>724</v>
      </c>
      <c r="H117" s="0" t="s">
        <v>725</v>
      </c>
      <c r="I117" s="2" t="s">
        <v>726</v>
      </c>
      <c r="K117" s="2" t="s">
        <v>71</v>
      </c>
      <c r="M117" s="0" t="s">
        <v>255</v>
      </c>
      <c r="O117" s="38" t="n">
        <v>1</v>
      </c>
      <c r="P117" s="0" t="n">
        <v>5</v>
      </c>
      <c r="Q117" s="0" t="n">
        <v>0</v>
      </c>
      <c r="R117" s="42" t="n">
        <v>1</v>
      </c>
    </row>
    <row r="118" customFormat="false" ht="12.75" hidden="false" customHeight="true" outlineLevel="0" collapsed="false">
      <c r="A118" s="16" t="n">
        <v>116</v>
      </c>
      <c r="B118" s="2" t="s">
        <v>727</v>
      </c>
      <c r="C118" s="2" t="s">
        <v>728</v>
      </c>
      <c r="D118" s="0" t="n">
        <v>2017</v>
      </c>
      <c r="E118" s="34" t="s">
        <v>250</v>
      </c>
      <c r="F118" s="18" t="s">
        <v>729</v>
      </c>
      <c r="G118" s="0" t="s">
        <v>730</v>
      </c>
      <c r="H118" s="0" t="s">
        <v>731</v>
      </c>
      <c r="I118" s="2" t="s">
        <v>732</v>
      </c>
      <c r="K118" s="2" t="s">
        <v>71</v>
      </c>
      <c r="M118" s="0" t="s">
        <v>255</v>
      </c>
      <c r="O118" s="38" t="n">
        <v>1</v>
      </c>
      <c r="P118" s="0" t="n">
        <v>4</v>
      </c>
      <c r="Q118" s="0" t="n">
        <v>1</v>
      </c>
      <c r="R118" s="22" t="n">
        <v>0</v>
      </c>
      <c r="S118" s="5" t="s">
        <v>733</v>
      </c>
    </row>
    <row r="119" customFormat="false" ht="12.75" hidden="false" customHeight="true" outlineLevel="0" collapsed="false">
      <c r="A119" s="16" t="n">
        <v>117</v>
      </c>
      <c r="B119" s="2" t="s">
        <v>734</v>
      </c>
      <c r="C119" s="2" t="s">
        <v>735</v>
      </c>
      <c r="D119" s="0" t="n">
        <v>2019</v>
      </c>
      <c r="E119" s="34" t="s">
        <v>250</v>
      </c>
      <c r="F119" s="36" t="s">
        <v>736</v>
      </c>
      <c r="G119" s="0" t="s">
        <v>737</v>
      </c>
      <c r="H119" s="0" t="s">
        <v>738</v>
      </c>
      <c r="I119" s="2" t="s">
        <v>739</v>
      </c>
      <c r="K119" s="2" t="s">
        <v>71</v>
      </c>
      <c r="M119" s="0" t="s">
        <v>255</v>
      </c>
      <c r="O119" s="38" t="n">
        <v>1</v>
      </c>
      <c r="P119" s="0" t="n">
        <v>5</v>
      </c>
      <c r="Q119" s="0" t="n">
        <v>0</v>
      </c>
      <c r="R119" s="33" t="n">
        <v>1</v>
      </c>
    </row>
    <row r="120" customFormat="false" ht="12.75" hidden="false" customHeight="true" outlineLevel="0" collapsed="false">
      <c r="A120" s="16" t="n">
        <v>118</v>
      </c>
      <c r="B120" s="2" t="s">
        <v>740</v>
      </c>
      <c r="C120" s="2" t="s">
        <v>741</v>
      </c>
      <c r="D120" s="0" t="n">
        <v>2017</v>
      </c>
      <c r="E120" s="34" t="s">
        <v>250</v>
      </c>
      <c r="F120" s="18" t="s">
        <v>742</v>
      </c>
      <c r="H120" s="0" t="s">
        <v>743</v>
      </c>
      <c r="I120" s="2" t="s">
        <v>744</v>
      </c>
      <c r="K120" s="2" t="s">
        <v>71</v>
      </c>
      <c r="M120" s="0" t="s">
        <v>255</v>
      </c>
      <c r="O120" s="38" t="n">
        <v>1</v>
      </c>
      <c r="P120" s="0" t="n">
        <v>5</v>
      </c>
      <c r="Q120" s="0" t="n">
        <v>1</v>
      </c>
      <c r="R120" s="33" t="n">
        <v>1</v>
      </c>
    </row>
    <row r="121" customFormat="false" ht="12.75" hidden="false" customHeight="true" outlineLevel="0" collapsed="false">
      <c r="A121" s="16" t="n">
        <v>119</v>
      </c>
      <c r="B121" s="2" t="s">
        <v>745</v>
      </c>
      <c r="C121" s="2" t="s">
        <v>746</v>
      </c>
      <c r="D121" s="0" t="n">
        <v>2019</v>
      </c>
      <c r="E121" s="34" t="s">
        <v>250</v>
      </c>
      <c r="F121" s="36" t="s">
        <v>747</v>
      </c>
      <c r="G121" s="0" t="s">
        <v>748</v>
      </c>
      <c r="H121" s="0" t="s">
        <v>749</v>
      </c>
      <c r="I121" s="2" t="s">
        <v>750</v>
      </c>
      <c r="K121" s="2" t="s">
        <v>71</v>
      </c>
      <c r="M121" s="0" t="s">
        <v>255</v>
      </c>
      <c r="O121" s="38" t="n">
        <v>1</v>
      </c>
      <c r="P121" s="0" t="n">
        <v>5</v>
      </c>
      <c r="Q121" s="0" t="n">
        <v>1</v>
      </c>
      <c r="R121" s="8" t="n">
        <v>0</v>
      </c>
      <c r="S121" s="5" t="s">
        <v>751</v>
      </c>
    </row>
    <row r="122" customFormat="false" ht="12.75" hidden="false" customHeight="true" outlineLevel="0" collapsed="false">
      <c r="A122" s="16" t="n">
        <v>120</v>
      </c>
      <c r="B122" s="2" t="s">
        <v>752</v>
      </c>
      <c r="C122" s="2" t="s">
        <v>753</v>
      </c>
      <c r="D122" s="0" t="n">
        <v>2017</v>
      </c>
      <c r="E122" s="34" t="s">
        <v>250</v>
      </c>
      <c r="F122" s="18" t="s">
        <v>754</v>
      </c>
      <c r="G122" s="0" t="s">
        <v>755</v>
      </c>
      <c r="H122" s="0" t="s">
        <v>756</v>
      </c>
      <c r="I122" s="2" t="s">
        <v>757</v>
      </c>
      <c r="K122" s="2" t="s">
        <v>71</v>
      </c>
      <c r="M122" s="0" t="s">
        <v>255</v>
      </c>
      <c r="O122" s="40" t="n">
        <v>0</v>
      </c>
      <c r="S122" s="5" t="s">
        <v>758</v>
      </c>
    </row>
    <row r="123" customFormat="false" ht="12.75" hidden="false" customHeight="true" outlineLevel="0" collapsed="false">
      <c r="A123" s="16" t="n">
        <v>121</v>
      </c>
      <c r="B123" s="2" t="s">
        <v>759</v>
      </c>
      <c r="C123" s="2" t="s">
        <v>760</v>
      </c>
      <c r="D123" s="0" t="n">
        <v>2017</v>
      </c>
      <c r="E123" s="34" t="s">
        <v>250</v>
      </c>
      <c r="F123" s="36" t="s">
        <v>761</v>
      </c>
      <c r="H123" s="0" t="s">
        <v>762</v>
      </c>
      <c r="I123" s="2" t="s">
        <v>763</v>
      </c>
      <c r="K123" s="2" t="s">
        <v>71</v>
      </c>
      <c r="M123" s="0" t="s">
        <v>255</v>
      </c>
      <c r="O123" s="38" t="n">
        <v>1</v>
      </c>
      <c r="P123" s="0" t="n">
        <v>5</v>
      </c>
      <c r="Q123" s="0" t="n">
        <v>1</v>
      </c>
      <c r="R123" s="33" t="n">
        <v>1</v>
      </c>
    </row>
    <row r="124" customFormat="false" ht="12.75" hidden="false" customHeight="true" outlineLevel="0" collapsed="false">
      <c r="A124" s="16" t="n">
        <v>122</v>
      </c>
      <c r="B124" s="2" t="s">
        <v>764</v>
      </c>
      <c r="C124" s="2" t="s">
        <v>765</v>
      </c>
      <c r="D124" s="0" t="n">
        <v>2019</v>
      </c>
      <c r="E124" s="34" t="s">
        <v>250</v>
      </c>
      <c r="F124" s="36" t="s">
        <v>766</v>
      </c>
      <c r="G124" s="0" t="s">
        <v>767</v>
      </c>
      <c r="H124" s="0" t="s">
        <v>768</v>
      </c>
      <c r="I124" s="2" t="s">
        <v>769</v>
      </c>
      <c r="K124" s="2" t="s">
        <v>71</v>
      </c>
      <c r="M124" s="0" t="s">
        <v>255</v>
      </c>
      <c r="O124" s="40" t="n">
        <v>0</v>
      </c>
      <c r="S124" s="5" t="s">
        <v>770</v>
      </c>
    </row>
    <row r="125" customFormat="false" ht="12.75" hidden="false" customHeight="true" outlineLevel="0" collapsed="false">
      <c r="A125" s="16" t="n">
        <v>123</v>
      </c>
      <c r="B125" s="2" t="s">
        <v>771</v>
      </c>
      <c r="C125" s="2" t="s">
        <v>772</v>
      </c>
      <c r="D125" s="0" t="n">
        <v>2017</v>
      </c>
      <c r="E125" s="34" t="s">
        <v>250</v>
      </c>
      <c r="F125" s="18" t="s">
        <v>773</v>
      </c>
      <c r="G125" s="0" t="s">
        <v>774</v>
      </c>
      <c r="H125" s="0" t="s">
        <v>775</v>
      </c>
      <c r="I125" s="2" t="s">
        <v>776</v>
      </c>
      <c r="K125" s="2" t="s">
        <v>71</v>
      </c>
      <c r="M125" s="0" t="s">
        <v>255</v>
      </c>
      <c r="O125" s="40" t="n">
        <v>0</v>
      </c>
      <c r="S125" s="5" t="s">
        <v>777</v>
      </c>
    </row>
    <row r="126" customFormat="false" ht="12.75" hidden="false" customHeight="true" outlineLevel="0" collapsed="false">
      <c r="A126" s="16" t="n">
        <v>124</v>
      </c>
      <c r="B126" s="2" t="s">
        <v>778</v>
      </c>
      <c r="C126" s="2" t="s">
        <v>779</v>
      </c>
      <c r="D126" s="0" t="n">
        <v>2017</v>
      </c>
      <c r="E126" s="34" t="s">
        <v>250</v>
      </c>
      <c r="F126" s="18" t="s">
        <v>780</v>
      </c>
      <c r="G126" s="0" t="s">
        <v>781</v>
      </c>
      <c r="H126" s="0" t="s">
        <v>782</v>
      </c>
      <c r="I126" s="2" t="s">
        <v>783</v>
      </c>
      <c r="K126" s="2" t="s">
        <v>71</v>
      </c>
      <c r="M126" s="0" t="s">
        <v>255</v>
      </c>
      <c r="O126" s="38" t="n">
        <v>1</v>
      </c>
      <c r="P126" s="0" t="n">
        <v>5</v>
      </c>
      <c r="Q126" s="0" t="n">
        <v>1</v>
      </c>
      <c r="R126" s="33" t="n">
        <v>1</v>
      </c>
    </row>
    <row r="127" customFormat="false" ht="12.75" hidden="false" customHeight="true" outlineLevel="0" collapsed="false">
      <c r="A127" s="16" t="n">
        <v>125</v>
      </c>
      <c r="B127" s="2" t="s">
        <v>784</v>
      </c>
      <c r="C127" s="2" t="s">
        <v>785</v>
      </c>
      <c r="D127" s="0" t="n">
        <v>2015</v>
      </c>
      <c r="E127" s="34" t="s">
        <v>250</v>
      </c>
      <c r="F127" s="18" t="s">
        <v>786</v>
      </c>
      <c r="G127" s="0" t="s">
        <v>787</v>
      </c>
      <c r="H127" s="0" t="s">
        <v>788</v>
      </c>
      <c r="I127" s="2" t="s">
        <v>789</v>
      </c>
      <c r="K127" s="2" t="s">
        <v>71</v>
      </c>
      <c r="M127" s="0" t="s">
        <v>255</v>
      </c>
      <c r="O127" s="43" t="n">
        <v>1</v>
      </c>
      <c r="P127" s="0" t="n">
        <v>4</v>
      </c>
      <c r="Q127" s="0" t="n">
        <v>1</v>
      </c>
      <c r="R127" s="31" t="n">
        <v>0</v>
      </c>
      <c r="S127" s="5" t="s">
        <v>790</v>
      </c>
    </row>
    <row r="128" customFormat="false" ht="12.75" hidden="false" customHeight="true" outlineLevel="0" collapsed="false">
      <c r="A128" s="16" t="n">
        <v>126</v>
      </c>
      <c r="B128" s="2" t="s">
        <v>791</v>
      </c>
      <c r="C128" s="2" t="s">
        <v>792</v>
      </c>
      <c r="D128" s="0" t="n">
        <v>2016</v>
      </c>
      <c r="E128" s="34" t="s">
        <v>250</v>
      </c>
      <c r="F128" s="18" t="s">
        <v>793</v>
      </c>
      <c r="G128" s="0" t="s">
        <v>794</v>
      </c>
      <c r="H128" s="0" t="s">
        <v>795</v>
      </c>
      <c r="I128" s="2" t="s">
        <v>796</v>
      </c>
      <c r="K128" s="2" t="s">
        <v>71</v>
      </c>
      <c r="M128" s="0" t="s">
        <v>255</v>
      </c>
      <c r="O128" s="44" t="n">
        <v>0</v>
      </c>
      <c r="S128" s="5" t="s">
        <v>797</v>
      </c>
    </row>
    <row r="129" customFormat="false" ht="12.75" hidden="false" customHeight="true" outlineLevel="0" collapsed="false">
      <c r="A129" s="16" t="n">
        <v>127</v>
      </c>
      <c r="B129" s="2" t="s">
        <v>798</v>
      </c>
      <c r="C129" s="2" t="s">
        <v>799</v>
      </c>
      <c r="D129" s="0" t="n">
        <v>2018</v>
      </c>
      <c r="E129" s="34" t="s">
        <v>250</v>
      </c>
      <c r="F129" s="18" t="s">
        <v>800</v>
      </c>
      <c r="G129" s="0" t="s">
        <v>801</v>
      </c>
      <c r="H129" s="0" t="s">
        <v>802</v>
      </c>
      <c r="I129" s="2" t="s">
        <v>803</v>
      </c>
      <c r="K129" s="2" t="s">
        <v>71</v>
      </c>
      <c r="M129" s="0" t="s">
        <v>255</v>
      </c>
      <c r="O129" s="43" t="n">
        <v>1</v>
      </c>
      <c r="P129" s="0" t="n">
        <v>5</v>
      </c>
      <c r="Q129" s="0" t="n">
        <v>1</v>
      </c>
      <c r="R129" s="33" t="n">
        <v>1</v>
      </c>
    </row>
    <row r="130" customFormat="false" ht="12.75" hidden="false" customHeight="true" outlineLevel="0" collapsed="false">
      <c r="A130" s="16" t="n">
        <v>128</v>
      </c>
      <c r="B130" s="2" t="s">
        <v>804</v>
      </c>
      <c r="C130" s="2" t="s">
        <v>805</v>
      </c>
      <c r="D130" s="0" t="n">
        <v>2015</v>
      </c>
      <c r="E130" s="34" t="s">
        <v>250</v>
      </c>
      <c r="F130" s="18" t="s">
        <v>806</v>
      </c>
      <c r="G130" s="0" t="s">
        <v>807</v>
      </c>
      <c r="H130" s="0" t="s">
        <v>808</v>
      </c>
      <c r="I130" s="2" t="s">
        <v>809</v>
      </c>
      <c r="K130" s="2" t="s">
        <v>71</v>
      </c>
      <c r="M130" s="0" t="s">
        <v>255</v>
      </c>
      <c r="O130" s="43" t="n">
        <v>1</v>
      </c>
      <c r="P130" s="0" t="n">
        <v>5</v>
      </c>
      <c r="Q130" s="0" t="n">
        <v>1</v>
      </c>
      <c r="R130" s="33" t="n">
        <v>1</v>
      </c>
    </row>
    <row r="131" customFormat="false" ht="12.75" hidden="false" customHeight="true" outlineLevel="0" collapsed="false">
      <c r="A131" s="16" t="n">
        <v>129</v>
      </c>
      <c r="B131" s="2" t="s">
        <v>810</v>
      </c>
      <c r="C131" s="2" t="s">
        <v>811</v>
      </c>
      <c r="D131" s="0" t="n">
        <v>2015</v>
      </c>
      <c r="E131" s="34" t="s">
        <v>250</v>
      </c>
      <c r="F131" s="18" t="s">
        <v>812</v>
      </c>
      <c r="G131" s="0" t="s">
        <v>813</v>
      </c>
      <c r="H131" s="0" t="s">
        <v>814</v>
      </c>
      <c r="I131" s="2" t="s">
        <v>815</v>
      </c>
      <c r="K131" s="2" t="s">
        <v>71</v>
      </c>
      <c r="M131" s="0" t="s">
        <v>255</v>
      </c>
      <c r="O131" s="44" t="n">
        <v>0</v>
      </c>
      <c r="S131" s="5" t="s">
        <v>816</v>
      </c>
    </row>
    <row r="132" customFormat="false" ht="12.75" hidden="false" customHeight="true" outlineLevel="0" collapsed="false">
      <c r="A132" s="16" t="n">
        <v>130</v>
      </c>
      <c r="B132" s="2" t="s">
        <v>817</v>
      </c>
      <c r="C132" s="2" t="s">
        <v>818</v>
      </c>
      <c r="D132" s="0" t="n">
        <v>2015</v>
      </c>
      <c r="E132" s="34" t="s">
        <v>250</v>
      </c>
      <c r="F132" s="18" t="s">
        <v>819</v>
      </c>
      <c r="G132" s="0" t="s">
        <v>820</v>
      </c>
      <c r="H132" s="0" t="s">
        <v>821</v>
      </c>
      <c r="I132" s="2" t="s">
        <v>822</v>
      </c>
      <c r="K132" s="2" t="s">
        <v>71</v>
      </c>
      <c r="M132" s="0" t="s">
        <v>255</v>
      </c>
      <c r="O132" s="44" t="n">
        <v>0</v>
      </c>
      <c r="S132" s="5" t="s">
        <v>823</v>
      </c>
    </row>
    <row r="133" customFormat="false" ht="12.75" hidden="false" customHeight="true" outlineLevel="0" collapsed="false">
      <c r="A133" s="16" t="n">
        <v>131</v>
      </c>
      <c r="B133" s="2" t="s">
        <v>824</v>
      </c>
      <c r="C133" s="2" t="s">
        <v>825</v>
      </c>
      <c r="D133" s="0" t="n">
        <v>2015</v>
      </c>
      <c r="E133" s="34" t="s">
        <v>250</v>
      </c>
      <c r="F133" s="18" t="s">
        <v>826</v>
      </c>
      <c r="G133" s="0" t="s">
        <v>827</v>
      </c>
      <c r="H133" s="0" t="s">
        <v>828</v>
      </c>
      <c r="I133" s="2" t="s">
        <v>829</v>
      </c>
      <c r="K133" s="2" t="s">
        <v>71</v>
      </c>
      <c r="M133" s="0" t="s">
        <v>255</v>
      </c>
      <c r="O133" s="43" t="n">
        <v>1</v>
      </c>
      <c r="P133" s="0" t="n">
        <v>5</v>
      </c>
      <c r="Q133" s="0" t="n">
        <v>1</v>
      </c>
      <c r="R133" s="8" t="n">
        <v>1</v>
      </c>
    </row>
    <row r="134" customFormat="false" ht="12.75" hidden="false" customHeight="true" outlineLevel="0" collapsed="false">
      <c r="A134" s="16" t="n">
        <v>132</v>
      </c>
      <c r="B134" s="2" t="s">
        <v>830</v>
      </c>
      <c r="C134" s="2" t="s">
        <v>831</v>
      </c>
      <c r="D134" s="0" t="n">
        <v>2017</v>
      </c>
      <c r="E134" s="34" t="s">
        <v>250</v>
      </c>
      <c r="F134" s="18" t="s">
        <v>832</v>
      </c>
      <c r="H134" s="0" t="s">
        <v>833</v>
      </c>
      <c r="I134" s="2" t="s">
        <v>834</v>
      </c>
      <c r="K134" s="2" t="s">
        <v>71</v>
      </c>
      <c r="M134" s="0" t="s">
        <v>255</v>
      </c>
      <c r="O134" s="43" t="n">
        <v>1</v>
      </c>
      <c r="P134" s="0" t="n">
        <v>5</v>
      </c>
      <c r="Q134" s="0" t="n">
        <v>1</v>
      </c>
      <c r="R134" s="33" t="n">
        <v>1</v>
      </c>
    </row>
    <row r="135" customFormat="false" ht="12.75" hidden="false" customHeight="true" outlineLevel="0" collapsed="false">
      <c r="A135" s="16" t="n">
        <v>133</v>
      </c>
      <c r="B135" s="2" t="s">
        <v>835</v>
      </c>
      <c r="C135" s="2" t="s">
        <v>818</v>
      </c>
      <c r="D135" s="0" t="n">
        <v>2015</v>
      </c>
      <c r="E135" s="34" t="s">
        <v>250</v>
      </c>
      <c r="F135" s="18" t="s">
        <v>836</v>
      </c>
      <c r="G135" s="0" t="s">
        <v>837</v>
      </c>
      <c r="H135" s="0" t="s">
        <v>838</v>
      </c>
      <c r="I135" s="2" t="s">
        <v>839</v>
      </c>
      <c r="K135" s="2" t="s">
        <v>71</v>
      </c>
      <c r="M135" s="0" t="s">
        <v>255</v>
      </c>
      <c r="O135" s="44" t="n">
        <v>0</v>
      </c>
      <c r="S135" s="5" t="s">
        <v>840</v>
      </c>
    </row>
    <row r="136" customFormat="false" ht="12.75" hidden="false" customHeight="true" outlineLevel="0" collapsed="false">
      <c r="A136" s="16" t="n">
        <v>134</v>
      </c>
      <c r="B136" s="2" t="s">
        <v>841</v>
      </c>
      <c r="C136" s="2" t="s">
        <v>842</v>
      </c>
      <c r="D136" s="0" t="n">
        <v>2018</v>
      </c>
      <c r="E136" s="34" t="s">
        <v>250</v>
      </c>
      <c r="F136" s="36" t="s">
        <v>843</v>
      </c>
      <c r="G136" s="0" t="s">
        <v>767</v>
      </c>
      <c r="H136" s="0" t="s">
        <v>844</v>
      </c>
      <c r="I136" s="2" t="s">
        <v>845</v>
      </c>
      <c r="K136" s="2" t="s">
        <v>71</v>
      </c>
      <c r="M136" s="0" t="s">
        <v>255</v>
      </c>
      <c r="O136" s="43" t="n">
        <v>1</v>
      </c>
      <c r="P136" s="0" t="n">
        <v>5</v>
      </c>
      <c r="Q136" s="0" t="n">
        <v>1</v>
      </c>
      <c r="R136" s="33" t="n">
        <v>1</v>
      </c>
    </row>
    <row r="137" customFormat="false" ht="12.75" hidden="false" customHeight="true" outlineLevel="0" collapsed="false">
      <c r="A137" s="16" t="n">
        <v>135</v>
      </c>
      <c r="B137" s="2" t="s">
        <v>846</v>
      </c>
      <c r="C137" s="2" t="s">
        <v>847</v>
      </c>
      <c r="D137" s="0" t="n">
        <v>2015</v>
      </c>
      <c r="E137" s="34" t="s">
        <v>250</v>
      </c>
      <c r="F137" s="18" t="s">
        <v>848</v>
      </c>
      <c r="G137" s="0" t="s">
        <v>849</v>
      </c>
      <c r="H137" s="0" t="s">
        <v>850</v>
      </c>
      <c r="I137" s="2" t="s">
        <v>851</v>
      </c>
      <c r="K137" s="2" t="s">
        <v>71</v>
      </c>
      <c r="M137" s="0" t="s">
        <v>255</v>
      </c>
      <c r="O137" s="43" t="n">
        <v>1</v>
      </c>
      <c r="P137" s="0" t="n">
        <v>4</v>
      </c>
      <c r="Q137" s="0" t="n">
        <v>1</v>
      </c>
      <c r="R137" s="8" t="n">
        <v>0</v>
      </c>
      <c r="S137" s="5" t="s">
        <v>852</v>
      </c>
    </row>
    <row r="138" customFormat="false" ht="12.75" hidden="false" customHeight="true" outlineLevel="0" collapsed="false">
      <c r="A138" s="16" t="n">
        <v>136</v>
      </c>
      <c r="B138" s="2" t="s">
        <v>853</v>
      </c>
      <c r="C138" s="2" t="s">
        <v>854</v>
      </c>
      <c r="D138" s="0" t="n">
        <v>2016</v>
      </c>
      <c r="E138" s="34" t="s">
        <v>250</v>
      </c>
      <c r="F138" s="18" t="s">
        <v>855</v>
      </c>
      <c r="G138" s="0" t="s">
        <v>856</v>
      </c>
      <c r="H138" s="0" t="s">
        <v>857</v>
      </c>
      <c r="I138" s="2" t="s">
        <v>858</v>
      </c>
      <c r="K138" s="2" t="s">
        <v>71</v>
      </c>
      <c r="M138" s="0" t="s">
        <v>255</v>
      </c>
      <c r="O138" s="44" t="n">
        <v>0</v>
      </c>
      <c r="S138" s="5" t="s">
        <v>859</v>
      </c>
    </row>
    <row r="139" customFormat="false" ht="12.75" hidden="false" customHeight="true" outlineLevel="0" collapsed="false">
      <c r="A139" s="16" t="n">
        <v>137</v>
      </c>
      <c r="B139" s="2" t="s">
        <v>860</v>
      </c>
      <c r="C139" s="2" t="s">
        <v>861</v>
      </c>
      <c r="D139" s="0" t="n">
        <v>2015</v>
      </c>
      <c r="E139" s="34" t="s">
        <v>250</v>
      </c>
      <c r="F139" s="18" t="s">
        <v>862</v>
      </c>
      <c r="G139" s="0" t="s">
        <v>863</v>
      </c>
      <c r="H139" s="0" t="s">
        <v>864</v>
      </c>
      <c r="I139" s="2" t="s">
        <v>865</v>
      </c>
      <c r="K139" s="2" t="s">
        <v>71</v>
      </c>
      <c r="M139" s="0" t="s">
        <v>255</v>
      </c>
      <c r="O139" s="44" t="n">
        <v>0</v>
      </c>
      <c r="S139" s="5" t="s">
        <v>866</v>
      </c>
    </row>
    <row r="140" customFormat="false" ht="12.75" hidden="false" customHeight="true" outlineLevel="0" collapsed="false">
      <c r="A140" s="16" t="n">
        <v>138</v>
      </c>
      <c r="B140" s="2" t="s">
        <v>867</v>
      </c>
      <c r="C140" s="2" t="s">
        <v>868</v>
      </c>
      <c r="D140" s="0" t="n">
        <v>2016</v>
      </c>
      <c r="E140" s="34" t="s">
        <v>250</v>
      </c>
      <c r="F140" s="36" t="s">
        <v>869</v>
      </c>
      <c r="G140" s="0" t="s">
        <v>870</v>
      </c>
      <c r="H140" s="0" t="s">
        <v>871</v>
      </c>
      <c r="I140" s="2" t="s">
        <v>872</v>
      </c>
      <c r="K140" s="2" t="s">
        <v>71</v>
      </c>
      <c r="M140" s="0" t="s">
        <v>255</v>
      </c>
      <c r="O140" s="43" t="n">
        <v>1</v>
      </c>
      <c r="P140" s="0" t="n">
        <v>5</v>
      </c>
      <c r="Q140" s="0" t="n">
        <v>1</v>
      </c>
      <c r="R140" s="33" t="n">
        <v>1</v>
      </c>
    </row>
    <row r="141" customFormat="false" ht="12.75" hidden="false" customHeight="true" outlineLevel="0" collapsed="false">
      <c r="A141" s="16" t="n">
        <v>139</v>
      </c>
      <c r="B141" s="2" t="s">
        <v>873</v>
      </c>
      <c r="C141" s="2" t="s">
        <v>874</v>
      </c>
      <c r="D141" s="0" t="n">
        <v>2019</v>
      </c>
      <c r="E141" s="34" t="s">
        <v>250</v>
      </c>
      <c r="F141" s="36" t="s">
        <v>875</v>
      </c>
      <c r="G141" s="0" t="s">
        <v>876</v>
      </c>
      <c r="H141" s="0" t="s">
        <v>877</v>
      </c>
      <c r="I141" s="2" t="s">
        <v>878</v>
      </c>
      <c r="K141" s="2" t="s">
        <v>71</v>
      </c>
      <c r="M141" s="0" t="s">
        <v>255</v>
      </c>
      <c r="O141" s="43" t="n">
        <v>1</v>
      </c>
      <c r="P141" s="0" t="n">
        <v>5</v>
      </c>
      <c r="Q141" s="0" t="n">
        <v>1</v>
      </c>
      <c r="R141" s="33" t="n">
        <v>1</v>
      </c>
    </row>
    <row r="142" customFormat="false" ht="12.75" hidden="false" customHeight="true" outlineLevel="0" collapsed="false">
      <c r="A142" s="16" t="n">
        <v>140</v>
      </c>
      <c r="B142" s="2" t="s">
        <v>879</v>
      </c>
      <c r="C142" s="2" t="s">
        <v>880</v>
      </c>
      <c r="D142" s="0" t="n">
        <v>2017</v>
      </c>
      <c r="E142" s="34" t="s">
        <v>250</v>
      </c>
      <c r="F142" s="18" t="s">
        <v>881</v>
      </c>
      <c r="G142" s="0" t="s">
        <v>882</v>
      </c>
      <c r="H142" s="0" t="s">
        <v>883</v>
      </c>
      <c r="I142" s="2" t="s">
        <v>884</v>
      </c>
      <c r="K142" s="2" t="s">
        <v>71</v>
      </c>
      <c r="M142" s="0" t="s">
        <v>255</v>
      </c>
      <c r="O142" s="43" t="n">
        <v>1</v>
      </c>
      <c r="P142" s="0" t="n">
        <v>5</v>
      </c>
      <c r="Q142" s="0" t="n">
        <v>1</v>
      </c>
      <c r="R142" s="31" t="n">
        <v>0</v>
      </c>
      <c r="S142" s="5" t="s">
        <v>885</v>
      </c>
    </row>
    <row r="143" customFormat="false" ht="12.75" hidden="false" customHeight="true" outlineLevel="0" collapsed="false">
      <c r="A143" s="16" t="n">
        <v>141</v>
      </c>
      <c r="B143" s="2" t="s">
        <v>886</v>
      </c>
      <c r="C143" s="2" t="s">
        <v>880</v>
      </c>
      <c r="D143" s="0" t="n">
        <v>2018</v>
      </c>
      <c r="E143" s="34" t="s">
        <v>250</v>
      </c>
      <c r="F143" s="18" t="s">
        <v>887</v>
      </c>
      <c r="G143" s="0" t="s">
        <v>888</v>
      </c>
      <c r="H143" s="0" t="s">
        <v>889</v>
      </c>
      <c r="I143" s="2" t="s">
        <v>890</v>
      </c>
      <c r="K143" s="2" t="s">
        <v>71</v>
      </c>
      <c r="M143" s="0" t="s">
        <v>255</v>
      </c>
      <c r="O143" s="43" t="n">
        <v>1</v>
      </c>
      <c r="P143" s="0" t="n">
        <v>5</v>
      </c>
      <c r="Q143" s="0" t="n">
        <v>1</v>
      </c>
      <c r="R143" s="33" t="n">
        <v>1</v>
      </c>
    </row>
    <row r="144" customFormat="false" ht="12.75" hidden="false" customHeight="true" outlineLevel="0" collapsed="false">
      <c r="A144" s="16" t="n">
        <v>142</v>
      </c>
      <c r="B144" s="2" t="s">
        <v>891</v>
      </c>
      <c r="C144" s="2" t="s">
        <v>892</v>
      </c>
      <c r="D144" s="0" t="n">
        <v>2016</v>
      </c>
      <c r="E144" s="34" t="s">
        <v>250</v>
      </c>
      <c r="F144" s="18" t="s">
        <v>893</v>
      </c>
      <c r="G144" s="0" t="s">
        <v>894</v>
      </c>
      <c r="H144" s="0" t="s">
        <v>895</v>
      </c>
      <c r="I144" s="2" t="s">
        <v>896</v>
      </c>
      <c r="K144" s="2" t="s">
        <v>71</v>
      </c>
      <c r="M144" s="0" t="s">
        <v>255</v>
      </c>
      <c r="O144" s="44" t="n">
        <v>0</v>
      </c>
      <c r="S144" s="5" t="s">
        <v>866</v>
      </c>
    </row>
    <row r="145" customFormat="false" ht="12.75" hidden="false" customHeight="true" outlineLevel="0" collapsed="false">
      <c r="A145" s="16" t="n">
        <v>143</v>
      </c>
      <c r="B145" s="2" t="s">
        <v>897</v>
      </c>
      <c r="C145" s="2" t="s">
        <v>898</v>
      </c>
      <c r="D145" s="0" t="n">
        <v>2016</v>
      </c>
      <c r="E145" s="34" t="s">
        <v>250</v>
      </c>
      <c r="F145" s="18" t="s">
        <v>899</v>
      </c>
      <c r="G145" s="0" t="s">
        <v>900</v>
      </c>
      <c r="H145" s="0" t="s">
        <v>901</v>
      </c>
      <c r="I145" s="2" t="s">
        <v>902</v>
      </c>
      <c r="K145" s="2" t="s">
        <v>71</v>
      </c>
      <c r="M145" s="0" t="s">
        <v>255</v>
      </c>
      <c r="O145" s="44" t="n">
        <v>0</v>
      </c>
      <c r="S145" s="5" t="s">
        <v>903</v>
      </c>
    </row>
    <row r="146" customFormat="false" ht="12.75" hidden="false" customHeight="true" outlineLevel="0" collapsed="false">
      <c r="A146" s="16" t="n">
        <v>144</v>
      </c>
      <c r="B146" s="2" t="s">
        <v>904</v>
      </c>
      <c r="C146" s="2" t="s">
        <v>905</v>
      </c>
      <c r="D146" s="0" t="n">
        <v>2018</v>
      </c>
      <c r="E146" s="34" t="s">
        <v>250</v>
      </c>
      <c r="F146" s="18" t="s">
        <v>906</v>
      </c>
      <c r="G146" s="0" t="s">
        <v>907</v>
      </c>
      <c r="H146" s="0" t="s">
        <v>908</v>
      </c>
      <c r="I146" s="2" t="s">
        <v>909</v>
      </c>
      <c r="K146" s="2" t="s">
        <v>71</v>
      </c>
      <c r="M146" s="0" t="s">
        <v>255</v>
      </c>
      <c r="O146" s="43" t="n">
        <v>1</v>
      </c>
      <c r="P146" s="0" t="n">
        <v>5</v>
      </c>
      <c r="Q146" s="0" t="n">
        <v>0</v>
      </c>
      <c r="R146" s="33" t="n">
        <v>1</v>
      </c>
    </row>
    <row r="147" customFormat="false" ht="12.75" hidden="false" customHeight="true" outlineLevel="0" collapsed="false">
      <c r="A147" s="16" t="n">
        <v>145</v>
      </c>
      <c r="B147" s="2" t="s">
        <v>910</v>
      </c>
      <c r="C147" s="2" t="s">
        <v>911</v>
      </c>
      <c r="D147" s="0" t="n">
        <v>2016</v>
      </c>
      <c r="E147" s="34" t="s">
        <v>250</v>
      </c>
      <c r="F147" s="18" t="s">
        <v>912</v>
      </c>
      <c r="H147" s="0" t="s">
        <v>913</v>
      </c>
      <c r="I147" s="2" t="s">
        <v>914</v>
      </c>
      <c r="K147" s="2" t="s">
        <v>71</v>
      </c>
      <c r="M147" s="0" t="s">
        <v>255</v>
      </c>
      <c r="O147" s="43" t="n">
        <v>1</v>
      </c>
      <c r="P147" s="0" t="n">
        <v>5</v>
      </c>
      <c r="Q147" s="0" t="n">
        <v>0</v>
      </c>
      <c r="R147" s="33" t="n">
        <v>1</v>
      </c>
    </row>
    <row r="148" customFormat="false" ht="12.75" hidden="false" customHeight="true" outlineLevel="0" collapsed="false">
      <c r="A148" s="16" t="n">
        <v>146</v>
      </c>
      <c r="B148" s="2" t="s">
        <v>915</v>
      </c>
      <c r="C148" s="2" t="s">
        <v>916</v>
      </c>
      <c r="D148" s="0" t="n">
        <v>2015</v>
      </c>
      <c r="E148" s="34" t="s">
        <v>250</v>
      </c>
      <c r="F148" s="18" t="s">
        <v>917</v>
      </c>
      <c r="G148" s="0" t="s">
        <v>918</v>
      </c>
      <c r="H148" s="0" t="s">
        <v>919</v>
      </c>
      <c r="I148" s="2" t="s">
        <v>920</v>
      </c>
      <c r="K148" s="2" t="s">
        <v>71</v>
      </c>
      <c r="M148" s="0" t="s">
        <v>255</v>
      </c>
      <c r="O148" s="44" t="n">
        <v>0</v>
      </c>
      <c r="S148" s="5" t="s">
        <v>429</v>
      </c>
    </row>
    <row r="149" customFormat="false" ht="12.75" hidden="false" customHeight="true" outlineLevel="0" collapsed="false">
      <c r="A149" s="16" t="n">
        <v>147</v>
      </c>
      <c r="B149" s="2" t="s">
        <v>921</v>
      </c>
      <c r="C149" s="2" t="s">
        <v>372</v>
      </c>
      <c r="D149" s="0" t="n">
        <v>2016</v>
      </c>
      <c r="E149" s="34" t="s">
        <v>250</v>
      </c>
      <c r="F149" s="18" t="s">
        <v>922</v>
      </c>
      <c r="G149" s="0" t="s">
        <v>923</v>
      </c>
      <c r="H149" s="0" t="s">
        <v>924</v>
      </c>
      <c r="I149" s="2" t="s">
        <v>925</v>
      </c>
      <c r="K149" s="2" t="s">
        <v>71</v>
      </c>
      <c r="M149" s="0" t="s">
        <v>255</v>
      </c>
      <c r="O149" s="43" t="n">
        <v>1</v>
      </c>
      <c r="P149" s="0" t="n">
        <v>5</v>
      </c>
      <c r="Q149" s="0" t="n">
        <v>0</v>
      </c>
      <c r="R149" s="33" t="n">
        <v>1</v>
      </c>
    </row>
    <row r="150" customFormat="false" ht="12.75" hidden="false" customHeight="true" outlineLevel="0" collapsed="false">
      <c r="A150" s="16" t="n">
        <v>148</v>
      </c>
      <c r="B150" s="2" t="s">
        <v>926</v>
      </c>
      <c r="C150" s="2" t="s">
        <v>281</v>
      </c>
      <c r="D150" s="0" t="n">
        <v>2015</v>
      </c>
      <c r="E150" s="34" t="s">
        <v>250</v>
      </c>
      <c r="F150" s="18" t="s">
        <v>927</v>
      </c>
      <c r="G150" s="0" t="s">
        <v>928</v>
      </c>
      <c r="H150" s="0" t="s">
        <v>929</v>
      </c>
      <c r="I150" s="2" t="s">
        <v>930</v>
      </c>
      <c r="K150" s="2" t="s">
        <v>71</v>
      </c>
      <c r="M150" s="0" t="s">
        <v>255</v>
      </c>
      <c r="O150" s="44" t="n">
        <v>0</v>
      </c>
      <c r="S150" s="5" t="s">
        <v>394</v>
      </c>
    </row>
    <row r="151" customFormat="false" ht="12.75" hidden="false" customHeight="true" outlineLevel="0" collapsed="false">
      <c r="A151" s="16" t="n">
        <v>149</v>
      </c>
      <c r="B151" s="2" t="s">
        <v>931</v>
      </c>
      <c r="C151" s="2" t="s">
        <v>932</v>
      </c>
      <c r="D151" s="0" t="n">
        <v>2017</v>
      </c>
      <c r="E151" s="34" t="s">
        <v>250</v>
      </c>
      <c r="F151" s="36" t="s">
        <v>933</v>
      </c>
      <c r="G151" s="0" t="s">
        <v>934</v>
      </c>
      <c r="H151" s="0" t="s">
        <v>935</v>
      </c>
      <c r="I151" s="2" t="s">
        <v>936</v>
      </c>
      <c r="K151" s="2" t="s">
        <v>71</v>
      </c>
      <c r="M151" s="0" t="s">
        <v>255</v>
      </c>
      <c r="O151" s="44" t="n">
        <v>0</v>
      </c>
      <c r="S151" s="5" t="s">
        <v>937</v>
      </c>
    </row>
    <row r="152" customFormat="false" ht="12.75" hidden="false" customHeight="true" outlineLevel="0" collapsed="false">
      <c r="A152" s="16" t="n">
        <v>150</v>
      </c>
      <c r="B152" s="2" t="s">
        <v>938</v>
      </c>
      <c r="C152" s="2" t="s">
        <v>939</v>
      </c>
      <c r="D152" s="0" t="n">
        <v>2016</v>
      </c>
      <c r="E152" s="34" t="s">
        <v>250</v>
      </c>
      <c r="F152" s="18" t="s">
        <v>940</v>
      </c>
      <c r="G152" s="0" t="s">
        <v>941</v>
      </c>
      <c r="H152" s="0" t="s">
        <v>942</v>
      </c>
      <c r="I152" s="2" t="s">
        <v>943</v>
      </c>
      <c r="K152" s="2" t="s">
        <v>71</v>
      </c>
      <c r="M152" s="0" t="s">
        <v>255</v>
      </c>
      <c r="O152" s="45" t="n">
        <v>0</v>
      </c>
      <c r="S152" s="5" t="s">
        <v>944</v>
      </c>
    </row>
    <row r="153" customFormat="false" ht="12.75" hidden="false" customHeight="true" outlineLevel="0" collapsed="false">
      <c r="A153" s="16" t="n">
        <v>151</v>
      </c>
      <c r="B153" s="2" t="s">
        <v>945</v>
      </c>
      <c r="C153" s="2" t="s">
        <v>946</v>
      </c>
      <c r="D153" s="0" t="n">
        <v>2015</v>
      </c>
      <c r="E153" s="34" t="s">
        <v>250</v>
      </c>
      <c r="F153" s="18" t="s">
        <v>947</v>
      </c>
      <c r="G153" s="0" t="s">
        <v>948</v>
      </c>
      <c r="H153" s="0" t="s">
        <v>949</v>
      </c>
      <c r="I153" s="2" t="s">
        <v>950</v>
      </c>
      <c r="K153" s="2" t="s">
        <v>71</v>
      </c>
      <c r="M153" s="0" t="s">
        <v>255</v>
      </c>
      <c r="O153" s="45" t="n">
        <v>0</v>
      </c>
      <c r="S153" s="5" t="s">
        <v>951</v>
      </c>
    </row>
    <row r="154" customFormat="false" ht="12.75" hidden="false" customHeight="true" outlineLevel="0" collapsed="false">
      <c r="A154" s="16" t="n">
        <v>152</v>
      </c>
      <c r="B154" s="2" t="s">
        <v>952</v>
      </c>
      <c r="C154" s="2" t="s">
        <v>953</v>
      </c>
      <c r="D154" s="0" t="n">
        <v>2019</v>
      </c>
      <c r="E154" s="34" t="s">
        <v>250</v>
      </c>
      <c r="F154" s="18" t="s">
        <v>954</v>
      </c>
      <c r="G154" s="0" t="s">
        <v>955</v>
      </c>
      <c r="H154" s="0" t="s">
        <v>956</v>
      </c>
      <c r="I154" s="2" t="s">
        <v>957</v>
      </c>
      <c r="K154" s="2" t="s">
        <v>71</v>
      </c>
      <c r="M154" s="0" t="s">
        <v>255</v>
      </c>
      <c r="O154" s="45" t="n">
        <v>0</v>
      </c>
      <c r="S154" s="5" t="s">
        <v>958</v>
      </c>
    </row>
    <row r="155" customFormat="false" ht="12.75" hidden="false" customHeight="true" outlineLevel="0" collapsed="false">
      <c r="A155" s="16" t="n">
        <v>153</v>
      </c>
      <c r="B155" s="2" t="s">
        <v>959</v>
      </c>
      <c r="C155" s="2" t="s">
        <v>960</v>
      </c>
      <c r="D155" s="0" t="n">
        <v>2017</v>
      </c>
      <c r="E155" s="34" t="s">
        <v>250</v>
      </c>
      <c r="F155" s="18" t="s">
        <v>961</v>
      </c>
      <c r="H155" s="0" t="s">
        <v>962</v>
      </c>
      <c r="I155" s="2" t="s">
        <v>963</v>
      </c>
      <c r="K155" s="2" t="s">
        <v>71</v>
      </c>
      <c r="M155" s="0" t="s">
        <v>255</v>
      </c>
      <c r="O155" s="45" t="n">
        <v>0</v>
      </c>
      <c r="S155" s="5" t="s">
        <v>964</v>
      </c>
    </row>
    <row r="156" customFormat="false" ht="12.75" hidden="false" customHeight="true" outlineLevel="0" collapsed="false">
      <c r="A156" s="16" t="n">
        <v>154</v>
      </c>
      <c r="B156" s="2" t="s">
        <v>965</v>
      </c>
      <c r="C156" s="2" t="s">
        <v>966</v>
      </c>
      <c r="D156" s="0" t="n">
        <v>2018</v>
      </c>
      <c r="E156" s="34" t="s">
        <v>250</v>
      </c>
      <c r="F156" s="18" t="s">
        <v>967</v>
      </c>
      <c r="G156" s="0" t="s">
        <v>968</v>
      </c>
      <c r="H156" s="0" t="s">
        <v>969</v>
      </c>
      <c r="I156" s="2" t="s">
        <v>970</v>
      </c>
      <c r="K156" s="2" t="s">
        <v>71</v>
      </c>
      <c r="M156" s="0" t="s">
        <v>255</v>
      </c>
      <c r="O156" s="45" t="n">
        <v>0</v>
      </c>
      <c r="S156" s="5" t="s">
        <v>971</v>
      </c>
    </row>
    <row r="157" customFormat="false" ht="12.75" hidden="false" customHeight="true" outlineLevel="0" collapsed="false">
      <c r="A157" s="16" t="n">
        <v>155</v>
      </c>
      <c r="B157" s="2" t="s">
        <v>972</v>
      </c>
      <c r="C157" s="2" t="s">
        <v>973</v>
      </c>
      <c r="D157" s="0" t="n">
        <v>2018</v>
      </c>
      <c r="E157" s="34" t="s">
        <v>250</v>
      </c>
      <c r="F157" s="18" t="s">
        <v>974</v>
      </c>
      <c r="G157" s="0" t="s">
        <v>975</v>
      </c>
      <c r="H157" s="0" t="s">
        <v>976</v>
      </c>
      <c r="I157" s="2" t="s">
        <v>977</v>
      </c>
      <c r="K157" s="2" t="s">
        <v>71</v>
      </c>
      <c r="M157" s="0" t="s">
        <v>255</v>
      </c>
      <c r="O157" s="45" t="n">
        <v>0</v>
      </c>
      <c r="S157" s="5" t="s">
        <v>978</v>
      </c>
    </row>
    <row r="158" customFormat="false" ht="12.75" hidden="false" customHeight="true" outlineLevel="0" collapsed="false">
      <c r="A158" s="16" t="n">
        <v>156</v>
      </c>
      <c r="B158" s="2" t="s">
        <v>979</v>
      </c>
      <c r="C158" s="2" t="s">
        <v>980</v>
      </c>
      <c r="D158" s="0" t="n">
        <v>2015</v>
      </c>
      <c r="E158" s="34" t="s">
        <v>250</v>
      </c>
      <c r="F158" s="18" t="s">
        <v>981</v>
      </c>
      <c r="G158" s="0" t="s">
        <v>982</v>
      </c>
      <c r="H158" s="0" t="s">
        <v>983</v>
      </c>
      <c r="I158" s="2" t="s">
        <v>984</v>
      </c>
      <c r="K158" s="2" t="s">
        <v>71</v>
      </c>
      <c r="M158" s="0" t="s">
        <v>255</v>
      </c>
      <c r="O158" s="45" t="n">
        <v>0</v>
      </c>
      <c r="S158" s="5" t="s">
        <v>985</v>
      </c>
    </row>
    <row r="159" customFormat="false" ht="12.75" hidden="false" customHeight="true" outlineLevel="0" collapsed="false">
      <c r="A159" s="16" t="n">
        <v>157</v>
      </c>
      <c r="B159" s="2" t="s">
        <v>986</v>
      </c>
      <c r="C159" s="2" t="s">
        <v>987</v>
      </c>
      <c r="D159" s="0" t="n">
        <v>2015</v>
      </c>
      <c r="E159" s="34" t="s">
        <v>250</v>
      </c>
      <c r="F159" s="18" t="s">
        <v>988</v>
      </c>
      <c r="G159" s="0" t="s">
        <v>989</v>
      </c>
      <c r="H159" s="0" t="s">
        <v>990</v>
      </c>
      <c r="I159" s="2" t="s">
        <v>991</v>
      </c>
      <c r="K159" s="2" t="s">
        <v>71</v>
      </c>
      <c r="M159" s="0" t="s">
        <v>255</v>
      </c>
      <c r="O159" s="45" t="n">
        <v>0</v>
      </c>
      <c r="S159" s="5" t="s">
        <v>992</v>
      </c>
    </row>
    <row r="160" customFormat="false" ht="12.75" hidden="false" customHeight="true" outlineLevel="0" collapsed="false">
      <c r="A160" s="16" t="n">
        <v>158</v>
      </c>
      <c r="B160" s="2" t="s">
        <v>993</v>
      </c>
      <c r="C160" s="2" t="s">
        <v>994</v>
      </c>
      <c r="D160" s="0" t="n">
        <v>2019</v>
      </c>
      <c r="E160" s="34" t="s">
        <v>250</v>
      </c>
      <c r="F160" s="36" t="s">
        <v>995</v>
      </c>
      <c r="G160" s="0" t="s">
        <v>996</v>
      </c>
      <c r="H160" s="0" t="s">
        <v>997</v>
      </c>
      <c r="I160" s="2" t="s">
        <v>998</v>
      </c>
      <c r="K160" s="2" t="s">
        <v>71</v>
      </c>
      <c r="M160" s="0" t="s">
        <v>255</v>
      </c>
      <c r="O160" s="45" t="n">
        <v>0</v>
      </c>
      <c r="S160" s="5" t="s">
        <v>999</v>
      </c>
    </row>
    <row r="161" customFormat="false" ht="12.75" hidden="false" customHeight="true" outlineLevel="0" collapsed="false">
      <c r="A161" s="16" t="n">
        <v>159</v>
      </c>
      <c r="B161" s="2" t="s">
        <v>1000</v>
      </c>
      <c r="C161" s="2" t="s">
        <v>1001</v>
      </c>
      <c r="D161" s="0" t="n">
        <v>2017</v>
      </c>
      <c r="E161" s="34" t="s">
        <v>250</v>
      </c>
      <c r="F161" s="18" t="s">
        <v>1002</v>
      </c>
      <c r="H161" s="0" t="s">
        <v>1003</v>
      </c>
      <c r="I161" s="2" t="s">
        <v>1004</v>
      </c>
      <c r="K161" s="2" t="s">
        <v>71</v>
      </c>
      <c r="M161" s="0" t="s">
        <v>255</v>
      </c>
      <c r="O161" s="45" t="n">
        <v>0</v>
      </c>
      <c r="S161" s="5" t="s">
        <v>1005</v>
      </c>
    </row>
    <row r="162" customFormat="false" ht="12.75" hidden="false" customHeight="true" outlineLevel="0" collapsed="false">
      <c r="A162" s="16" t="n">
        <v>160</v>
      </c>
      <c r="B162" s="2" t="s">
        <v>1006</v>
      </c>
      <c r="C162" s="2" t="s">
        <v>1007</v>
      </c>
      <c r="D162" s="0" t="n">
        <v>2015</v>
      </c>
      <c r="E162" s="34" t="s">
        <v>250</v>
      </c>
      <c r="F162" s="18" t="s">
        <v>1008</v>
      </c>
      <c r="G162" s="0" t="s">
        <v>1009</v>
      </c>
      <c r="H162" s="0" t="s">
        <v>1010</v>
      </c>
      <c r="I162" s="2" t="s">
        <v>1011</v>
      </c>
      <c r="K162" s="2" t="s">
        <v>71</v>
      </c>
      <c r="M162" s="0" t="s">
        <v>255</v>
      </c>
      <c r="O162" s="46" t="n">
        <v>1</v>
      </c>
      <c r="P162" s="0" t="n">
        <v>4</v>
      </c>
      <c r="Q162" s="0" t="n">
        <v>1</v>
      </c>
      <c r="R162" s="25" t="n">
        <v>0</v>
      </c>
      <c r="S162" s="5" t="s">
        <v>1012</v>
      </c>
    </row>
    <row r="163" customFormat="false" ht="12.75" hidden="false" customHeight="true" outlineLevel="0" collapsed="false">
      <c r="A163" s="16" t="n">
        <v>161</v>
      </c>
      <c r="B163" s="2" t="s">
        <v>1013</v>
      </c>
      <c r="C163" s="2" t="s">
        <v>1014</v>
      </c>
      <c r="D163" s="0" t="n">
        <v>2015</v>
      </c>
      <c r="E163" s="34" t="s">
        <v>250</v>
      </c>
      <c r="F163" s="18" t="s">
        <v>1015</v>
      </c>
      <c r="G163" s="0" t="s">
        <v>1016</v>
      </c>
      <c r="H163" s="0" t="s">
        <v>1017</v>
      </c>
      <c r="I163" s="2" t="s">
        <v>1018</v>
      </c>
      <c r="K163" s="2" t="s">
        <v>71</v>
      </c>
      <c r="M163" s="0" t="s">
        <v>255</v>
      </c>
      <c r="O163" s="45" t="n">
        <v>0</v>
      </c>
      <c r="S163" s="5" t="s">
        <v>1019</v>
      </c>
    </row>
    <row r="164" customFormat="false" ht="12.75" hidden="false" customHeight="true" outlineLevel="0" collapsed="false">
      <c r="A164" s="16" t="n">
        <v>162</v>
      </c>
      <c r="B164" s="2" t="s">
        <v>1020</v>
      </c>
      <c r="C164" s="2" t="s">
        <v>1021</v>
      </c>
      <c r="D164" s="0" t="n">
        <v>2015</v>
      </c>
      <c r="E164" s="34" t="s">
        <v>250</v>
      </c>
      <c r="F164" s="18" t="s">
        <v>1022</v>
      </c>
      <c r="G164" s="0" t="s">
        <v>1023</v>
      </c>
      <c r="H164" s="0" t="s">
        <v>1024</v>
      </c>
      <c r="I164" s="2" t="s">
        <v>1025</v>
      </c>
      <c r="K164" s="2" t="s">
        <v>71</v>
      </c>
      <c r="M164" s="0" t="s">
        <v>255</v>
      </c>
      <c r="O164" s="45" t="n">
        <v>0</v>
      </c>
      <c r="S164" s="5" t="s">
        <v>1026</v>
      </c>
    </row>
    <row r="165" customFormat="false" ht="12.75" hidden="false" customHeight="true" outlineLevel="0" collapsed="false">
      <c r="A165" s="16" t="n">
        <v>163</v>
      </c>
      <c r="B165" s="2" t="s">
        <v>1027</v>
      </c>
      <c r="C165" s="2" t="s">
        <v>281</v>
      </c>
      <c r="D165" s="0" t="n">
        <v>2018</v>
      </c>
      <c r="E165" s="34" t="s">
        <v>250</v>
      </c>
      <c r="F165" s="18" t="s">
        <v>1028</v>
      </c>
      <c r="H165" s="0" t="s">
        <v>1029</v>
      </c>
      <c r="I165" s="2" t="s">
        <v>1030</v>
      </c>
      <c r="K165" s="2" t="s">
        <v>71</v>
      </c>
      <c r="M165" s="0" t="s">
        <v>255</v>
      </c>
      <c r="O165" s="45" t="n">
        <v>0</v>
      </c>
      <c r="S165" s="5" t="s">
        <v>1031</v>
      </c>
    </row>
    <row r="166" customFormat="false" ht="12.75" hidden="false" customHeight="true" outlineLevel="0" collapsed="false">
      <c r="A166" s="16" t="n">
        <v>164</v>
      </c>
      <c r="B166" s="2" t="s">
        <v>1032</v>
      </c>
      <c r="C166" s="2" t="s">
        <v>1033</v>
      </c>
      <c r="D166" s="0" t="n">
        <v>2019</v>
      </c>
      <c r="E166" s="34" t="s">
        <v>250</v>
      </c>
      <c r="F166" s="36" t="s">
        <v>1034</v>
      </c>
      <c r="G166" s="0" t="s">
        <v>1035</v>
      </c>
      <c r="H166" s="0" t="s">
        <v>1036</v>
      </c>
      <c r="I166" s="2" t="s">
        <v>1037</v>
      </c>
      <c r="K166" s="2" t="s">
        <v>71</v>
      </c>
      <c r="M166" s="0" t="s">
        <v>255</v>
      </c>
      <c r="O166" s="46" t="n">
        <v>1</v>
      </c>
      <c r="P166" s="0" t="n">
        <v>5</v>
      </c>
      <c r="Q166" s="0" t="n">
        <v>1</v>
      </c>
      <c r="R166" s="33" t="n">
        <v>1</v>
      </c>
    </row>
    <row r="167" customFormat="false" ht="12.75" hidden="false" customHeight="true" outlineLevel="0" collapsed="false">
      <c r="A167" s="16" t="n">
        <v>165</v>
      </c>
      <c r="B167" s="2" t="s">
        <v>1038</v>
      </c>
      <c r="C167" s="2" t="s">
        <v>1039</v>
      </c>
      <c r="D167" s="0" t="n">
        <v>2016</v>
      </c>
      <c r="E167" s="34" t="s">
        <v>250</v>
      </c>
      <c r="F167" s="36" t="s">
        <v>1040</v>
      </c>
      <c r="G167" s="0" t="s">
        <v>1041</v>
      </c>
      <c r="H167" s="0" t="s">
        <v>1042</v>
      </c>
      <c r="I167" s="2" t="s">
        <v>1043</v>
      </c>
      <c r="K167" s="2" t="s">
        <v>71</v>
      </c>
      <c r="M167" s="0" t="s">
        <v>255</v>
      </c>
      <c r="O167" s="46" t="n">
        <v>1</v>
      </c>
      <c r="P167" s="0" t="n">
        <v>4</v>
      </c>
      <c r="Q167" s="0" t="n">
        <v>1</v>
      </c>
      <c r="R167" s="25" t="n">
        <v>0</v>
      </c>
      <c r="S167" s="5" t="s">
        <v>1044</v>
      </c>
    </row>
    <row r="168" customFormat="false" ht="12.75" hidden="false" customHeight="true" outlineLevel="0" collapsed="false">
      <c r="A168" s="16" t="n">
        <v>166</v>
      </c>
      <c r="B168" s="2" t="s">
        <v>1045</v>
      </c>
      <c r="C168" s="2" t="s">
        <v>1046</v>
      </c>
      <c r="D168" s="0" t="n">
        <v>2016</v>
      </c>
      <c r="E168" s="34" t="s">
        <v>250</v>
      </c>
      <c r="F168" s="18" t="s">
        <v>1047</v>
      </c>
      <c r="G168" s="0" t="s">
        <v>1048</v>
      </c>
      <c r="H168" s="0" t="s">
        <v>1049</v>
      </c>
      <c r="I168" s="2" t="s">
        <v>1050</v>
      </c>
      <c r="K168" s="2" t="s">
        <v>71</v>
      </c>
      <c r="M168" s="0" t="s">
        <v>255</v>
      </c>
      <c r="O168" s="46" t="n">
        <v>1</v>
      </c>
      <c r="P168" s="0" t="n">
        <v>4</v>
      </c>
      <c r="Q168" s="0" t="n">
        <v>1</v>
      </c>
      <c r="R168" s="31" t="n">
        <v>0</v>
      </c>
      <c r="S168" s="5" t="s">
        <v>1051</v>
      </c>
    </row>
    <row r="169" customFormat="false" ht="12.75" hidden="false" customHeight="true" outlineLevel="0" collapsed="false">
      <c r="A169" s="16" t="n">
        <v>167</v>
      </c>
      <c r="B169" s="2" t="s">
        <v>1052</v>
      </c>
      <c r="C169" s="2" t="s">
        <v>1053</v>
      </c>
      <c r="D169" s="0" t="n">
        <v>2016</v>
      </c>
      <c r="E169" s="34" t="s">
        <v>250</v>
      </c>
      <c r="F169" s="18" t="s">
        <v>1054</v>
      </c>
      <c r="G169" s="0" t="s">
        <v>1055</v>
      </c>
      <c r="H169" s="0" t="s">
        <v>1056</v>
      </c>
      <c r="I169" s="2" t="s">
        <v>1057</v>
      </c>
      <c r="K169" s="2" t="s">
        <v>71</v>
      </c>
      <c r="M169" s="0" t="s">
        <v>255</v>
      </c>
      <c r="O169" s="45" t="n">
        <v>0</v>
      </c>
      <c r="S169" s="5" t="s">
        <v>1058</v>
      </c>
    </row>
    <row r="170" customFormat="false" ht="12.75" hidden="false" customHeight="true" outlineLevel="0" collapsed="false">
      <c r="A170" s="16" t="n">
        <v>168</v>
      </c>
      <c r="B170" s="2" t="s">
        <v>1059</v>
      </c>
      <c r="C170" s="2" t="s">
        <v>1060</v>
      </c>
      <c r="D170" s="0" t="n">
        <v>2019</v>
      </c>
      <c r="E170" s="34" t="s">
        <v>250</v>
      </c>
      <c r="F170" s="36" t="s">
        <v>1061</v>
      </c>
      <c r="G170" s="0" t="s">
        <v>1062</v>
      </c>
      <c r="H170" s="0" t="s">
        <v>1063</v>
      </c>
      <c r="I170" s="2" t="s">
        <v>1064</v>
      </c>
      <c r="K170" s="2" t="s">
        <v>71</v>
      </c>
      <c r="M170" s="0" t="s">
        <v>255</v>
      </c>
      <c r="O170" s="46" t="n">
        <v>1</v>
      </c>
      <c r="P170" s="0" t="n">
        <v>4</v>
      </c>
      <c r="Q170" s="0" t="n">
        <v>1</v>
      </c>
      <c r="R170" s="25" t="n">
        <v>0</v>
      </c>
      <c r="S170" s="5" t="s">
        <v>1065</v>
      </c>
    </row>
    <row r="171" customFormat="false" ht="12.75" hidden="false" customHeight="true" outlineLevel="0" collapsed="false">
      <c r="A171" s="16" t="n">
        <v>169</v>
      </c>
      <c r="B171" s="2" t="s">
        <v>1066</v>
      </c>
      <c r="C171" s="2" t="s">
        <v>1067</v>
      </c>
      <c r="D171" s="0" t="n">
        <v>2019</v>
      </c>
      <c r="E171" s="34" t="s">
        <v>250</v>
      </c>
      <c r="F171" s="36" t="s">
        <v>1068</v>
      </c>
      <c r="G171" s="0" t="s">
        <v>1069</v>
      </c>
      <c r="H171" s="0" t="s">
        <v>1070</v>
      </c>
      <c r="I171" s="2" t="s">
        <v>1071</v>
      </c>
      <c r="K171" s="2" t="s">
        <v>71</v>
      </c>
      <c r="M171" s="0" t="s">
        <v>255</v>
      </c>
      <c r="O171" s="45" t="n">
        <v>0</v>
      </c>
      <c r="S171" s="5" t="s">
        <v>1072</v>
      </c>
    </row>
    <row r="172" customFormat="false" ht="12.75" hidden="false" customHeight="true" outlineLevel="0" collapsed="false">
      <c r="A172" s="16" t="n">
        <v>170</v>
      </c>
      <c r="B172" s="2" t="s">
        <v>1073</v>
      </c>
      <c r="C172" s="2" t="s">
        <v>1074</v>
      </c>
      <c r="D172" s="0" t="n">
        <v>2018</v>
      </c>
      <c r="E172" s="34" t="s">
        <v>250</v>
      </c>
      <c r="F172" s="18" t="s">
        <v>1075</v>
      </c>
      <c r="G172" s="0" t="s">
        <v>1076</v>
      </c>
      <c r="H172" s="0" t="s">
        <v>1077</v>
      </c>
      <c r="I172" s="2" t="s">
        <v>1078</v>
      </c>
      <c r="K172" s="2" t="s">
        <v>71</v>
      </c>
      <c r="M172" s="0" t="s">
        <v>255</v>
      </c>
      <c r="O172" s="45" t="n">
        <v>0</v>
      </c>
      <c r="S172" s="5" t="s">
        <v>1079</v>
      </c>
    </row>
    <row r="173" customFormat="false" ht="12.75" hidden="false" customHeight="true" outlineLevel="0" collapsed="false">
      <c r="A173" s="16" t="n">
        <v>171</v>
      </c>
      <c r="B173" s="2" t="s">
        <v>1080</v>
      </c>
      <c r="C173" s="2" t="s">
        <v>1081</v>
      </c>
      <c r="D173" s="0" t="n">
        <v>2017</v>
      </c>
      <c r="E173" s="34" t="s">
        <v>250</v>
      </c>
      <c r="F173" s="18" t="s">
        <v>1082</v>
      </c>
      <c r="H173" s="0" t="s">
        <v>1083</v>
      </c>
      <c r="I173" s="2" t="s">
        <v>1084</v>
      </c>
      <c r="K173" s="2" t="s">
        <v>71</v>
      </c>
      <c r="M173" s="0" t="s">
        <v>255</v>
      </c>
      <c r="O173" s="45" t="n">
        <v>0</v>
      </c>
      <c r="S173" s="5" t="s">
        <v>1085</v>
      </c>
    </row>
    <row r="174" customFormat="false" ht="12.75" hidden="false" customHeight="true" outlineLevel="0" collapsed="false">
      <c r="A174" s="16" t="n">
        <v>172</v>
      </c>
      <c r="B174" s="2" t="s">
        <v>1086</v>
      </c>
      <c r="C174" s="2" t="s">
        <v>1087</v>
      </c>
      <c r="D174" s="0" t="n">
        <v>2018</v>
      </c>
      <c r="E174" s="34" t="s">
        <v>250</v>
      </c>
      <c r="F174" s="18" t="s">
        <v>1088</v>
      </c>
      <c r="G174" s="0" t="s">
        <v>1089</v>
      </c>
      <c r="H174" s="0" t="s">
        <v>1090</v>
      </c>
      <c r="I174" s="2" t="s">
        <v>1091</v>
      </c>
      <c r="K174" s="2" t="s">
        <v>71</v>
      </c>
      <c r="M174" s="0" t="s">
        <v>255</v>
      </c>
      <c r="O174" s="45" t="n">
        <v>0</v>
      </c>
      <c r="S174" s="5" t="s">
        <v>1092</v>
      </c>
    </row>
    <row r="175" customFormat="false" ht="12.75" hidden="false" customHeight="true" outlineLevel="0" collapsed="false">
      <c r="A175" s="16" t="n">
        <v>173</v>
      </c>
      <c r="B175" s="2" t="s">
        <v>1093</v>
      </c>
      <c r="C175" s="2" t="s">
        <v>1094</v>
      </c>
      <c r="D175" s="0" t="n">
        <v>2018</v>
      </c>
      <c r="E175" s="34" t="s">
        <v>250</v>
      </c>
      <c r="F175" s="18" t="s">
        <v>1095</v>
      </c>
      <c r="G175" s="0" t="s">
        <v>1096</v>
      </c>
      <c r="H175" s="0" t="s">
        <v>1097</v>
      </c>
      <c r="I175" s="2" t="s">
        <v>1098</v>
      </c>
      <c r="K175" s="2" t="s">
        <v>71</v>
      </c>
      <c r="M175" s="0" t="s">
        <v>255</v>
      </c>
      <c r="O175" s="45" t="n">
        <v>0</v>
      </c>
      <c r="S175" s="5" t="s">
        <v>1099</v>
      </c>
    </row>
    <row r="176" customFormat="false" ht="12.75" hidden="false" customHeight="true" outlineLevel="0" collapsed="false">
      <c r="A176" s="16" t="n">
        <v>174</v>
      </c>
      <c r="B176" s="2" t="s">
        <v>1100</v>
      </c>
      <c r="C176" s="2" t="s">
        <v>372</v>
      </c>
      <c r="D176" s="0" t="n">
        <v>2017</v>
      </c>
      <c r="E176" s="34" t="s">
        <v>250</v>
      </c>
      <c r="F176" s="18" t="s">
        <v>1101</v>
      </c>
      <c r="G176" s="0" t="s">
        <v>1102</v>
      </c>
      <c r="H176" s="0" t="s">
        <v>1103</v>
      </c>
      <c r="I176" s="2" t="s">
        <v>1104</v>
      </c>
      <c r="K176" s="2" t="s">
        <v>71</v>
      </c>
      <c r="M176" s="0" t="s">
        <v>255</v>
      </c>
      <c r="O176" s="46" t="n">
        <v>1</v>
      </c>
      <c r="P176" s="0" t="n">
        <v>5</v>
      </c>
      <c r="Q176" s="0" t="n">
        <v>1</v>
      </c>
      <c r="R176" s="33" t="n">
        <v>1</v>
      </c>
    </row>
    <row r="177" customFormat="false" ht="12.75" hidden="false" customHeight="true" outlineLevel="0" collapsed="false">
      <c r="A177" s="16" t="n">
        <v>175</v>
      </c>
      <c r="B177" s="2" t="s">
        <v>1105</v>
      </c>
      <c r="C177" s="2" t="s">
        <v>1106</v>
      </c>
      <c r="D177" s="0" t="n">
        <v>2018</v>
      </c>
      <c r="E177" s="34" t="s">
        <v>250</v>
      </c>
      <c r="F177" s="18" t="s">
        <v>1107</v>
      </c>
      <c r="G177" s="0" t="s">
        <v>1108</v>
      </c>
      <c r="H177" s="0" t="s">
        <v>1109</v>
      </c>
      <c r="I177" s="2" t="s">
        <v>1110</v>
      </c>
      <c r="K177" s="2" t="s">
        <v>71</v>
      </c>
      <c r="M177" s="0" t="s">
        <v>255</v>
      </c>
      <c r="O177" s="46" t="n">
        <v>1</v>
      </c>
      <c r="P177" s="0" t="n">
        <v>4</v>
      </c>
      <c r="Q177" s="0" t="n">
        <v>1</v>
      </c>
      <c r="R177" s="31" t="n">
        <v>0</v>
      </c>
      <c r="S177" s="5" t="s">
        <v>1111</v>
      </c>
    </row>
    <row r="178" customFormat="false" ht="12.75" hidden="false" customHeight="true" outlineLevel="0" collapsed="false">
      <c r="A178" s="16" t="n">
        <v>176</v>
      </c>
      <c r="B178" s="2" t="s">
        <v>1112</v>
      </c>
      <c r="C178" s="2" t="s">
        <v>1113</v>
      </c>
      <c r="D178" s="0" t="n">
        <v>2017</v>
      </c>
      <c r="E178" s="34" t="s">
        <v>250</v>
      </c>
      <c r="F178" s="18" t="s">
        <v>1114</v>
      </c>
      <c r="G178" s="0" t="s">
        <v>1115</v>
      </c>
      <c r="H178" s="0" t="s">
        <v>1116</v>
      </c>
      <c r="I178" s="2" t="s">
        <v>1117</v>
      </c>
      <c r="K178" s="2" t="s">
        <v>71</v>
      </c>
      <c r="M178" s="0" t="s">
        <v>255</v>
      </c>
      <c r="O178" s="45" t="n">
        <v>0</v>
      </c>
      <c r="S178" s="5" t="s">
        <v>1118</v>
      </c>
    </row>
    <row r="179" customFormat="false" ht="12.75" hidden="false" customHeight="true" outlineLevel="0" collapsed="false">
      <c r="A179" s="16" t="n">
        <v>177</v>
      </c>
      <c r="B179" s="2" t="s">
        <v>1119</v>
      </c>
      <c r="C179" s="2" t="s">
        <v>1120</v>
      </c>
      <c r="D179" s="0" t="n">
        <v>2019</v>
      </c>
      <c r="E179" s="34" t="s">
        <v>250</v>
      </c>
      <c r="F179" s="36" t="s">
        <v>1121</v>
      </c>
      <c r="G179" s="0" t="s">
        <v>1122</v>
      </c>
      <c r="H179" s="0" t="s">
        <v>1123</v>
      </c>
      <c r="I179" s="2" t="s">
        <v>1124</v>
      </c>
      <c r="K179" s="2" t="s">
        <v>71</v>
      </c>
      <c r="M179" s="0" t="s">
        <v>255</v>
      </c>
      <c r="O179" s="45" t="n">
        <v>0</v>
      </c>
      <c r="S179" s="5" t="s">
        <v>1125</v>
      </c>
    </row>
    <row r="180" customFormat="false" ht="12.75" hidden="false" customHeight="true" outlineLevel="0" collapsed="false">
      <c r="A180" s="16" t="n">
        <v>178</v>
      </c>
      <c r="B180" s="2" t="s">
        <v>1126</v>
      </c>
      <c r="C180" s="2" t="s">
        <v>1074</v>
      </c>
      <c r="D180" s="0" t="n">
        <v>2018</v>
      </c>
      <c r="E180" s="34" t="s">
        <v>250</v>
      </c>
      <c r="F180" s="18" t="s">
        <v>1127</v>
      </c>
      <c r="G180" s="0" t="s">
        <v>1128</v>
      </c>
      <c r="H180" s="0" t="s">
        <v>1129</v>
      </c>
      <c r="I180" s="2" t="s">
        <v>1130</v>
      </c>
      <c r="K180" s="2" t="s">
        <v>71</v>
      </c>
      <c r="M180" s="0" t="s">
        <v>255</v>
      </c>
      <c r="O180" s="45" t="n">
        <v>0</v>
      </c>
      <c r="S180" s="5" t="s">
        <v>1131</v>
      </c>
    </row>
    <row r="181" customFormat="false" ht="12.75" hidden="false" customHeight="true" outlineLevel="0" collapsed="false">
      <c r="A181" s="16" t="n">
        <v>179</v>
      </c>
      <c r="B181" s="2" t="s">
        <v>1132</v>
      </c>
      <c r="C181" s="2" t="s">
        <v>1074</v>
      </c>
      <c r="D181" s="0" t="n">
        <v>2018</v>
      </c>
      <c r="E181" s="34" t="s">
        <v>250</v>
      </c>
      <c r="F181" s="18" t="s">
        <v>1133</v>
      </c>
      <c r="G181" s="0" t="s">
        <v>1134</v>
      </c>
      <c r="H181" s="0" t="s">
        <v>1135</v>
      </c>
      <c r="I181" s="2" t="s">
        <v>1136</v>
      </c>
      <c r="K181" s="2" t="s">
        <v>71</v>
      </c>
      <c r="M181" s="0" t="s">
        <v>255</v>
      </c>
      <c r="O181" s="45" t="n">
        <v>0</v>
      </c>
      <c r="S181" s="5" t="s">
        <v>1137</v>
      </c>
    </row>
    <row r="182" customFormat="false" ht="12.75" hidden="false" customHeight="true" outlineLevel="0" collapsed="false">
      <c r="A182" s="16" t="n">
        <v>180</v>
      </c>
      <c r="B182" s="2" t="s">
        <v>1138</v>
      </c>
      <c r="C182" s="2" t="s">
        <v>1139</v>
      </c>
      <c r="D182" s="0" t="n">
        <v>2017</v>
      </c>
      <c r="E182" s="34" t="s">
        <v>250</v>
      </c>
      <c r="F182" s="18" t="s">
        <v>1140</v>
      </c>
      <c r="H182" s="0" t="s">
        <v>1141</v>
      </c>
      <c r="I182" s="2" t="s">
        <v>1142</v>
      </c>
      <c r="K182" s="2" t="s">
        <v>71</v>
      </c>
      <c r="M182" s="0" t="s">
        <v>255</v>
      </c>
      <c r="O182" s="45" t="n">
        <v>0</v>
      </c>
      <c r="S182" s="5" t="s">
        <v>1143</v>
      </c>
    </row>
    <row r="183" customFormat="false" ht="12.75" hidden="false" customHeight="true" outlineLevel="0" collapsed="false">
      <c r="A183" s="16" t="n">
        <v>181</v>
      </c>
      <c r="B183" s="2" t="s">
        <v>1144</v>
      </c>
      <c r="C183" s="2" t="s">
        <v>281</v>
      </c>
      <c r="D183" s="0" t="n">
        <v>2017</v>
      </c>
      <c r="E183" s="34" t="s">
        <v>250</v>
      </c>
      <c r="F183" s="18" t="s">
        <v>1145</v>
      </c>
      <c r="H183" s="0" t="s">
        <v>1146</v>
      </c>
      <c r="I183" s="2" t="s">
        <v>1147</v>
      </c>
      <c r="K183" s="2" t="s">
        <v>71</v>
      </c>
      <c r="M183" s="0" t="s">
        <v>255</v>
      </c>
      <c r="O183" s="45" t="n">
        <v>0</v>
      </c>
      <c r="S183" s="5" t="s">
        <v>1148</v>
      </c>
    </row>
    <row r="184" customFormat="false" ht="12.75" hidden="false" customHeight="true" outlineLevel="0" collapsed="false">
      <c r="A184" s="16" t="n">
        <v>182</v>
      </c>
      <c r="B184" s="2" t="s">
        <v>1149</v>
      </c>
      <c r="C184" s="2" t="s">
        <v>1150</v>
      </c>
      <c r="D184" s="0" t="n">
        <v>2017</v>
      </c>
      <c r="E184" s="34" t="s">
        <v>250</v>
      </c>
      <c r="F184" s="18" t="s">
        <v>1151</v>
      </c>
      <c r="H184" s="0" t="s">
        <v>1152</v>
      </c>
      <c r="I184" s="2" t="s">
        <v>1153</v>
      </c>
      <c r="K184" s="2" t="s">
        <v>71</v>
      </c>
      <c r="M184" s="0" t="s">
        <v>255</v>
      </c>
      <c r="O184" s="45" t="n">
        <v>0</v>
      </c>
      <c r="S184" s="5" t="s">
        <v>1154</v>
      </c>
    </row>
    <row r="185" customFormat="false" ht="12.75" hidden="false" customHeight="true" outlineLevel="0" collapsed="false">
      <c r="A185" s="16" t="n">
        <v>183</v>
      </c>
      <c r="B185" s="2" t="s">
        <v>1155</v>
      </c>
      <c r="C185" s="2" t="s">
        <v>1156</v>
      </c>
      <c r="D185" s="0" t="n">
        <v>2018</v>
      </c>
      <c r="E185" s="34" t="s">
        <v>250</v>
      </c>
      <c r="F185" s="36" t="s">
        <v>1157</v>
      </c>
      <c r="G185" s="0" t="s">
        <v>1158</v>
      </c>
      <c r="H185" s="0" t="s">
        <v>1159</v>
      </c>
      <c r="I185" s="2" t="s">
        <v>1160</v>
      </c>
      <c r="K185" s="2" t="s">
        <v>71</v>
      </c>
      <c r="M185" s="0" t="s">
        <v>255</v>
      </c>
      <c r="O185" s="45" t="n">
        <v>0</v>
      </c>
      <c r="S185" s="5" t="s">
        <v>1161</v>
      </c>
    </row>
    <row r="186" customFormat="false" ht="12.75" hidden="false" customHeight="true" outlineLevel="0" collapsed="false">
      <c r="A186" s="16" t="n">
        <v>184</v>
      </c>
      <c r="B186" s="2" t="s">
        <v>1162</v>
      </c>
      <c r="C186" s="2" t="s">
        <v>1163</v>
      </c>
      <c r="D186" s="0" t="n">
        <v>2016</v>
      </c>
      <c r="E186" s="34" t="s">
        <v>250</v>
      </c>
      <c r="F186" s="18" t="s">
        <v>1164</v>
      </c>
      <c r="G186" s="0" t="s">
        <v>1165</v>
      </c>
      <c r="H186" s="0" t="s">
        <v>1166</v>
      </c>
      <c r="I186" s="2" t="s">
        <v>1167</v>
      </c>
      <c r="K186" s="2" t="s">
        <v>71</v>
      </c>
      <c r="M186" s="0" t="s">
        <v>255</v>
      </c>
      <c r="O186" s="46" t="n">
        <v>1</v>
      </c>
      <c r="P186" s="0" t="n">
        <v>4</v>
      </c>
      <c r="Q186" s="0" t="n">
        <v>1</v>
      </c>
      <c r="R186" s="25" t="n">
        <v>0</v>
      </c>
      <c r="S186" s="5" t="s">
        <v>1168</v>
      </c>
    </row>
    <row r="187" customFormat="false" ht="12.75" hidden="false" customHeight="true" outlineLevel="0" collapsed="false">
      <c r="A187" s="16" t="n">
        <v>185</v>
      </c>
      <c r="B187" s="2" t="s">
        <v>1169</v>
      </c>
      <c r="C187" s="2" t="s">
        <v>1170</v>
      </c>
      <c r="D187" s="0" t="n">
        <v>2016</v>
      </c>
      <c r="E187" s="34" t="s">
        <v>250</v>
      </c>
      <c r="F187" s="18" t="s">
        <v>1171</v>
      </c>
      <c r="H187" s="0" t="s">
        <v>1172</v>
      </c>
      <c r="I187" s="2" t="s">
        <v>1173</v>
      </c>
      <c r="K187" s="2" t="s">
        <v>71</v>
      </c>
      <c r="M187" s="0" t="s">
        <v>255</v>
      </c>
      <c r="O187" s="46" t="n">
        <v>1</v>
      </c>
      <c r="P187" s="0" t="n">
        <v>5</v>
      </c>
      <c r="Q187" s="0" t="n">
        <v>1</v>
      </c>
      <c r="R187" s="33" t="n">
        <v>1</v>
      </c>
    </row>
    <row r="188" customFormat="false" ht="12.75" hidden="false" customHeight="true" outlineLevel="0" collapsed="false">
      <c r="A188" s="16" t="n">
        <v>186</v>
      </c>
      <c r="B188" s="2" t="s">
        <v>1174</v>
      </c>
      <c r="C188" s="2" t="s">
        <v>1175</v>
      </c>
      <c r="D188" s="0" t="n">
        <v>2016</v>
      </c>
      <c r="E188" s="34" t="s">
        <v>250</v>
      </c>
      <c r="F188" s="18" t="s">
        <v>1176</v>
      </c>
      <c r="G188" s="0" t="s">
        <v>1177</v>
      </c>
      <c r="H188" s="0" t="s">
        <v>1178</v>
      </c>
      <c r="I188" s="2" t="s">
        <v>1179</v>
      </c>
      <c r="K188" s="2" t="s">
        <v>71</v>
      </c>
      <c r="M188" s="0" t="s">
        <v>255</v>
      </c>
      <c r="O188" s="46" t="n">
        <v>1</v>
      </c>
      <c r="P188" s="0" t="n">
        <v>4</v>
      </c>
      <c r="Q188" s="0" t="n">
        <v>1</v>
      </c>
      <c r="R188" s="22" t="n">
        <v>0</v>
      </c>
      <c r="S188" s="5" t="s">
        <v>1180</v>
      </c>
    </row>
    <row r="189" customFormat="false" ht="12.75" hidden="false" customHeight="true" outlineLevel="0" collapsed="false">
      <c r="A189" s="16" t="n">
        <v>187</v>
      </c>
      <c r="B189" s="2" t="s">
        <v>1181</v>
      </c>
      <c r="C189" s="2" t="s">
        <v>1182</v>
      </c>
      <c r="D189" s="0" t="n">
        <v>2016</v>
      </c>
      <c r="E189" s="34" t="s">
        <v>250</v>
      </c>
      <c r="F189" s="18" t="s">
        <v>1183</v>
      </c>
      <c r="G189" s="0" t="s">
        <v>1184</v>
      </c>
      <c r="H189" s="0" t="s">
        <v>1185</v>
      </c>
      <c r="I189" s="2" t="s">
        <v>1186</v>
      </c>
      <c r="K189" s="2" t="s">
        <v>71</v>
      </c>
      <c r="M189" s="0" t="s">
        <v>255</v>
      </c>
      <c r="O189" s="45" t="n">
        <v>0</v>
      </c>
      <c r="S189" s="5" t="s">
        <v>1187</v>
      </c>
    </row>
    <row r="190" s="49" customFormat="true" ht="12.75" hidden="false" customHeight="true" outlineLevel="0" collapsed="false">
      <c r="A190" s="47" t="n">
        <f aca="false">COUNT(A3:A189)</f>
        <v>187</v>
      </c>
      <c r="B190" s="48"/>
      <c r="C190" s="48"/>
      <c r="E190" s="50"/>
      <c r="F190" s="51"/>
      <c r="I190" s="48"/>
      <c r="J190" s="48"/>
      <c r="K190" s="48"/>
      <c r="O190" s="49" t="n">
        <f aca="false">COUNTIFS(O3:O189, "&gt;0")</f>
        <v>122</v>
      </c>
      <c r="Q190" s="49" t="n">
        <f aca="false">COUNTIFS(Q3:Q189, "=1")</f>
        <v>82</v>
      </c>
      <c r="R190" s="49" t="n">
        <f aca="false">COUNTIFS(R3:R189, "=1")</f>
        <v>93</v>
      </c>
      <c r="S190" s="52"/>
    </row>
    <row r="191" customFormat="false" ht="12.75" hidden="false" customHeight="true" outlineLevel="0" collapsed="false">
      <c r="A191" s="16"/>
    </row>
    <row r="193" customFormat="false" ht="23.25" hidden="false" customHeight="false" outlineLevel="0" collapsed="false">
      <c r="B193" s="53" t="s">
        <v>1188</v>
      </c>
    </row>
    <row r="194" customFormat="false" ht="12.75" hidden="false" customHeight="false" outlineLevel="0" collapsed="false">
      <c r="B194" s="1" t="s">
        <v>1189</v>
      </c>
      <c r="C194" s="1" t="s">
        <v>1190</v>
      </c>
      <c r="D194" s="54" t="s">
        <v>1191</v>
      </c>
      <c r="E194" s="1" t="s">
        <v>1192</v>
      </c>
      <c r="F194" s="54" t="s">
        <v>17</v>
      </c>
      <c r="G194" s="54" t="s">
        <v>20</v>
      </c>
      <c r="H194" s="54" t="s">
        <v>1193</v>
      </c>
    </row>
    <row r="195" customFormat="false" ht="12.75" hidden="false" customHeight="false" outlineLevel="0" collapsed="false">
      <c r="B195" s="17" t="s">
        <v>28</v>
      </c>
      <c r="C195" s="2" t="s">
        <v>35</v>
      </c>
      <c r="E195" s="2" t="n">
        <f aca="false">COUNTIF(E3:E189,"=JAIR")</f>
        <v>5</v>
      </c>
      <c r="F195" s="4" t="n">
        <f aca="false">COUNTIFS(E3:E189,"JAIR",O3:O189,"&gt;0")</f>
        <v>3</v>
      </c>
      <c r="G195" s="0" t="n">
        <f aca="false">COUNTIFS(E3:E189,"JAIR",R3:R189,"&gt;0")</f>
        <v>2</v>
      </c>
      <c r="H195" s="55" t="n">
        <f aca="false">G195/E195</f>
        <v>0.4</v>
      </c>
    </row>
    <row r="196" customFormat="false" ht="12.75" hidden="false" customHeight="false" outlineLevel="0" collapsed="false">
      <c r="B196" s="24" t="s">
        <v>66</v>
      </c>
      <c r="C196" s="2" t="s">
        <v>35</v>
      </c>
      <c r="E196" s="2" t="n">
        <f aca="false">COUNTIF(E3:E189,"=IJCAI")</f>
        <v>12</v>
      </c>
      <c r="F196" s="4" t="n">
        <f aca="false">COUNTIFS(E4:E190,"IJCAI",O4:O190,"&gt;0")</f>
        <v>8</v>
      </c>
      <c r="G196" s="0" t="n">
        <f aca="false">COUNTIFS(E3:E189,"IJCAI",R3:R189,"&gt;0")</f>
        <v>4</v>
      </c>
      <c r="H196" s="55" t="n">
        <f aca="false">G196/E196</f>
        <v>0.333333333333333</v>
      </c>
    </row>
    <row r="197" customFormat="false" ht="12.75" hidden="false" customHeight="false" outlineLevel="0" collapsed="false">
      <c r="B197" s="28" t="s">
        <v>145</v>
      </c>
      <c r="C197" s="2" t="s">
        <v>35</v>
      </c>
      <c r="E197" s="2" t="n">
        <f aca="false">COUNTIF(E3:E189,"=AIJ")</f>
        <v>3</v>
      </c>
      <c r="F197" s="4" t="n">
        <f aca="false">COUNTIFS(E4:E190,"AIJ",O4:O190,"&gt;0")</f>
        <v>3</v>
      </c>
      <c r="G197" s="0" t="n">
        <f aca="false">COUNTIFS(E3:E189,"AIJ",R3:R189,"&gt;0")</f>
        <v>1</v>
      </c>
      <c r="H197" s="55" t="n">
        <f aca="false">G197/E197</f>
        <v>0.333333333333333</v>
      </c>
    </row>
    <row r="198" customFormat="false" ht="12.75" hidden="false" customHeight="false" outlineLevel="0" collapsed="false">
      <c r="B198" s="29" t="s">
        <v>167</v>
      </c>
      <c r="C198" s="2" t="s">
        <v>1194</v>
      </c>
      <c r="E198" s="2" t="n">
        <f aca="false">COUNTIF(E3:E189,"=JAGI")</f>
        <v>15</v>
      </c>
      <c r="F198" s="4" t="n">
        <f aca="false">COUNTIFS(E4:E190,"JAGI",O4:O190,"&gt;0")</f>
        <v>9</v>
      </c>
      <c r="G198" s="0" t="n">
        <f aca="false">COUNTIFS(E3:E189,"JAGI",R3:R189,"&gt;0")</f>
        <v>7</v>
      </c>
      <c r="H198" s="55" t="n">
        <f aca="false">G198/E198</f>
        <v>0.466666666666667</v>
      </c>
    </row>
    <row r="199" customFormat="false" ht="12.75" hidden="false" customHeight="false" outlineLevel="0" collapsed="false">
      <c r="B199" s="34" t="s">
        <v>250</v>
      </c>
      <c r="C199" s="2" t="s">
        <v>255</v>
      </c>
      <c r="E199" s="2" t="n">
        <f aca="false">COUNTIF(E3:E189,"=ICAGI")</f>
        <v>152</v>
      </c>
      <c r="F199" s="4" t="n">
        <f aca="false">COUNTIFS(E4:E190,"ICAGI",O4:O190,"&gt;0")</f>
        <v>99</v>
      </c>
      <c r="G199" s="0" t="n">
        <f aca="false">COUNTIFS(E3:E189,"ICAGI",R3:R189,"&gt;0")</f>
        <v>79</v>
      </c>
      <c r="H199" s="55" t="n">
        <f aca="false">G199/E199</f>
        <v>0.519736842105263</v>
      </c>
    </row>
    <row r="200" customFormat="false" ht="12.75" hidden="false" customHeight="false" outlineLevel="0" collapsed="false">
      <c r="B200" s="56"/>
      <c r="C200" s="56"/>
      <c r="D200" s="57"/>
      <c r="E200" s="56" t="n">
        <f aca="false">SUM(E195:E199)</f>
        <v>187</v>
      </c>
      <c r="F200" s="57" t="n">
        <f aca="false">SUM(F195:F199)</f>
        <v>122</v>
      </c>
      <c r="G200" s="57" t="n">
        <f aca="false">SUM(G195:G199)</f>
        <v>93</v>
      </c>
      <c r="H200" s="58" t="n">
        <f aca="false">G200/E200</f>
        <v>0.497326203208556</v>
      </c>
    </row>
  </sheetData>
  <dataValidations count="1">
    <dataValidation allowBlank="false" operator="equal" showDropDown="false" showErrorMessage="true" showInputMessage="false" sqref="E23:E191 B198:B199" type="list">
      <formula1>"JAGI,AIJ,JAIR,ICAGI,IJCAI,"</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1"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 &amp;A</oddHeader>
    <oddFooter>&amp;C&amp;"Times New Roman,Regular"&amp;12 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P97"/>
  <sheetViews>
    <sheetView showFormulas="false" showGridLines="true" showRowColHeaders="true" showZeros="true" rightToLeft="false" tabSelected="true" showOutlineSymbols="true" defaultGridColor="true" view="normal" topLeftCell="C46" colorId="64" zoomScale="115" zoomScaleNormal="115" zoomScalePageLayoutView="100" workbookViewId="0">
      <selection pane="topLeft" activeCell="M76" activeCellId="0" sqref="M76"/>
    </sheetView>
  </sheetViews>
  <sheetFormatPr defaultColWidth="11.875" defaultRowHeight="12.75" zeroHeight="false" outlineLevelRow="0" outlineLevelCol="0"/>
  <cols>
    <col collapsed="false" customWidth="true" hidden="false" outlineLevel="0" max="1" min="1" style="1" width="7"/>
    <col collapsed="false" customWidth="true" hidden="false" outlineLevel="0" max="2" min="2" style="2" width="111.58"/>
    <col collapsed="false" customWidth="true" hidden="false" outlineLevel="0" max="3" min="3" style="2" width="34"/>
    <col collapsed="false" customWidth="true" hidden="false" outlineLevel="0" max="5" min="5" style="3" width="6.86"/>
    <col collapsed="false" customWidth="true" hidden="false" outlineLevel="0" max="6" min="6" style="4" width="11.57"/>
    <col collapsed="false" customWidth="false" hidden="false" outlineLevel="0" max="8" min="8" style="59" width="11.86"/>
    <col collapsed="false" customWidth="true" hidden="false" outlineLevel="0" max="9" min="9" style="2" width="27.29"/>
    <col collapsed="false" customWidth="true" hidden="false" outlineLevel="0" max="10" min="10" style="2" width="16.57"/>
    <col collapsed="false" customWidth="true" hidden="false" outlineLevel="0" max="11" min="11" style="0" width="12.71"/>
    <col collapsed="false" customWidth="true" hidden="false" outlineLevel="0" max="12" min="12" style="0" width="12.57"/>
    <col collapsed="false" customWidth="true" hidden="false" outlineLevel="0" max="13" min="13" style="0" width="79.86"/>
    <col collapsed="false" customWidth="true" hidden="false" outlineLevel="0" max="14" min="14" style="0" width="22.01"/>
    <col collapsed="false" customWidth="true" hidden="false" outlineLevel="0" max="15" min="15" style="0" width="17"/>
  </cols>
  <sheetData>
    <row r="1" customFormat="false" ht="22.15" hidden="false" customHeight="true" outlineLevel="0" collapsed="false">
      <c r="A1" s="6"/>
      <c r="B1" s="7" t="s">
        <v>1195</v>
      </c>
      <c r="N1" s="0" t="s">
        <v>1196</v>
      </c>
    </row>
    <row r="2" s="13" customFormat="true" ht="12.75" hidden="false" customHeight="true" outlineLevel="0" collapsed="false">
      <c r="A2" s="9" t="s">
        <v>3</v>
      </c>
      <c r="B2" s="10" t="s">
        <v>4</v>
      </c>
      <c r="C2" s="10" t="s">
        <v>5</v>
      </c>
      <c r="D2" s="10" t="s">
        <v>6</v>
      </c>
      <c r="E2" s="9" t="s">
        <v>7</v>
      </c>
      <c r="F2" s="11" t="s">
        <v>8</v>
      </c>
      <c r="G2" s="10" t="s">
        <v>9</v>
      </c>
      <c r="H2" s="60" t="s">
        <v>10</v>
      </c>
      <c r="I2" s="10" t="s">
        <v>11</v>
      </c>
      <c r="J2" s="10" t="s">
        <v>13</v>
      </c>
      <c r="K2" s="10" t="s">
        <v>14</v>
      </c>
      <c r="L2" s="10" t="s">
        <v>15</v>
      </c>
      <c r="M2" s="13" t="s">
        <v>22</v>
      </c>
      <c r="N2" s="13" t="s">
        <v>1197</v>
      </c>
      <c r="O2" s="13" t="s">
        <v>25</v>
      </c>
      <c r="P2" s="13" t="s">
        <v>1198</v>
      </c>
    </row>
    <row r="3" customFormat="false" ht="12.75" hidden="false" customHeight="true" outlineLevel="0" collapsed="false">
      <c r="A3" s="16" t="n">
        <v>1</v>
      </c>
      <c r="B3" s="2" t="s">
        <v>26</v>
      </c>
      <c r="C3" s="2" t="s">
        <v>27</v>
      </c>
      <c r="D3" s="2" t="n">
        <v>2019</v>
      </c>
      <c r="E3" s="17" t="s">
        <v>28</v>
      </c>
      <c r="F3" s="18" t="s">
        <v>29</v>
      </c>
      <c r="G3" s="18" t="s">
        <v>30</v>
      </c>
      <c r="H3" s="61" t="s">
        <v>31</v>
      </c>
      <c r="I3" s="2" t="s">
        <v>32</v>
      </c>
      <c r="J3" s="2" t="s">
        <v>33</v>
      </c>
      <c r="K3" s="2" t="s">
        <v>34</v>
      </c>
      <c r="L3" s="2" t="s">
        <v>35</v>
      </c>
      <c r="M3" s="2" t="s">
        <v>1199</v>
      </c>
      <c r="N3" s="2" t="s">
        <v>1200</v>
      </c>
    </row>
    <row r="4" customFormat="false" ht="12.75" hidden="false" customHeight="true" outlineLevel="0" collapsed="false">
      <c r="A4" s="16" t="n">
        <v>5</v>
      </c>
      <c r="B4" s="2" t="s">
        <v>58</v>
      </c>
      <c r="C4" s="2" t="s">
        <v>59</v>
      </c>
      <c r="D4" s="2" t="n">
        <v>2018</v>
      </c>
      <c r="E4" s="17" t="s">
        <v>28</v>
      </c>
      <c r="F4" s="18" t="s">
        <v>60</v>
      </c>
      <c r="G4" s="2" t="s">
        <v>61</v>
      </c>
      <c r="H4" s="61" t="s">
        <v>62</v>
      </c>
      <c r="I4" s="2" t="s">
        <v>63</v>
      </c>
      <c r="J4" s="2" t="s">
        <v>33</v>
      </c>
      <c r="K4" s="2" t="s">
        <v>34</v>
      </c>
      <c r="L4" s="2" t="s">
        <v>35</v>
      </c>
      <c r="M4" s="2" t="s">
        <v>1201</v>
      </c>
      <c r="N4" s="2" t="s">
        <v>1200</v>
      </c>
    </row>
    <row r="5" customFormat="false" ht="12.75" hidden="false" customHeight="true" outlineLevel="0" collapsed="false">
      <c r="A5" s="16" t="n">
        <v>6</v>
      </c>
      <c r="B5" s="2" t="s">
        <v>64</v>
      </c>
      <c r="C5" s="2" t="s">
        <v>65</v>
      </c>
      <c r="D5" s="2" t="n">
        <v>2018</v>
      </c>
      <c r="E5" s="24" t="s">
        <v>66</v>
      </c>
      <c r="F5" s="18" t="s">
        <v>67</v>
      </c>
      <c r="G5" s="2" t="s">
        <v>68</v>
      </c>
      <c r="H5" s="61" t="s">
        <v>69</v>
      </c>
      <c r="I5" s="2" t="s">
        <v>70</v>
      </c>
      <c r="J5" s="2" t="s">
        <v>71</v>
      </c>
      <c r="K5" s="2" t="s">
        <v>34</v>
      </c>
      <c r="L5" s="2" t="s">
        <v>35</v>
      </c>
      <c r="M5" s="2" t="s">
        <v>1202</v>
      </c>
      <c r="N5" s="2" t="s">
        <v>1203</v>
      </c>
      <c r="P5" s="0" t="s">
        <v>1204</v>
      </c>
    </row>
    <row r="6" customFormat="false" ht="12.75" hidden="false" customHeight="true" outlineLevel="0" collapsed="false">
      <c r="A6" s="16" t="n">
        <v>8</v>
      </c>
      <c r="B6" s="2" t="s">
        <v>80</v>
      </c>
      <c r="C6" s="2" t="s">
        <v>81</v>
      </c>
      <c r="D6" s="2" t="n">
        <v>2018</v>
      </c>
      <c r="E6" s="24" t="s">
        <v>66</v>
      </c>
      <c r="F6" s="18" t="s">
        <v>82</v>
      </c>
      <c r="G6" s="2" t="s">
        <v>83</v>
      </c>
      <c r="H6" s="61" t="s">
        <v>84</v>
      </c>
      <c r="I6" s="2" t="s">
        <v>85</v>
      </c>
      <c r="J6" s="2" t="s">
        <v>71</v>
      </c>
      <c r="K6" s="2" t="s">
        <v>34</v>
      </c>
      <c r="L6" s="2" t="s">
        <v>35</v>
      </c>
      <c r="M6" s="2" t="s">
        <v>1205</v>
      </c>
      <c r="N6" s="2" t="s">
        <v>1206</v>
      </c>
    </row>
    <row r="7" customFormat="false" ht="12.75" hidden="false" customHeight="true" outlineLevel="0" collapsed="false">
      <c r="A7" s="16" t="n">
        <v>14</v>
      </c>
      <c r="B7" s="2" t="s">
        <v>120</v>
      </c>
      <c r="C7" s="2" t="s">
        <v>121</v>
      </c>
      <c r="D7" s="2" t="n">
        <v>2016</v>
      </c>
      <c r="E7" s="24" t="s">
        <v>66</v>
      </c>
      <c r="F7" s="18" t="s">
        <v>122</v>
      </c>
      <c r="G7" s="2" t="s">
        <v>123</v>
      </c>
      <c r="H7" s="61" t="s">
        <v>124</v>
      </c>
      <c r="J7" s="2" t="s">
        <v>71</v>
      </c>
      <c r="K7" s="2" t="s">
        <v>34</v>
      </c>
      <c r="L7" s="2" t="s">
        <v>35</v>
      </c>
      <c r="M7" s="2" t="s">
        <v>1207</v>
      </c>
      <c r="N7" s="2" t="s">
        <v>1208</v>
      </c>
    </row>
    <row r="8" customFormat="false" ht="12.75" hidden="false" customHeight="true" outlineLevel="0" collapsed="false">
      <c r="A8" s="16" t="n">
        <v>17</v>
      </c>
      <c r="B8" s="2" t="s">
        <v>137</v>
      </c>
      <c r="C8" s="2" t="s">
        <v>138</v>
      </c>
      <c r="D8" s="2" t="n">
        <v>2019</v>
      </c>
      <c r="E8" s="24" t="s">
        <v>66</v>
      </c>
      <c r="F8" s="18" t="s">
        <v>139</v>
      </c>
      <c r="H8" s="61" t="s">
        <v>140</v>
      </c>
      <c r="I8" s="2" t="s">
        <v>141</v>
      </c>
      <c r="J8" s="2" t="s">
        <v>71</v>
      </c>
      <c r="K8" s="2" t="s">
        <v>34</v>
      </c>
      <c r="L8" s="2" t="s">
        <v>35</v>
      </c>
      <c r="M8" s="2" t="s">
        <v>1209</v>
      </c>
      <c r="N8" s="2" t="s">
        <v>1208</v>
      </c>
    </row>
    <row r="9" customFormat="false" ht="12.75" hidden="false" customHeight="true" outlineLevel="0" collapsed="false">
      <c r="A9" s="16" t="n">
        <v>19</v>
      </c>
      <c r="B9" s="2" t="s">
        <v>151</v>
      </c>
      <c r="C9" s="2" t="s">
        <v>152</v>
      </c>
      <c r="D9" s="2" t="n">
        <v>2015</v>
      </c>
      <c r="E9" s="28" t="s">
        <v>145</v>
      </c>
      <c r="F9" s="18" t="s">
        <v>153</v>
      </c>
      <c r="G9" s="2" t="s">
        <v>154</v>
      </c>
      <c r="H9" s="61" t="s">
        <v>155</v>
      </c>
      <c r="I9" s="2" t="s">
        <v>156</v>
      </c>
      <c r="J9" s="2" t="s">
        <v>157</v>
      </c>
      <c r="K9" s="2" t="s">
        <v>34</v>
      </c>
      <c r="L9" s="2" t="s">
        <v>35</v>
      </c>
      <c r="M9" s="2" t="s">
        <v>1210</v>
      </c>
      <c r="N9" s="2" t="s">
        <v>1211</v>
      </c>
    </row>
    <row r="10" customFormat="false" ht="12.75" hidden="false" customHeight="true" outlineLevel="0" collapsed="false">
      <c r="A10" s="16" t="n">
        <v>23</v>
      </c>
      <c r="B10" s="2" t="s">
        <v>177</v>
      </c>
      <c r="C10" s="2" t="s">
        <v>178</v>
      </c>
      <c r="D10" s="2" t="n">
        <v>2019</v>
      </c>
      <c r="E10" s="29" t="s">
        <v>167</v>
      </c>
      <c r="F10" s="18" t="s">
        <v>179</v>
      </c>
      <c r="I10" s="2" t="s">
        <v>180</v>
      </c>
      <c r="J10" s="2" t="s">
        <v>33</v>
      </c>
      <c r="K10" s="2" t="s">
        <v>34</v>
      </c>
      <c r="L10" s="2" t="s">
        <v>170</v>
      </c>
      <c r="M10" s="2" t="s">
        <v>1212</v>
      </c>
      <c r="N10" s="2" t="s">
        <v>1208</v>
      </c>
      <c r="P10" s="0" t="s">
        <v>1213</v>
      </c>
    </row>
    <row r="11" customFormat="false" ht="12.75" hidden="false" customHeight="true" outlineLevel="0" collapsed="false">
      <c r="A11" s="16" t="n">
        <v>24</v>
      </c>
      <c r="B11" s="2" t="s">
        <v>181</v>
      </c>
      <c r="C11" s="2" t="s">
        <v>182</v>
      </c>
      <c r="D11" s="2" t="n">
        <v>2018</v>
      </c>
      <c r="E11" s="29" t="s">
        <v>167</v>
      </c>
      <c r="F11" s="18" t="s">
        <v>183</v>
      </c>
      <c r="G11" s="2" t="s">
        <v>184</v>
      </c>
      <c r="I11" s="2" t="s">
        <v>185</v>
      </c>
      <c r="J11" s="2" t="s">
        <v>33</v>
      </c>
      <c r="K11" s="2" t="s">
        <v>34</v>
      </c>
      <c r="L11" s="2" t="s">
        <v>170</v>
      </c>
      <c r="M11" s="2" t="s">
        <v>1214</v>
      </c>
      <c r="N11" s="2" t="s">
        <v>1215</v>
      </c>
    </row>
    <row r="12" customFormat="false" ht="12.75" hidden="false" customHeight="true" outlineLevel="0" collapsed="false">
      <c r="A12" s="16" t="n">
        <v>25</v>
      </c>
      <c r="B12" s="2" t="s">
        <v>186</v>
      </c>
      <c r="C12" s="2" t="s">
        <v>187</v>
      </c>
      <c r="D12" s="2" t="n">
        <v>2018</v>
      </c>
      <c r="E12" s="29" t="s">
        <v>167</v>
      </c>
      <c r="F12" s="18" t="s">
        <v>188</v>
      </c>
      <c r="G12" s="2" t="s">
        <v>189</v>
      </c>
      <c r="I12" s="2" t="s">
        <v>190</v>
      </c>
      <c r="J12" s="2" t="s">
        <v>33</v>
      </c>
      <c r="K12" s="2" t="s">
        <v>34</v>
      </c>
      <c r="L12" s="2" t="s">
        <v>170</v>
      </c>
      <c r="M12" s="2" t="s">
        <v>1216</v>
      </c>
      <c r="N12" s="2" t="s">
        <v>1200</v>
      </c>
    </row>
    <row r="13" customFormat="false" ht="12.75" hidden="false" customHeight="true" outlineLevel="0" collapsed="false">
      <c r="A13" s="16" t="n">
        <v>26</v>
      </c>
      <c r="B13" s="2" t="s">
        <v>191</v>
      </c>
      <c r="C13" s="2" t="s">
        <v>192</v>
      </c>
      <c r="D13" s="2" t="n">
        <v>2018</v>
      </c>
      <c r="E13" s="29" t="s">
        <v>167</v>
      </c>
      <c r="F13" s="18" t="s">
        <v>193</v>
      </c>
      <c r="G13" s="2" t="s">
        <v>194</v>
      </c>
      <c r="I13" s="2" t="s">
        <v>195</v>
      </c>
      <c r="J13" s="2" t="s">
        <v>33</v>
      </c>
      <c r="K13" s="2" t="s">
        <v>34</v>
      </c>
      <c r="L13" s="2" t="s">
        <v>170</v>
      </c>
      <c r="M13" s="2" t="s">
        <v>1217</v>
      </c>
      <c r="N13" s="2" t="s">
        <v>1200</v>
      </c>
    </row>
    <row r="14" customFormat="false" ht="12.75" hidden="false" customHeight="true" outlineLevel="0" collapsed="false">
      <c r="A14" s="16" t="n">
        <v>27</v>
      </c>
      <c r="B14" s="2" t="s">
        <v>196</v>
      </c>
      <c r="C14" s="2" t="s">
        <v>197</v>
      </c>
      <c r="D14" s="2" t="n">
        <v>2017</v>
      </c>
      <c r="E14" s="29" t="s">
        <v>167</v>
      </c>
      <c r="F14" s="18" t="s">
        <v>198</v>
      </c>
      <c r="G14" s="2" t="s">
        <v>199</v>
      </c>
      <c r="I14" s="2" t="s">
        <v>200</v>
      </c>
      <c r="J14" s="2" t="s">
        <v>33</v>
      </c>
      <c r="K14" s="2" t="s">
        <v>34</v>
      </c>
      <c r="L14" s="2" t="s">
        <v>170</v>
      </c>
      <c r="M14" s="2" t="s">
        <v>1218</v>
      </c>
      <c r="N14" s="2" t="s">
        <v>1208</v>
      </c>
    </row>
    <row r="15" customFormat="false" ht="12.75" hidden="false" customHeight="true" outlineLevel="0" collapsed="false">
      <c r="A15" s="16" t="n">
        <v>28</v>
      </c>
      <c r="B15" s="2" t="s">
        <v>201</v>
      </c>
      <c r="C15" s="2" t="s">
        <v>202</v>
      </c>
      <c r="D15" s="2" t="n">
        <v>2017</v>
      </c>
      <c r="E15" s="29" t="s">
        <v>167</v>
      </c>
      <c r="F15" s="18" t="s">
        <v>203</v>
      </c>
      <c r="G15" s="2" t="s">
        <v>204</v>
      </c>
      <c r="I15" s="2" t="s">
        <v>205</v>
      </c>
      <c r="J15" s="2" t="s">
        <v>33</v>
      </c>
      <c r="K15" s="2" t="s">
        <v>34</v>
      </c>
      <c r="L15" s="2" t="s">
        <v>170</v>
      </c>
      <c r="M15" s="2" t="s">
        <v>1219</v>
      </c>
      <c r="N15" s="2" t="s">
        <v>1208</v>
      </c>
    </row>
    <row r="16" customFormat="false" ht="12.75" hidden="false" customHeight="true" outlineLevel="0" collapsed="false">
      <c r="A16" s="16" t="n">
        <v>34</v>
      </c>
      <c r="B16" s="2" t="s">
        <v>237</v>
      </c>
      <c r="C16" s="2" t="s">
        <v>238</v>
      </c>
      <c r="D16" s="2" t="n">
        <v>2015</v>
      </c>
      <c r="E16" s="29" t="s">
        <v>167</v>
      </c>
      <c r="F16" s="18" t="s">
        <v>239</v>
      </c>
      <c r="G16" s="2" t="s">
        <v>240</v>
      </c>
      <c r="I16" s="2" t="s">
        <v>241</v>
      </c>
      <c r="J16" s="2" t="s">
        <v>33</v>
      </c>
      <c r="K16" s="2" t="s">
        <v>34</v>
      </c>
      <c r="L16" s="2" t="s">
        <v>170</v>
      </c>
      <c r="M16" s="2" t="s">
        <v>1220</v>
      </c>
      <c r="N16" s="2" t="s">
        <v>1208</v>
      </c>
    </row>
    <row r="17" customFormat="false" ht="12.75" hidden="false" customHeight="true" outlineLevel="0" collapsed="false">
      <c r="A17" s="16" t="n">
        <v>36</v>
      </c>
      <c r="B17" s="2" t="s">
        <v>248</v>
      </c>
      <c r="C17" s="2" t="s">
        <v>249</v>
      </c>
      <c r="D17" s="0" t="n">
        <v>2019</v>
      </c>
      <c r="E17" s="34" t="s">
        <v>250</v>
      </c>
      <c r="F17" s="18" t="s">
        <v>251</v>
      </c>
      <c r="G17" s="0" t="s">
        <v>252</v>
      </c>
      <c r="H17" s="59" t="s">
        <v>253</v>
      </c>
      <c r="I17" s="2" t="s">
        <v>254</v>
      </c>
      <c r="J17" s="2" t="s">
        <v>71</v>
      </c>
      <c r="K17" s="2" t="s">
        <v>1221</v>
      </c>
      <c r="L17" s="0" t="s">
        <v>255</v>
      </c>
      <c r="M17" s="2" t="s">
        <v>1222</v>
      </c>
      <c r="N17" s="2" t="s">
        <v>1200</v>
      </c>
    </row>
    <row r="18" customFormat="false" ht="12.75" hidden="false" customHeight="true" outlineLevel="0" collapsed="false">
      <c r="A18" s="16" t="n">
        <v>37</v>
      </c>
      <c r="B18" s="2" t="s">
        <v>256</v>
      </c>
      <c r="C18" s="2" t="s">
        <v>257</v>
      </c>
      <c r="D18" s="0" t="n">
        <v>2015</v>
      </c>
      <c r="E18" s="34" t="s">
        <v>250</v>
      </c>
      <c r="F18" s="18" t="s">
        <v>258</v>
      </c>
      <c r="G18" s="0" t="s">
        <v>259</v>
      </c>
      <c r="H18" s="59" t="s">
        <v>260</v>
      </c>
      <c r="I18" s="2" t="s">
        <v>261</v>
      </c>
      <c r="J18" s="2" t="s">
        <v>71</v>
      </c>
      <c r="K18" s="2" t="s">
        <v>1221</v>
      </c>
      <c r="L18" s="0" t="s">
        <v>255</v>
      </c>
      <c r="M18" s="2" t="s">
        <v>1223</v>
      </c>
      <c r="N18" s="2" t="s">
        <v>1208</v>
      </c>
    </row>
    <row r="19" customFormat="false" ht="12.75" hidden="false" customHeight="true" outlineLevel="0" collapsed="false">
      <c r="A19" s="16" t="n">
        <v>38</v>
      </c>
      <c r="B19" s="2" t="s">
        <v>262</v>
      </c>
      <c r="C19" s="2" t="s">
        <v>263</v>
      </c>
      <c r="D19" s="0" t="n">
        <v>2015</v>
      </c>
      <c r="E19" s="34" t="s">
        <v>250</v>
      </c>
      <c r="F19" s="18" t="s">
        <v>264</v>
      </c>
      <c r="G19" s="0" t="s">
        <v>265</v>
      </c>
      <c r="H19" s="59" t="s">
        <v>266</v>
      </c>
      <c r="I19" s="2" t="s">
        <v>267</v>
      </c>
      <c r="J19" s="2" t="s">
        <v>71</v>
      </c>
      <c r="K19" s="2" t="s">
        <v>1221</v>
      </c>
      <c r="L19" s="0" t="s">
        <v>255</v>
      </c>
      <c r="M19" s="2" t="s">
        <v>1224</v>
      </c>
      <c r="N19" s="2" t="s">
        <v>1208</v>
      </c>
    </row>
    <row r="20" customFormat="false" ht="12.75" hidden="false" customHeight="true" outlineLevel="0" collapsed="false">
      <c r="A20" s="16" t="n">
        <v>39</v>
      </c>
      <c r="B20" s="2" t="s">
        <v>268</v>
      </c>
      <c r="C20" s="2" t="s">
        <v>269</v>
      </c>
      <c r="D20" s="0" t="n">
        <v>2018</v>
      </c>
      <c r="E20" s="34" t="s">
        <v>250</v>
      </c>
      <c r="F20" s="18" t="s">
        <v>270</v>
      </c>
      <c r="G20" s="0" t="s">
        <v>271</v>
      </c>
      <c r="H20" s="59" t="s">
        <v>272</v>
      </c>
      <c r="I20" s="2" t="s">
        <v>273</v>
      </c>
      <c r="J20" s="2" t="s">
        <v>71</v>
      </c>
      <c r="K20" s="2" t="s">
        <v>1221</v>
      </c>
      <c r="L20" s="0" t="s">
        <v>255</v>
      </c>
      <c r="M20" s="2" t="s">
        <v>1225</v>
      </c>
      <c r="N20" s="2" t="s">
        <v>1208</v>
      </c>
    </row>
    <row r="21" customFormat="false" ht="12.75" hidden="false" customHeight="true" outlineLevel="0" collapsed="false">
      <c r="A21" s="16" t="n">
        <v>40</v>
      </c>
      <c r="B21" s="2" t="s">
        <v>274</v>
      </c>
      <c r="C21" s="2" t="s">
        <v>275</v>
      </c>
      <c r="D21" s="0" t="n">
        <v>2015</v>
      </c>
      <c r="E21" s="34" t="s">
        <v>250</v>
      </c>
      <c r="F21" s="18" t="s">
        <v>276</v>
      </c>
      <c r="G21" s="0" t="s">
        <v>277</v>
      </c>
      <c r="H21" s="59" t="s">
        <v>278</v>
      </c>
      <c r="I21" s="2" t="s">
        <v>279</v>
      </c>
      <c r="J21" s="2" t="s">
        <v>71</v>
      </c>
      <c r="K21" s="2" t="s">
        <v>1221</v>
      </c>
      <c r="L21" s="0" t="s">
        <v>255</v>
      </c>
      <c r="M21" s="2" t="s">
        <v>1226</v>
      </c>
      <c r="N21" s="2" t="s">
        <v>1211</v>
      </c>
    </row>
    <row r="22" customFormat="false" ht="12.75" hidden="false" customHeight="true" outlineLevel="0" collapsed="false">
      <c r="A22" s="16" t="n">
        <v>41</v>
      </c>
      <c r="B22" s="2" t="s">
        <v>280</v>
      </c>
      <c r="C22" s="2" t="s">
        <v>281</v>
      </c>
      <c r="D22" s="0" t="n">
        <v>2018</v>
      </c>
      <c r="E22" s="34" t="s">
        <v>250</v>
      </c>
      <c r="F22" s="18" t="s">
        <v>282</v>
      </c>
      <c r="G22" s="0" t="s">
        <v>283</v>
      </c>
      <c r="H22" s="59" t="s">
        <v>284</v>
      </c>
      <c r="I22" s="2" t="s">
        <v>285</v>
      </c>
      <c r="J22" s="2" t="s">
        <v>71</v>
      </c>
      <c r="K22" s="2" t="s">
        <v>1221</v>
      </c>
      <c r="L22" s="0" t="s">
        <v>255</v>
      </c>
      <c r="M22" s="2" t="s">
        <v>1227</v>
      </c>
      <c r="N22" s="2" t="s">
        <v>1206</v>
      </c>
    </row>
    <row r="23" customFormat="false" ht="12.75" hidden="false" customHeight="true" outlineLevel="0" collapsed="false">
      <c r="A23" s="16" t="n">
        <v>42</v>
      </c>
      <c r="B23" s="2" t="s">
        <v>286</v>
      </c>
      <c r="C23" s="2" t="s">
        <v>287</v>
      </c>
      <c r="D23" s="0" t="n">
        <v>2016</v>
      </c>
      <c r="E23" s="34" t="s">
        <v>250</v>
      </c>
      <c r="F23" s="18" t="s">
        <v>288</v>
      </c>
      <c r="G23" s="0" t="s">
        <v>289</v>
      </c>
      <c r="H23" s="59" t="s">
        <v>290</v>
      </c>
      <c r="I23" s="2" t="s">
        <v>291</v>
      </c>
      <c r="J23" s="2" t="s">
        <v>71</v>
      </c>
      <c r="K23" s="2" t="s">
        <v>1221</v>
      </c>
      <c r="L23" s="0" t="s">
        <v>255</v>
      </c>
      <c r="M23" s="2" t="s">
        <v>1228</v>
      </c>
      <c r="N23" s="2" t="s">
        <v>1208</v>
      </c>
    </row>
    <row r="24" customFormat="false" ht="12.75" hidden="false" customHeight="true" outlineLevel="0" collapsed="false">
      <c r="A24" s="16" t="n">
        <v>43</v>
      </c>
      <c r="B24" s="2" t="s">
        <v>292</v>
      </c>
      <c r="C24" s="2" t="s">
        <v>293</v>
      </c>
      <c r="D24" s="0" t="n">
        <v>2015</v>
      </c>
      <c r="E24" s="34" t="s">
        <v>250</v>
      </c>
      <c r="F24" s="18" t="s">
        <v>294</v>
      </c>
      <c r="G24" s="0" t="s">
        <v>295</v>
      </c>
      <c r="H24" s="59" t="s">
        <v>296</v>
      </c>
      <c r="I24" s="2" t="s">
        <v>297</v>
      </c>
      <c r="J24" s="2" t="s">
        <v>71</v>
      </c>
      <c r="K24" s="2" t="s">
        <v>1221</v>
      </c>
      <c r="L24" s="0" t="s">
        <v>255</v>
      </c>
      <c r="M24" s="2" t="s">
        <v>1229</v>
      </c>
      <c r="N24" s="2" t="s">
        <v>1206</v>
      </c>
    </row>
    <row r="25" customFormat="false" ht="12.75" hidden="false" customHeight="true" outlineLevel="0" collapsed="false">
      <c r="A25" s="16" t="n">
        <v>44</v>
      </c>
      <c r="B25" s="2" t="s">
        <v>298</v>
      </c>
      <c r="C25" s="2" t="s">
        <v>299</v>
      </c>
      <c r="D25" s="0" t="n">
        <v>2017</v>
      </c>
      <c r="E25" s="34" t="s">
        <v>250</v>
      </c>
      <c r="F25" s="18" t="s">
        <v>300</v>
      </c>
      <c r="G25" s="0" t="s">
        <v>301</v>
      </c>
      <c r="H25" s="59" t="s">
        <v>302</v>
      </c>
      <c r="I25" s="2" t="s">
        <v>303</v>
      </c>
      <c r="J25" s="2" t="s">
        <v>71</v>
      </c>
      <c r="K25" s="2" t="s">
        <v>1221</v>
      </c>
      <c r="L25" s="0" t="s">
        <v>255</v>
      </c>
      <c r="M25" s="2" t="s">
        <v>1230</v>
      </c>
      <c r="N25" s="2" t="s">
        <v>1206</v>
      </c>
    </row>
    <row r="26" customFormat="false" ht="12.75" hidden="false" customHeight="true" outlineLevel="0" collapsed="false">
      <c r="A26" s="16" t="n">
        <v>45</v>
      </c>
      <c r="B26" s="2" t="s">
        <v>304</v>
      </c>
      <c r="C26" s="2" t="s">
        <v>305</v>
      </c>
      <c r="D26" s="0" t="n">
        <v>2019</v>
      </c>
      <c r="E26" s="34" t="s">
        <v>250</v>
      </c>
      <c r="F26" s="36" t="s">
        <v>306</v>
      </c>
      <c r="H26" s="59" t="s">
        <v>307</v>
      </c>
      <c r="I26" s="2" t="s">
        <v>308</v>
      </c>
      <c r="J26" s="2" t="s">
        <v>71</v>
      </c>
      <c r="K26" s="2" t="s">
        <v>1221</v>
      </c>
      <c r="L26" s="0" t="s">
        <v>255</v>
      </c>
      <c r="M26" s="2" t="s">
        <v>1231</v>
      </c>
      <c r="N26" s="2" t="s">
        <v>1232</v>
      </c>
      <c r="P26" s="0" t="s">
        <v>1233</v>
      </c>
    </row>
    <row r="27" customFormat="false" ht="12.75" hidden="false" customHeight="true" outlineLevel="0" collapsed="false">
      <c r="A27" s="16" t="n">
        <v>46</v>
      </c>
      <c r="B27" s="2" t="s">
        <v>309</v>
      </c>
      <c r="C27" s="2" t="s">
        <v>310</v>
      </c>
      <c r="D27" s="0" t="n">
        <v>2017</v>
      </c>
      <c r="E27" s="34" t="s">
        <v>250</v>
      </c>
      <c r="F27" s="18" t="s">
        <v>311</v>
      </c>
      <c r="H27" s="59" t="s">
        <v>312</v>
      </c>
      <c r="I27" s="2" t="s">
        <v>313</v>
      </c>
      <c r="J27" s="2" t="s">
        <v>71</v>
      </c>
      <c r="K27" s="2" t="s">
        <v>1221</v>
      </c>
      <c r="L27" s="0" t="s">
        <v>255</v>
      </c>
      <c r="M27" s="2" t="s">
        <v>1234</v>
      </c>
      <c r="N27" s="2" t="s">
        <v>1208</v>
      </c>
    </row>
    <row r="28" customFormat="false" ht="12.75" hidden="false" customHeight="true" outlineLevel="0" collapsed="false">
      <c r="A28" s="16" t="n">
        <v>47</v>
      </c>
      <c r="B28" s="2" t="s">
        <v>314</v>
      </c>
      <c r="C28" s="2" t="s">
        <v>315</v>
      </c>
      <c r="D28" s="0" t="n">
        <v>2018</v>
      </c>
      <c r="E28" s="34" t="s">
        <v>250</v>
      </c>
      <c r="F28" s="18" t="s">
        <v>316</v>
      </c>
      <c r="G28" s="0" t="s">
        <v>317</v>
      </c>
      <c r="H28" s="59" t="s">
        <v>318</v>
      </c>
      <c r="I28" s="2" t="s">
        <v>319</v>
      </c>
      <c r="J28" s="2" t="s">
        <v>71</v>
      </c>
      <c r="K28" s="2" t="s">
        <v>1221</v>
      </c>
      <c r="L28" s="0" t="s">
        <v>255</v>
      </c>
      <c r="M28" s="2" t="s">
        <v>1235</v>
      </c>
      <c r="N28" s="2" t="s">
        <v>1236</v>
      </c>
    </row>
    <row r="29" customFormat="false" ht="12.75" hidden="false" customHeight="true" outlineLevel="0" collapsed="false">
      <c r="A29" s="16" t="n">
        <v>48</v>
      </c>
      <c r="B29" s="2" t="s">
        <v>320</v>
      </c>
      <c r="C29" s="2" t="s">
        <v>321</v>
      </c>
      <c r="D29" s="0" t="n">
        <v>2017</v>
      </c>
      <c r="E29" s="34" t="s">
        <v>250</v>
      </c>
      <c r="F29" s="18" t="s">
        <v>322</v>
      </c>
      <c r="G29" s="0" t="s">
        <v>323</v>
      </c>
      <c r="H29" s="59" t="s">
        <v>324</v>
      </c>
      <c r="I29" s="2" t="s">
        <v>325</v>
      </c>
      <c r="J29" s="2" t="s">
        <v>71</v>
      </c>
      <c r="K29" s="2" t="s">
        <v>1221</v>
      </c>
      <c r="L29" s="0" t="s">
        <v>255</v>
      </c>
      <c r="M29" s="2" t="s">
        <v>1237</v>
      </c>
      <c r="N29" s="2" t="s">
        <v>1208</v>
      </c>
    </row>
    <row r="30" customFormat="false" ht="12.75" hidden="false" customHeight="true" outlineLevel="0" collapsed="false">
      <c r="A30" s="16" t="n">
        <v>49</v>
      </c>
      <c r="B30" s="2" t="s">
        <v>326</v>
      </c>
      <c r="C30" s="2" t="s">
        <v>327</v>
      </c>
      <c r="D30" s="0" t="n">
        <v>2016</v>
      </c>
      <c r="E30" s="34" t="s">
        <v>250</v>
      </c>
      <c r="F30" s="18" t="s">
        <v>328</v>
      </c>
      <c r="H30" s="59" t="s">
        <v>329</v>
      </c>
      <c r="I30" s="2" t="s">
        <v>330</v>
      </c>
      <c r="J30" s="2" t="s">
        <v>71</v>
      </c>
      <c r="K30" s="2" t="s">
        <v>1221</v>
      </c>
      <c r="L30" s="0" t="s">
        <v>255</v>
      </c>
      <c r="M30" s="2" t="s">
        <v>1238</v>
      </c>
      <c r="N30" s="2" t="s">
        <v>1208</v>
      </c>
    </row>
    <row r="31" customFormat="false" ht="12.75" hidden="false" customHeight="true" outlineLevel="0" collapsed="false">
      <c r="A31" s="16" t="n">
        <v>50</v>
      </c>
      <c r="B31" s="2" t="s">
        <v>331</v>
      </c>
      <c r="C31" s="2" t="s">
        <v>315</v>
      </c>
      <c r="D31" s="0" t="n">
        <v>2019</v>
      </c>
      <c r="E31" s="34" t="s">
        <v>250</v>
      </c>
      <c r="F31" s="18" t="s">
        <v>332</v>
      </c>
      <c r="G31" s="0" t="s">
        <v>333</v>
      </c>
      <c r="H31" s="59" t="s">
        <v>334</v>
      </c>
      <c r="I31" s="2" t="s">
        <v>335</v>
      </c>
      <c r="J31" s="2" t="s">
        <v>71</v>
      </c>
      <c r="K31" s="2" t="s">
        <v>1221</v>
      </c>
      <c r="L31" s="0" t="s">
        <v>255</v>
      </c>
      <c r="M31" s="2" t="s">
        <v>1239</v>
      </c>
      <c r="N31" s="2" t="s">
        <v>1206</v>
      </c>
    </row>
    <row r="32" customFormat="false" ht="12.75" hidden="false" customHeight="true" outlineLevel="0" collapsed="false">
      <c r="A32" s="16" t="n">
        <v>51</v>
      </c>
      <c r="B32" s="2" t="s">
        <v>336</v>
      </c>
      <c r="C32" s="2" t="s">
        <v>293</v>
      </c>
      <c r="D32" s="0" t="n">
        <v>2015</v>
      </c>
      <c r="E32" s="34" t="s">
        <v>250</v>
      </c>
      <c r="F32" s="18" t="s">
        <v>337</v>
      </c>
      <c r="G32" s="0" t="s">
        <v>338</v>
      </c>
      <c r="H32" s="59" t="s">
        <v>339</v>
      </c>
      <c r="I32" s="2" t="s">
        <v>340</v>
      </c>
      <c r="J32" s="2" t="s">
        <v>71</v>
      </c>
      <c r="K32" s="2" t="s">
        <v>1221</v>
      </c>
      <c r="L32" s="0" t="s">
        <v>255</v>
      </c>
      <c r="M32" s="2" t="s">
        <v>1240</v>
      </c>
      <c r="N32" s="2" t="s">
        <v>1206</v>
      </c>
    </row>
    <row r="33" customFormat="false" ht="12.75" hidden="false" customHeight="true" outlineLevel="0" collapsed="false">
      <c r="A33" s="16" t="n">
        <v>52</v>
      </c>
      <c r="B33" s="2" t="s">
        <v>341</v>
      </c>
      <c r="C33" s="2" t="s">
        <v>342</v>
      </c>
      <c r="D33" s="0" t="n">
        <v>2017</v>
      </c>
      <c r="E33" s="34" t="s">
        <v>250</v>
      </c>
      <c r="F33" s="36" t="s">
        <v>343</v>
      </c>
      <c r="G33" s="0" t="s">
        <v>344</v>
      </c>
      <c r="H33" s="59" t="s">
        <v>345</v>
      </c>
      <c r="I33" s="2" t="s">
        <v>346</v>
      </c>
      <c r="J33" s="2" t="s">
        <v>71</v>
      </c>
      <c r="K33" s="2" t="s">
        <v>1221</v>
      </c>
      <c r="L33" s="0" t="s">
        <v>255</v>
      </c>
      <c r="M33" s="2" t="s">
        <v>1241</v>
      </c>
      <c r="N33" s="2" t="s">
        <v>1206</v>
      </c>
    </row>
    <row r="34" customFormat="false" ht="12.75" hidden="false" customHeight="true" outlineLevel="0" collapsed="false">
      <c r="A34" s="16" t="n">
        <v>54</v>
      </c>
      <c r="B34" s="2" t="s">
        <v>353</v>
      </c>
      <c r="C34" s="2" t="s">
        <v>354</v>
      </c>
      <c r="D34" s="0" t="n">
        <v>2015</v>
      </c>
      <c r="E34" s="34" t="s">
        <v>250</v>
      </c>
      <c r="F34" s="18" t="s">
        <v>355</v>
      </c>
      <c r="G34" s="0" t="s">
        <v>356</v>
      </c>
      <c r="H34" s="59" t="s">
        <v>357</v>
      </c>
      <c r="I34" s="2" t="s">
        <v>358</v>
      </c>
      <c r="J34" s="2" t="s">
        <v>71</v>
      </c>
      <c r="K34" s="2" t="s">
        <v>1221</v>
      </c>
      <c r="L34" s="0" t="s">
        <v>255</v>
      </c>
      <c r="M34" s="2" t="s">
        <v>1242</v>
      </c>
      <c r="N34" s="2" t="s">
        <v>1211</v>
      </c>
    </row>
    <row r="35" customFormat="false" ht="12.75" hidden="false" customHeight="true" outlineLevel="0" collapsed="false">
      <c r="A35" s="16" t="n">
        <v>55</v>
      </c>
      <c r="B35" s="2" t="s">
        <v>359</v>
      </c>
      <c r="C35" s="2" t="s">
        <v>360</v>
      </c>
      <c r="D35" s="0" t="n">
        <v>2019</v>
      </c>
      <c r="E35" s="34" t="s">
        <v>250</v>
      </c>
      <c r="F35" s="36" t="s">
        <v>361</v>
      </c>
      <c r="G35" s="0" t="s">
        <v>362</v>
      </c>
      <c r="H35" s="59" t="s">
        <v>363</v>
      </c>
      <c r="I35" s="2" t="s">
        <v>364</v>
      </c>
      <c r="J35" s="2" t="s">
        <v>71</v>
      </c>
      <c r="K35" s="2" t="s">
        <v>1221</v>
      </c>
      <c r="L35" s="0" t="s">
        <v>255</v>
      </c>
      <c r="M35" s="2" t="s">
        <v>1243</v>
      </c>
      <c r="N35" s="2" t="s">
        <v>1208</v>
      </c>
    </row>
    <row r="36" customFormat="false" ht="12.75" hidden="false" customHeight="true" outlineLevel="0" collapsed="false">
      <c r="A36" s="16" t="n">
        <v>56</v>
      </c>
      <c r="B36" s="2" t="s">
        <v>365</v>
      </c>
      <c r="C36" s="2" t="s">
        <v>366</v>
      </c>
      <c r="D36" s="0" t="n">
        <v>2018</v>
      </c>
      <c r="E36" s="34" t="s">
        <v>250</v>
      </c>
      <c r="F36" s="36" t="s">
        <v>367</v>
      </c>
      <c r="G36" s="0" t="s">
        <v>368</v>
      </c>
      <c r="H36" s="59" t="s">
        <v>369</v>
      </c>
      <c r="I36" s="2" t="s">
        <v>370</v>
      </c>
      <c r="J36" s="2" t="s">
        <v>71</v>
      </c>
      <c r="K36" s="2" t="s">
        <v>1221</v>
      </c>
      <c r="L36" s="0" t="s">
        <v>255</v>
      </c>
      <c r="M36" s="2" t="s">
        <v>1244</v>
      </c>
      <c r="N36" s="2" t="s">
        <v>1206</v>
      </c>
    </row>
    <row r="37" customFormat="false" ht="12.75" hidden="false" customHeight="true" outlineLevel="0" collapsed="false">
      <c r="A37" s="16" t="n">
        <v>57</v>
      </c>
      <c r="B37" s="2" t="s">
        <v>371</v>
      </c>
      <c r="C37" s="2" t="s">
        <v>372</v>
      </c>
      <c r="D37" s="0" t="n">
        <v>2015</v>
      </c>
      <c r="E37" s="34" t="s">
        <v>250</v>
      </c>
      <c r="F37" s="18" t="s">
        <v>373</v>
      </c>
      <c r="G37" s="0" t="s">
        <v>374</v>
      </c>
      <c r="H37" s="59" t="s">
        <v>375</v>
      </c>
      <c r="I37" s="2" t="s">
        <v>376</v>
      </c>
      <c r="J37" s="2" t="s">
        <v>71</v>
      </c>
      <c r="K37" s="2" t="s">
        <v>1221</v>
      </c>
      <c r="L37" s="0" t="s">
        <v>255</v>
      </c>
      <c r="M37" s="2" t="s">
        <v>1245</v>
      </c>
      <c r="N37" s="2" t="s">
        <v>1208</v>
      </c>
    </row>
    <row r="38" customFormat="false" ht="12.75" hidden="false" customHeight="true" outlineLevel="0" collapsed="false">
      <c r="A38" s="16" t="n">
        <v>58</v>
      </c>
      <c r="B38" s="2" t="s">
        <v>377</v>
      </c>
      <c r="C38" s="2" t="s">
        <v>378</v>
      </c>
      <c r="D38" s="0" t="n">
        <v>2015</v>
      </c>
      <c r="E38" s="34" t="s">
        <v>250</v>
      </c>
      <c r="F38" s="18" t="s">
        <v>379</v>
      </c>
      <c r="G38" s="0" t="s">
        <v>380</v>
      </c>
      <c r="H38" s="59" t="s">
        <v>381</v>
      </c>
      <c r="I38" s="2" t="s">
        <v>382</v>
      </c>
      <c r="J38" s="2" t="s">
        <v>71</v>
      </c>
      <c r="K38" s="2" t="s">
        <v>1221</v>
      </c>
      <c r="L38" s="0" t="s">
        <v>255</v>
      </c>
      <c r="M38" s="2" t="s">
        <v>1246</v>
      </c>
      <c r="N38" s="2" t="s">
        <v>1206</v>
      </c>
    </row>
    <row r="39" customFormat="false" ht="12.75" hidden="false" customHeight="true" outlineLevel="0" collapsed="false">
      <c r="A39" s="16" t="n">
        <v>59</v>
      </c>
      <c r="B39" s="2" t="s">
        <v>383</v>
      </c>
      <c r="C39" s="2" t="s">
        <v>384</v>
      </c>
      <c r="D39" s="0" t="n">
        <v>2018</v>
      </c>
      <c r="E39" s="34" t="s">
        <v>250</v>
      </c>
      <c r="F39" s="18" t="s">
        <v>385</v>
      </c>
      <c r="G39" s="0" t="s">
        <v>386</v>
      </c>
      <c r="H39" s="59" t="s">
        <v>387</v>
      </c>
      <c r="I39" s="2" t="s">
        <v>388</v>
      </c>
      <c r="J39" s="2" t="s">
        <v>71</v>
      </c>
      <c r="K39" s="2" t="s">
        <v>1221</v>
      </c>
      <c r="L39" s="0" t="s">
        <v>255</v>
      </c>
      <c r="M39" s="2" t="s">
        <v>1247</v>
      </c>
      <c r="N39" s="2" t="s">
        <v>1208</v>
      </c>
    </row>
    <row r="40" customFormat="false" ht="12.75" hidden="false" customHeight="true" outlineLevel="0" collapsed="false">
      <c r="A40" s="16" t="n">
        <v>61</v>
      </c>
      <c r="B40" s="2" t="s">
        <v>395</v>
      </c>
      <c r="C40" s="2" t="s">
        <v>327</v>
      </c>
      <c r="D40" s="0" t="n">
        <v>2017</v>
      </c>
      <c r="E40" s="34" t="s">
        <v>250</v>
      </c>
      <c r="F40" s="18" t="s">
        <v>396</v>
      </c>
      <c r="H40" s="59" t="s">
        <v>397</v>
      </c>
      <c r="I40" s="2" t="s">
        <v>398</v>
      </c>
      <c r="J40" s="2" t="s">
        <v>71</v>
      </c>
      <c r="K40" s="2" t="s">
        <v>1221</v>
      </c>
      <c r="L40" s="0" t="s">
        <v>255</v>
      </c>
      <c r="M40" s="2" t="s">
        <v>1248</v>
      </c>
      <c r="N40" s="2" t="s">
        <v>1236</v>
      </c>
    </row>
    <row r="41" customFormat="false" ht="12.75" hidden="false" customHeight="true" outlineLevel="0" collapsed="false">
      <c r="A41" s="16" t="n">
        <v>62</v>
      </c>
      <c r="B41" s="2" t="s">
        <v>399</v>
      </c>
      <c r="C41" s="2" t="s">
        <v>400</v>
      </c>
      <c r="D41" s="0" t="n">
        <v>2016</v>
      </c>
      <c r="E41" s="34" t="s">
        <v>250</v>
      </c>
      <c r="F41" s="18" t="s">
        <v>401</v>
      </c>
      <c r="G41" s="0" t="s">
        <v>402</v>
      </c>
      <c r="H41" s="59" t="s">
        <v>403</v>
      </c>
      <c r="I41" s="2" t="s">
        <v>404</v>
      </c>
      <c r="J41" s="2" t="s">
        <v>71</v>
      </c>
      <c r="K41" s="2" t="s">
        <v>1221</v>
      </c>
      <c r="L41" s="0" t="s">
        <v>255</v>
      </c>
      <c r="M41" s="2" t="s">
        <v>1249</v>
      </c>
      <c r="N41" s="2" t="s">
        <v>1208</v>
      </c>
    </row>
    <row r="42" customFormat="false" ht="12.75" hidden="false" customHeight="true" outlineLevel="0" collapsed="false">
      <c r="A42" s="16" t="n">
        <v>63</v>
      </c>
      <c r="B42" s="2" t="s">
        <v>405</v>
      </c>
      <c r="C42" s="2" t="s">
        <v>406</v>
      </c>
      <c r="D42" s="0" t="n">
        <v>2019</v>
      </c>
      <c r="E42" s="34" t="s">
        <v>250</v>
      </c>
      <c r="F42" s="36" t="s">
        <v>407</v>
      </c>
      <c r="G42" s="0" t="s">
        <v>408</v>
      </c>
      <c r="H42" s="59" t="s">
        <v>409</v>
      </c>
      <c r="I42" s="2" t="s">
        <v>410</v>
      </c>
      <c r="J42" s="2" t="s">
        <v>71</v>
      </c>
      <c r="K42" s="2" t="s">
        <v>1221</v>
      </c>
      <c r="L42" s="0" t="s">
        <v>255</v>
      </c>
      <c r="M42" s="2" t="s">
        <v>1250</v>
      </c>
      <c r="N42" s="2" t="s">
        <v>1206</v>
      </c>
    </row>
    <row r="43" customFormat="false" ht="12.75" hidden="false" customHeight="true" outlineLevel="0" collapsed="false">
      <c r="A43" s="16" t="n">
        <v>64</v>
      </c>
      <c r="B43" s="2" t="s">
        <v>411</v>
      </c>
      <c r="C43" s="2" t="s">
        <v>412</v>
      </c>
      <c r="D43" s="0" t="n">
        <v>2016</v>
      </c>
      <c r="E43" s="34" t="s">
        <v>250</v>
      </c>
      <c r="F43" s="18" t="s">
        <v>413</v>
      </c>
      <c r="G43" s="0" t="s">
        <v>414</v>
      </c>
      <c r="H43" s="59" t="s">
        <v>415</v>
      </c>
      <c r="I43" s="2" t="s">
        <v>416</v>
      </c>
      <c r="J43" s="2" t="s">
        <v>71</v>
      </c>
      <c r="K43" s="2" t="s">
        <v>1221</v>
      </c>
      <c r="L43" s="0" t="s">
        <v>255</v>
      </c>
      <c r="M43" s="2" t="s">
        <v>1251</v>
      </c>
      <c r="N43" s="2" t="s">
        <v>1206</v>
      </c>
    </row>
    <row r="44" customFormat="false" ht="12.75" hidden="false" customHeight="true" outlineLevel="0" collapsed="false">
      <c r="A44" s="16" t="n">
        <v>65</v>
      </c>
      <c r="B44" s="2" t="s">
        <v>417</v>
      </c>
      <c r="C44" s="2" t="s">
        <v>418</v>
      </c>
      <c r="D44" s="0" t="n">
        <v>2018</v>
      </c>
      <c r="E44" s="34" t="s">
        <v>250</v>
      </c>
      <c r="F44" s="36" t="s">
        <v>419</v>
      </c>
      <c r="G44" s="0" t="s">
        <v>420</v>
      </c>
      <c r="H44" s="59" t="s">
        <v>421</v>
      </c>
      <c r="I44" s="2" t="s">
        <v>422</v>
      </c>
      <c r="J44" s="2" t="s">
        <v>71</v>
      </c>
      <c r="K44" s="2" t="s">
        <v>1221</v>
      </c>
      <c r="L44" s="0" t="s">
        <v>255</v>
      </c>
      <c r="M44" s="2" t="s">
        <v>1252</v>
      </c>
      <c r="N44" s="2" t="s">
        <v>1253</v>
      </c>
    </row>
    <row r="45" customFormat="false" ht="12.75" hidden="false" customHeight="true" outlineLevel="0" collapsed="false">
      <c r="A45" s="16" t="n">
        <v>67</v>
      </c>
      <c r="B45" s="2" t="s">
        <v>430</v>
      </c>
      <c r="C45" s="2" t="s">
        <v>354</v>
      </c>
      <c r="D45" s="0" t="n">
        <v>2015</v>
      </c>
      <c r="E45" s="34" t="s">
        <v>250</v>
      </c>
      <c r="F45" s="18" t="s">
        <v>431</v>
      </c>
      <c r="G45" s="0" t="s">
        <v>432</v>
      </c>
      <c r="H45" s="59" t="s">
        <v>433</v>
      </c>
      <c r="I45" s="2" t="s">
        <v>434</v>
      </c>
      <c r="J45" s="2" t="s">
        <v>71</v>
      </c>
      <c r="K45" s="2" t="s">
        <v>1221</v>
      </c>
      <c r="L45" s="0" t="s">
        <v>255</v>
      </c>
      <c r="M45" s="2" t="s">
        <v>1254</v>
      </c>
      <c r="N45" s="2" t="s">
        <v>1255</v>
      </c>
    </row>
    <row r="46" customFormat="false" ht="12.75" hidden="false" customHeight="true" outlineLevel="0" collapsed="false">
      <c r="A46" s="16" t="n">
        <v>68</v>
      </c>
      <c r="B46" s="2" t="s">
        <v>435</v>
      </c>
      <c r="C46" s="2" t="s">
        <v>436</v>
      </c>
      <c r="D46" s="0" t="n">
        <v>2019</v>
      </c>
      <c r="E46" s="34" t="s">
        <v>250</v>
      </c>
      <c r="F46" s="36" t="s">
        <v>437</v>
      </c>
      <c r="G46" s="0" t="s">
        <v>438</v>
      </c>
      <c r="H46" s="59" t="s">
        <v>439</v>
      </c>
      <c r="I46" s="2" t="s">
        <v>440</v>
      </c>
      <c r="J46" s="2" t="s">
        <v>71</v>
      </c>
      <c r="K46" s="2" t="s">
        <v>1221</v>
      </c>
      <c r="L46" s="0" t="s">
        <v>255</v>
      </c>
      <c r="M46" s="2" t="s">
        <v>1256</v>
      </c>
      <c r="N46" s="2" t="s">
        <v>1208</v>
      </c>
    </row>
    <row r="47" customFormat="false" ht="12.75" hidden="false" customHeight="true" outlineLevel="0" collapsed="false">
      <c r="A47" s="16" t="n">
        <v>69</v>
      </c>
      <c r="B47" s="2" t="s">
        <v>441</v>
      </c>
      <c r="C47" s="2" t="s">
        <v>354</v>
      </c>
      <c r="D47" s="0" t="n">
        <v>2018</v>
      </c>
      <c r="E47" s="34" t="s">
        <v>250</v>
      </c>
      <c r="F47" s="18" t="s">
        <v>442</v>
      </c>
      <c r="H47" s="59" t="s">
        <v>443</v>
      </c>
      <c r="I47" s="2" t="s">
        <v>444</v>
      </c>
      <c r="J47" s="2" t="s">
        <v>71</v>
      </c>
      <c r="K47" s="2" t="s">
        <v>1221</v>
      </c>
      <c r="L47" s="0" t="s">
        <v>255</v>
      </c>
      <c r="M47" s="2" t="s">
        <v>1257</v>
      </c>
      <c r="N47" s="2" t="s">
        <v>1208</v>
      </c>
    </row>
    <row r="48" customFormat="false" ht="12.75" hidden="false" customHeight="true" outlineLevel="0" collapsed="false">
      <c r="A48" s="16" t="n">
        <v>71</v>
      </c>
      <c r="B48" s="2" t="s">
        <v>451</v>
      </c>
      <c r="C48" s="2" t="s">
        <v>452</v>
      </c>
      <c r="D48" s="0" t="n">
        <v>2018</v>
      </c>
      <c r="E48" s="34" t="s">
        <v>250</v>
      </c>
      <c r="F48" s="18" t="s">
        <v>453</v>
      </c>
      <c r="G48" s="0" t="s">
        <v>454</v>
      </c>
      <c r="H48" s="59" t="s">
        <v>455</v>
      </c>
      <c r="I48" s="2" t="s">
        <v>456</v>
      </c>
      <c r="J48" s="2" t="s">
        <v>71</v>
      </c>
      <c r="K48" s="2" t="s">
        <v>1221</v>
      </c>
      <c r="L48" s="0" t="s">
        <v>255</v>
      </c>
      <c r="M48" s="2" t="s">
        <v>1258</v>
      </c>
      <c r="N48" s="2" t="s">
        <v>1206</v>
      </c>
    </row>
    <row r="49" customFormat="false" ht="12.75" hidden="false" customHeight="true" outlineLevel="0" collapsed="false">
      <c r="A49" s="16" t="n">
        <v>72</v>
      </c>
      <c r="B49" s="2" t="s">
        <v>457</v>
      </c>
      <c r="C49" s="2" t="s">
        <v>458</v>
      </c>
      <c r="D49" s="0" t="n">
        <v>2016</v>
      </c>
      <c r="E49" s="34" t="s">
        <v>250</v>
      </c>
      <c r="F49" s="18" t="s">
        <v>459</v>
      </c>
      <c r="H49" s="59" t="s">
        <v>460</v>
      </c>
      <c r="I49" s="2" t="s">
        <v>461</v>
      </c>
      <c r="J49" s="2" t="s">
        <v>71</v>
      </c>
      <c r="K49" s="2" t="s">
        <v>1221</v>
      </c>
      <c r="L49" s="0" t="s">
        <v>255</v>
      </c>
      <c r="M49" s="2" t="s">
        <v>1259</v>
      </c>
      <c r="N49" s="2" t="s">
        <v>1206</v>
      </c>
    </row>
    <row r="50" customFormat="false" ht="12.75" hidden="false" customHeight="true" outlineLevel="0" collapsed="false">
      <c r="A50" s="16" t="n">
        <v>73</v>
      </c>
      <c r="B50" s="2" t="s">
        <v>462</v>
      </c>
      <c r="C50" s="2" t="s">
        <v>463</v>
      </c>
      <c r="D50" s="0" t="n">
        <v>2015</v>
      </c>
      <c r="E50" s="34" t="s">
        <v>250</v>
      </c>
      <c r="F50" s="18" t="s">
        <v>464</v>
      </c>
      <c r="H50" s="59" t="s">
        <v>465</v>
      </c>
      <c r="I50" s="2" t="s">
        <v>466</v>
      </c>
      <c r="J50" s="2" t="s">
        <v>71</v>
      </c>
      <c r="K50" s="2" t="s">
        <v>1221</v>
      </c>
      <c r="L50" s="0" t="s">
        <v>255</v>
      </c>
      <c r="M50" s="2" t="s">
        <v>1260</v>
      </c>
      <c r="N50" s="2" t="s">
        <v>1261</v>
      </c>
    </row>
    <row r="51" customFormat="false" ht="12.75" hidden="false" customHeight="true" outlineLevel="0" collapsed="false">
      <c r="A51" s="16" t="n">
        <v>75</v>
      </c>
      <c r="B51" s="2" t="s">
        <v>474</v>
      </c>
      <c r="C51" s="2" t="s">
        <v>475</v>
      </c>
      <c r="D51" s="0" t="n">
        <v>2017</v>
      </c>
      <c r="E51" s="34" t="s">
        <v>250</v>
      </c>
      <c r="F51" s="36" t="s">
        <v>476</v>
      </c>
      <c r="G51" s="0" t="s">
        <v>477</v>
      </c>
      <c r="H51" s="59" t="s">
        <v>478</v>
      </c>
      <c r="I51" s="2" t="s">
        <v>479</v>
      </c>
      <c r="J51" s="2" t="s">
        <v>71</v>
      </c>
      <c r="K51" s="2" t="s">
        <v>1221</v>
      </c>
      <c r="L51" s="0" t="s">
        <v>255</v>
      </c>
      <c r="M51" s="2" t="s">
        <v>1262</v>
      </c>
      <c r="N51" s="2" t="s">
        <v>1263</v>
      </c>
      <c r="P51" s="0" t="s">
        <v>1264</v>
      </c>
    </row>
    <row r="52" customFormat="false" ht="12.75" hidden="false" customHeight="true" outlineLevel="0" collapsed="false">
      <c r="A52" s="16" t="n">
        <v>78</v>
      </c>
      <c r="B52" s="2" t="s">
        <v>494</v>
      </c>
      <c r="C52" s="2" t="s">
        <v>495</v>
      </c>
      <c r="D52" s="0" t="n">
        <v>2016</v>
      </c>
      <c r="E52" s="34" t="s">
        <v>250</v>
      </c>
      <c r="F52" s="18" t="s">
        <v>496</v>
      </c>
      <c r="G52" s="0" t="s">
        <v>497</v>
      </c>
      <c r="H52" s="59" t="s">
        <v>498</v>
      </c>
      <c r="I52" s="2" t="s">
        <v>499</v>
      </c>
      <c r="J52" s="2" t="s">
        <v>71</v>
      </c>
      <c r="K52" s="2" t="s">
        <v>1221</v>
      </c>
      <c r="L52" s="0" t="s">
        <v>255</v>
      </c>
      <c r="M52" s="2" t="s">
        <v>1265</v>
      </c>
      <c r="N52" s="2" t="s">
        <v>1215</v>
      </c>
    </row>
    <row r="53" customFormat="false" ht="12.75" hidden="false" customHeight="true" outlineLevel="0" collapsed="false">
      <c r="A53" s="16" t="n">
        <v>80</v>
      </c>
      <c r="B53" s="2" t="s">
        <v>507</v>
      </c>
      <c r="C53" s="2" t="s">
        <v>508</v>
      </c>
      <c r="D53" s="0" t="n">
        <v>2018</v>
      </c>
      <c r="E53" s="34" t="s">
        <v>250</v>
      </c>
      <c r="F53" s="18" t="s">
        <v>509</v>
      </c>
      <c r="G53" s="0" t="s">
        <v>510</v>
      </c>
      <c r="H53" s="59" t="s">
        <v>511</v>
      </c>
      <c r="I53" s="2" t="s">
        <v>512</v>
      </c>
      <c r="J53" s="2" t="s">
        <v>71</v>
      </c>
      <c r="K53" s="2" t="s">
        <v>1221</v>
      </c>
      <c r="L53" s="0" t="s">
        <v>255</v>
      </c>
      <c r="M53" s="2" t="s">
        <v>1266</v>
      </c>
      <c r="N53" s="2" t="s">
        <v>1208</v>
      </c>
    </row>
    <row r="54" customFormat="false" ht="12.75" hidden="false" customHeight="true" outlineLevel="0" collapsed="false">
      <c r="A54" s="16" t="n">
        <v>81</v>
      </c>
      <c r="B54" s="2" t="s">
        <v>513</v>
      </c>
      <c r="C54" s="2" t="s">
        <v>514</v>
      </c>
      <c r="D54" s="0" t="n">
        <v>2017</v>
      </c>
      <c r="E54" s="34" t="s">
        <v>250</v>
      </c>
      <c r="F54" s="18" t="s">
        <v>515</v>
      </c>
      <c r="H54" s="59" t="s">
        <v>516</v>
      </c>
      <c r="I54" s="2" t="s">
        <v>517</v>
      </c>
      <c r="J54" s="2" t="s">
        <v>71</v>
      </c>
      <c r="K54" s="2" t="s">
        <v>1221</v>
      </c>
      <c r="L54" s="0" t="s">
        <v>255</v>
      </c>
      <c r="M54" s="2" t="s">
        <v>1267</v>
      </c>
      <c r="N54" s="2" t="s">
        <v>1206</v>
      </c>
    </row>
    <row r="55" customFormat="false" ht="12.75" hidden="false" customHeight="true" outlineLevel="0" collapsed="false">
      <c r="A55" s="16" t="n">
        <v>82</v>
      </c>
      <c r="B55" s="2" t="s">
        <v>518</v>
      </c>
      <c r="C55" s="2" t="s">
        <v>519</v>
      </c>
      <c r="D55" s="0" t="n">
        <v>2016</v>
      </c>
      <c r="E55" s="34" t="s">
        <v>250</v>
      </c>
      <c r="F55" s="18" t="s">
        <v>520</v>
      </c>
      <c r="G55" s="0" t="s">
        <v>521</v>
      </c>
      <c r="H55" s="59" t="s">
        <v>522</v>
      </c>
      <c r="I55" s="2" t="s">
        <v>523</v>
      </c>
      <c r="J55" s="2" t="s">
        <v>71</v>
      </c>
      <c r="K55" s="2" t="s">
        <v>1221</v>
      </c>
      <c r="L55" s="0" t="s">
        <v>255</v>
      </c>
      <c r="M55" s="2" t="s">
        <v>1268</v>
      </c>
      <c r="N55" s="2" t="s">
        <v>1208</v>
      </c>
    </row>
    <row r="56" customFormat="false" ht="12.75" hidden="false" customHeight="true" outlineLevel="0" collapsed="false">
      <c r="A56" s="16" t="n">
        <v>85</v>
      </c>
      <c r="B56" s="2" t="s">
        <v>537</v>
      </c>
      <c r="C56" s="2" t="s">
        <v>538</v>
      </c>
      <c r="D56" s="0" t="n">
        <v>2015</v>
      </c>
      <c r="E56" s="34" t="s">
        <v>250</v>
      </c>
      <c r="F56" s="18" t="s">
        <v>539</v>
      </c>
      <c r="G56" s="0" t="s">
        <v>540</v>
      </c>
      <c r="H56" s="59" t="s">
        <v>541</v>
      </c>
      <c r="I56" s="2" t="s">
        <v>542</v>
      </c>
      <c r="J56" s="2" t="s">
        <v>71</v>
      </c>
      <c r="K56" s="2" t="s">
        <v>1221</v>
      </c>
      <c r="L56" s="0" t="s">
        <v>255</v>
      </c>
      <c r="M56" s="2" t="s">
        <v>1269</v>
      </c>
      <c r="N56" s="2" t="s">
        <v>1206</v>
      </c>
    </row>
    <row r="57" customFormat="false" ht="12.75" hidden="false" customHeight="true" outlineLevel="0" collapsed="false">
      <c r="A57" s="16" t="n">
        <v>86</v>
      </c>
      <c r="B57" s="2" t="s">
        <v>543</v>
      </c>
      <c r="C57" s="2" t="s">
        <v>544</v>
      </c>
      <c r="D57" s="0" t="n">
        <v>2016</v>
      </c>
      <c r="E57" s="34" t="s">
        <v>250</v>
      </c>
      <c r="F57" s="18" t="s">
        <v>545</v>
      </c>
      <c r="G57" s="0" t="s">
        <v>546</v>
      </c>
      <c r="H57" s="59" t="s">
        <v>547</v>
      </c>
      <c r="I57" s="2" t="s">
        <v>548</v>
      </c>
      <c r="J57" s="2" t="s">
        <v>71</v>
      </c>
      <c r="K57" s="2" t="s">
        <v>1221</v>
      </c>
      <c r="L57" s="0" t="s">
        <v>255</v>
      </c>
      <c r="M57" s="2" t="s">
        <v>1270</v>
      </c>
      <c r="N57" s="2" t="s">
        <v>1208</v>
      </c>
    </row>
    <row r="58" customFormat="false" ht="12.75" hidden="false" customHeight="true" outlineLevel="0" collapsed="false">
      <c r="A58" s="16" t="n">
        <v>87</v>
      </c>
      <c r="B58" s="2" t="s">
        <v>549</v>
      </c>
      <c r="C58" s="2" t="s">
        <v>550</v>
      </c>
      <c r="D58" s="0" t="n">
        <v>2018</v>
      </c>
      <c r="E58" s="34" t="s">
        <v>250</v>
      </c>
      <c r="F58" s="18" t="s">
        <v>551</v>
      </c>
      <c r="G58" s="0" t="s">
        <v>552</v>
      </c>
      <c r="H58" s="59" t="s">
        <v>553</v>
      </c>
      <c r="I58" s="2" t="s">
        <v>554</v>
      </c>
      <c r="J58" s="2" t="s">
        <v>71</v>
      </c>
      <c r="K58" s="2" t="s">
        <v>1221</v>
      </c>
      <c r="L58" s="0" t="s">
        <v>255</v>
      </c>
      <c r="M58" s="0" t="s">
        <v>1271</v>
      </c>
      <c r="N58" s="0" t="s">
        <v>1272</v>
      </c>
    </row>
    <row r="59" customFormat="false" ht="12.75" hidden="false" customHeight="true" outlineLevel="0" collapsed="false">
      <c r="A59" s="16" t="n">
        <v>88</v>
      </c>
      <c r="B59" s="2" t="s">
        <v>555</v>
      </c>
      <c r="C59" s="2" t="s">
        <v>556</v>
      </c>
      <c r="D59" s="0" t="n">
        <v>2015</v>
      </c>
      <c r="E59" s="34" t="s">
        <v>250</v>
      </c>
      <c r="F59" s="18" t="s">
        <v>557</v>
      </c>
      <c r="G59" s="0" t="s">
        <v>558</v>
      </c>
      <c r="H59" s="59" t="s">
        <v>559</v>
      </c>
      <c r="I59" s="2" t="s">
        <v>560</v>
      </c>
      <c r="J59" s="2" t="s">
        <v>71</v>
      </c>
      <c r="K59" s="2" t="s">
        <v>1221</v>
      </c>
      <c r="L59" s="0" t="s">
        <v>255</v>
      </c>
      <c r="M59" s="0" t="s">
        <v>1273</v>
      </c>
      <c r="N59" s="0" t="s">
        <v>1274</v>
      </c>
    </row>
    <row r="60" customFormat="false" ht="12.75" hidden="false" customHeight="true" outlineLevel="0" collapsed="false">
      <c r="A60" s="16" t="n">
        <v>89</v>
      </c>
      <c r="B60" s="2" t="s">
        <v>561</v>
      </c>
      <c r="C60" s="2" t="s">
        <v>173</v>
      </c>
      <c r="D60" s="0" t="n">
        <v>2015</v>
      </c>
      <c r="E60" s="34" t="s">
        <v>250</v>
      </c>
      <c r="F60" s="18" t="s">
        <v>562</v>
      </c>
      <c r="G60" s="0" t="s">
        <v>563</v>
      </c>
      <c r="H60" s="59" t="s">
        <v>564</v>
      </c>
      <c r="I60" s="2" t="s">
        <v>565</v>
      </c>
      <c r="J60" s="2" t="s">
        <v>71</v>
      </c>
      <c r="K60" s="2" t="s">
        <v>1221</v>
      </c>
      <c r="L60" s="0" t="s">
        <v>255</v>
      </c>
      <c r="M60" s="0" t="s">
        <v>1275</v>
      </c>
      <c r="N60" s="0" t="s">
        <v>1208</v>
      </c>
    </row>
    <row r="61" customFormat="false" ht="12.75" hidden="false" customHeight="true" outlineLevel="0" collapsed="false">
      <c r="A61" s="16" t="n">
        <v>90</v>
      </c>
      <c r="B61" s="2" t="s">
        <v>566</v>
      </c>
      <c r="C61" s="2" t="s">
        <v>567</v>
      </c>
      <c r="D61" s="0" t="n">
        <v>2016</v>
      </c>
      <c r="E61" s="34" t="s">
        <v>250</v>
      </c>
      <c r="F61" s="18" t="s">
        <v>568</v>
      </c>
      <c r="G61" s="0" t="s">
        <v>569</v>
      </c>
      <c r="H61" s="59" t="s">
        <v>570</v>
      </c>
      <c r="I61" s="2" t="s">
        <v>571</v>
      </c>
      <c r="J61" s="2" t="s">
        <v>71</v>
      </c>
      <c r="K61" s="2" t="s">
        <v>1221</v>
      </c>
      <c r="L61" s="0" t="s">
        <v>255</v>
      </c>
      <c r="M61" s="0" t="s">
        <v>1276</v>
      </c>
      <c r="N61" s="0" t="s">
        <v>1206</v>
      </c>
    </row>
    <row r="62" customFormat="false" ht="12.75" hidden="false" customHeight="true" outlineLevel="0" collapsed="false">
      <c r="A62" s="16" t="n">
        <v>91</v>
      </c>
      <c r="B62" s="2" t="s">
        <v>572</v>
      </c>
      <c r="C62" s="2" t="s">
        <v>182</v>
      </c>
      <c r="D62" s="0" t="n">
        <v>2018</v>
      </c>
      <c r="E62" s="34" t="s">
        <v>250</v>
      </c>
      <c r="F62" s="18" t="s">
        <v>573</v>
      </c>
      <c r="G62" s="0" t="s">
        <v>574</v>
      </c>
      <c r="H62" s="59" t="s">
        <v>575</v>
      </c>
      <c r="I62" s="2" t="s">
        <v>576</v>
      </c>
      <c r="J62" s="2" t="s">
        <v>71</v>
      </c>
      <c r="K62" s="2" t="s">
        <v>1221</v>
      </c>
      <c r="L62" s="0" t="s">
        <v>255</v>
      </c>
      <c r="M62" s="0" t="s">
        <v>1277</v>
      </c>
      <c r="N62" s="0" t="s">
        <v>1274</v>
      </c>
    </row>
    <row r="63" customFormat="false" ht="12.75" hidden="false" customHeight="true" outlineLevel="0" collapsed="false">
      <c r="A63" s="16" t="n">
        <v>92</v>
      </c>
      <c r="B63" s="2" t="s">
        <v>577</v>
      </c>
      <c r="C63" s="2" t="s">
        <v>578</v>
      </c>
      <c r="D63" s="0" t="n">
        <v>2019</v>
      </c>
      <c r="E63" s="34" t="s">
        <v>250</v>
      </c>
      <c r="F63" s="18" t="s">
        <v>579</v>
      </c>
      <c r="G63" s="0" t="s">
        <v>580</v>
      </c>
      <c r="H63" s="59" t="s">
        <v>581</v>
      </c>
      <c r="I63" s="2" t="s">
        <v>582</v>
      </c>
      <c r="J63" s="2" t="s">
        <v>71</v>
      </c>
      <c r="K63" s="2" t="s">
        <v>1221</v>
      </c>
      <c r="L63" s="0" t="s">
        <v>255</v>
      </c>
      <c r="M63" s="0" t="s">
        <v>1278</v>
      </c>
      <c r="N63" s="0" t="s">
        <v>1208</v>
      </c>
    </row>
    <row r="64" customFormat="false" ht="12.75" hidden="false" customHeight="true" outlineLevel="0" collapsed="false">
      <c r="A64" s="16" t="n">
        <v>94</v>
      </c>
      <c r="B64" s="2" t="s">
        <v>590</v>
      </c>
      <c r="C64" s="2" t="s">
        <v>591</v>
      </c>
      <c r="D64" s="0" t="n">
        <v>2016</v>
      </c>
      <c r="E64" s="34" t="s">
        <v>250</v>
      </c>
      <c r="F64" s="18" t="s">
        <v>592</v>
      </c>
      <c r="G64" s="0" t="s">
        <v>593</v>
      </c>
      <c r="H64" s="59" t="s">
        <v>594</v>
      </c>
      <c r="I64" s="2" t="s">
        <v>595</v>
      </c>
      <c r="J64" s="2" t="s">
        <v>71</v>
      </c>
      <c r="K64" s="2" t="s">
        <v>1221</v>
      </c>
      <c r="L64" s="0" t="s">
        <v>255</v>
      </c>
      <c r="M64" s="0" t="s">
        <v>1279</v>
      </c>
      <c r="N64" s="0" t="s">
        <v>1255</v>
      </c>
    </row>
    <row r="65" customFormat="false" ht="12.75" hidden="false" customHeight="true" outlineLevel="0" collapsed="false">
      <c r="A65" s="16" t="n">
        <v>97</v>
      </c>
      <c r="B65" s="2" t="s">
        <v>610</v>
      </c>
      <c r="C65" s="2" t="s">
        <v>611</v>
      </c>
      <c r="D65" s="0" t="n">
        <v>2019</v>
      </c>
      <c r="E65" s="34" t="s">
        <v>250</v>
      </c>
      <c r="F65" s="36" t="s">
        <v>612</v>
      </c>
      <c r="G65" s="0" t="s">
        <v>613</v>
      </c>
      <c r="H65" s="59" t="s">
        <v>614</v>
      </c>
      <c r="I65" s="2" t="s">
        <v>615</v>
      </c>
      <c r="J65" s="2" t="s">
        <v>71</v>
      </c>
      <c r="K65" s="2" t="s">
        <v>1221</v>
      </c>
      <c r="L65" s="0" t="s">
        <v>255</v>
      </c>
      <c r="M65" s="0" t="s">
        <v>1280</v>
      </c>
      <c r="N65" s="0" t="s">
        <v>1208</v>
      </c>
    </row>
    <row r="66" customFormat="false" ht="12.75" hidden="false" customHeight="true" outlineLevel="0" collapsed="false">
      <c r="A66" s="16" t="n">
        <v>98</v>
      </c>
      <c r="B66" s="2" t="s">
        <v>616</v>
      </c>
      <c r="C66" s="2" t="s">
        <v>617</v>
      </c>
      <c r="D66" s="0" t="n">
        <v>2018</v>
      </c>
      <c r="E66" s="34" t="s">
        <v>250</v>
      </c>
      <c r="F66" s="18" t="s">
        <v>618</v>
      </c>
      <c r="G66" s="0" t="s">
        <v>619</v>
      </c>
      <c r="H66" s="59" t="s">
        <v>620</v>
      </c>
      <c r="I66" s="2" t="s">
        <v>621</v>
      </c>
      <c r="J66" s="2" t="s">
        <v>71</v>
      </c>
      <c r="K66" s="2" t="s">
        <v>1221</v>
      </c>
      <c r="L66" s="0" t="s">
        <v>255</v>
      </c>
      <c r="M66" s="0" t="s">
        <v>1281</v>
      </c>
      <c r="N66" s="0" t="s">
        <v>1208</v>
      </c>
    </row>
    <row r="67" customFormat="false" ht="12.75" hidden="false" customHeight="true" outlineLevel="0" collapsed="false">
      <c r="A67" s="16" t="n">
        <v>99</v>
      </c>
      <c r="B67" s="2" t="s">
        <v>622</v>
      </c>
      <c r="C67" s="2" t="s">
        <v>623</v>
      </c>
      <c r="D67" s="0" t="n">
        <v>2018</v>
      </c>
      <c r="E67" s="34" t="s">
        <v>250</v>
      </c>
      <c r="F67" s="18" t="s">
        <v>624</v>
      </c>
      <c r="G67" s="0" t="s">
        <v>625</v>
      </c>
      <c r="H67" s="59" t="s">
        <v>626</v>
      </c>
      <c r="I67" s="2" t="s">
        <v>627</v>
      </c>
      <c r="J67" s="2" t="s">
        <v>71</v>
      </c>
      <c r="K67" s="2" t="s">
        <v>1221</v>
      </c>
      <c r="L67" s="0" t="s">
        <v>255</v>
      </c>
      <c r="M67" s="0" t="s">
        <v>1282</v>
      </c>
      <c r="N67" s="0" t="s">
        <v>1236</v>
      </c>
    </row>
    <row r="68" customFormat="false" ht="12.75" hidden="false" customHeight="true" outlineLevel="0" collapsed="false">
      <c r="A68" s="16" t="n">
        <v>100</v>
      </c>
      <c r="B68" s="2" t="s">
        <v>628</v>
      </c>
      <c r="C68" s="2" t="s">
        <v>327</v>
      </c>
      <c r="D68" s="0" t="n">
        <v>2017</v>
      </c>
      <c r="E68" s="34" t="s">
        <v>250</v>
      </c>
      <c r="F68" s="18" t="s">
        <v>629</v>
      </c>
      <c r="H68" s="59" t="s">
        <v>630</v>
      </c>
      <c r="I68" s="2" t="s">
        <v>631</v>
      </c>
      <c r="J68" s="2" t="s">
        <v>71</v>
      </c>
      <c r="K68" s="2" t="s">
        <v>1221</v>
      </c>
      <c r="L68" s="0" t="s">
        <v>255</v>
      </c>
      <c r="M68" s="0" t="s">
        <v>1283</v>
      </c>
      <c r="N68" s="0" t="s">
        <v>1208</v>
      </c>
    </row>
    <row r="69" customFormat="false" ht="12.75" hidden="false" customHeight="true" outlineLevel="0" collapsed="false">
      <c r="A69" s="16" t="n">
        <v>101</v>
      </c>
      <c r="B69" s="2" t="s">
        <v>632</v>
      </c>
      <c r="C69" s="2" t="s">
        <v>633</v>
      </c>
      <c r="D69" s="0" t="n">
        <v>2018</v>
      </c>
      <c r="E69" s="34" t="s">
        <v>250</v>
      </c>
      <c r="F69" s="18" t="s">
        <v>634</v>
      </c>
      <c r="G69" s="0" t="s">
        <v>635</v>
      </c>
      <c r="H69" s="59" t="s">
        <v>636</v>
      </c>
      <c r="I69" s="2" t="s">
        <v>637</v>
      </c>
      <c r="J69" s="2" t="s">
        <v>71</v>
      </c>
      <c r="K69" s="2" t="s">
        <v>1221</v>
      </c>
      <c r="L69" s="0" t="s">
        <v>255</v>
      </c>
      <c r="M69" s="0" t="s">
        <v>1284</v>
      </c>
      <c r="N69" s="0" t="s">
        <v>1206</v>
      </c>
    </row>
    <row r="70" customFormat="false" ht="12.75" hidden="false" customHeight="true" outlineLevel="0" collapsed="false">
      <c r="A70" s="16" t="n">
        <v>103</v>
      </c>
      <c r="B70" s="2" t="s">
        <v>645</v>
      </c>
      <c r="C70" s="2" t="s">
        <v>646</v>
      </c>
      <c r="D70" s="0" t="n">
        <v>2016</v>
      </c>
      <c r="E70" s="34" t="s">
        <v>250</v>
      </c>
      <c r="F70" s="18" t="s">
        <v>647</v>
      </c>
      <c r="G70" s="0" t="s">
        <v>648</v>
      </c>
      <c r="H70" s="59" t="s">
        <v>649</v>
      </c>
      <c r="I70" s="2" t="s">
        <v>650</v>
      </c>
      <c r="J70" s="2" t="s">
        <v>71</v>
      </c>
      <c r="K70" s="2" t="s">
        <v>1221</v>
      </c>
      <c r="L70" s="0" t="s">
        <v>255</v>
      </c>
      <c r="M70" s="0" t="s">
        <v>1285</v>
      </c>
      <c r="N70" s="0" t="s">
        <v>1200</v>
      </c>
    </row>
    <row r="71" customFormat="false" ht="12.75" hidden="false" customHeight="true" outlineLevel="0" collapsed="false">
      <c r="A71" s="16" t="n">
        <v>104</v>
      </c>
      <c r="B71" s="2" t="s">
        <v>651</v>
      </c>
      <c r="C71" s="2" t="s">
        <v>652</v>
      </c>
      <c r="D71" s="0" t="n">
        <v>2016</v>
      </c>
      <c r="E71" s="34" t="s">
        <v>250</v>
      </c>
      <c r="F71" s="18" t="s">
        <v>653</v>
      </c>
      <c r="G71" s="0" t="s">
        <v>654</v>
      </c>
      <c r="H71" s="59" t="s">
        <v>655</v>
      </c>
      <c r="I71" s="2" t="s">
        <v>656</v>
      </c>
      <c r="J71" s="2" t="s">
        <v>71</v>
      </c>
      <c r="K71" s="2" t="s">
        <v>1221</v>
      </c>
      <c r="L71" s="0" t="s">
        <v>255</v>
      </c>
      <c r="M71" s="0" t="s">
        <v>1286</v>
      </c>
      <c r="N71" s="0" t="s">
        <v>1208</v>
      </c>
    </row>
    <row r="72" customFormat="false" ht="12.75" hidden="false" customHeight="true" outlineLevel="0" collapsed="false">
      <c r="A72" s="16" t="n">
        <v>105</v>
      </c>
      <c r="B72" s="2" t="s">
        <v>657</v>
      </c>
      <c r="C72" s="2" t="s">
        <v>658</v>
      </c>
      <c r="D72" s="0" t="n">
        <v>2016</v>
      </c>
      <c r="E72" s="34" t="s">
        <v>250</v>
      </c>
      <c r="F72" s="18" t="s">
        <v>659</v>
      </c>
      <c r="G72" s="0" t="s">
        <v>660</v>
      </c>
      <c r="H72" s="59" t="s">
        <v>661</v>
      </c>
      <c r="I72" s="2" t="s">
        <v>662</v>
      </c>
      <c r="J72" s="2" t="s">
        <v>71</v>
      </c>
      <c r="K72" s="2" t="s">
        <v>1221</v>
      </c>
      <c r="L72" s="0" t="s">
        <v>255</v>
      </c>
      <c r="M72" s="0" t="s">
        <v>1287</v>
      </c>
      <c r="N72" s="0" t="s">
        <v>1208</v>
      </c>
    </row>
    <row r="73" customFormat="false" ht="12.75" hidden="false" customHeight="true" outlineLevel="0" collapsed="false">
      <c r="A73" s="16" t="n">
        <v>106</v>
      </c>
      <c r="B73" s="2" t="s">
        <v>663</v>
      </c>
      <c r="C73" s="2" t="s">
        <v>664</v>
      </c>
      <c r="D73" s="0" t="n">
        <v>2016</v>
      </c>
      <c r="E73" s="34" t="s">
        <v>250</v>
      </c>
      <c r="F73" s="18" t="s">
        <v>665</v>
      </c>
      <c r="G73" s="0" t="s">
        <v>666</v>
      </c>
      <c r="H73" s="59" t="s">
        <v>667</v>
      </c>
      <c r="I73" s="2" t="s">
        <v>668</v>
      </c>
      <c r="J73" s="2" t="s">
        <v>71</v>
      </c>
      <c r="K73" s="2" t="s">
        <v>1221</v>
      </c>
      <c r="L73" s="0" t="s">
        <v>255</v>
      </c>
      <c r="M73" s="0" t="s">
        <v>1288</v>
      </c>
      <c r="N73" s="0" t="s">
        <v>1208</v>
      </c>
    </row>
    <row r="74" customFormat="false" ht="12.75" hidden="false" customHeight="true" outlineLevel="0" collapsed="false">
      <c r="A74" s="16" t="n">
        <v>107</v>
      </c>
      <c r="B74" s="2" t="s">
        <v>669</v>
      </c>
      <c r="C74" s="2" t="s">
        <v>173</v>
      </c>
      <c r="D74" s="0" t="n">
        <v>2016</v>
      </c>
      <c r="E74" s="34" t="s">
        <v>250</v>
      </c>
      <c r="F74" s="18" t="s">
        <v>670</v>
      </c>
      <c r="G74" s="0" t="s">
        <v>671</v>
      </c>
      <c r="H74" s="59" t="s">
        <v>672</v>
      </c>
      <c r="I74" s="2" t="s">
        <v>673</v>
      </c>
      <c r="J74" s="2" t="s">
        <v>71</v>
      </c>
      <c r="K74" s="2" t="s">
        <v>1221</v>
      </c>
      <c r="L74" s="0" t="s">
        <v>255</v>
      </c>
      <c r="M74" s="0" t="s">
        <v>1289</v>
      </c>
      <c r="N74" s="0" t="s">
        <v>1208</v>
      </c>
    </row>
    <row r="75" customFormat="false" ht="12.75" hidden="false" customHeight="true" outlineLevel="0" collapsed="false">
      <c r="A75" s="16" t="n">
        <v>112</v>
      </c>
      <c r="B75" s="2" t="s">
        <v>702</v>
      </c>
      <c r="C75" s="2" t="s">
        <v>703</v>
      </c>
      <c r="D75" s="0" t="n">
        <v>2018</v>
      </c>
      <c r="E75" s="34" t="s">
        <v>250</v>
      </c>
      <c r="F75" s="36" t="s">
        <v>704</v>
      </c>
      <c r="G75" s="0" t="s">
        <v>705</v>
      </c>
      <c r="H75" s="59" t="s">
        <v>706</v>
      </c>
      <c r="I75" s="2" t="s">
        <v>707</v>
      </c>
      <c r="J75" s="2" t="s">
        <v>71</v>
      </c>
      <c r="K75" s="2" t="s">
        <v>1221</v>
      </c>
      <c r="L75" s="0" t="s">
        <v>255</v>
      </c>
      <c r="M75" s="0" t="s">
        <v>1290</v>
      </c>
      <c r="N75" s="0" t="s">
        <v>1208</v>
      </c>
    </row>
    <row r="76" customFormat="false" ht="12.75" hidden="false" customHeight="true" outlineLevel="0" collapsed="false">
      <c r="A76" s="16" t="n">
        <v>114</v>
      </c>
      <c r="B76" s="2" t="s">
        <v>715</v>
      </c>
      <c r="C76" s="2" t="s">
        <v>716</v>
      </c>
      <c r="D76" s="0" t="n">
        <v>2016</v>
      </c>
      <c r="E76" s="34" t="s">
        <v>250</v>
      </c>
      <c r="F76" s="18" t="s">
        <v>717</v>
      </c>
      <c r="G76" s="0" t="s">
        <v>718</v>
      </c>
      <c r="H76" s="59" t="s">
        <v>719</v>
      </c>
      <c r="I76" s="2" t="s">
        <v>720</v>
      </c>
      <c r="J76" s="2" t="s">
        <v>71</v>
      </c>
      <c r="K76" s="2" t="s">
        <v>1221</v>
      </c>
      <c r="L76" s="0" t="s">
        <v>255</v>
      </c>
    </row>
    <row r="77" customFormat="false" ht="12.75" hidden="false" customHeight="true" outlineLevel="0" collapsed="false">
      <c r="A77" s="16" t="n">
        <v>115</v>
      </c>
      <c r="B77" s="2" t="s">
        <v>721</v>
      </c>
      <c r="C77" s="2" t="s">
        <v>722</v>
      </c>
      <c r="D77" s="0" t="n">
        <v>2016</v>
      </c>
      <c r="E77" s="34" t="s">
        <v>250</v>
      </c>
      <c r="F77" s="18" t="s">
        <v>723</v>
      </c>
      <c r="G77" s="0" t="s">
        <v>724</v>
      </c>
      <c r="H77" s="59" t="s">
        <v>725</v>
      </c>
      <c r="I77" s="2" t="s">
        <v>726</v>
      </c>
      <c r="J77" s="2" t="s">
        <v>71</v>
      </c>
      <c r="K77" s="2" t="s">
        <v>1221</v>
      </c>
      <c r="L77" s="0" t="s">
        <v>255</v>
      </c>
    </row>
    <row r="78" customFormat="false" ht="12.75" hidden="false" customHeight="true" outlineLevel="0" collapsed="false">
      <c r="A78" s="16" t="n">
        <v>117</v>
      </c>
      <c r="B78" s="2" t="s">
        <v>734</v>
      </c>
      <c r="C78" s="2" t="s">
        <v>735</v>
      </c>
      <c r="D78" s="0" t="n">
        <v>2019</v>
      </c>
      <c r="E78" s="34" t="s">
        <v>250</v>
      </c>
      <c r="F78" s="36" t="s">
        <v>736</v>
      </c>
      <c r="G78" s="0" t="s">
        <v>737</v>
      </c>
      <c r="H78" s="59" t="s">
        <v>738</v>
      </c>
      <c r="I78" s="2" t="s">
        <v>739</v>
      </c>
      <c r="J78" s="2" t="s">
        <v>71</v>
      </c>
      <c r="K78" s="2" t="s">
        <v>1221</v>
      </c>
      <c r="L78" s="0" t="s">
        <v>255</v>
      </c>
    </row>
    <row r="79" customFormat="false" ht="12.75" hidden="false" customHeight="true" outlineLevel="0" collapsed="false">
      <c r="A79" s="16" t="n">
        <v>118</v>
      </c>
      <c r="B79" s="2" t="s">
        <v>740</v>
      </c>
      <c r="C79" s="2" t="s">
        <v>741</v>
      </c>
      <c r="D79" s="0" t="n">
        <v>2017</v>
      </c>
      <c r="E79" s="34" t="s">
        <v>250</v>
      </c>
      <c r="F79" s="18" t="s">
        <v>742</v>
      </c>
      <c r="H79" s="59" t="s">
        <v>743</v>
      </c>
      <c r="I79" s="2" t="s">
        <v>744</v>
      </c>
      <c r="J79" s="2" t="s">
        <v>71</v>
      </c>
      <c r="K79" s="2" t="s">
        <v>1221</v>
      </c>
      <c r="L79" s="0" t="s">
        <v>255</v>
      </c>
    </row>
    <row r="80" customFormat="false" ht="12.75" hidden="false" customHeight="true" outlineLevel="0" collapsed="false">
      <c r="A80" s="16" t="n">
        <v>121</v>
      </c>
      <c r="B80" s="2" t="s">
        <v>759</v>
      </c>
      <c r="C80" s="2" t="s">
        <v>760</v>
      </c>
      <c r="D80" s="0" t="n">
        <v>2017</v>
      </c>
      <c r="E80" s="34" t="s">
        <v>250</v>
      </c>
      <c r="F80" s="36" t="s">
        <v>761</v>
      </c>
      <c r="H80" s="59" t="s">
        <v>762</v>
      </c>
      <c r="I80" s="2" t="s">
        <v>763</v>
      </c>
      <c r="J80" s="2" t="s">
        <v>71</v>
      </c>
      <c r="K80" s="2" t="s">
        <v>1221</v>
      </c>
      <c r="L80" s="0" t="s">
        <v>255</v>
      </c>
    </row>
    <row r="81" customFormat="false" ht="12.75" hidden="false" customHeight="true" outlineLevel="0" collapsed="false">
      <c r="A81" s="16" t="n">
        <v>124</v>
      </c>
      <c r="B81" s="2" t="s">
        <v>778</v>
      </c>
      <c r="C81" s="2" t="s">
        <v>779</v>
      </c>
      <c r="D81" s="0" t="n">
        <v>2017</v>
      </c>
      <c r="E81" s="34" t="s">
        <v>250</v>
      </c>
      <c r="F81" s="18" t="s">
        <v>780</v>
      </c>
      <c r="G81" s="0" t="s">
        <v>781</v>
      </c>
      <c r="H81" s="59" t="s">
        <v>782</v>
      </c>
      <c r="I81" s="2" t="s">
        <v>783</v>
      </c>
      <c r="J81" s="2" t="s">
        <v>71</v>
      </c>
      <c r="K81" s="2" t="s">
        <v>1221</v>
      </c>
      <c r="L81" s="0" t="s">
        <v>255</v>
      </c>
    </row>
    <row r="82" customFormat="false" ht="12.75" hidden="false" customHeight="true" outlineLevel="0" collapsed="false">
      <c r="A82" s="16" t="n">
        <v>127</v>
      </c>
      <c r="B82" s="2" t="s">
        <v>798</v>
      </c>
      <c r="C82" s="2" t="s">
        <v>799</v>
      </c>
      <c r="D82" s="0" t="n">
        <v>2018</v>
      </c>
      <c r="E82" s="34" t="s">
        <v>250</v>
      </c>
      <c r="F82" s="18" t="s">
        <v>800</v>
      </c>
      <c r="G82" s="0" t="s">
        <v>801</v>
      </c>
      <c r="H82" s="59" t="s">
        <v>802</v>
      </c>
      <c r="I82" s="2" t="s">
        <v>803</v>
      </c>
      <c r="J82" s="2" t="s">
        <v>71</v>
      </c>
      <c r="K82" s="2" t="s">
        <v>1221</v>
      </c>
      <c r="L82" s="0" t="s">
        <v>255</v>
      </c>
    </row>
    <row r="83" customFormat="false" ht="12.75" hidden="false" customHeight="true" outlineLevel="0" collapsed="false">
      <c r="A83" s="16" t="n">
        <v>128</v>
      </c>
      <c r="B83" s="2" t="s">
        <v>804</v>
      </c>
      <c r="C83" s="2" t="s">
        <v>805</v>
      </c>
      <c r="D83" s="0" t="n">
        <v>2015</v>
      </c>
      <c r="E83" s="34" t="s">
        <v>250</v>
      </c>
      <c r="F83" s="18" t="s">
        <v>806</v>
      </c>
      <c r="G83" s="0" t="s">
        <v>807</v>
      </c>
      <c r="H83" s="59" t="s">
        <v>808</v>
      </c>
      <c r="I83" s="2" t="s">
        <v>809</v>
      </c>
      <c r="J83" s="2" t="s">
        <v>71</v>
      </c>
      <c r="K83" s="2" t="s">
        <v>1221</v>
      </c>
      <c r="L83" s="0" t="s">
        <v>255</v>
      </c>
    </row>
    <row r="84" customFormat="false" ht="12.75" hidden="false" customHeight="true" outlineLevel="0" collapsed="false">
      <c r="A84" s="16" t="n">
        <v>131</v>
      </c>
      <c r="B84" s="2" t="s">
        <v>824</v>
      </c>
      <c r="C84" s="2" t="s">
        <v>825</v>
      </c>
      <c r="D84" s="0" t="n">
        <v>2015</v>
      </c>
      <c r="E84" s="34" t="s">
        <v>250</v>
      </c>
      <c r="F84" s="18" t="s">
        <v>826</v>
      </c>
      <c r="G84" s="0" t="s">
        <v>827</v>
      </c>
      <c r="H84" s="59" t="s">
        <v>828</v>
      </c>
      <c r="I84" s="2" t="s">
        <v>829</v>
      </c>
      <c r="J84" s="2" t="s">
        <v>71</v>
      </c>
      <c r="K84" s="2" t="s">
        <v>1221</v>
      </c>
      <c r="L84" s="0" t="s">
        <v>255</v>
      </c>
    </row>
    <row r="85" customFormat="false" ht="12.75" hidden="false" customHeight="true" outlineLevel="0" collapsed="false">
      <c r="A85" s="16" t="n">
        <v>132</v>
      </c>
      <c r="B85" s="2" t="s">
        <v>830</v>
      </c>
      <c r="C85" s="2" t="s">
        <v>831</v>
      </c>
      <c r="D85" s="0" t="n">
        <v>2017</v>
      </c>
      <c r="E85" s="34" t="s">
        <v>250</v>
      </c>
      <c r="F85" s="18" t="s">
        <v>832</v>
      </c>
      <c r="H85" s="59" t="s">
        <v>833</v>
      </c>
      <c r="I85" s="2" t="s">
        <v>834</v>
      </c>
      <c r="J85" s="2" t="s">
        <v>71</v>
      </c>
      <c r="K85" s="2" t="s">
        <v>1221</v>
      </c>
      <c r="L85" s="0" t="s">
        <v>255</v>
      </c>
    </row>
    <row r="86" customFormat="false" ht="12.75" hidden="false" customHeight="true" outlineLevel="0" collapsed="false">
      <c r="A86" s="16" t="n">
        <v>134</v>
      </c>
      <c r="B86" s="2" t="s">
        <v>841</v>
      </c>
      <c r="C86" s="2" t="s">
        <v>842</v>
      </c>
      <c r="D86" s="0" t="n">
        <v>2018</v>
      </c>
      <c r="E86" s="34" t="s">
        <v>250</v>
      </c>
      <c r="F86" s="36" t="s">
        <v>843</v>
      </c>
      <c r="G86" s="0" t="s">
        <v>767</v>
      </c>
      <c r="H86" s="59" t="s">
        <v>844</v>
      </c>
      <c r="I86" s="2" t="s">
        <v>845</v>
      </c>
      <c r="J86" s="2" t="s">
        <v>71</v>
      </c>
      <c r="K86" s="2" t="s">
        <v>1221</v>
      </c>
      <c r="L86" s="0" t="s">
        <v>255</v>
      </c>
    </row>
    <row r="87" customFormat="false" ht="12.75" hidden="false" customHeight="true" outlineLevel="0" collapsed="false">
      <c r="A87" s="16" t="n">
        <v>138</v>
      </c>
      <c r="B87" s="2" t="s">
        <v>867</v>
      </c>
      <c r="C87" s="2" t="s">
        <v>868</v>
      </c>
      <c r="D87" s="0" t="n">
        <v>2016</v>
      </c>
      <c r="E87" s="34" t="s">
        <v>250</v>
      </c>
      <c r="F87" s="36" t="s">
        <v>869</v>
      </c>
      <c r="G87" s="0" t="s">
        <v>870</v>
      </c>
      <c r="H87" s="59" t="s">
        <v>871</v>
      </c>
      <c r="I87" s="2" t="s">
        <v>872</v>
      </c>
      <c r="J87" s="2" t="s">
        <v>71</v>
      </c>
      <c r="K87" s="2" t="s">
        <v>1221</v>
      </c>
      <c r="L87" s="0" t="s">
        <v>255</v>
      </c>
    </row>
    <row r="88" customFormat="false" ht="12.75" hidden="false" customHeight="true" outlineLevel="0" collapsed="false">
      <c r="A88" s="16" t="n">
        <v>139</v>
      </c>
      <c r="B88" s="2" t="s">
        <v>873</v>
      </c>
      <c r="C88" s="2" t="s">
        <v>874</v>
      </c>
      <c r="D88" s="0" t="n">
        <v>2019</v>
      </c>
      <c r="E88" s="34" t="s">
        <v>250</v>
      </c>
      <c r="F88" s="36" t="s">
        <v>875</v>
      </c>
      <c r="G88" s="0" t="s">
        <v>876</v>
      </c>
      <c r="H88" s="59" t="s">
        <v>877</v>
      </c>
      <c r="I88" s="2" t="s">
        <v>878</v>
      </c>
      <c r="J88" s="2" t="s">
        <v>71</v>
      </c>
      <c r="K88" s="2" t="s">
        <v>1221</v>
      </c>
      <c r="L88" s="0" t="s">
        <v>255</v>
      </c>
    </row>
    <row r="89" customFormat="false" ht="12.75" hidden="false" customHeight="true" outlineLevel="0" collapsed="false">
      <c r="A89" s="16" t="n">
        <v>141</v>
      </c>
      <c r="B89" s="2" t="s">
        <v>886</v>
      </c>
      <c r="C89" s="2" t="s">
        <v>880</v>
      </c>
      <c r="D89" s="0" t="n">
        <v>2018</v>
      </c>
      <c r="E89" s="34" t="s">
        <v>250</v>
      </c>
      <c r="F89" s="18" t="s">
        <v>887</v>
      </c>
      <c r="G89" s="0" t="s">
        <v>888</v>
      </c>
      <c r="H89" s="59" t="s">
        <v>889</v>
      </c>
      <c r="I89" s="2" t="s">
        <v>890</v>
      </c>
      <c r="J89" s="2" t="s">
        <v>71</v>
      </c>
      <c r="K89" s="2" t="s">
        <v>1221</v>
      </c>
      <c r="L89" s="0" t="s">
        <v>255</v>
      </c>
    </row>
    <row r="90" customFormat="false" ht="12.75" hidden="false" customHeight="true" outlineLevel="0" collapsed="false">
      <c r="A90" s="16" t="n">
        <v>144</v>
      </c>
      <c r="B90" s="2" t="s">
        <v>904</v>
      </c>
      <c r="C90" s="2" t="s">
        <v>905</v>
      </c>
      <c r="D90" s="0" t="n">
        <v>2018</v>
      </c>
      <c r="E90" s="34" t="s">
        <v>250</v>
      </c>
      <c r="F90" s="18" t="s">
        <v>906</v>
      </c>
      <c r="G90" s="0" t="s">
        <v>907</v>
      </c>
      <c r="H90" s="59" t="s">
        <v>908</v>
      </c>
      <c r="I90" s="2" t="s">
        <v>909</v>
      </c>
      <c r="J90" s="2" t="s">
        <v>71</v>
      </c>
      <c r="K90" s="2" t="s">
        <v>1221</v>
      </c>
      <c r="L90" s="0" t="s">
        <v>255</v>
      </c>
    </row>
    <row r="91" customFormat="false" ht="12.75" hidden="false" customHeight="true" outlineLevel="0" collapsed="false">
      <c r="A91" s="16" t="n">
        <v>145</v>
      </c>
      <c r="B91" s="2" t="s">
        <v>910</v>
      </c>
      <c r="C91" s="2" t="s">
        <v>911</v>
      </c>
      <c r="D91" s="0" t="n">
        <v>2016</v>
      </c>
      <c r="E91" s="34" t="s">
        <v>250</v>
      </c>
      <c r="F91" s="18" t="s">
        <v>912</v>
      </c>
      <c r="H91" s="59" t="s">
        <v>913</v>
      </c>
      <c r="I91" s="2" t="s">
        <v>914</v>
      </c>
      <c r="J91" s="2" t="s">
        <v>71</v>
      </c>
      <c r="K91" s="2" t="s">
        <v>1221</v>
      </c>
      <c r="L91" s="0" t="s">
        <v>255</v>
      </c>
    </row>
    <row r="92" customFormat="false" ht="12.75" hidden="false" customHeight="true" outlineLevel="0" collapsed="false">
      <c r="A92" s="16" t="n">
        <v>147</v>
      </c>
      <c r="B92" s="2" t="s">
        <v>921</v>
      </c>
      <c r="C92" s="2" t="s">
        <v>372</v>
      </c>
      <c r="D92" s="0" t="n">
        <v>2016</v>
      </c>
      <c r="E92" s="34" t="s">
        <v>250</v>
      </c>
      <c r="F92" s="18" t="s">
        <v>922</v>
      </c>
      <c r="G92" s="0" t="s">
        <v>923</v>
      </c>
      <c r="H92" s="59" t="s">
        <v>924</v>
      </c>
      <c r="I92" s="2" t="s">
        <v>925</v>
      </c>
      <c r="J92" s="2" t="s">
        <v>71</v>
      </c>
      <c r="K92" s="2" t="s">
        <v>1221</v>
      </c>
      <c r="L92" s="0" t="s">
        <v>255</v>
      </c>
    </row>
    <row r="93" customFormat="false" ht="12.75" hidden="false" customHeight="true" outlineLevel="0" collapsed="false">
      <c r="A93" s="16" t="n">
        <v>164</v>
      </c>
      <c r="B93" s="2" t="s">
        <v>1032</v>
      </c>
      <c r="C93" s="2" t="s">
        <v>1033</v>
      </c>
      <c r="D93" s="0" t="n">
        <v>2019</v>
      </c>
      <c r="E93" s="34" t="s">
        <v>250</v>
      </c>
      <c r="F93" s="36" t="s">
        <v>1034</v>
      </c>
      <c r="G93" s="0" t="s">
        <v>1035</v>
      </c>
      <c r="H93" s="59" t="s">
        <v>1036</v>
      </c>
      <c r="I93" s="2" t="s">
        <v>1037</v>
      </c>
      <c r="J93" s="2" t="s">
        <v>71</v>
      </c>
      <c r="K93" s="2" t="s">
        <v>1221</v>
      </c>
      <c r="L93" s="0" t="s">
        <v>255</v>
      </c>
    </row>
    <row r="94" customFormat="false" ht="12.75" hidden="false" customHeight="true" outlineLevel="0" collapsed="false">
      <c r="A94" s="16" t="n">
        <v>174</v>
      </c>
      <c r="B94" s="2" t="s">
        <v>1100</v>
      </c>
      <c r="C94" s="2" t="s">
        <v>372</v>
      </c>
      <c r="D94" s="0" t="n">
        <v>2017</v>
      </c>
      <c r="E94" s="34" t="s">
        <v>250</v>
      </c>
      <c r="F94" s="18" t="s">
        <v>1101</v>
      </c>
      <c r="G94" s="0" t="s">
        <v>1102</v>
      </c>
      <c r="H94" s="62" t="s">
        <v>1103</v>
      </c>
      <c r="I94" s="2" t="s">
        <v>1104</v>
      </c>
      <c r="J94" s="2" t="s">
        <v>71</v>
      </c>
      <c r="K94" s="2" t="s">
        <v>1221</v>
      </c>
      <c r="L94" s="0" t="s">
        <v>255</v>
      </c>
    </row>
    <row r="95" customFormat="false" ht="12.75" hidden="false" customHeight="true" outlineLevel="0" collapsed="false">
      <c r="A95" s="16" t="n">
        <v>185</v>
      </c>
      <c r="B95" s="2" t="s">
        <v>1169</v>
      </c>
      <c r="C95" s="2" t="s">
        <v>1170</v>
      </c>
      <c r="D95" s="0" t="n">
        <v>2016</v>
      </c>
      <c r="E95" s="34" t="s">
        <v>250</v>
      </c>
      <c r="F95" s="18" t="s">
        <v>1171</v>
      </c>
      <c r="H95" s="59" t="s">
        <v>1172</v>
      </c>
      <c r="I95" s="2" t="s">
        <v>1173</v>
      </c>
      <c r="J95" s="2" t="s">
        <v>71</v>
      </c>
      <c r="K95" s="2" t="s">
        <v>1221</v>
      </c>
      <c r="L95" s="0" t="s">
        <v>255</v>
      </c>
    </row>
    <row r="96" s="49" customFormat="true" ht="12.75" hidden="false" customHeight="true" outlineLevel="0" collapsed="false">
      <c r="A96" s="47" t="n">
        <f aca="false">COUNT(A3:A95)</f>
        <v>93</v>
      </c>
      <c r="B96" s="48"/>
      <c r="C96" s="48"/>
      <c r="E96" s="50"/>
      <c r="F96" s="51"/>
      <c r="H96" s="63"/>
      <c r="I96" s="48"/>
      <c r="J96" s="48"/>
      <c r="M96" s="49" t="n">
        <f aca="false">COUNTIF(M3:M95,"&lt;&gt;")</f>
        <v>73</v>
      </c>
    </row>
    <row r="97" customFormat="false" ht="12.75" hidden="false" customHeight="true" outlineLevel="0" collapsed="false">
      <c r="A97" s="16"/>
    </row>
  </sheetData>
  <dataValidations count="1">
    <dataValidation allowBlank="false" operator="equal" showDropDown="false" showErrorMessage="true" showInputMessage="false" sqref="E10:E97" type="list">
      <formula1>"JAGI,AIJ,JAIR,ICAGI,IJCAI,"</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1"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 &amp;A</oddHeader>
    <oddFooter>&amp;C&amp;"Times New Roman,Regular"&amp;12 Page &amp;P</oddFooter>
  </headerFooter>
</worksheet>
</file>

<file path=docProps/app.xml><?xml version="1.0" encoding="utf-8"?>
<Properties xmlns="http://schemas.openxmlformats.org/officeDocument/2006/extended-properties" xmlns:vt="http://schemas.openxmlformats.org/officeDocument/2006/docPropsVTypes">
  <Template/>
  <TotalTime>2259</TotalTime>
  <Application>LibreOffice/6.4.6.2$Linux_X86_64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2020-10-27T10:05:58Z</dcterms:created>
  <dc:creator/>
  <dc:description/>
  <dc:language>en-US</dc:language>
  <cp:lastModifiedBy/>
  <dcterms:modified xsi:type="dcterms:W3CDTF">2020-11-26T15:47:21Z</dcterms:modified>
  <cp:revision>434</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