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35" windowWidth="14940" windowHeight="4620"/>
  </bookViews>
  <sheets>
    <sheet name="izin kağıdı" sheetId="2" r:id="rId1"/>
    <sheet name="izin bilgileri" sheetId="1" r:id="rId2"/>
    <sheet name="Sayfa3" sheetId="3" r:id="rId3"/>
  </sheets>
  <definedNames>
    <definedName name="izinkagıdı">'izin kağıdı'!$A$3:$H$10</definedName>
    <definedName name="izinlistesi">'izin bilgileri'!$B$3:$J$11</definedName>
  </definedNames>
  <calcPr calcId="144525"/>
</workbook>
</file>

<file path=xl/calcChain.xml><?xml version="1.0" encoding="utf-8"?>
<calcChain xmlns="http://schemas.openxmlformats.org/spreadsheetml/2006/main">
  <c r="F4" i="2" l="1"/>
  <c r="D12" i="2"/>
  <c r="D11" i="2"/>
  <c r="D10" i="2"/>
  <c r="D9" i="2"/>
  <c r="D8" i="2"/>
  <c r="D7" i="2"/>
  <c r="D6" i="2"/>
  <c r="H3" i="1" l="1"/>
  <c r="H4" i="1"/>
  <c r="H5" i="1"/>
  <c r="H6" i="1"/>
  <c r="H7" i="1"/>
  <c r="H8" i="1"/>
  <c r="H9" i="1"/>
  <c r="H10" i="1"/>
  <c r="H11" i="1"/>
  <c r="H2" i="1"/>
</calcChain>
</file>

<file path=xl/comments1.xml><?xml version="1.0" encoding="utf-8"?>
<comments xmlns="http://schemas.openxmlformats.org/spreadsheetml/2006/main">
  <authors>
    <author>hakanhoca</author>
  </authors>
  <commentList>
    <comment ref="B3" authorId="0">
      <text>
        <r>
          <rPr>
            <b/>
            <sz val="9"/>
            <color indexed="81"/>
            <rFont val="Tahoma"/>
            <family val="2"/>
            <charset val="162"/>
          </rPr>
          <t>hakanhoca:</t>
        </r>
        <r>
          <rPr>
            <sz val="9"/>
            <color indexed="81"/>
            <rFont val="Tahoma"/>
            <family val="2"/>
            <charset val="162"/>
          </rPr>
          <t xml:space="preserve">
Sicil Notu bu hücreye girilecek...</t>
        </r>
      </text>
    </comment>
    <comment ref="F4" authorId="0">
      <text>
        <r>
          <rPr>
            <b/>
            <sz val="9"/>
            <color indexed="81"/>
            <rFont val="Tahoma"/>
            <charset val="1"/>
          </rPr>
          <t>hakanhoca:</t>
        </r>
        <r>
          <rPr>
            <sz val="9"/>
            <color indexed="81"/>
            <rFont val="Tahoma"/>
            <charset val="1"/>
          </rPr>
          <t xml:space="preserve">
Bu alanda o günün tarihi yer alacak.</t>
        </r>
      </text>
    </comment>
  </commentList>
</comments>
</file>

<file path=xl/sharedStrings.xml><?xml version="1.0" encoding="utf-8"?>
<sst xmlns="http://schemas.openxmlformats.org/spreadsheetml/2006/main" count="49" uniqueCount="39">
  <si>
    <t>greyder opt</t>
  </si>
  <si>
    <t>eskavatr</t>
  </si>
  <si>
    <t>jumbo</t>
  </si>
  <si>
    <t>loder</t>
  </si>
  <si>
    <t>forklift</t>
  </si>
  <si>
    <t>kepçe</t>
  </si>
  <si>
    <t>bozüyük</t>
  </si>
  <si>
    <t>bilecik</t>
  </si>
  <si>
    <t>afyon</t>
  </si>
  <si>
    <t>trabzon</t>
  </si>
  <si>
    <t>rize</t>
  </si>
  <si>
    <t>artvin</t>
  </si>
  <si>
    <t>Ad Soyad</t>
  </si>
  <si>
    <t>Görevi</t>
  </si>
  <si>
    <t>Tel</t>
  </si>
  <si>
    <t>samsun</t>
  </si>
  <si>
    <t>giresun</t>
  </si>
  <si>
    <t>bartın</t>
  </si>
  <si>
    <t>k. Maraş</t>
  </si>
  <si>
    <t>teknik ofis</t>
  </si>
  <si>
    <t>formen</t>
  </si>
  <si>
    <t>Tarih</t>
  </si>
  <si>
    <t>Sicil</t>
  </si>
  <si>
    <t>İzin Dönüş T.</t>
  </si>
  <si>
    <t>İzine Çıkış T.</t>
  </si>
  <si>
    <t>Ali CAN</t>
  </si>
  <si>
    <t>Mehmet CANDAN</t>
  </si>
  <si>
    <t>Arif KAN</t>
  </si>
  <si>
    <t>Murat PEHLİVAN</t>
  </si>
  <si>
    <t>Mustafa YILDIZ</t>
  </si>
  <si>
    <t>Kenan ÇIKAR</t>
  </si>
  <si>
    <t>Mehmet KOLTUK</t>
  </si>
  <si>
    <t>Taner KALIR</t>
  </si>
  <si>
    <t>Onur ESKİLER</t>
  </si>
  <si>
    <t>Murat YENİCE</t>
  </si>
  <si>
    <t>izin adresi</t>
  </si>
  <si>
    <t>İzin Süresi</t>
  </si>
  <si>
    <t>İZİN KAĞIDI</t>
  </si>
  <si>
    <t>Daha fazla Çözümlü Excel Örneği için Bilgisayarogrenmeninkisayolu.com adresini ziyaret edebilirsiniz.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</si>
</sst>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62"/>
      <scheme val="minor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162"/>
      <scheme val="minor"/>
    </font>
    <font>
      <sz val="12"/>
      <color rgb="FFFF0000"/>
      <name val="Calibri"/>
      <family val="2"/>
      <charset val="162"/>
      <scheme val="minor"/>
    </font>
    <font>
      <sz val="12"/>
      <color theme="0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5" fillId="0" borderId="1" xfId="0" applyFont="1" applyBorder="1"/>
    <xf numFmtId="0" fontId="6" fillId="0" borderId="1" xfId="0" applyFont="1" applyBorder="1"/>
    <xf numFmtId="0" fontId="5" fillId="0" borderId="0" xfId="0" applyFont="1" applyBorder="1"/>
    <xf numFmtId="0" fontId="5" fillId="0" borderId="0" xfId="0" applyFont="1"/>
    <xf numFmtId="0" fontId="7" fillId="0" borderId="0" xfId="0" applyFont="1" applyBorder="1"/>
    <xf numFmtId="0" fontId="5" fillId="0" borderId="0" xfId="0" applyFont="1" applyBorder="1" applyAlignment="1"/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center"/>
    </xf>
    <xf numFmtId="14" fontId="5" fillId="0" borderId="0" xfId="0" applyNumberFormat="1" applyFont="1" applyBorder="1"/>
    <xf numFmtId="0" fontId="5" fillId="0" borderId="1" xfId="0" applyFont="1" applyBorder="1" applyAlignment="1">
      <alignment horizontal="center"/>
    </xf>
    <xf numFmtId="14" fontId="5" fillId="0" borderId="1" xfId="0" applyNumberFormat="1" applyFont="1" applyBorder="1"/>
    <xf numFmtId="0" fontId="5" fillId="0" borderId="0" xfId="0" applyFont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6" fillId="0" borderId="0" xfId="0" applyFont="1" applyProtection="1"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1"/>
  <sheetViews>
    <sheetView tabSelected="1" zoomScale="106" zoomScaleNormal="106" workbookViewId="0">
      <selection activeCell="A15" sqref="A15"/>
    </sheetView>
  </sheetViews>
  <sheetFormatPr defaultRowHeight="15.75" x14ac:dyDescent="0.25"/>
  <cols>
    <col min="1" max="2" width="4.85546875" style="4" bestFit="1" customWidth="1"/>
    <col min="3" max="3" width="17.7109375" style="4" bestFit="1" customWidth="1"/>
    <col min="4" max="4" width="20.5703125" style="4" customWidth="1"/>
    <col min="5" max="5" width="9.140625" style="4"/>
    <col min="6" max="6" width="5.42578125" style="4" bestFit="1" customWidth="1"/>
    <col min="7" max="7" width="16.42578125" style="4" bestFit="1" customWidth="1"/>
    <col min="8" max="8" width="12.5703125" style="4" bestFit="1" customWidth="1"/>
    <col min="9" max="9" width="16.42578125" style="4" bestFit="1" customWidth="1"/>
    <col min="10" max="10" width="12.5703125" style="4" bestFit="1" customWidth="1"/>
    <col min="11" max="11" width="10.7109375" style="4" bestFit="1" customWidth="1"/>
    <col min="12" max="12" width="12.140625" style="4" bestFit="1" customWidth="1"/>
    <col min="13" max="16384" width="9.140625" style="4"/>
  </cols>
  <sheetData>
    <row r="1" spans="1:14" x14ac:dyDescent="0.25">
      <c r="A1" s="20" t="s">
        <v>37</v>
      </c>
      <c r="B1" s="20"/>
      <c r="C1" s="20"/>
      <c r="D1" s="20"/>
      <c r="E1" s="20"/>
      <c r="F1" s="20"/>
      <c r="G1" s="20"/>
    </row>
    <row r="3" spans="1:14" x14ac:dyDescent="0.25">
      <c r="A3" s="16" t="s">
        <v>22</v>
      </c>
      <c r="B3" s="2">
        <v>110</v>
      </c>
      <c r="C3" s="3"/>
      <c r="D3" s="3"/>
      <c r="F3" s="21" t="s">
        <v>21</v>
      </c>
      <c r="G3" s="21"/>
    </row>
    <row r="4" spans="1:14" x14ac:dyDescent="0.25">
      <c r="A4" s="3"/>
      <c r="B4" s="5"/>
      <c r="C4" s="3"/>
      <c r="D4" s="3"/>
      <c r="E4" s="3"/>
      <c r="F4" s="22">
        <f ca="1">TODAY()</f>
        <v>42084</v>
      </c>
      <c r="G4" s="21"/>
    </row>
    <row r="5" spans="1:14" x14ac:dyDescent="0.25">
      <c r="A5" s="3"/>
      <c r="B5" s="3"/>
    </row>
    <row r="6" spans="1:14" x14ac:dyDescent="0.25">
      <c r="A6" s="3"/>
      <c r="B6" s="3"/>
      <c r="C6" s="15" t="s">
        <v>12</v>
      </c>
      <c r="D6" s="21" t="str">
        <f>VLOOKUP(B3,'izin bilgileri'!A1:H11,2,FALSE)</f>
        <v>Murat YENİCE</v>
      </c>
      <c r="E6" s="21"/>
      <c r="F6" s="3"/>
      <c r="G6" s="3"/>
    </row>
    <row r="7" spans="1:14" x14ac:dyDescent="0.25">
      <c r="A7" s="3"/>
      <c r="B7" s="3"/>
      <c r="C7" s="15" t="s">
        <v>13</v>
      </c>
      <c r="D7" s="21" t="str">
        <f>VLOOKUP(B3,'izin bilgileri'!A1:H11,3,FALSE)</f>
        <v>formen</v>
      </c>
      <c r="E7" s="21"/>
      <c r="F7" s="3"/>
      <c r="G7" s="3"/>
    </row>
    <row r="8" spans="1:14" x14ac:dyDescent="0.25">
      <c r="A8" s="3"/>
      <c r="B8" s="3"/>
      <c r="C8" s="15" t="s">
        <v>14</v>
      </c>
      <c r="D8" s="21">
        <f>VLOOKUP(B3,'izin bilgileri'!A1:H11,4,FALSE)</f>
        <v>11110</v>
      </c>
      <c r="E8" s="21"/>
      <c r="F8" s="3"/>
      <c r="G8" s="3"/>
    </row>
    <row r="9" spans="1:14" x14ac:dyDescent="0.25">
      <c r="A9" s="3"/>
      <c r="B9" s="6"/>
      <c r="C9" s="15" t="s">
        <v>35</v>
      </c>
      <c r="D9" s="21" t="str">
        <f>VLOOKUP(B3,'izin bilgileri'!A1:H11,5,FALSE)</f>
        <v>k. Maraş</v>
      </c>
      <c r="E9" s="21"/>
      <c r="F9" s="3"/>
      <c r="G9" s="3"/>
    </row>
    <row r="10" spans="1:14" x14ac:dyDescent="0.25">
      <c r="A10" s="3"/>
      <c r="B10" s="7"/>
      <c r="C10" s="15" t="s">
        <v>24</v>
      </c>
      <c r="D10" s="22">
        <f>VLOOKUP(B3,'izin bilgileri'!A1:H11,6,FALSE)</f>
        <v>42015</v>
      </c>
      <c r="E10" s="22"/>
      <c r="F10" s="3"/>
      <c r="G10" s="3"/>
    </row>
    <row r="11" spans="1:14" x14ac:dyDescent="0.25">
      <c r="A11" s="3"/>
      <c r="B11" s="6"/>
      <c r="C11" s="15" t="s">
        <v>23</v>
      </c>
      <c r="D11" s="22">
        <f>VLOOKUP(B3,'izin bilgileri'!A1:H11,7,FALSE)</f>
        <v>42023</v>
      </c>
      <c r="E11" s="22"/>
      <c r="F11" s="3"/>
      <c r="G11" s="3"/>
    </row>
    <row r="12" spans="1:14" x14ac:dyDescent="0.25">
      <c r="B12" s="6"/>
      <c r="C12" s="15" t="s">
        <v>36</v>
      </c>
      <c r="D12" s="21">
        <f>VLOOKUP(B3,'izin bilgileri'!A1:H11,8,FALSE)</f>
        <v>8</v>
      </c>
      <c r="E12" s="21"/>
      <c r="F12" s="3"/>
      <c r="G12" s="3"/>
    </row>
    <row r="13" spans="1:14" x14ac:dyDescent="0.25">
      <c r="B13" s="6"/>
      <c r="C13" s="6"/>
      <c r="D13" s="6"/>
      <c r="E13" s="3"/>
      <c r="F13" s="3"/>
      <c r="G13" s="3"/>
    </row>
    <row r="14" spans="1:14" x14ac:dyDescent="0.25"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25">
      <c r="A15" s="23" t="s">
        <v>38</v>
      </c>
      <c r="C15" s="9"/>
      <c r="E15" s="3"/>
      <c r="F15" s="10"/>
      <c r="G15" s="7"/>
      <c r="H15" s="7"/>
      <c r="I15" s="10"/>
      <c r="J15" s="10"/>
      <c r="K15" s="3"/>
      <c r="L15" s="3"/>
      <c r="M15" s="3"/>
      <c r="N15" s="3"/>
    </row>
    <row r="16" spans="1:14" x14ac:dyDescent="0.25">
      <c r="E16" s="3"/>
      <c r="F16" s="10"/>
      <c r="G16" s="7"/>
      <c r="H16" s="7"/>
      <c r="I16" s="10"/>
      <c r="J16" s="10"/>
      <c r="K16" s="11"/>
      <c r="L16" s="11"/>
      <c r="M16" s="3"/>
      <c r="N16" s="3"/>
    </row>
    <row r="17" spans="5:14" x14ac:dyDescent="0.25">
      <c r="E17" s="3"/>
      <c r="F17" s="10"/>
      <c r="G17" s="7"/>
      <c r="H17" s="7"/>
      <c r="I17" s="10"/>
      <c r="J17" s="10"/>
      <c r="K17" s="11"/>
      <c r="L17" s="11"/>
      <c r="M17" s="3"/>
      <c r="N17" s="3"/>
    </row>
    <row r="18" spans="5:14" x14ac:dyDescent="0.25">
      <c r="J18" s="10"/>
      <c r="K18" s="11"/>
      <c r="L18" s="11"/>
      <c r="M18" s="3"/>
      <c r="N18" s="3"/>
    </row>
    <row r="19" spans="5:14" x14ac:dyDescent="0.25">
      <c r="E19" s="3"/>
      <c r="F19" s="10"/>
      <c r="G19" s="7"/>
      <c r="H19" s="7"/>
      <c r="I19" s="10"/>
      <c r="J19" s="10"/>
      <c r="K19" s="11"/>
      <c r="L19" s="11"/>
      <c r="M19" s="3"/>
      <c r="N19" s="3"/>
    </row>
    <row r="20" spans="5:14" x14ac:dyDescent="0.25">
      <c r="E20" s="3"/>
      <c r="F20" s="10"/>
      <c r="G20" s="7"/>
      <c r="H20" s="7"/>
      <c r="I20" s="10"/>
      <c r="J20" s="10"/>
      <c r="K20" s="11"/>
      <c r="L20" s="11"/>
      <c r="M20" s="3"/>
      <c r="N20" s="3"/>
    </row>
    <row r="21" spans="5:14" x14ac:dyDescent="0.25">
      <c r="E21" s="3"/>
      <c r="F21" s="10"/>
      <c r="G21" s="7"/>
      <c r="H21" s="7"/>
      <c r="I21" s="10"/>
      <c r="J21" s="10"/>
      <c r="K21" s="11"/>
      <c r="L21" s="11"/>
      <c r="M21" s="3"/>
      <c r="N21" s="3"/>
    </row>
    <row r="22" spans="5:14" x14ac:dyDescent="0.25">
      <c r="E22" s="3"/>
      <c r="F22" s="10"/>
      <c r="G22" s="7"/>
      <c r="H22" s="7"/>
      <c r="I22" s="10"/>
      <c r="J22" s="10"/>
      <c r="K22" s="11"/>
      <c r="L22" s="11"/>
      <c r="M22" s="3"/>
      <c r="N22" s="3"/>
    </row>
    <row r="23" spans="5:14" x14ac:dyDescent="0.25">
      <c r="E23" s="3"/>
      <c r="F23" s="10"/>
      <c r="G23" s="7"/>
      <c r="H23" s="7"/>
      <c r="I23" s="10"/>
      <c r="J23" s="10"/>
      <c r="K23" s="11"/>
      <c r="L23" s="11"/>
      <c r="M23" s="3"/>
      <c r="N23" s="3"/>
    </row>
    <row r="24" spans="5:14" x14ac:dyDescent="0.25">
      <c r="E24" s="3"/>
      <c r="F24" s="3"/>
      <c r="G24" s="7"/>
      <c r="H24" s="7"/>
      <c r="I24" s="10"/>
      <c r="J24" s="3"/>
      <c r="K24" s="11"/>
      <c r="L24" s="11"/>
      <c r="M24" s="3"/>
      <c r="N24" s="3"/>
    </row>
    <row r="25" spans="5:14" x14ac:dyDescent="0.25">
      <c r="E25" s="3"/>
      <c r="F25" s="3"/>
      <c r="G25" s="7"/>
      <c r="H25" s="7"/>
      <c r="I25" s="10"/>
      <c r="J25" s="3"/>
      <c r="K25" s="11"/>
      <c r="L25" s="11"/>
      <c r="M25" s="3"/>
      <c r="N25" s="3"/>
    </row>
    <row r="26" spans="5:14" x14ac:dyDescent="0.25">
      <c r="E26" s="3"/>
      <c r="F26" s="3"/>
      <c r="G26" s="7"/>
      <c r="H26" s="7"/>
      <c r="I26" s="10"/>
      <c r="J26" s="10"/>
      <c r="K26" s="11"/>
      <c r="L26" s="11"/>
      <c r="M26" s="10"/>
      <c r="N26" s="3"/>
    </row>
    <row r="27" spans="5:14" x14ac:dyDescent="0.25">
      <c r="E27" s="3"/>
      <c r="F27" s="3"/>
      <c r="G27" s="7"/>
      <c r="H27" s="7"/>
      <c r="I27" s="10"/>
      <c r="J27" s="10"/>
      <c r="K27" s="11"/>
      <c r="L27" s="11"/>
      <c r="M27" s="10"/>
      <c r="N27" s="3"/>
    </row>
    <row r="28" spans="5:14" x14ac:dyDescent="0.25">
      <c r="E28" s="3"/>
      <c r="F28" s="3"/>
      <c r="G28" s="7"/>
      <c r="H28" s="7"/>
      <c r="I28" s="10"/>
      <c r="J28" s="10"/>
      <c r="K28" s="11"/>
      <c r="L28" s="11"/>
      <c r="M28" s="10"/>
      <c r="N28" s="3"/>
    </row>
    <row r="29" spans="5:14" x14ac:dyDescent="0.25">
      <c r="E29" s="3"/>
      <c r="F29" s="3"/>
      <c r="G29" s="7"/>
      <c r="H29" s="7"/>
      <c r="I29" s="10"/>
      <c r="J29" s="10"/>
      <c r="K29" s="11"/>
      <c r="L29" s="11"/>
      <c r="M29" s="10"/>
      <c r="N29" s="3"/>
    </row>
    <row r="30" spans="5:14" x14ac:dyDescent="0.25">
      <c r="E30" s="3"/>
      <c r="F30" s="3"/>
      <c r="G30" s="7"/>
      <c r="H30" s="7"/>
      <c r="I30" s="10"/>
      <c r="J30" s="10"/>
      <c r="K30" s="11"/>
      <c r="L30" s="11"/>
      <c r="M30" s="10"/>
      <c r="N30" s="3"/>
    </row>
    <row r="31" spans="5:14" x14ac:dyDescent="0.25">
      <c r="E31" s="3"/>
      <c r="F31" s="3"/>
      <c r="G31" s="3"/>
      <c r="H31" s="3"/>
      <c r="I31" s="3"/>
      <c r="J31" s="3"/>
      <c r="K31" s="3"/>
      <c r="L31" s="3"/>
      <c r="M31" s="3"/>
      <c r="N31" s="3"/>
    </row>
  </sheetData>
  <mergeCells count="10">
    <mergeCell ref="A1:G1"/>
    <mergeCell ref="F3:G3"/>
    <mergeCell ref="F4:G4"/>
    <mergeCell ref="D11:E11"/>
    <mergeCell ref="D12:E12"/>
    <mergeCell ref="D6:E6"/>
    <mergeCell ref="D7:E7"/>
    <mergeCell ref="D8:E8"/>
    <mergeCell ref="D9:E9"/>
    <mergeCell ref="D10:E10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zoomScale="115" zoomScaleNormal="115" workbookViewId="0">
      <selection activeCell="H1" sqref="B1:H1"/>
    </sheetView>
  </sheetViews>
  <sheetFormatPr defaultRowHeight="15.75" x14ac:dyDescent="0.25"/>
  <cols>
    <col min="1" max="1" width="4.7109375" style="4" bestFit="1" customWidth="1"/>
    <col min="2" max="2" width="17.7109375" style="4" bestFit="1" customWidth="1"/>
    <col min="3" max="3" width="11.5703125" style="14" bestFit="1" customWidth="1"/>
    <col min="4" max="4" width="6.7109375" style="14" bestFit="1" customWidth="1"/>
    <col min="5" max="5" width="10.42578125" style="4" bestFit="1" customWidth="1"/>
    <col min="6" max="6" width="12.42578125" style="4" customWidth="1"/>
    <col min="7" max="7" width="12.7109375" style="4" bestFit="1" customWidth="1"/>
    <col min="8" max="8" width="10.28515625" style="4" bestFit="1" customWidth="1"/>
    <col min="9" max="9" width="5.42578125" style="4" customWidth="1"/>
    <col min="10" max="16384" width="9.140625" style="4"/>
  </cols>
  <sheetData>
    <row r="1" spans="1:9" s="19" customFormat="1" x14ac:dyDescent="0.25">
      <c r="A1" s="17" t="s">
        <v>22</v>
      </c>
      <c r="B1" s="18" t="s">
        <v>12</v>
      </c>
      <c r="C1" s="18" t="s">
        <v>13</v>
      </c>
      <c r="D1" s="17" t="s">
        <v>14</v>
      </c>
      <c r="E1" s="17" t="s">
        <v>35</v>
      </c>
      <c r="F1" s="16" t="s">
        <v>24</v>
      </c>
      <c r="G1" s="16" t="s">
        <v>23</v>
      </c>
      <c r="H1" s="16" t="s">
        <v>36</v>
      </c>
    </row>
    <row r="2" spans="1:9" x14ac:dyDescent="0.25">
      <c r="A2" s="12">
        <v>101</v>
      </c>
      <c r="B2" s="8" t="s">
        <v>25</v>
      </c>
      <c r="C2" s="8" t="s">
        <v>0</v>
      </c>
      <c r="D2" s="12">
        <v>1111</v>
      </c>
      <c r="E2" s="12" t="s">
        <v>6</v>
      </c>
      <c r="F2" s="13">
        <v>42005</v>
      </c>
      <c r="G2" s="13">
        <v>42019</v>
      </c>
      <c r="H2" s="1">
        <f>G2-F2</f>
        <v>14</v>
      </c>
    </row>
    <row r="3" spans="1:9" x14ac:dyDescent="0.25">
      <c r="A3" s="12">
        <v>102</v>
      </c>
      <c r="B3" s="8" t="s">
        <v>26</v>
      </c>
      <c r="C3" s="8" t="s">
        <v>1</v>
      </c>
      <c r="D3" s="12">
        <v>2222</v>
      </c>
      <c r="E3" s="12" t="s">
        <v>7</v>
      </c>
      <c r="F3" s="13">
        <v>42049</v>
      </c>
      <c r="G3" s="13">
        <v>42053</v>
      </c>
      <c r="H3" s="1">
        <f t="shared" ref="H3:H11" si="0">G3-F3</f>
        <v>4</v>
      </c>
    </row>
    <row r="4" spans="1:9" x14ac:dyDescent="0.25">
      <c r="A4" s="12">
        <v>103</v>
      </c>
      <c r="B4" s="8" t="s">
        <v>27</v>
      </c>
      <c r="C4" s="8" t="s">
        <v>2</v>
      </c>
      <c r="D4" s="12">
        <v>3333</v>
      </c>
      <c r="E4" s="12" t="s">
        <v>8</v>
      </c>
      <c r="F4" s="13">
        <v>42066</v>
      </c>
      <c r="G4" s="13">
        <v>42084</v>
      </c>
      <c r="H4" s="1">
        <f t="shared" si="0"/>
        <v>18</v>
      </c>
    </row>
    <row r="5" spans="1:9" x14ac:dyDescent="0.25">
      <c r="A5" s="12">
        <v>104</v>
      </c>
      <c r="B5" s="8" t="s">
        <v>28</v>
      </c>
      <c r="C5" s="8" t="s">
        <v>3</v>
      </c>
      <c r="D5" s="12">
        <v>4444</v>
      </c>
      <c r="E5" s="12" t="s">
        <v>9</v>
      </c>
      <c r="F5" s="13">
        <v>42098</v>
      </c>
      <c r="G5" s="13">
        <v>42108</v>
      </c>
      <c r="H5" s="1">
        <f t="shared" si="0"/>
        <v>10</v>
      </c>
    </row>
    <row r="6" spans="1:9" x14ac:dyDescent="0.25">
      <c r="A6" s="12">
        <v>105</v>
      </c>
      <c r="B6" s="8" t="s">
        <v>29</v>
      </c>
      <c r="C6" s="8" t="s">
        <v>4</v>
      </c>
      <c r="D6" s="12">
        <v>5555</v>
      </c>
      <c r="E6" s="12" t="s">
        <v>10</v>
      </c>
      <c r="F6" s="13">
        <v>42050</v>
      </c>
      <c r="G6" s="13">
        <v>42078</v>
      </c>
      <c r="H6" s="1">
        <f t="shared" si="0"/>
        <v>28</v>
      </c>
    </row>
    <row r="7" spans="1:9" x14ac:dyDescent="0.25">
      <c r="A7" s="12">
        <v>106</v>
      </c>
      <c r="B7" s="8" t="s">
        <v>30</v>
      </c>
      <c r="C7" s="8" t="s">
        <v>5</v>
      </c>
      <c r="D7" s="12">
        <v>6666</v>
      </c>
      <c r="E7" s="12" t="s">
        <v>11</v>
      </c>
      <c r="F7" s="13">
        <v>42078</v>
      </c>
      <c r="G7" s="13">
        <v>42110</v>
      </c>
      <c r="H7" s="1">
        <f t="shared" si="0"/>
        <v>32</v>
      </c>
    </row>
    <row r="8" spans="1:9" x14ac:dyDescent="0.25">
      <c r="A8" s="12">
        <v>107</v>
      </c>
      <c r="B8" s="8" t="s">
        <v>31</v>
      </c>
      <c r="C8" s="8" t="s">
        <v>3</v>
      </c>
      <c r="D8" s="12">
        <v>7777</v>
      </c>
      <c r="E8" s="12" t="s">
        <v>15</v>
      </c>
      <c r="F8" s="13">
        <v>42108</v>
      </c>
      <c r="G8" s="13">
        <v>42144</v>
      </c>
      <c r="H8" s="1">
        <f t="shared" si="0"/>
        <v>36</v>
      </c>
    </row>
    <row r="9" spans="1:9" x14ac:dyDescent="0.25">
      <c r="A9" s="12">
        <v>108</v>
      </c>
      <c r="B9" s="8" t="s">
        <v>32</v>
      </c>
      <c r="C9" s="8" t="s">
        <v>2</v>
      </c>
      <c r="D9" s="12">
        <v>8888</v>
      </c>
      <c r="E9" s="12" t="s">
        <v>16</v>
      </c>
      <c r="F9" s="13">
        <v>42048</v>
      </c>
      <c r="G9" s="13">
        <v>42078</v>
      </c>
      <c r="H9" s="1">
        <f t="shared" si="0"/>
        <v>30</v>
      </c>
    </row>
    <row r="10" spans="1:9" s="3" customFormat="1" x14ac:dyDescent="0.25">
      <c r="A10" s="1">
        <v>109</v>
      </c>
      <c r="B10" s="8" t="s">
        <v>33</v>
      </c>
      <c r="C10" s="8" t="s">
        <v>19</v>
      </c>
      <c r="D10" s="12">
        <v>9999</v>
      </c>
      <c r="E10" s="1" t="s">
        <v>17</v>
      </c>
      <c r="F10" s="13">
        <v>42080</v>
      </c>
      <c r="G10" s="13">
        <v>42113</v>
      </c>
      <c r="H10" s="1">
        <f t="shared" si="0"/>
        <v>33</v>
      </c>
    </row>
    <row r="11" spans="1:9" s="3" customFormat="1" x14ac:dyDescent="0.25">
      <c r="A11" s="1">
        <v>110</v>
      </c>
      <c r="B11" s="8" t="s">
        <v>34</v>
      </c>
      <c r="C11" s="8" t="s">
        <v>20</v>
      </c>
      <c r="D11" s="12">
        <v>11110</v>
      </c>
      <c r="E11" s="1" t="s">
        <v>18</v>
      </c>
      <c r="F11" s="13">
        <v>42015</v>
      </c>
      <c r="G11" s="13">
        <v>42023</v>
      </c>
      <c r="H11" s="1">
        <f t="shared" si="0"/>
        <v>8</v>
      </c>
    </row>
    <row r="12" spans="1:9" x14ac:dyDescent="0.25">
      <c r="A12" s="10"/>
      <c r="B12" s="3"/>
    </row>
    <row r="13" spans="1:9" x14ac:dyDescent="0.25">
      <c r="A13" s="3"/>
      <c r="B13" s="3"/>
    </row>
    <row r="15" spans="1:9" x14ac:dyDescent="0.25">
      <c r="C15" s="7"/>
      <c r="D15" s="7"/>
      <c r="E15" s="10"/>
      <c r="F15" s="10"/>
      <c r="G15" s="10"/>
      <c r="H15" s="10"/>
      <c r="I15" s="10"/>
    </row>
    <row r="16" spans="1:9" x14ac:dyDescent="0.25">
      <c r="C16" s="7"/>
      <c r="D16" s="7"/>
      <c r="E16" s="10"/>
      <c r="F16" s="10"/>
      <c r="G16" s="10"/>
      <c r="H16" s="10"/>
      <c r="I16" s="10"/>
    </row>
    <row r="17" spans="3:9" x14ac:dyDescent="0.25">
      <c r="C17" s="7"/>
      <c r="D17" s="7"/>
      <c r="E17" s="10"/>
      <c r="F17" s="10"/>
      <c r="G17" s="10"/>
      <c r="H17" s="10"/>
      <c r="I17" s="10"/>
    </row>
    <row r="18" spans="3:9" x14ac:dyDescent="0.25">
      <c r="C18" s="7"/>
      <c r="D18" s="7"/>
      <c r="E18" s="10"/>
      <c r="F18" s="10"/>
      <c r="G18" s="10"/>
      <c r="H18" s="10"/>
      <c r="I18" s="10"/>
    </row>
    <row r="19" spans="3:9" x14ac:dyDescent="0.25">
      <c r="C19" s="7"/>
      <c r="D19" s="7"/>
      <c r="E19" s="10"/>
      <c r="F19" s="10"/>
      <c r="G19" s="10"/>
      <c r="H19" s="10"/>
      <c r="I19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3</vt:i4>
      </vt:variant>
      <vt:variant>
        <vt:lpstr>Adlandırılmış Aralıklar</vt:lpstr>
      </vt:variant>
      <vt:variant>
        <vt:i4>2</vt:i4>
      </vt:variant>
    </vt:vector>
  </HeadingPairs>
  <TitlesOfParts>
    <vt:vector size="5" baseType="lpstr">
      <vt:lpstr>izin kağıdı</vt:lpstr>
      <vt:lpstr>izin bilgileri</vt:lpstr>
      <vt:lpstr>Sayfa3</vt:lpstr>
      <vt:lpstr>izinkagıdı</vt:lpstr>
      <vt:lpstr>izinlistesi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</dc:creator>
  <cp:lastModifiedBy>HakaN</cp:lastModifiedBy>
  <cp:lastPrinted>2014-09-16T14:51:32Z</cp:lastPrinted>
  <dcterms:created xsi:type="dcterms:W3CDTF">2014-02-07T17:58:40Z</dcterms:created>
  <dcterms:modified xsi:type="dcterms:W3CDTF">2015-03-21T09:45:02Z</dcterms:modified>
</cp:coreProperties>
</file>