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log\GitHub\CropID\src\utils\"/>
    </mc:Choice>
  </mc:AlternateContent>
  <xr:revisionPtr revIDLastSave="0" documentId="13_ncr:1_{3F9B6DD8-077E-42B4-85C6-E2836FB4C06A}" xr6:coauthVersionLast="47" xr6:coauthVersionMax="47" xr10:uidLastSave="{00000000-0000-0000-0000-000000000000}"/>
  <bookViews>
    <workbookView xWindow="-120" yWindow="-120" windowWidth="20730" windowHeight="11760" tabRatio="847" firstSheet="1" activeTab="1" xr2:uid="{096C9FAE-DC65-42E7-9532-324409CBB1AD}"/>
  </bookViews>
  <sheets>
    <sheet name="TEST" sheetId="15" r:id="rId1"/>
    <sheet name="Sheet 1" sheetId="17" r:id="rId2"/>
    <sheet name="AVS-RAKRAL" sheetId="1" r:id="rId3"/>
    <sheet name="AVS-F" sheetId="8" r:id="rId4"/>
    <sheet name="AVS-RPT" sheetId="16" r:id="rId5"/>
    <sheet name="AVS-RBSL-RBA" sheetId="10" r:id="rId6"/>
    <sheet name="AVS-RBSLG" sheetId="11" r:id="rId7"/>
    <sheet name="LPT-LPN" sheetId="4" r:id="rId8"/>
    <sheet name="LAB" sheetId="2" r:id="rId9"/>
    <sheet name="ILD" sheetId="3" r:id="rId10"/>
    <sheet name="LDG" sheetId="12" r:id="rId11"/>
    <sheet name="LDP" sheetId="13" r:id="rId12"/>
    <sheet name="LDS-NLD-NBD" sheetId="5" r:id="rId13"/>
    <sheet name="DLD" sheetId="6" r:id="rId14"/>
    <sheet name="STRESS" sheetId="7" r:id="rId15"/>
    <sheet name="INP-NPA-NBA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2" i="14"/>
  <c r="E3" i="14"/>
  <c r="E4" i="14"/>
  <c r="E5" i="14"/>
  <c r="E6" i="14"/>
  <c r="E7" i="14"/>
  <c r="E8" i="14"/>
  <c r="E9" i="14"/>
  <c r="E10" i="14"/>
  <c r="E11" i="14"/>
  <c r="E2" i="14"/>
  <c r="E3" i="8"/>
  <c r="E4" i="8"/>
  <c r="E5" i="8"/>
  <c r="E7" i="8"/>
  <c r="E9" i="8"/>
  <c r="E10" i="8"/>
  <c r="E12" i="8"/>
  <c r="E14" i="8"/>
  <c r="E15" i="8"/>
  <c r="E16" i="8"/>
  <c r="E17" i="8"/>
  <c r="E18" i="8"/>
  <c r="E19" i="8"/>
  <c r="E20" i="8"/>
  <c r="E21" i="8"/>
  <c r="E22" i="8"/>
  <c r="E24" i="8"/>
  <c r="E25" i="8"/>
  <c r="E28" i="8"/>
  <c r="E30" i="8"/>
  <c r="E31" i="8"/>
  <c r="E32" i="8"/>
  <c r="E33" i="8"/>
  <c r="E34" i="8"/>
  <c r="E36" i="8"/>
  <c r="E37" i="8"/>
  <c r="E2" i="8"/>
</calcChain>
</file>

<file path=xl/sharedStrings.xml><?xml version="1.0" encoding="utf-8"?>
<sst xmlns="http://schemas.openxmlformats.org/spreadsheetml/2006/main" count="457" uniqueCount="170">
  <si>
    <t>Perlakuan</t>
  </si>
  <si>
    <t>Ulangan</t>
  </si>
  <si>
    <t>MST8</t>
  </si>
  <si>
    <t>MST6</t>
  </si>
  <si>
    <t>MST4</t>
  </si>
  <si>
    <t>MST2</t>
  </si>
  <si>
    <t>M0</t>
  </si>
  <si>
    <t>M1</t>
  </si>
  <si>
    <t>M2</t>
  </si>
  <si>
    <t>M3</t>
  </si>
  <si>
    <t>M4</t>
  </si>
  <si>
    <t>M5</t>
  </si>
  <si>
    <t>M6</t>
  </si>
  <si>
    <t>Berat Kering</t>
  </si>
  <si>
    <t>Luas Daun</t>
  </si>
  <si>
    <t>Waktu (MST)</t>
  </si>
  <si>
    <t>Luas Daun 2</t>
  </si>
  <si>
    <t>Jarak Tanam</t>
  </si>
  <si>
    <t>Berat Kering (g)</t>
  </si>
  <si>
    <r>
      <t>Luas Lahan (m²</t>
    </r>
    <r>
      <rPr>
        <sz val="11"/>
        <color theme="1"/>
        <rFont val="Arial"/>
        <family val="2"/>
      </rPr>
      <t>)</t>
    </r>
  </si>
  <si>
    <t>Berat Kering Daun (g)</t>
  </si>
  <si>
    <t>Luas Daun (cm²)</t>
  </si>
  <si>
    <t>Kelompok</t>
  </si>
  <si>
    <t>A</t>
  </si>
  <si>
    <t>B</t>
  </si>
  <si>
    <t>C</t>
  </si>
  <si>
    <t>D</t>
  </si>
  <si>
    <t>E</t>
  </si>
  <si>
    <t>F</t>
  </si>
  <si>
    <t>Berat Kering Tanaman (g)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</si>
  <si>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</si>
  <si>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</si>
  <si>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</si>
  <si>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</si>
  <si>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</si>
  <si>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</si>
  <si>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</si>
  <si>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</si>
  <si>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</si>
  <si>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</si>
  <si>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</si>
  <si>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</si>
  <si>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</si>
  <si>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</si>
  <si>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</si>
  <si>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</si>
  <si>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</si>
  <si>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</si>
  <si>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</si>
  <si>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</si>
  <si>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Normal</t>
  </si>
  <si>
    <t>Stres</t>
  </si>
  <si>
    <t>Hasil</t>
  </si>
  <si>
    <t>Baris</t>
  </si>
  <si>
    <t>Kolom</t>
  </si>
  <si>
    <t>A1</t>
  </si>
  <si>
    <t>B1</t>
  </si>
  <si>
    <t>B2</t>
  </si>
  <si>
    <t>B3</t>
  </si>
  <si>
    <t>A2</t>
  </si>
  <si>
    <t>A3</t>
  </si>
  <si>
    <t>MST5</t>
  </si>
  <si>
    <t>MST10</t>
  </si>
  <si>
    <t>Latin</t>
  </si>
  <si>
    <t>Yunani</t>
  </si>
  <si>
    <t>α</t>
  </si>
  <si>
    <t>ß</t>
  </si>
  <si>
    <t>γ</t>
  </si>
  <si>
    <t>δ</t>
  </si>
  <si>
    <t>ε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</si>
  <si>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</si>
  <si>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</si>
  <si>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</si>
  <si>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</si>
  <si>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</si>
  <si>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</si>
  <si>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</si>
  <si>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</si>
  <si>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</si>
  <si>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</si>
  <si>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</si>
  <si>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</si>
  <si>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</si>
  <si>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</si>
  <si>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</si>
  <si>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</si>
  <si>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</si>
  <si>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</si>
  <si>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</si>
  <si>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</si>
  <si>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</si>
  <si>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</si>
  <si>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</si>
  <si>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</si>
  <si>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</si>
  <si>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</si>
  <si>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</si>
  <si>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</si>
  <si>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</si>
  <si>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</si>
  <si>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</si>
  <si>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</si>
  <si>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</si>
  <si>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</si>
  <si>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</si>
  <si>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</si>
  <si>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</si>
  <si>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</si>
  <si>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</si>
  <si>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</si>
  <si>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</si>
  <si>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</si>
  <si>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</si>
  <si>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</si>
  <si>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</si>
  <si>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</si>
  <si>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</si>
  <si>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</si>
  <si>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</si>
  <si>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</si>
  <si>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</si>
  <si>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</si>
  <si>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</si>
  <si>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</si>
  <si>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</si>
  <si>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</si>
  <si>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</si>
  <si>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</si>
  <si>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</si>
  <si>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</si>
  <si>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</si>
  <si>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</si>
  <si>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</si>
  <si>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</si>
  <si>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</si>
  <si>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</si>
  <si>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</si>
  <si>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</si>
  <si>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</si>
  <si>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</si>
  <si>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Berat Kertas Replika Daun</t>
  </si>
  <si>
    <t>Berat Total Kertas</t>
  </si>
  <si>
    <t>Luas Total Kertas</t>
  </si>
  <si>
    <t>G</t>
  </si>
  <si>
    <t>H</t>
  </si>
  <si>
    <t>I</t>
  </si>
  <si>
    <t>J</t>
  </si>
  <si>
    <t>Berat Kering Bulatan daun</t>
  </si>
  <si>
    <t>Berat Kering Daun Terlubang</t>
  </si>
  <si>
    <t>Jumlah Bulatan Daun</t>
  </si>
  <si>
    <t>Luas Satu Lubang (cm²)</t>
  </si>
  <si>
    <t>Biomassa Ekonomis (g)</t>
  </si>
  <si>
    <t>Total (g)</t>
  </si>
  <si>
    <t>Tunas (g)</t>
  </si>
  <si>
    <t>Akar (g)</t>
  </si>
  <si>
    <t>Pupuk (A)</t>
  </si>
  <si>
    <t>Genotipe (B)</t>
  </si>
  <si>
    <t>Kontrol</t>
  </si>
  <si>
    <t>IR-64</t>
  </si>
  <si>
    <t>S-969</t>
  </si>
  <si>
    <t>PK</t>
  </si>
  <si>
    <t>N</t>
  </si>
  <si>
    <t>NP</t>
  </si>
  <si>
    <t>NK</t>
  </si>
  <si>
    <t>NPK</t>
  </si>
  <si>
    <t>Kelompok (K)</t>
  </si>
  <si>
    <t>Genotipe</t>
  </si>
  <si>
    <t>Tinggi</t>
  </si>
  <si>
    <t>Test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</si>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</sst>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vertical="center"/>
    </xf>
  </cellXfs>
  <cellStyles count="2">
    <cellStyle name="Normal" xfId="0" builtinId="0"/>
    <cellStyle name="Normal 2" xfId="1" xr:uid="{8004B023-4153-4438-B4AD-42342B7944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F1D9-27B0-45A0-A7F7-6788B3516837}">
  <dimension ref="A1:H37"/>
  <sheetViews>
    <sheetView workbookViewId="0">
      <selection activeCell="E1" sqref="E1"/>
    </sheetView>
  </sheetViews>
  <sheetFormatPr defaultRowHeight="14.25" x14ac:dyDescent="0.2"/>
  <sheetData>
    <row r="1" spans="1:8" x14ac:dyDescent="0.2">
      <c r="A1" t="s">
        <v>22</v>
      </c>
      <c r="B1" t="s">
        <v>1</v>
      </c>
      <c r="C1" t="s">
        <v>52</v>
      </c>
    </row>
    <row r="2" spans="1:8" x14ac:dyDescent="0.2">
      <c r="A2" t="s">
        <v>23</v>
      </c>
      <c r="B2">
        <v>1</v>
      </c>
      <c r="C2">
        <v>12.26</v>
      </c>
      <c r="F2" s="6"/>
      <c r="G2" s="6"/>
      <c r="H2" s="6"/>
    </row>
    <row r="3" spans="1:8" x14ac:dyDescent="0.2">
      <c r="A3" t="s">
        <v>24</v>
      </c>
      <c r="B3">
        <v>1</v>
      </c>
      <c r="C3">
        <v>13.64</v>
      </c>
      <c r="F3" s="6"/>
      <c r="G3" s="6"/>
      <c r="H3" s="6"/>
    </row>
    <row r="4" spans="1:8" x14ac:dyDescent="0.2">
      <c r="A4" t="s">
        <v>25</v>
      </c>
      <c r="B4">
        <v>1</v>
      </c>
      <c r="C4">
        <v>17.7</v>
      </c>
      <c r="F4" s="6"/>
      <c r="G4" s="6"/>
      <c r="H4" s="6"/>
    </row>
    <row r="5" spans="1:8" x14ac:dyDescent="0.2">
      <c r="A5" t="s">
        <v>26</v>
      </c>
      <c r="B5">
        <v>1</v>
      </c>
      <c r="C5">
        <v>18.920000000000002</v>
      </c>
      <c r="F5" s="6"/>
      <c r="G5" s="6"/>
      <c r="H5" s="6"/>
    </row>
    <row r="6" spans="1:8" x14ac:dyDescent="0.2">
      <c r="A6" t="s">
        <v>27</v>
      </c>
      <c r="B6">
        <v>1</v>
      </c>
      <c r="C6">
        <v>22.98</v>
      </c>
      <c r="F6" s="6"/>
      <c r="G6" s="6"/>
      <c r="H6" s="6"/>
    </row>
    <row r="7" spans="1:8" x14ac:dyDescent="0.2">
      <c r="A7" t="s">
        <v>28</v>
      </c>
      <c r="B7">
        <v>1</v>
      </c>
      <c r="C7">
        <v>27.82</v>
      </c>
      <c r="F7" s="6"/>
      <c r="G7" s="6"/>
      <c r="H7" s="6"/>
    </row>
    <row r="8" spans="1:8" x14ac:dyDescent="0.2">
      <c r="A8" t="s">
        <v>23</v>
      </c>
      <c r="B8">
        <v>2</v>
      </c>
      <c r="C8">
        <v>14.26</v>
      </c>
      <c r="F8" s="6"/>
      <c r="G8" s="6"/>
      <c r="H8" s="6"/>
    </row>
    <row r="9" spans="1:8" x14ac:dyDescent="0.2">
      <c r="A9" t="s">
        <v>24</v>
      </c>
      <c r="B9">
        <v>2</v>
      </c>
      <c r="C9">
        <v>15.64</v>
      </c>
      <c r="F9" s="6"/>
      <c r="G9" s="6"/>
      <c r="H9" s="6"/>
    </row>
    <row r="10" spans="1:8" x14ac:dyDescent="0.2">
      <c r="A10" t="s">
        <v>25</v>
      </c>
      <c r="B10">
        <v>2</v>
      </c>
      <c r="C10">
        <v>19.7</v>
      </c>
      <c r="F10" s="6"/>
      <c r="G10" s="6"/>
      <c r="H10" s="6"/>
    </row>
    <row r="11" spans="1:8" x14ac:dyDescent="0.2">
      <c r="A11" t="s">
        <v>26</v>
      </c>
      <c r="B11">
        <v>2</v>
      </c>
      <c r="C11">
        <v>20.92</v>
      </c>
      <c r="F11" s="6"/>
      <c r="G11" s="6"/>
      <c r="H11" s="6"/>
    </row>
    <row r="12" spans="1:8" x14ac:dyDescent="0.2">
      <c r="A12" t="s">
        <v>27</v>
      </c>
      <c r="B12">
        <v>2</v>
      </c>
      <c r="C12">
        <v>24.98</v>
      </c>
      <c r="F12" s="6"/>
      <c r="G12" s="6"/>
      <c r="H12" s="6"/>
    </row>
    <row r="13" spans="1:8" x14ac:dyDescent="0.2">
      <c r="A13" t="s">
        <v>28</v>
      </c>
      <c r="B13">
        <v>2</v>
      </c>
      <c r="C13">
        <v>29.82</v>
      </c>
      <c r="F13" s="6"/>
      <c r="G13" s="6"/>
      <c r="H13" s="6"/>
    </row>
    <row r="14" spans="1:8" x14ac:dyDescent="0.2">
      <c r="F14" s="6"/>
      <c r="G14" s="6"/>
      <c r="H14" s="6"/>
    </row>
    <row r="15" spans="1:8" x14ac:dyDescent="0.2">
      <c r="F15" s="6"/>
      <c r="G15" s="6"/>
      <c r="H15" s="6"/>
    </row>
    <row r="16" spans="1:8" x14ac:dyDescent="0.2">
      <c r="F16" s="6"/>
      <c r="G16" s="6"/>
      <c r="H16" s="6"/>
    </row>
    <row r="17" spans="6:8" x14ac:dyDescent="0.2">
      <c r="F17" s="6"/>
      <c r="G17" s="6"/>
      <c r="H17" s="6"/>
    </row>
    <row r="18" spans="6:8" x14ac:dyDescent="0.2">
      <c r="F18" s="6"/>
      <c r="G18" s="6"/>
      <c r="H18" s="6"/>
    </row>
    <row r="19" spans="6:8" x14ac:dyDescent="0.2">
      <c r="F19" s="6"/>
      <c r="G19" s="6"/>
      <c r="H19" s="6"/>
    </row>
    <row r="20" spans="6:8" x14ac:dyDescent="0.2">
      <c r="F20" s="6"/>
      <c r="G20" s="6"/>
      <c r="H20" s="6"/>
    </row>
    <row r="21" spans="6:8" x14ac:dyDescent="0.2">
      <c r="F21" s="6"/>
      <c r="G21" s="6"/>
      <c r="H21" s="6"/>
    </row>
    <row r="22" spans="6:8" x14ac:dyDescent="0.2">
      <c r="F22" s="6"/>
      <c r="G22" s="6"/>
      <c r="H22" s="6"/>
    </row>
    <row r="23" spans="6:8" x14ac:dyDescent="0.2">
      <c r="F23" s="6"/>
      <c r="G23" s="6"/>
      <c r="H23" s="6"/>
    </row>
    <row r="24" spans="6:8" x14ac:dyDescent="0.2">
      <c r="F24" s="6"/>
      <c r="G24" s="6"/>
      <c r="H24" s="6"/>
    </row>
    <row r="25" spans="6:8" x14ac:dyDescent="0.2">
      <c r="F25" s="6"/>
      <c r="G25" s="6"/>
      <c r="H25" s="6"/>
    </row>
    <row r="26" spans="6:8" x14ac:dyDescent="0.2">
      <c r="F26" s="6"/>
      <c r="G26" s="6"/>
      <c r="H26" s="6"/>
    </row>
    <row r="27" spans="6:8" x14ac:dyDescent="0.2">
      <c r="F27" s="6"/>
      <c r="G27" s="6"/>
      <c r="H27" s="6"/>
    </row>
    <row r="28" spans="6:8" x14ac:dyDescent="0.2">
      <c r="F28" s="6"/>
      <c r="G28" s="6"/>
      <c r="H28" s="6"/>
    </row>
    <row r="29" spans="6:8" x14ac:dyDescent="0.2">
      <c r="F29" s="6"/>
      <c r="G29" s="6"/>
      <c r="H29" s="6"/>
    </row>
    <row r="30" spans="6:8" x14ac:dyDescent="0.2">
      <c r="F30" s="6"/>
      <c r="G30" s="6"/>
      <c r="H30" s="6"/>
    </row>
    <row r="31" spans="6:8" x14ac:dyDescent="0.2">
      <c r="F31" s="6"/>
      <c r="G31" s="6"/>
      <c r="H31" s="6"/>
    </row>
    <row r="32" spans="6:8" x14ac:dyDescent="0.2">
      <c r="F32" s="6"/>
      <c r="G32" s="6"/>
      <c r="H32" s="6"/>
    </row>
    <row r="33" spans="6:8" x14ac:dyDescent="0.2">
      <c r="F33" s="6"/>
      <c r="G33" s="6"/>
      <c r="H33" s="6"/>
    </row>
    <row r="34" spans="6:8" x14ac:dyDescent="0.2">
      <c r="F34" s="6"/>
      <c r="G34" s="6"/>
      <c r="H34" s="6"/>
    </row>
    <row r="35" spans="6:8" x14ac:dyDescent="0.2">
      <c r="F35" s="6"/>
      <c r="G35" s="6"/>
      <c r="H35" s="6"/>
    </row>
    <row r="36" spans="6:8" x14ac:dyDescent="0.2">
      <c r="F36" s="6"/>
      <c r="G36" s="6"/>
      <c r="H36" s="6"/>
    </row>
    <row r="37" spans="6:8" x14ac:dyDescent="0.2">
      <c r="F37" s="6"/>
      <c r="G37" s="6"/>
      <c r="H37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3783-9E09-45B6-9139-95FDF62F26DB}">
  <dimension ref="A1:B6"/>
  <sheetViews>
    <sheetView workbookViewId="0">
      <selection activeCell="C8" sqref="C8"/>
    </sheetView>
  </sheetViews>
  <sheetFormatPr defaultRowHeight="14.25" x14ac:dyDescent="0.2"/>
  <cols>
    <col min="1" max="1" width="13.125" customWidth="1"/>
    <col min="2" max="2" width="15.75" customWidth="1"/>
  </cols>
  <sheetData>
    <row r="1" spans="1:2" x14ac:dyDescent="0.2">
      <c r="A1" t="s">
        <v>14</v>
      </c>
      <c r="B1" t="s">
        <v>17</v>
      </c>
    </row>
    <row r="2" spans="1:2" x14ac:dyDescent="0.2">
      <c r="A2">
        <v>4250</v>
      </c>
      <c r="B2">
        <v>2000</v>
      </c>
    </row>
    <row r="3" spans="1:2" x14ac:dyDescent="0.2">
      <c r="A3">
        <v>1050</v>
      </c>
      <c r="B3">
        <v>2000</v>
      </c>
    </row>
    <row r="4" spans="1:2" x14ac:dyDescent="0.2">
      <c r="A4">
        <v>1900</v>
      </c>
      <c r="B4">
        <v>2000</v>
      </c>
    </row>
    <row r="5" spans="1:2" x14ac:dyDescent="0.2">
      <c r="A5">
        <v>2300</v>
      </c>
      <c r="B5">
        <v>4000</v>
      </c>
    </row>
    <row r="6" spans="1:2" x14ac:dyDescent="0.2">
      <c r="A6">
        <v>800</v>
      </c>
      <c r="B6">
        <v>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0EF2-75B8-4133-8352-490D3CB61DB3}">
  <dimension ref="A1:D11"/>
  <sheetViews>
    <sheetView workbookViewId="0">
      <selection activeCell="C7" sqref="C7"/>
    </sheetView>
  </sheetViews>
  <sheetFormatPr defaultRowHeight="14.25" x14ac:dyDescent="0.2"/>
  <cols>
    <col min="2" max="2" width="22.875" bestFit="1" customWidth="1"/>
    <col min="3" max="3" width="15.75" bestFit="1" customWidth="1"/>
    <col min="4" max="4" width="15.375" bestFit="1" customWidth="1"/>
  </cols>
  <sheetData>
    <row r="1" spans="1:4" x14ac:dyDescent="0.2">
      <c r="A1" t="s">
        <v>22</v>
      </c>
      <c r="B1" t="s">
        <v>140</v>
      </c>
      <c r="C1" t="s">
        <v>141</v>
      </c>
      <c r="D1" t="s">
        <v>142</v>
      </c>
    </row>
    <row r="2" spans="1:4" x14ac:dyDescent="0.2">
      <c r="A2" t="s">
        <v>23</v>
      </c>
      <c r="B2">
        <v>2.5</v>
      </c>
      <c r="C2">
        <v>10</v>
      </c>
      <c r="D2">
        <v>100</v>
      </c>
    </row>
    <row r="3" spans="1:4" x14ac:dyDescent="0.2">
      <c r="A3" t="s">
        <v>24</v>
      </c>
      <c r="B3">
        <v>3</v>
      </c>
      <c r="C3">
        <v>12</v>
      </c>
      <c r="D3">
        <v>120</v>
      </c>
    </row>
    <row r="4" spans="1:4" x14ac:dyDescent="0.2">
      <c r="A4" t="s">
        <v>25</v>
      </c>
      <c r="B4">
        <v>1.8</v>
      </c>
      <c r="C4">
        <v>9.5</v>
      </c>
      <c r="D4">
        <v>95</v>
      </c>
    </row>
    <row r="5" spans="1:4" x14ac:dyDescent="0.2">
      <c r="A5" t="s">
        <v>26</v>
      </c>
      <c r="B5">
        <v>4.2</v>
      </c>
      <c r="C5">
        <v>15</v>
      </c>
      <c r="D5">
        <v>150</v>
      </c>
    </row>
    <row r="6" spans="1:4" x14ac:dyDescent="0.2">
      <c r="A6" t="s">
        <v>27</v>
      </c>
      <c r="B6">
        <v>2</v>
      </c>
      <c r="C6">
        <v>8</v>
      </c>
      <c r="D6">
        <v>80</v>
      </c>
    </row>
    <row r="7" spans="1:4" x14ac:dyDescent="0.2">
      <c r="A7" t="s">
        <v>28</v>
      </c>
      <c r="B7">
        <v>3.5</v>
      </c>
      <c r="C7">
        <v>14</v>
      </c>
      <c r="D7">
        <v>140</v>
      </c>
    </row>
    <row r="8" spans="1:4" x14ac:dyDescent="0.2">
      <c r="A8" t="s">
        <v>143</v>
      </c>
      <c r="B8">
        <v>2.8</v>
      </c>
      <c r="C8">
        <v>11</v>
      </c>
      <c r="D8">
        <v>110</v>
      </c>
    </row>
    <row r="9" spans="1:4" x14ac:dyDescent="0.2">
      <c r="A9" t="s">
        <v>144</v>
      </c>
      <c r="B9">
        <v>1.5</v>
      </c>
      <c r="C9">
        <v>7.5</v>
      </c>
      <c r="D9">
        <v>75</v>
      </c>
    </row>
    <row r="10" spans="1:4" x14ac:dyDescent="0.2">
      <c r="A10" t="s">
        <v>145</v>
      </c>
      <c r="B10">
        <v>4</v>
      </c>
      <c r="C10">
        <v>16</v>
      </c>
      <c r="D10">
        <v>160</v>
      </c>
    </row>
    <row r="11" spans="1:4" x14ac:dyDescent="0.2">
      <c r="A11" t="s">
        <v>146</v>
      </c>
      <c r="B11">
        <v>3.2</v>
      </c>
      <c r="C11">
        <v>13</v>
      </c>
      <c r="D11">
        <v>130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260C-9B60-4609-941A-AC2097129C26}">
  <dimension ref="A1:E11"/>
  <sheetViews>
    <sheetView topLeftCell="C1" workbookViewId="0">
      <selection activeCell="J10" sqref="J10"/>
    </sheetView>
  </sheetViews>
  <sheetFormatPr defaultRowHeight="14.25" x14ac:dyDescent="0.2"/>
  <cols>
    <col min="2" max="2" width="22.5" bestFit="1" customWidth="1"/>
    <col min="3" max="3" width="24.875" bestFit="1" customWidth="1"/>
    <col min="4" max="4" width="18.5" bestFit="1" customWidth="1"/>
    <col min="5" max="5" width="21.375" bestFit="1" customWidth="1"/>
  </cols>
  <sheetData>
    <row r="1" spans="1:5" x14ac:dyDescent="0.2">
      <c r="A1" t="s">
        <v>22</v>
      </c>
      <c r="B1" t="s">
        <v>147</v>
      </c>
      <c r="C1" t="s">
        <v>148</v>
      </c>
      <c r="D1" t="s">
        <v>149</v>
      </c>
      <c r="E1" t="s">
        <v>150</v>
      </c>
    </row>
    <row r="2" spans="1:5" x14ac:dyDescent="0.2">
      <c r="A2" t="s">
        <v>23</v>
      </c>
      <c r="B2">
        <v>0.25</v>
      </c>
      <c r="C2">
        <v>1</v>
      </c>
      <c r="D2">
        <v>4</v>
      </c>
      <c r="E2">
        <v>2</v>
      </c>
    </row>
    <row r="3" spans="1:5" x14ac:dyDescent="0.2">
      <c r="A3" t="s">
        <v>24</v>
      </c>
      <c r="B3">
        <v>0.3</v>
      </c>
      <c r="C3">
        <v>1.2</v>
      </c>
      <c r="D3">
        <v>5</v>
      </c>
      <c r="E3">
        <v>2</v>
      </c>
    </row>
    <row r="4" spans="1:5" x14ac:dyDescent="0.2">
      <c r="A4" t="s">
        <v>25</v>
      </c>
      <c r="B4">
        <v>0.22</v>
      </c>
      <c r="C4">
        <v>0.88</v>
      </c>
      <c r="D4">
        <v>4</v>
      </c>
      <c r="E4">
        <v>2</v>
      </c>
    </row>
    <row r="5" spans="1:5" x14ac:dyDescent="0.2">
      <c r="A5" t="s">
        <v>26</v>
      </c>
      <c r="B5">
        <v>0.35</v>
      </c>
      <c r="C5">
        <v>1.1000000000000001</v>
      </c>
      <c r="D5">
        <v>3</v>
      </c>
      <c r="E5">
        <v>2</v>
      </c>
    </row>
    <row r="6" spans="1:5" x14ac:dyDescent="0.2">
      <c r="A6" t="s">
        <v>27</v>
      </c>
      <c r="B6">
        <v>0.27</v>
      </c>
      <c r="C6">
        <v>1.05</v>
      </c>
      <c r="D6">
        <v>4</v>
      </c>
      <c r="E6">
        <v>2</v>
      </c>
    </row>
    <row r="7" spans="1:5" x14ac:dyDescent="0.2">
      <c r="A7" t="s">
        <v>28</v>
      </c>
      <c r="B7">
        <v>0.4</v>
      </c>
      <c r="C7">
        <v>1.6</v>
      </c>
      <c r="D7">
        <v>4</v>
      </c>
      <c r="E7">
        <v>2</v>
      </c>
    </row>
    <row r="8" spans="1:5" x14ac:dyDescent="0.2">
      <c r="A8" t="s">
        <v>143</v>
      </c>
      <c r="B8">
        <v>0.2</v>
      </c>
      <c r="C8">
        <v>0.8</v>
      </c>
      <c r="D8">
        <v>4</v>
      </c>
      <c r="E8">
        <v>2</v>
      </c>
    </row>
    <row r="9" spans="1:5" x14ac:dyDescent="0.2">
      <c r="A9" t="s">
        <v>144</v>
      </c>
      <c r="B9">
        <v>0.33</v>
      </c>
      <c r="C9">
        <v>1</v>
      </c>
      <c r="D9">
        <v>3</v>
      </c>
      <c r="E9">
        <v>2</v>
      </c>
    </row>
    <row r="10" spans="1:5" x14ac:dyDescent="0.2">
      <c r="A10" t="s">
        <v>145</v>
      </c>
      <c r="B10">
        <v>0.28000000000000003</v>
      </c>
      <c r="C10">
        <v>1.1200000000000001</v>
      </c>
      <c r="D10">
        <v>4</v>
      </c>
      <c r="E10">
        <v>2</v>
      </c>
    </row>
    <row r="11" spans="1:5" x14ac:dyDescent="0.2">
      <c r="A11" t="s">
        <v>146</v>
      </c>
      <c r="B11">
        <v>0.31</v>
      </c>
      <c r="C11">
        <v>1.24</v>
      </c>
      <c r="D11">
        <v>5</v>
      </c>
      <c r="E1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728E-F26A-4708-A497-E7751E57E0EB}">
  <dimension ref="A1:D7"/>
  <sheetViews>
    <sheetView workbookViewId="0">
      <selection activeCell="B15" sqref="B15"/>
    </sheetView>
  </sheetViews>
  <sheetFormatPr defaultRowHeight="14.25" x14ac:dyDescent="0.2"/>
  <cols>
    <col min="1" max="1" width="10.75" customWidth="1"/>
    <col min="2" max="2" width="17.375" customWidth="1"/>
    <col min="3" max="3" width="18.875" style="3" bestFit="1" customWidth="1"/>
    <col min="4" max="4" width="22.375" bestFit="1" customWidth="1"/>
  </cols>
  <sheetData>
    <row r="1" spans="1:4" x14ac:dyDescent="0.2">
      <c r="A1" t="s">
        <v>22</v>
      </c>
      <c r="B1" t="s">
        <v>21</v>
      </c>
      <c r="C1" s="3" t="s">
        <v>20</v>
      </c>
      <c r="D1" s="3" t="s">
        <v>29</v>
      </c>
    </row>
    <row r="2" spans="1:4" x14ac:dyDescent="0.2">
      <c r="A2" t="s">
        <v>23</v>
      </c>
      <c r="B2">
        <v>120</v>
      </c>
      <c r="C2" s="3">
        <v>7.8</v>
      </c>
      <c r="D2">
        <v>320</v>
      </c>
    </row>
    <row r="3" spans="1:4" x14ac:dyDescent="0.2">
      <c r="A3" t="s">
        <v>24</v>
      </c>
      <c r="B3">
        <v>34</v>
      </c>
      <c r="C3" s="3">
        <v>1.5</v>
      </c>
      <c r="D3">
        <v>176</v>
      </c>
    </row>
    <row r="4" spans="1:4" x14ac:dyDescent="0.2">
      <c r="A4" t="s">
        <v>25</v>
      </c>
      <c r="B4">
        <v>115</v>
      </c>
      <c r="C4" s="3">
        <v>3.3</v>
      </c>
      <c r="D4">
        <v>288</v>
      </c>
    </row>
    <row r="5" spans="1:4" x14ac:dyDescent="0.2">
      <c r="A5" t="s">
        <v>26</v>
      </c>
      <c r="B5">
        <v>95</v>
      </c>
      <c r="C5" s="3">
        <v>2.6</v>
      </c>
      <c r="D5">
        <v>231</v>
      </c>
    </row>
    <row r="6" spans="1:4" x14ac:dyDescent="0.2">
      <c r="A6" t="s">
        <v>27</v>
      </c>
      <c r="B6">
        <v>53</v>
      </c>
      <c r="C6" s="3">
        <v>3.1</v>
      </c>
      <c r="D6">
        <v>189</v>
      </c>
    </row>
    <row r="7" spans="1:4" x14ac:dyDescent="0.2">
      <c r="A7" t="s">
        <v>28</v>
      </c>
      <c r="B7">
        <v>77</v>
      </c>
      <c r="C7" s="3">
        <v>2.7</v>
      </c>
      <c r="D7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BFB7-73B0-4C94-A130-1000CE4C5E92}">
  <dimension ref="A1:B9"/>
  <sheetViews>
    <sheetView workbookViewId="0">
      <selection activeCell="A9" sqref="A9"/>
    </sheetView>
  </sheetViews>
  <sheetFormatPr defaultRowHeight="14.25" x14ac:dyDescent="0.2"/>
  <cols>
    <col min="1" max="1" width="13.875" customWidth="1"/>
    <col min="2" max="2" width="18" customWidth="1"/>
  </cols>
  <sheetData>
    <row r="1" spans="1:2" x14ac:dyDescent="0.2">
      <c r="A1" t="s">
        <v>15</v>
      </c>
      <c r="B1" t="s">
        <v>21</v>
      </c>
    </row>
    <row r="2" spans="1:2" x14ac:dyDescent="0.2">
      <c r="A2">
        <v>2</v>
      </c>
      <c r="B2">
        <v>34</v>
      </c>
    </row>
    <row r="3" spans="1:2" x14ac:dyDescent="0.2">
      <c r="A3">
        <v>4</v>
      </c>
      <c r="B3">
        <v>53</v>
      </c>
    </row>
    <row r="4" spans="1:2" x14ac:dyDescent="0.2">
      <c r="A4">
        <v>6</v>
      </c>
      <c r="B4">
        <v>77</v>
      </c>
    </row>
    <row r="5" spans="1:2" x14ac:dyDescent="0.2">
      <c r="A5">
        <v>8</v>
      </c>
      <c r="B5">
        <v>95</v>
      </c>
    </row>
    <row r="6" spans="1:2" x14ac:dyDescent="0.2">
      <c r="A6">
        <v>10</v>
      </c>
      <c r="B6">
        <v>115</v>
      </c>
    </row>
    <row r="7" spans="1:2" x14ac:dyDescent="0.2">
      <c r="A7">
        <v>12</v>
      </c>
      <c r="B7">
        <v>120</v>
      </c>
    </row>
    <row r="8" spans="1:2" x14ac:dyDescent="0.2">
      <c r="A8">
        <v>14</v>
      </c>
      <c r="B8">
        <v>144</v>
      </c>
    </row>
    <row r="9" spans="1:2" x14ac:dyDescent="0.2">
      <c r="A9">
        <v>16</v>
      </c>
      <c r="B9">
        <v>175</v>
      </c>
    </row>
  </sheetData>
  <sortState xmlns:xlrd2="http://schemas.microsoft.com/office/spreadsheetml/2017/richdata2" ref="B2:B7">
    <sortCondition ref="B2:B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380A-2E51-43B1-B44A-0B233E19F869}">
  <dimension ref="A1:C93"/>
  <sheetViews>
    <sheetView workbookViewId="0">
      <selection activeCell="C4" sqref="C4"/>
    </sheetView>
  </sheetViews>
  <sheetFormatPr defaultRowHeight="14.25" x14ac:dyDescent="0.2"/>
  <sheetData>
    <row r="1" spans="1:3" x14ac:dyDescent="0.2">
      <c r="A1" t="s">
        <v>22</v>
      </c>
      <c r="B1" t="s">
        <v>50</v>
      </c>
      <c r="C1" t="s">
        <v>51</v>
      </c>
    </row>
    <row r="2" spans="1:3" x14ac:dyDescent="0.2">
      <c r="A2" t="s">
        <v>168</v>
      </c>
      <c r="B2">
        <v>100</v>
      </c>
      <c r="C2">
        <v>100</v>
      </c>
    </row>
    <row r="3" spans="1:3" x14ac:dyDescent="0.2">
      <c r="A3" t="s">
        <v>169</v>
      </c>
      <c r="B3">
        <v>100</v>
      </c>
      <c r="C3">
        <v>50</v>
      </c>
    </row>
    <row r="4" spans="1:3" x14ac:dyDescent="0.2">
      <c r="A4" t="s">
        <v>30</v>
      </c>
      <c r="B4">
        <v>66.12</v>
      </c>
      <c r="C4">
        <v>53.51</v>
      </c>
    </row>
    <row r="5" spans="1:3" x14ac:dyDescent="0.2">
      <c r="A5" t="s">
        <v>31</v>
      </c>
      <c r="B5">
        <v>86.85</v>
      </c>
      <c r="C5">
        <v>75.180000000000007</v>
      </c>
    </row>
    <row r="6" spans="1:3" x14ac:dyDescent="0.2">
      <c r="A6" t="s">
        <v>32</v>
      </c>
      <c r="B6">
        <v>98.65</v>
      </c>
      <c r="C6">
        <v>84.38</v>
      </c>
    </row>
    <row r="7" spans="1:3" x14ac:dyDescent="0.2">
      <c r="A7" t="s">
        <v>33</v>
      </c>
      <c r="B7">
        <v>74.23</v>
      </c>
      <c r="C7">
        <v>35.11</v>
      </c>
    </row>
    <row r="8" spans="1:3" x14ac:dyDescent="0.2">
      <c r="A8" t="s">
        <v>34</v>
      </c>
      <c r="B8">
        <v>63.35</v>
      </c>
      <c r="C8">
        <v>54.7</v>
      </c>
    </row>
    <row r="9" spans="1:3" x14ac:dyDescent="0.2">
      <c r="A9" t="s">
        <v>35</v>
      </c>
      <c r="B9">
        <v>74.430000000000007</v>
      </c>
      <c r="C9">
        <v>49.42</v>
      </c>
    </row>
    <row r="10" spans="1:3" x14ac:dyDescent="0.2">
      <c r="A10" t="s">
        <v>36</v>
      </c>
      <c r="B10">
        <v>63.66</v>
      </c>
      <c r="C10">
        <v>49.17</v>
      </c>
    </row>
    <row r="11" spans="1:3" x14ac:dyDescent="0.2">
      <c r="A11" t="s">
        <v>37</v>
      </c>
      <c r="B11">
        <v>85.61</v>
      </c>
      <c r="C11">
        <v>59.08</v>
      </c>
    </row>
    <row r="12" spans="1:3" x14ac:dyDescent="0.2">
      <c r="A12" t="s">
        <v>38</v>
      </c>
      <c r="B12">
        <v>86.34</v>
      </c>
      <c r="C12">
        <v>59.89</v>
      </c>
    </row>
    <row r="13" spans="1:3" x14ac:dyDescent="0.2">
      <c r="A13" t="s">
        <v>39</v>
      </c>
      <c r="B13">
        <v>74.34</v>
      </c>
      <c r="C13">
        <v>56.07</v>
      </c>
    </row>
    <row r="14" spans="1:3" x14ac:dyDescent="0.2">
      <c r="A14" t="s">
        <v>40</v>
      </c>
      <c r="B14">
        <v>43.32</v>
      </c>
      <c r="C14">
        <v>28.16</v>
      </c>
    </row>
    <row r="15" spans="1:3" x14ac:dyDescent="0.2">
      <c r="A15" t="s">
        <v>41</v>
      </c>
      <c r="B15">
        <v>60.46</v>
      </c>
      <c r="C15">
        <v>43.7</v>
      </c>
    </row>
    <row r="16" spans="1:3" x14ac:dyDescent="0.2">
      <c r="A16" t="s">
        <v>42</v>
      </c>
      <c r="B16">
        <v>54.76</v>
      </c>
      <c r="C16">
        <v>45.54</v>
      </c>
    </row>
    <row r="17" spans="1:3" x14ac:dyDescent="0.2">
      <c r="A17" t="s">
        <v>43</v>
      </c>
      <c r="B17">
        <v>60.88</v>
      </c>
      <c r="C17">
        <v>37.26</v>
      </c>
    </row>
    <row r="18" spans="1:3" x14ac:dyDescent="0.2">
      <c r="A18" t="s">
        <v>44</v>
      </c>
      <c r="B18">
        <v>57.2</v>
      </c>
      <c r="C18">
        <v>42.9</v>
      </c>
    </row>
    <row r="19" spans="1:3" x14ac:dyDescent="0.2">
      <c r="A19" t="s">
        <v>45</v>
      </c>
      <c r="B19">
        <v>58.79</v>
      </c>
      <c r="C19">
        <v>54.65</v>
      </c>
    </row>
    <row r="20" spans="1:3" x14ac:dyDescent="0.2">
      <c r="A20" t="s">
        <v>46</v>
      </c>
      <c r="B20">
        <v>54.3</v>
      </c>
      <c r="C20">
        <v>43.15</v>
      </c>
    </row>
    <row r="21" spans="1:3" x14ac:dyDescent="0.2">
      <c r="A21" t="s">
        <v>47</v>
      </c>
      <c r="B21">
        <v>62.29</v>
      </c>
      <c r="C21">
        <v>58.08</v>
      </c>
    </row>
    <row r="22" spans="1:3" x14ac:dyDescent="0.2">
      <c r="A22" t="s">
        <v>48</v>
      </c>
      <c r="B22">
        <v>62.04</v>
      </c>
      <c r="C22">
        <v>49.29</v>
      </c>
    </row>
    <row r="23" spans="1:3" x14ac:dyDescent="0.2">
      <c r="A23" t="s">
        <v>49</v>
      </c>
      <c r="B23">
        <v>88.51</v>
      </c>
      <c r="C23">
        <v>74</v>
      </c>
    </row>
    <row r="24" spans="1:3" x14ac:dyDescent="0.2">
      <c r="A24" t="s">
        <v>70</v>
      </c>
      <c r="B24">
        <v>78.98</v>
      </c>
      <c r="C24">
        <v>48.15</v>
      </c>
    </row>
    <row r="25" spans="1:3" x14ac:dyDescent="0.2">
      <c r="A25" t="s">
        <v>71</v>
      </c>
      <c r="B25">
        <v>51.82</v>
      </c>
      <c r="C25">
        <v>35.39</v>
      </c>
    </row>
    <row r="26" spans="1:3" x14ac:dyDescent="0.2">
      <c r="A26" t="s">
        <v>72</v>
      </c>
      <c r="B26">
        <v>45.76</v>
      </c>
      <c r="C26">
        <v>42.1</v>
      </c>
    </row>
    <row r="27" spans="1:3" x14ac:dyDescent="0.2">
      <c r="A27" t="s">
        <v>73</v>
      </c>
      <c r="B27">
        <v>53.22</v>
      </c>
      <c r="C27">
        <v>33.520000000000003</v>
      </c>
    </row>
    <row r="28" spans="1:3" x14ac:dyDescent="0.2">
      <c r="A28" t="s">
        <v>74</v>
      </c>
      <c r="B28">
        <v>90.88</v>
      </c>
      <c r="C28">
        <v>42.08</v>
      </c>
    </row>
    <row r="29" spans="1:3" x14ac:dyDescent="0.2">
      <c r="A29" t="s">
        <v>75</v>
      </c>
      <c r="B29">
        <v>51.04</v>
      </c>
      <c r="C29">
        <v>32.130000000000003</v>
      </c>
    </row>
    <row r="30" spans="1:3" x14ac:dyDescent="0.2">
      <c r="A30" t="s">
        <v>76</v>
      </c>
      <c r="B30">
        <v>51.72</v>
      </c>
      <c r="C30">
        <v>45.63</v>
      </c>
    </row>
    <row r="31" spans="1:3" x14ac:dyDescent="0.2">
      <c r="A31" t="s">
        <v>77</v>
      </c>
      <c r="B31">
        <v>42.66</v>
      </c>
      <c r="C31">
        <v>34.14</v>
      </c>
    </row>
    <row r="32" spans="1:3" x14ac:dyDescent="0.2">
      <c r="A32" t="s">
        <v>78</v>
      </c>
      <c r="B32">
        <v>60.81</v>
      </c>
      <c r="C32">
        <v>29.75</v>
      </c>
    </row>
    <row r="33" spans="1:3" x14ac:dyDescent="0.2">
      <c r="A33" t="s">
        <v>79</v>
      </c>
      <c r="B33">
        <v>88.35</v>
      </c>
      <c r="C33">
        <v>50.05</v>
      </c>
    </row>
    <row r="34" spans="1:3" x14ac:dyDescent="0.2">
      <c r="A34" t="s">
        <v>80</v>
      </c>
      <c r="B34">
        <v>55.2</v>
      </c>
      <c r="C34">
        <v>47.03</v>
      </c>
    </row>
    <row r="35" spans="1:3" x14ac:dyDescent="0.2">
      <c r="A35" t="s">
        <v>81</v>
      </c>
      <c r="B35">
        <v>68.459999999999994</v>
      </c>
      <c r="C35">
        <v>53.2</v>
      </c>
    </row>
    <row r="36" spans="1:3" x14ac:dyDescent="0.2">
      <c r="A36" t="s">
        <v>82</v>
      </c>
      <c r="B36">
        <v>56.51</v>
      </c>
      <c r="C36">
        <v>45.59</v>
      </c>
    </row>
    <row r="37" spans="1:3" x14ac:dyDescent="0.2">
      <c r="A37" t="s">
        <v>83</v>
      </c>
      <c r="B37">
        <v>72.7</v>
      </c>
      <c r="C37">
        <v>26.28</v>
      </c>
    </row>
    <row r="38" spans="1:3" x14ac:dyDescent="0.2">
      <c r="A38" t="s">
        <v>84</v>
      </c>
      <c r="B38">
        <v>61.96</v>
      </c>
      <c r="C38">
        <v>44.84</v>
      </c>
    </row>
    <row r="39" spans="1:3" x14ac:dyDescent="0.2">
      <c r="A39" t="s">
        <v>85</v>
      </c>
      <c r="B39">
        <v>55.7</v>
      </c>
      <c r="C39">
        <v>43.32</v>
      </c>
    </row>
    <row r="40" spans="1:3" x14ac:dyDescent="0.2">
      <c r="A40" t="s">
        <v>86</v>
      </c>
      <c r="B40">
        <v>57.75</v>
      </c>
      <c r="C40">
        <v>43.01</v>
      </c>
    </row>
    <row r="41" spans="1:3" x14ac:dyDescent="0.2">
      <c r="A41" t="s">
        <v>87</v>
      </c>
      <c r="B41">
        <v>72.31</v>
      </c>
      <c r="C41">
        <v>35.630000000000003</v>
      </c>
    </row>
    <row r="42" spans="1:3" x14ac:dyDescent="0.2">
      <c r="A42" t="s">
        <v>88</v>
      </c>
      <c r="B42">
        <v>62.03</v>
      </c>
      <c r="C42">
        <v>41.56</v>
      </c>
    </row>
    <row r="43" spans="1:3" x14ac:dyDescent="0.2">
      <c r="A43" t="s">
        <v>89</v>
      </c>
      <c r="B43">
        <v>69.91</v>
      </c>
      <c r="C43">
        <v>53.08</v>
      </c>
    </row>
    <row r="44" spans="1:3" x14ac:dyDescent="0.2">
      <c r="A44" t="s">
        <v>90</v>
      </c>
      <c r="B44">
        <v>58.43</v>
      </c>
      <c r="C44">
        <v>47.98</v>
      </c>
    </row>
    <row r="45" spans="1:3" x14ac:dyDescent="0.2">
      <c r="A45" t="s">
        <v>91</v>
      </c>
      <c r="B45">
        <v>55.98</v>
      </c>
      <c r="C45">
        <v>48.9</v>
      </c>
    </row>
    <row r="46" spans="1:3" x14ac:dyDescent="0.2">
      <c r="A46" t="s">
        <v>92</v>
      </c>
      <c r="B46">
        <v>77.42</v>
      </c>
      <c r="C46">
        <v>55.97</v>
      </c>
    </row>
    <row r="47" spans="1:3" x14ac:dyDescent="0.2">
      <c r="A47" t="s">
        <v>93</v>
      </c>
      <c r="B47">
        <v>67.42</v>
      </c>
      <c r="C47">
        <v>54.15</v>
      </c>
    </row>
    <row r="48" spans="1:3" x14ac:dyDescent="0.2">
      <c r="A48" t="s">
        <v>94</v>
      </c>
      <c r="B48">
        <v>77.62</v>
      </c>
      <c r="C48">
        <v>61.61</v>
      </c>
    </row>
    <row r="49" spans="1:3" x14ac:dyDescent="0.2">
      <c r="A49" t="s">
        <v>95</v>
      </c>
      <c r="B49">
        <v>75.23</v>
      </c>
      <c r="C49">
        <v>71.12</v>
      </c>
    </row>
    <row r="50" spans="1:3" x14ac:dyDescent="0.2">
      <c r="A50" t="s">
        <v>96</v>
      </c>
      <c r="B50">
        <v>79.13</v>
      </c>
      <c r="C50">
        <v>77.13</v>
      </c>
    </row>
    <row r="51" spans="1:3" x14ac:dyDescent="0.2">
      <c r="A51" t="s">
        <v>97</v>
      </c>
      <c r="B51">
        <v>76.53</v>
      </c>
      <c r="C51">
        <v>59.77</v>
      </c>
    </row>
    <row r="52" spans="1:3" x14ac:dyDescent="0.2">
      <c r="A52" t="s">
        <v>98</v>
      </c>
      <c r="B52">
        <v>77.8</v>
      </c>
      <c r="C52">
        <v>55.71</v>
      </c>
    </row>
    <row r="53" spans="1:3" x14ac:dyDescent="0.2">
      <c r="A53" t="s">
        <v>99</v>
      </c>
      <c r="B53">
        <v>83.28</v>
      </c>
      <c r="C53">
        <v>65.8</v>
      </c>
    </row>
    <row r="54" spans="1:3" x14ac:dyDescent="0.2">
      <c r="A54" t="s">
        <v>100</v>
      </c>
      <c r="B54">
        <v>61.66</v>
      </c>
      <c r="C54">
        <v>40.22</v>
      </c>
    </row>
    <row r="55" spans="1:3" x14ac:dyDescent="0.2">
      <c r="A55" t="s">
        <v>101</v>
      </c>
      <c r="B55">
        <v>58.52</v>
      </c>
      <c r="C55">
        <v>45.56</v>
      </c>
    </row>
    <row r="56" spans="1:3" x14ac:dyDescent="0.2">
      <c r="A56" t="s">
        <v>102</v>
      </c>
      <c r="B56">
        <v>69.44</v>
      </c>
      <c r="C56">
        <v>54.03</v>
      </c>
    </row>
    <row r="57" spans="1:3" x14ac:dyDescent="0.2">
      <c r="A57" t="s">
        <v>103</v>
      </c>
      <c r="B57">
        <v>66.319999999999993</v>
      </c>
      <c r="C57">
        <v>55.73</v>
      </c>
    </row>
    <row r="58" spans="1:3" x14ac:dyDescent="0.2">
      <c r="A58" t="s">
        <v>104</v>
      </c>
      <c r="B58">
        <v>51.65</v>
      </c>
      <c r="C58">
        <v>50.52</v>
      </c>
    </row>
    <row r="59" spans="1:3" x14ac:dyDescent="0.2">
      <c r="A59" t="s">
        <v>105</v>
      </c>
      <c r="B59">
        <v>60.55</v>
      </c>
      <c r="C59">
        <v>35.6</v>
      </c>
    </row>
    <row r="60" spans="1:3" x14ac:dyDescent="0.2">
      <c r="A60" t="s">
        <v>106</v>
      </c>
      <c r="B60">
        <v>64.12</v>
      </c>
      <c r="C60">
        <v>46.85</v>
      </c>
    </row>
    <row r="61" spans="1:3" x14ac:dyDescent="0.2">
      <c r="A61" t="s">
        <v>107</v>
      </c>
      <c r="B61">
        <v>55.12</v>
      </c>
      <c r="C61">
        <v>50.31</v>
      </c>
    </row>
    <row r="62" spans="1:3" x14ac:dyDescent="0.2">
      <c r="A62" t="s">
        <v>108</v>
      </c>
      <c r="B62">
        <v>85.98</v>
      </c>
      <c r="C62">
        <v>41.22</v>
      </c>
    </row>
    <row r="63" spans="1:3" x14ac:dyDescent="0.2">
      <c r="A63" t="s">
        <v>109</v>
      </c>
      <c r="B63">
        <v>55.06</v>
      </c>
      <c r="C63">
        <v>36.03</v>
      </c>
    </row>
    <row r="64" spans="1:3" x14ac:dyDescent="0.2">
      <c r="A64" t="s">
        <v>110</v>
      </c>
      <c r="B64">
        <v>81.73</v>
      </c>
      <c r="C64">
        <v>56.26</v>
      </c>
    </row>
    <row r="65" spans="1:3" x14ac:dyDescent="0.2">
      <c r="A65" t="s">
        <v>111</v>
      </c>
      <c r="B65">
        <v>61.58</v>
      </c>
      <c r="C65">
        <v>52.85</v>
      </c>
    </row>
    <row r="66" spans="1:3" x14ac:dyDescent="0.2">
      <c r="A66" t="s">
        <v>112</v>
      </c>
      <c r="B66">
        <v>63.23</v>
      </c>
      <c r="C66">
        <v>49.69</v>
      </c>
    </row>
    <row r="67" spans="1:3" x14ac:dyDescent="0.2">
      <c r="A67" t="s">
        <v>113</v>
      </c>
      <c r="B67">
        <v>59.77</v>
      </c>
      <c r="C67">
        <v>56.07</v>
      </c>
    </row>
    <row r="68" spans="1:3" x14ac:dyDescent="0.2">
      <c r="A68" t="s">
        <v>114</v>
      </c>
      <c r="B68">
        <v>73.23</v>
      </c>
      <c r="C68">
        <v>54.83</v>
      </c>
    </row>
    <row r="69" spans="1:3" x14ac:dyDescent="0.2">
      <c r="A69" t="s">
        <v>115</v>
      </c>
      <c r="B69">
        <v>67.8</v>
      </c>
      <c r="C69">
        <v>43.99</v>
      </c>
    </row>
    <row r="70" spans="1:3" x14ac:dyDescent="0.2">
      <c r="A70" t="s">
        <v>116</v>
      </c>
      <c r="B70">
        <v>66.59</v>
      </c>
      <c r="C70">
        <v>49.13</v>
      </c>
    </row>
    <row r="71" spans="1:3" x14ac:dyDescent="0.2">
      <c r="A71" t="s">
        <v>117</v>
      </c>
      <c r="B71">
        <v>74.55</v>
      </c>
      <c r="C71">
        <v>51.53</v>
      </c>
    </row>
    <row r="72" spans="1:3" x14ac:dyDescent="0.2">
      <c r="A72" t="s">
        <v>118</v>
      </c>
      <c r="B72">
        <v>58.01</v>
      </c>
      <c r="C72">
        <v>56.35</v>
      </c>
    </row>
    <row r="73" spans="1:3" x14ac:dyDescent="0.2">
      <c r="A73" t="s">
        <v>119</v>
      </c>
      <c r="B73">
        <v>57.23</v>
      </c>
      <c r="C73">
        <v>30.73</v>
      </c>
    </row>
    <row r="74" spans="1:3" x14ac:dyDescent="0.2">
      <c r="A74" t="s">
        <v>120</v>
      </c>
      <c r="B74">
        <v>52.07</v>
      </c>
      <c r="C74">
        <v>49.68</v>
      </c>
    </row>
    <row r="75" spans="1:3" x14ac:dyDescent="0.2">
      <c r="A75" t="s">
        <v>121</v>
      </c>
      <c r="B75">
        <v>46.97</v>
      </c>
      <c r="C75">
        <v>41.11</v>
      </c>
    </row>
    <row r="76" spans="1:3" x14ac:dyDescent="0.2">
      <c r="A76" t="s">
        <v>122</v>
      </c>
      <c r="B76">
        <v>62.65</v>
      </c>
      <c r="C76">
        <v>39.03</v>
      </c>
    </row>
    <row r="77" spans="1:3" x14ac:dyDescent="0.2">
      <c r="A77" t="s">
        <v>123</v>
      </c>
      <c r="B77">
        <v>54.65</v>
      </c>
      <c r="C77">
        <v>48.93</v>
      </c>
    </row>
    <row r="78" spans="1:3" x14ac:dyDescent="0.2">
      <c r="A78" t="s">
        <v>124</v>
      </c>
      <c r="B78">
        <v>51.69</v>
      </c>
      <c r="C78">
        <v>36.43</v>
      </c>
    </row>
    <row r="79" spans="1:3" x14ac:dyDescent="0.2">
      <c r="A79" t="s">
        <v>125</v>
      </c>
      <c r="B79">
        <v>57.99</v>
      </c>
      <c r="C79">
        <v>31.59</v>
      </c>
    </row>
    <row r="80" spans="1:3" x14ac:dyDescent="0.2">
      <c r="A80" t="s">
        <v>126</v>
      </c>
      <c r="B80">
        <v>54.36</v>
      </c>
      <c r="C80">
        <v>40.020000000000003</v>
      </c>
    </row>
    <row r="81" spans="1:3" x14ac:dyDescent="0.2">
      <c r="A81" t="s">
        <v>127</v>
      </c>
      <c r="B81">
        <v>42.77</v>
      </c>
      <c r="C81">
        <v>25.43</v>
      </c>
    </row>
    <row r="82" spans="1:3" x14ac:dyDescent="0.2">
      <c r="A82" t="s">
        <v>128</v>
      </c>
      <c r="B82">
        <v>53.03</v>
      </c>
      <c r="C82">
        <v>32.72</v>
      </c>
    </row>
    <row r="83" spans="1:3" x14ac:dyDescent="0.2">
      <c r="A83" t="s">
        <v>129</v>
      </c>
      <c r="B83">
        <v>50.24</v>
      </c>
      <c r="C83">
        <v>44.14</v>
      </c>
    </row>
    <row r="84" spans="1:3" x14ac:dyDescent="0.2">
      <c r="A84" t="s">
        <v>130</v>
      </c>
      <c r="B84">
        <v>37.65</v>
      </c>
      <c r="C84">
        <v>31.13</v>
      </c>
    </row>
    <row r="85" spans="1:3" x14ac:dyDescent="0.2">
      <c r="A85" t="s">
        <v>131</v>
      </c>
      <c r="B85">
        <v>53.15</v>
      </c>
      <c r="C85">
        <v>39.33</v>
      </c>
    </row>
    <row r="86" spans="1:3" x14ac:dyDescent="0.2">
      <c r="A86" t="s">
        <v>132</v>
      </c>
      <c r="B86">
        <v>75.95</v>
      </c>
      <c r="C86">
        <v>57.5</v>
      </c>
    </row>
    <row r="87" spans="1:3" x14ac:dyDescent="0.2">
      <c r="A87" t="s">
        <v>133</v>
      </c>
      <c r="B87">
        <v>62.28</v>
      </c>
      <c r="C87">
        <v>50.11</v>
      </c>
    </row>
    <row r="88" spans="1:3" x14ac:dyDescent="0.2">
      <c r="A88" t="s">
        <v>134</v>
      </c>
      <c r="B88">
        <v>70.5</v>
      </c>
      <c r="C88">
        <v>40.43</v>
      </c>
    </row>
    <row r="89" spans="1:3" x14ac:dyDescent="0.2">
      <c r="A89" t="s">
        <v>135</v>
      </c>
      <c r="B89">
        <v>61</v>
      </c>
      <c r="C89">
        <v>53.15</v>
      </c>
    </row>
    <row r="90" spans="1:3" x14ac:dyDescent="0.2">
      <c r="A90" t="s">
        <v>136</v>
      </c>
      <c r="B90">
        <v>54.81</v>
      </c>
      <c r="C90">
        <v>35.770000000000003</v>
      </c>
    </row>
    <row r="91" spans="1:3" x14ac:dyDescent="0.2">
      <c r="A91" t="s">
        <v>137</v>
      </c>
      <c r="B91">
        <v>99.08</v>
      </c>
      <c r="C91">
        <v>28.87</v>
      </c>
    </row>
    <row r="92" spans="1:3" x14ac:dyDescent="0.2">
      <c r="A92" t="s">
        <v>138</v>
      </c>
      <c r="B92">
        <v>56.64</v>
      </c>
      <c r="C92">
        <v>50.93</v>
      </c>
    </row>
    <row r="93" spans="1:3" x14ac:dyDescent="0.2">
      <c r="A93" t="s">
        <v>139</v>
      </c>
      <c r="B93">
        <v>66.319999999999993</v>
      </c>
      <c r="C93">
        <v>53.03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1145-1A68-44B5-ABBB-53FDC4D5D030}">
  <dimension ref="A1:E11"/>
  <sheetViews>
    <sheetView workbookViewId="0">
      <selection activeCell="D4" sqref="D4"/>
    </sheetView>
  </sheetViews>
  <sheetFormatPr defaultRowHeight="14.25" x14ac:dyDescent="0.2"/>
  <cols>
    <col min="4" max="4" width="20.75" bestFit="1" customWidth="1"/>
  </cols>
  <sheetData>
    <row r="1" spans="1:5" x14ac:dyDescent="0.2">
      <c r="A1" t="s">
        <v>22</v>
      </c>
      <c r="B1" t="s">
        <v>153</v>
      </c>
      <c r="C1" t="s">
        <v>154</v>
      </c>
      <c r="D1" t="s">
        <v>151</v>
      </c>
      <c r="E1" t="s">
        <v>152</v>
      </c>
    </row>
    <row r="2" spans="1:5" x14ac:dyDescent="0.2">
      <c r="A2" t="s">
        <v>23</v>
      </c>
      <c r="B2">
        <v>20</v>
      </c>
      <c r="C2">
        <v>4</v>
      </c>
      <c r="D2" s="5">
        <f>B2*30%</f>
        <v>6</v>
      </c>
      <c r="E2">
        <f>B2+C2</f>
        <v>24</v>
      </c>
    </row>
    <row r="3" spans="1:5" x14ac:dyDescent="0.2">
      <c r="A3" t="s">
        <v>24</v>
      </c>
      <c r="B3">
        <v>30</v>
      </c>
      <c r="C3">
        <v>8</v>
      </c>
      <c r="D3" s="5">
        <f t="shared" ref="D3:D11" si="0">B3*30%</f>
        <v>9</v>
      </c>
      <c r="E3">
        <f t="shared" ref="E3:E11" si="1">B3+C3</f>
        <v>38</v>
      </c>
    </row>
    <row r="4" spans="1:5" x14ac:dyDescent="0.2">
      <c r="A4" t="s">
        <v>25</v>
      </c>
      <c r="B4">
        <v>32</v>
      </c>
      <c r="C4">
        <v>11</v>
      </c>
      <c r="D4" s="5">
        <f t="shared" si="0"/>
        <v>9.6</v>
      </c>
      <c r="E4">
        <f t="shared" si="1"/>
        <v>43</v>
      </c>
    </row>
    <row r="5" spans="1:5" x14ac:dyDescent="0.2">
      <c r="A5" t="s">
        <v>26</v>
      </c>
      <c r="B5">
        <v>44</v>
      </c>
      <c r="C5">
        <v>3</v>
      </c>
      <c r="D5" s="5">
        <f t="shared" si="0"/>
        <v>13.2</v>
      </c>
      <c r="E5">
        <f t="shared" si="1"/>
        <v>47</v>
      </c>
    </row>
    <row r="6" spans="1:5" x14ac:dyDescent="0.2">
      <c r="A6" t="s">
        <v>27</v>
      </c>
      <c r="B6">
        <v>52</v>
      </c>
      <c r="C6">
        <v>18</v>
      </c>
      <c r="D6" s="5">
        <f t="shared" si="0"/>
        <v>15.6</v>
      </c>
      <c r="E6">
        <f t="shared" si="1"/>
        <v>70</v>
      </c>
    </row>
    <row r="7" spans="1:5" x14ac:dyDescent="0.2">
      <c r="A7" t="s">
        <v>28</v>
      </c>
      <c r="B7">
        <v>37</v>
      </c>
      <c r="C7">
        <v>9</v>
      </c>
      <c r="D7" s="5">
        <f t="shared" si="0"/>
        <v>11.1</v>
      </c>
      <c r="E7">
        <f t="shared" si="1"/>
        <v>46</v>
      </c>
    </row>
    <row r="8" spans="1:5" x14ac:dyDescent="0.2">
      <c r="A8" t="s">
        <v>143</v>
      </c>
      <c r="B8">
        <v>25</v>
      </c>
      <c r="C8">
        <v>12</v>
      </c>
      <c r="D8" s="5">
        <f t="shared" si="0"/>
        <v>7.5</v>
      </c>
      <c r="E8">
        <f t="shared" si="1"/>
        <v>37</v>
      </c>
    </row>
    <row r="9" spans="1:5" x14ac:dyDescent="0.2">
      <c r="A9" t="s">
        <v>144</v>
      </c>
      <c r="B9">
        <v>45</v>
      </c>
      <c r="C9">
        <v>11</v>
      </c>
      <c r="D9" s="5">
        <f t="shared" si="0"/>
        <v>13.5</v>
      </c>
      <c r="E9">
        <f t="shared" si="1"/>
        <v>56</v>
      </c>
    </row>
    <row r="10" spans="1:5" x14ac:dyDescent="0.2">
      <c r="A10" t="s">
        <v>145</v>
      </c>
      <c r="B10">
        <v>22</v>
      </c>
      <c r="C10">
        <v>17</v>
      </c>
      <c r="D10" s="5">
        <f t="shared" si="0"/>
        <v>6.6</v>
      </c>
      <c r="E10">
        <f t="shared" si="1"/>
        <v>39</v>
      </c>
    </row>
    <row r="11" spans="1:5" x14ac:dyDescent="0.2">
      <c r="A11" t="s">
        <v>146</v>
      </c>
      <c r="B11">
        <v>16</v>
      </c>
      <c r="C11">
        <v>8</v>
      </c>
      <c r="D11" s="5">
        <f t="shared" si="0"/>
        <v>4.8</v>
      </c>
      <c r="E11">
        <f t="shared" si="1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886F-F38A-4300-8F5D-73DF309E02E9}">
  <dimension ref="A1:C37"/>
  <sheetViews>
    <sheetView tabSelected="1" workbookViewId="0">
      <selection activeCell="G20" sqref="G20"/>
    </sheetView>
  </sheetViews>
  <sheetFormatPr defaultRowHeight="14.25" x14ac:dyDescent="0.2"/>
  <sheetData>
    <row r="1" spans="1:3" x14ac:dyDescent="0.2">
      <c r="A1" t="s">
        <v>166</v>
      </c>
      <c r="B1" t="s">
        <v>1</v>
      </c>
      <c r="C1" t="s">
        <v>167</v>
      </c>
    </row>
    <row r="2" spans="1:3" x14ac:dyDescent="0.2">
      <c r="A2" s="6">
        <v>32</v>
      </c>
      <c r="B2" s="6">
        <v>1</v>
      </c>
      <c r="C2" s="6">
        <v>57</v>
      </c>
    </row>
    <row r="3" spans="1:3" x14ac:dyDescent="0.2">
      <c r="A3" s="6">
        <v>33</v>
      </c>
      <c r="B3" s="6">
        <v>1</v>
      </c>
      <c r="C3" s="6">
        <v>60.3125</v>
      </c>
    </row>
    <row r="4" spans="1:3" x14ac:dyDescent="0.2">
      <c r="A4" s="6">
        <v>11</v>
      </c>
      <c r="B4" s="6">
        <v>1</v>
      </c>
      <c r="C4" s="6">
        <v>45.55</v>
      </c>
    </row>
    <row r="5" spans="1:3" x14ac:dyDescent="0.2">
      <c r="A5" s="6">
        <v>12</v>
      </c>
      <c r="B5" s="6">
        <v>1</v>
      </c>
      <c r="C5" s="6">
        <v>47.9375</v>
      </c>
    </row>
    <row r="6" spans="1:3" x14ac:dyDescent="0.2">
      <c r="A6" s="6">
        <v>13</v>
      </c>
      <c r="B6" s="6">
        <v>1</v>
      </c>
      <c r="C6" s="6">
        <v>44.225000000000001</v>
      </c>
    </row>
    <row r="7" spans="1:3" x14ac:dyDescent="0.2">
      <c r="A7" s="6">
        <v>14</v>
      </c>
      <c r="B7" s="6">
        <v>1</v>
      </c>
      <c r="C7" s="6">
        <v>62.625</v>
      </c>
    </row>
    <row r="8" spans="1:3" x14ac:dyDescent="0.2">
      <c r="A8" s="6">
        <v>15</v>
      </c>
      <c r="B8" s="6">
        <v>1</v>
      </c>
      <c r="C8" s="6">
        <v>61.225000000000001</v>
      </c>
    </row>
    <row r="9" spans="1:3" x14ac:dyDescent="0.2">
      <c r="A9" s="6">
        <v>16</v>
      </c>
      <c r="B9" s="6">
        <v>1</v>
      </c>
      <c r="C9" s="6">
        <v>49.424999999999997</v>
      </c>
    </row>
    <row r="10" spans="1:3" x14ac:dyDescent="0.2">
      <c r="A10" s="6">
        <v>17</v>
      </c>
      <c r="B10" s="6">
        <v>1</v>
      </c>
      <c r="C10" s="6">
        <v>40.875</v>
      </c>
    </row>
    <row r="11" spans="1:3" x14ac:dyDescent="0.2">
      <c r="A11" s="6">
        <v>18</v>
      </c>
      <c r="B11" s="6">
        <v>1</v>
      </c>
      <c r="C11" s="6">
        <v>51.875</v>
      </c>
    </row>
    <row r="12" spans="1:3" x14ac:dyDescent="0.2">
      <c r="A12" s="6">
        <v>19</v>
      </c>
      <c r="B12" s="6">
        <v>1</v>
      </c>
      <c r="C12" s="6">
        <v>59.03125</v>
      </c>
    </row>
    <row r="13" spans="1:3" x14ac:dyDescent="0.2">
      <c r="A13" s="6">
        <v>20</v>
      </c>
      <c r="B13" s="6">
        <v>1</v>
      </c>
      <c r="C13" s="6">
        <v>44.193750000000001</v>
      </c>
    </row>
    <row r="14" spans="1:3" x14ac:dyDescent="0.2">
      <c r="A14" s="6">
        <v>32</v>
      </c>
      <c r="B14" s="6">
        <v>2</v>
      </c>
      <c r="C14" s="6">
        <v>45.643749999999997</v>
      </c>
    </row>
    <row r="15" spans="1:3" x14ac:dyDescent="0.2">
      <c r="A15" s="6">
        <v>33</v>
      </c>
      <c r="B15" s="6">
        <v>2</v>
      </c>
      <c r="C15" s="6">
        <v>59.424999999999997</v>
      </c>
    </row>
    <row r="16" spans="1:3" x14ac:dyDescent="0.2">
      <c r="A16" s="6">
        <v>11</v>
      </c>
      <c r="B16" s="6">
        <v>2</v>
      </c>
      <c r="C16" s="6">
        <v>50.174999999999997</v>
      </c>
    </row>
    <row r="17" spans="1:3" x14ac:dyDescent="0.2">
      <c r="A17" s="6">
        <v>12</v>
      </c>
      <c r="B17" s="6">
        <v>2</v>
      </c>
      <c r="C17" s="6">
        <v>43.287500000000001</v>
      </c>
    </row>
    <row r="18" spans="1:3" x14ac:dyDescent="0.2">
      <c r="A18" s="6">
        <v>13</v>
      </c>
      <c r="B18" s="6">
        <v>2</v>
      </c>
      <c r="C18" s="6">
        <v>47.125</v>
      </c>
    </row>
    <row r="19" spans="1:3" x14ac:dyDescent="0.2">
      <c r="A19" s="6">
        <v>14</v>
      </c>
      <c r="B19" s="6">
        <v>2</v>
      </c>
      <c r="C19" s="6">
        <v>63.037499999999994</v>
      </c>
    </row>
    <row r="20" spans="1:3" x14ac:dyDescent="0.2">
      <c r="A20" s="6">
        <v>15</v>
      </c>
      <c r="B20" s="6">
        <v>2</v>
      </c>
      <c r="C20" s="6">
        <v>54.042500000000004</v>
      </c>
    </row>
    <row r="21" spans="1:3" x14ac:dyDescent="0.2">
      <c r="A21" s="6">
        <v>16</v>
      </c>
      <c r="B21" s="6">
        <v>2</v>
      </c>
      <c r="C21" s="6">
        <v>42.4375</v>
      </c>
    </row>
    <row r="22" spans="1:3" x14ac:dyDescent="0.2">
      <c r="A22" s="6">
        <v>17</v>
      </c>
      <c r="B22" s="6">
        <v>2</v>
      </c>
      <c r="C22" s="6">
        <v>43.712499999999999</v>
      </c>
    </row>
    <row r="23" spans="1:3" x14ac:dyDescent="0.2">
      <c r="A23" s="6">
        <v>18</v>
      </c>
      <c r="B23" s="6">
        <v>2</v>
      </c>
      <c r="C23" s="6">
        <v>46.024999999999999</v>
      </c>
    </row>
    <row r="24" spans="1:3" x14ac:dyDescent="0.2">
      <c r="A24" s="6">
        <v>19</v>
      </c>
      <c r="B24" s="6">
        <v>2</v>
      </c>
      <c r="C24" s="6">
        <v>59.387500000000003</v>
      </c>
    </row>
    <row r="25" spans="1:3" x14ac:dyDescent="0.2">
      <c r="A25" s="6">
        <v>20</v>
      </c>
      <c r="B25" s="6">
        <v>2</v>
      </c>
      <c r="C25" s="6">
        <v>50.64</v>
      </c>
    </row>
    <row r="26" spans="1:3" x14ac:dyDescent="0.2">
      <c r="A26" s="6">
        <v>32</v>
      </c>
      <c r="B26" s="6">
        <v>3</v>
      </c>
      <c r="C26" s="6">
        <v>51.352500000000006</v>
      </c>
    </row>
    <row r="27" spans="1:3" x14ac:dyDescent="0.2">
      <c r="A27" s="6">
        <v>33</v>
      </c>
      <c r="B27" s="6">
        <v>3</v>
      </c>
      <c r="C27" s="6">
        <v>50.625</v>
      </c>
    </row>
    <row r="28" spans="1:3" x14ac:dyDescent="0.2">
      <c r="A28" s="6">
        <v>11</v>
      </c>
      <c r="B28" s="6">
        <v>3</v>
      </c>
      <c r="C28" s="6">
        <v>45.875</v>
      </c>
    </row>
    <row r="29" spans="1:3" x14ac:dyDescent="0.2">
      <c r="A29" s="6">
        <v>12</v>
      </c>
      <c r="B29" s="6">
        <v>3</v>
      </c>
      <c r="C29" s="6">
        <v>47.725000000000001</v>
      </c>
    </row>
    <row r="30" spans="1:3" x14ac:dyDescent="0.2">
      <c r="A30" s="6">
        <v>13</v>
      </c>
      <c r="B30" s="6">
        <v>3</v>
      </c>
      <c r="C30" s="6">
        <v>45.612499999999997</v>
      </c>
    </row>
    <row r="31" spans="1:3" x14ac:dyDescent="0.2">
      <c r="A31" s="6">
        <v>14</v>
      </c>
      <c r="B31" s="6">
        <v>3</v>
      </c>
      <c r="C31" s="6">
        <v>60.837499999999999</v>
      </c>
    </row>
    <row r="32" spans="1:3" x14ac:dyDescent="0.2">
      <c r="A32" s="6">
        <v>15</v>
      </c>
      <c r="B32" s="6">
        <v>3</v>
      </c>
      <c r="C32" s="6">
        <v>54.15</v>
      </c>
    </row>
    <row r="33" spans="1:3" x14ac:dyDescent="0.2">
      <c r="A33" s="6">
        <v>16</v>
      </c>
      <c r="B33" s="6">
        <v>3</v>
      </c>
      <c r="C33" s="6">
        <v>46.537500000000001</v>
      </c>
    </row>
    <row r="34" spans="1:3" x14ac:dyDescent="0.2">
      <c r="A34" s="6">
        <v>17</v>
      </c>
      <c r="B34" s="6">
        <v>3</v>
      </c>
      <c r="C34" s="6">
        <v>50.625</v>
      </c>
    </row>
    <row r="35" spans="1:3" x14ac:dyDescent="0.2">
      <c r="A35" s="6">
        <v>18</v>
      </c>
      <c r="B35" s="6">
        <v>3</v>
      </c>
      <c r="C35" s="6">
        <v>54.075000000000003</v>
      </c>
    </row>
    <row r="36" spans="1:3" x14ac:dyDescent="0.2">
      <c r="A36" s="6">
        <v>19</v>
      </c>
      <c r="B36" s="6">
        <v>3</v>
      </c>
      <c r="C36" s="6">
        <v>55.45</v>
      </c>
    </row>
    <row r="37" spans="1:3" x14ac:dyDescent="0.2">
      <c r="A37" s="6">
        <v>20</v>
      </c>
      <c r="B37" s="6">
        <v>3</v>
      </c>
      <c r="C37" s="6">
        <v>44.55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1B-9A2C-4F98-B631-A495CA446907}">
  <dimension ref="A1:F22"/>
  <sheetViews>
    <sheetView workbookViewId="0">
      <selection activeCell="H15" sqref="H15"/>
    </sheetView>
  </sheetViews>
  <sheetFormatPr defaultRowHeight="14.25" x14ac:dyDescent="0.2"/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 t="s">
        <v>6</v>
      </c>
      <c r="B2" s="2">
        <v>1</v>
      </c>
      <c r="C2" s="2">
        <v>41.043749999999996</v>
      </c>
      <c r="D2" s="2">
        <v>33.830624999999998</v>
      </c>
      <c r="E2" s="2">
        <v>18.192187499999999</v>
      </c>
      <c r="F2" s="2">
        <v>9.875</v>
      </c>
    </row>
    <row r="3" spans="1:6" x14ac:dyDescent="0.2">
      <c r="A3" s="1" t="s">
        <v>6</v>
      </c>
      <c r="B3" s="2">
        <v>2</v>
      </c>
      <c r="C3" s="2">
        <v>33.669750000000001</v>
      </c>
      <c r="D3" s="2">
        <v>27.768825000000003</v>
      </c>
      <c r="E3" s="2">
        <v>20.640687500000002</v>
      </c>
      <c r="F3" s="2">
        <v>9.5</v>
      </c>
    </row>
    <row r="4" spans="1:6" x14ac:dyDescent="0.2">
      <c r="A4" s="1" t="s">
        <v>6</v>
      </c>
      <c r="B4" s="2">
        <v>3</v>
      </c>
      <c r="C4" s="2">
        <v>44.710949999999997</v>
      </c>
      <c r="D4" s="2">
        <v>26.197664999999997</v>
      </c>
      <c r="E4" s="2">
        <v>26.831387500000002</v>
      </c>
      <c r="F4" s="2">
        <v>9.25</v>
      </c>
    </row>
    <row r="5" spans="1:6" x14ac:dyDescent="0.2">
      <c r="A5" s="1" t="s">
        <v>7</v>
      </c>
      <c r="B5" s="2">
        <v>1</v>
      </c>
      <c r="C5" s="2">
        <v>58.026299999999999</v>
      </c>
      <c r="D5" s="2">
        <v>36.418409999999994</v>
      </c>
      <c r="E5" s="2">
        <v>27.848675</v>
      </c>
      <c r="F5" s="2">
        <v>10.625</v>
      </c>
    </row>
    <row r="6" spans="1:6" x14ac:dyDescent="0.2">
      <c r="A6" s="1" t="s">
        <v>7</v>
      </c>
      <c r="B6" s="2">
        <v>2</v>
      </c>
      <c r="C6" s="2">
        <v>46.973999999999997</v>
      </c>
      <c r="D6" s="2">
        <v>34.081799999999994</v>
      </c>
      <c r="E6" s="2">
        <v>28.401499999999995</v>
      </c>
      <c r="F6" s="2">
        <v>8.375</v>
      </c>
    </row>
    <row r="7" spans="1:6" x14ac:dyDescent="0.2">
      <c r="A7" s="1" t="s">
        <v>7</v>
      </c>
      <c r="B7" s="2">
        <v>3</v>
      </c>
      <c r="C7" s="2">
        <v>52.427250000000008</v>
      </c>
      <c r="D7" s="2">
        <v>39.699075000000001</v>
      </c>
      <c r="E7" s="2">
        <v>28.082562500000002</v>
      </c>
      <c r="F7" s="2">
        <v>10.1875</v>
      </c>
    </row>
    <row r="8" spans="1:6" x14ac:dyDescent="0.2">
      <c r="A8" s="1" t="s">
        <v>8</v>
      </c>
      <c r="B8" s="2">
        <v>1</v>
      </c>
      <c r="C8" s="2">
        <v>46.653074999999994</v>
      </c>
      <c r="D8" s="2">
        <v>32.957152499999999</v>
      </c>
      <c r="E8" s="2">
        <v>29.964293749999996</v>
      </c>
      <c r="F8" s="2">
        <v>9.8375000000000004</v>
      </c>
    </row>
    <row r="9" spans="1:6" x14ac:dyDescent="0.2">
      <c r="A9" s="1" t="s">
        <v>8</v>
      </c>
      <c r="B9" s="2">
        <v>2</v>
      </c>
      <c r="C9" s="2">
        <v>59.290949999999988</v>
      </c>
      <c r="D9" s="2">
        <v>45.403664999999997</v>
      </c>
      <c r="E9" s="2">
        <v>30.336387500000001</v>
      </c>
      <c r="F9" s="2">
        <v>9.75</v>
      </c>
    </row>
    <row r="10" spans="1:6" x14ac:dyDescent="0.2">
      <c r="A10" s="1" t="s">
        <v>8</v>
      </c>
      <c r="B10" s="2">
        <v>3</v>
      </c>
      <c r="C10" s="2">
        <v>53.072250000000004</v>
      </c>
      <c r="D10" s="2">
        <v>39.250575000000005</v>
      </c>
      <c r="E10" s="2">
        <v>30.208812500000008</v>
      </c>
      <c r="F10" s="2">
        <v>9.5</v>
      </c>
    </row>
    <row r="11" spans="1:6" x14ac:dyDescent="0.2">
      <c r="A11" s="1" t="s">
        <v>9</v>
      </c>
      <c r="B11" s="2">
        <v>1</v>
      </c>
      <c r="C11" s="2">
        <v>70.357500000000002</v>
      </c>
      <c r="D11" s="2">
        <v>42.950249999999997</v>
      </c>
      <c r="E11" s="2">
        <v>25.791875000000001</v>
      </c>
      <c r="F11" s="2">
        <v>9.25</v>
      </c>
    </row>
    <row r="12" spans="1:6" x14ac:dyDescent="0.2">
      <c r="A12" s="1" t="s">
        <v>9</v>
      </c>
      <c r="B12" s="2">
        <v>2</v>
      </c>
      <c r="C12" s="2">
        <v>63.993000000000009</v>
      </c>
      <c r="D12" s="2">
        <v>45.695100000000004</v>
      </c>
      <c r="E12" s="2">
        <v>30.579250000000002</v>
      </c>
      <c r="F12" s="2">
        <v>9.25</v>
      </c>
    </row>
    <row r="13" spans="1:6" x14ac:dyDescent="0.2">
      <c r="A13" s="1" t="s">
        <v>9</v>
      </c>
      <c r="B13" s="2">
        <v>3</v>
      </c>
      <c r="C13" s="2">
        <v>58.722000000000001</v>
      </c>
      <c r="D13" s="2">
        <v>40.205399999999997</v>
      </c>
      <c r="E13" s="2">
        <v>36.0045</v>
      </c>
      <c r="F13" s="2">
        <v>10.25</v>
      </c>
    </row>
    <row r="14" spans="1:6" x14ac:dyDescent="0.2">
      <c r="A14" s="2" t="s">
        <v>10</v>
      </c>
      <c r="B14" s="2">
        <v>1</v>
      </c>
      <c r="C14" s="2">
        <v>69.825000000000003</v>
      </c>
      <c r="D14" s="2">
        <v>52.777499999999996</v>
      </c>
      <c r="E14" s="2">
        <v>32.731250000000003</v>
      </c>
      <c r="F14" s="2">
        <v>10.537500000000001</v>
      </c>
    </row>
    <row r="15" spans="1:6" x14ac:dyDescent="0.2">
      <c r="A15" s="2" t="s">
        <v>10</v>
      </c>
      <c r="B15" s="2">
        <v>2</v>
      </c>
      <c r="C15" s="2">
        <v>86.599949999999993</v>
      </c>
      <c r="D15" s="2">
        <v>44.119965000000001</v>
      </c>
      <c r="E15" s="2">
        <v>35.516637500000009</v>
      </c>
      <c r="F15" s="2">
        <v>9</v>
      </c>
    </row>
    <row r="16" spans="1:6" x14ac:dyDescent="0.2">
      <c r="A16" s="2" t="s">
        <v>10</v>
      </c>
      <c r="B16" s="2">
        <v>3</v>
      </c>
      <c r="C16" s="2">
        <v>75.825000000000003</v>
      </c>
      <c r="D16" s="2">
        <v>46.777499999999996</v>
      </c>
      <c r="E16" s="2">
        <v>32.731250000000003</v>
      </c>
      <c r="F16" s="2">
        <v>9.4500000000000011</v>
      </c>
    </row>
    <row r="17" spans="1:6" x14ac:dyDescent="0.2">
      <c r="A17" s="2" t="s">
        <v>11</v>
      </c>
      <c r="B17" s="2">
        <v>1</v>
      </c>
      <c r="C17" s="2">
        <v>63.336900000000014</v>
      </c>
      <c r="D17" s="2">
        <v>39.23583</v>
      </c>
      <c r="E17" s="2">
        <v>31.446525000000005</v>
      </c>
      <c r="F17" s="2">
        <v>10.25</v>
      </c>
    </row>
    <row r="18" spans="1:6" x14ac:dyDescent="0.2">
      <c r="A18" s="2" t="s">
        <v>11</v>
      </c>
      <c r="B18" s="2">
        <v>2</v>
      </c>
      <c r="C18" s="2">
        <v>57.920099999999998</v>
      </c>
      <c r="D18" s="2">
        <v>42.644069999999999</v>
      </c>
      <c r="E18" s="2">
        <v>36.786725000000004</v>
      </c>
      <c r="F18" s="2">
        <v>4.125</v>
      </c>
    </row>
    <row r="19" spans="1:6" x14ac:dyDescent="0.2">
      <c r="A19" s="2" t="s">
        <v>11</v>
      </c>
      <c r="B19" s="2">
        <v>3</v>
      </c>
      <c r="C19" s="2">
        <v>71.943074999999993</v>
      </c>
      <c r="D19" s="2">
        <v>47.060152500000001</v>
      </c>
      <c r="E19" s="2">
        <v>22.966793750000001</v>
      </c>
      <c r="F19" s="2">
        <v>14.450000000000001</v>
      </c>
    </row>
    <row r="20" spans="1:6" x14ac:dyDescent="0.2">
      <c r="A20" s="2" t="s">
        <v>12</v>
      </c>
      <c r="B20" s="2">
        <v>1</v>
      </c>
      <c r="C20" s="2">
        <v>45.235499999999995</v>
      </c>
      <c r="D20" s="2">
        <v>33.764850000000003</v>
      </c>
      <c r="E20" s="2">
        <v>23.137375000000006</v>
      </c>
      <c r="F20" s="2">
        <v>9.5</v>
      </c>
    </row>
    <row r="21" spans="1:6" x14ac:dyDescent="0.2">
      <c r="A21" s="2" t="s">
        <v>12</v>
      </c>
      <c r="B21" s="2">
        <v>2</v>
      </c>
      <c r="C21" s="2">
        <v>42.866250000000001</v>
      </c>
      <c r="D21" s="2">
        <v>26.106375</v>
      </c>
      <c r="E21" s="2">
        <v>21.755312499999999</v>
      </c>
      <c r="F21" s="2">
        <v>9.875</v>
      </c>
    </row>
    <row r="22" spans="1:6" x14ac:dyDescent="0.2">
      <c r="A22" s="2" t="s">
        <v>12</v>
      </c>
      <c r="B22" s="2">
        <v>3</v>
      </c>
      <c r="C22" s="2">
        <v>35.142000000000003</v>
      </c>
      <c r="D22" s="2">
        <v>38.999400000000001</v>
      </c>
      <c r="E22" s="2">
        <v>22.499499999999998</v>
      </c>
      <c r="F22" s="2">
        <v>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6740-55D7-4934-8BFB-A624633AA4EC}">
  <dimension ref="A1:G50"/>
  <sheetViews>
    <sheetView workbookViewId="0">
      <selection activeCell="I48" sqref="I48"/>
    </sheetView>
  </sheetViews>
  <sheetFormatPr defaultRowHeight="14.25" x14ac:dyDescent="0.2"/>
  <cols>
    <col min="1" max="5" width="9" style="2"/>
  </cols>
  <sheetData>
    <row r="1" spans="1:7" x14ac:dyDescent="0.2">
      <c r="A1" s="1" t="s">
        <v>23</v>
      </c>
      <c r="B1" s="1" t="s">
        <v>24</v>
      </c>
      <c r="C1" s="2" t="s">
        <v>22</v>
      </c>
      <c r="D1" s="2" t="s">
        <v>62</v>
      </c>
      <c r="E1" s="2" t="s">
        <v>61</v>
      </c>
      <c r="F1" s="2"/>
      <c r="G1" s="2"/>
    </row>
    <row r="2" spans="1:7" x14ac:dyDescent="0.2">
      <c r="A2" s="1" t="s">
        <v>55</v>
      </c>
      <c r="B2" s="1" t="s">
        <v>56</v>
      </c>
      <c r="C2" s="2">
        <v>1</v>
      </c>
      <c r="D2" s="1">
        <v>130</v>
      </c>
      <c r="E2" s="1">
        <f>D2*66%</f>
        <v>85.8</v>
      </c>
      <c r="G2" s="2"/>
    </row>
    <row r="3" spans="1:7" x14ac:dyDescent="0.2">
      <c r="A3" s="1" t="s">
        <v>55</v>
      </c>
      <c r="B3" s="1" t="s">
        <v>57</v>
      </c>
      <c r="C3" s="2">
        <v>1</v>
      </c>
      <c r="D3" s="1">
        <v>34</v>
      </c>
      <c r="E3" s="1">
        <f t="shared" ref="E3:E37" si="0">D3*66%</f>
        <v>22.44</v>
      </c>
      <c r="G3" s="2"/>
    </row>
    <row r="4" spans="1:7" x14ac:dyDescent="0.2">
      <c r="A4" s="1" t="s">
        <v>55</v>
      </c>
      <c r="B4" s="1" t="s">
        <v>58</v>
      </c>
      <c r="C4" s="2">
        <v>1</v>
      </c>
      <c r="D4" s="1">
        <v>20</v>
      </c>
      <c r="E4" s="1">
        <f t="shared" si="0"/>
        <v>13.200000000000001</v>
      </c>
      <c r="G4" s="2"/>
    </row>
    <row r="5" spans="1:7" x14ac:dyDescent="0.2">
      <c r="A5" s="1" t="s">
        <v>55</v>
      </c>
      <c r="B5" s="1" t="s">
        <v>56</v>
      </c>
      <c r="C5" s="2">
        <v>2</v>
      </c>
      <c r="D5" s="1">
        <v>74</v>
      </c>
      <c r="E5" s="1">
        <f t="shared" si="0"/>
        <v>48.84</v>
      </c>
      <c r="G5" s="2"/>
    </row>
    <row r="6" spans="1:7" x14ac:dyDescent="0.2">
      <c r="A6" s="1" t="s">
        <v>55</v>
      </c>
      <c r="B6" s="1" t="s">
        <v>57</v>
      </c>
      <c r="C6" s="2">
        <v>2</v>
      </c>
      <c r="D6" s="1">
        <v>80</v>
      </c>
      <c r="E6" s="1">
        <v>44</v>
      </c>
      <c r="G6" s="2"/>
    </row>
    <row r="7" spans="1:7" x14ac:dyDescent="0.2">
      <c r="A7" s="1" t="s">
        <v>55</v>
      </c>
      <c r="B7" s="1" t="s">
        <v>58</v>
      </c>
      <c r="C7" s="2">
        <v>2</v>
      </c>
      <c r="D7" s="1">
        <v>82</v>
      </c>
      <c r="E7" s="1">
        <f t="shared" si="0"/>
        <v>54.120000000000005</v>
      </c>
      <c r="G7" s="2"/>
    </row>
    <row r="8" spans="1:7" x14ac:dyDescent="0.2">
      <c r="A8" s="1" t="s">
        <v>55</v>
      </c>
      <c r="B8" s="1" t="s">
        <v>56</v>
      </c>
      <c r="C8" s="2">
        <v>3</v>
      </c>
      <c r="D8" s="1">
        <v>155</v>
      </c>
      <c r="E8" s="1">
        <v>87</v>
      </c>
      <c r="G8" s="2"/>
    </row>
    <row r="9" spans="1:7" x14ac:dyDescent="0.2">
      <c r="A9" s="1" t="s">
        <v>55</v>
      </c>
      <c r="B9" s="1" t="s">
        <v>57</v>
      </c>
      <c r="C9" s="2">
        <v>3</v>
      </c>
      <c r="D9" s="1">
        <v>40</v>
      </c>
      <c r="E9" s="1">
        <f t="shared" si="0"/>
        <v>26.400000000000002</v>
      </c>
      <c r="G9" s="2"/>
    </row>
    <row r="10" spans="1:7" x14ac:dyDescent="0.2">
      <c r="A10" s="1" t="s">
        <v>55</v>
      </c>
      <c r="B10" s="1" t="s">
        <v>58</v>
      </c>
      <c r="C10" s="2">
        <v>3</v>
      </c>
      <c r="D10" s="1">
        <v>70</v>
      </c>
      <c r="E10" s="1">
        <f t="shared" si="0"/>
        <v>46.2</v>
      </c>
      <c r="G10" s="2"/>
    </row>
    <row r="11" spans="1:7" x14ac:dyDescent="0.2">
      <c r="A11" s="1" t="s">
        <v>55</v>
      </c>
      <c r="B11" s="1" t="s">
        <v>56</v>
      </c>
      <c r="C11" s="2">
        <v>4</v>
      </c>
      <c r="D11" s="1">
        <v>180</v>
      </c>
      <c r="E11" s="1">
        <v>66</v>
      </c>
      <c r="G11" s="2"/>
    </row>
    <row r="12" spans="1:7" x14ac:dyDescent="0.2">
      <c r="A12" s="1" t="s">
        <v>55</v>
      </c>
      <c r="B12" s="1" t="s">
        <v>57</v>
      </c>
      <c r="C12" s="2">
        <v>4</v>
      </c>
      <c r="D12" s="1">
        <v>75</v>
      </c>
      <c r="E12" s="1">
        <f t="shared" si="0"/>
        <v>49.5</v>
      </c>
      <c r="G12" s="2"/>
    </row>
    <row r="13" spans="1:7" x14ac:dyDescent="0.2">
      <c r="A13" s="1" t="s">
        <v>55</v>
      </c>
      <c r="B13" s="1" t="s">
        <v>58</v>
      </c>
      <c r="C13" s="2">
        <v>4</v>
      </c>
      <c r="D13" s="1">
        <v>58</v>
      </c>
      <c r="E13" s="1">
        <v>42</v>
      </c>
      <c r="G13" s="2"/>
    </row>
    <row r="14" spans="1:7" x14ac:dyDescent="0.2">
      <c r="A14" s="1" t="s">
        <v>59</v>
      </c>
      <c r="B14" s="1" t="s">
        <v>56</v>
      </c>
      <c r="C14" s="2">
        <v>1</v>
      </c>
      <c r="D14" s="1">
        <v>150</v>
      </c>
      <c r="E14" s="1">
        <f t="shared" si="0"/>
        <v>99</v>
      </c>
      <c r="F14" s="2"/>
      <c r="G14" s="2"/>
    </row>
    <row r="15" spans="1:7" x14ac:dyDescent="0.2">
      <c r="A15" s="1" t="s">
        <v>59</v>
      </c>
      <c r="B15" s="1" t="s">
        <v>57</v>
      </c>
      <c r="C15" s="2">
        <v>1</v>
      </c>
      <c r="D15" s="1">
        <v>136</v>
      </c>
      <c r="E15" s="1">
        <f t="shared" si="0"/>
        <v>89.76</v>
      </c>
      <c r="F15" s="2"/>
      <c r="G15" s="2"/>
    </row>
    <row r="16" spans="1:7" x14ac:dyDescent="0.2">
      <c r="A16" s="1" t="s">
        <v>59</v>
      </c>
      <c r="B16" s="1" t="s">
        <v>58</v>
      </c>
      <c r="C16" s="2">
        <v>1</v>
      </c>
      <c r="D16" s="1">
        <v>25</v>
      </c>
      <c r="E16" s="1">
        <f t="shared" si="0"/>
        <v>16.5</v>
      </c>
      <c r="F16" s="2"/>
      <c r="G16" s="2"/>
    </row>
    <row r="17" spans="1:7" x14ac:dyDescent="0.2">
      <c r="A17" s="1" t="s">
        <v>59</v>
      </c>
      <c r="B17" s="1" t="s">
        <v>56</v>
      </c>
      <c r="C17" s="2">
        <v>2</v>
      </c>
      <c r="D17" s="1">
        <v>159</v>
      </c>
      <c r="E17" s="1">
        <f t="shared" si="0"/>
        <v>104.94000000000001</v>
      </c>
      <c r="F17" s="2"/>
      <c r="G17" s="2"/>
    </row>
    <row r="18" spans="1:7" x14ac:dyDescent="0.2">
      <c r="A18" s="1" t="s">
        <v>59</v>
      </c>
      <c r="B18" s="1" t="s">
        <v>57</v>
      </c>
      <c r="C18" s="2">
        <v>2</v>
      </c>
      <c r="D18" s="1">
        <v>106</v>
      </c>
      <c r="E18" s="1">
        <f t="shared" si="0"/>
        <v>69.960000000000008</v>
      </c>
      <c r="F18" s="2"/>
      <c r="G18" s="2"/>
    </row>
    <row r="19" spans="1:7" x14ac:dyDescent="0.2">
      <c r="A19" s="1" t="s">
        <v>59</v>
      </c>
      <c r="B19" s="1" t="s">
        <v>58</v>
      </c>
      <c r="C19" s="2">
        <v>2</v>
      </c>
      <c r="D19" s="1">
        <v>70</v>
      </c>
      <c r="E19" s="1">
        <f t="shared" si="0"/>
        <v>46.2</v>
      </c>
      <c r="F19" s="2"/>
      <c r="G19" s="2"/>
    </row>
    <row r="20" spans="1:7" x14ac:dyDescent="0.2">
      <c r="A20" s="1" t="s">
        <v>59</v>
      </c>
      <c r="B20" s="1" t="s">
        <v>56</v>
      </c>
      <c r="C20" s="2">
        <v>3</v>
      </c>
      <c r="D20" s="1">
        <v>188</v>
      </c>
      <c r="E20" s="1">
        <f t="shared" si="0"/>
        <v>124.08000000000001</v>
      </c>
      <c r="F20" s="2"/>
      <c r="G20" s="2"/>
    </row>
    <row r="21" spans="1:7" x14ac:dyDescent="0.2">
      <c r="A21" s="1" t="s">
        <v>59</v>
      </c>
      <c r="B21" s="1" t="s">
        <v>57</v>
      </c>
      <c r="C21" s="2">
        <v>3</v>
      </c>
      <c r="D21" s="1">
        <v>122</v>
      </c>
      <c r="E21" s="1">
        <f t="shared" si="0"/>
        <v>80.52000000000001</v>
      </c>
      <c r="F21" s="2"/>
      <c r="G21" s="2"/>
    </row>
    <row r="22" spans="1:7" x14ac:dyDescent="0.2">
      <c r="A22" s="1" t="s">
        <v>59</v>
      </c>
      <c r="B22" s="1" t="s">
        <v>58</v>
      </c>
      <c r="C22" s="2">
        <v>3</v>
      </c>
      <c r="D22" s="1">
        <v>58</v>
      </c>
      <c r="E22" s="1">
        <f t="shared" si="0"/>
        <v>38.28</v>
      </c>
      <c r="F22" s="2"/>
      <c r="G22" s="2"/>
    </row>
    <row r="23" spans="1:7" x14ac:dyDescent="0.2">
      <c r="A23" s="1" t="s">
        <v>59</v>
      </c>
      <c r="B23" s="1" t="s">
        <v>56</v>
      </c>
      <c r="C23" s="2">
        <v>4</v>
      </c>
      <c r="D23" s="1">
        <v>126</v>
      </c>
      <c r="E23" s="1">
        <v>80</v>
      </c>
    </row>
    <row r="24" spans="1:7" x14ac:dyDescent="0.2">
      <c r="A24" s="1" t="s">
        <v>59</v>
      </c>
      <c r="B24" s="1" t="s">
        <v>57</v>
      </c>
      <c r="C24" s="2">
        <v>4</v>
      </c>
      <c r="D24" s="1">
        <v>115</v>
      </c>
      <c r="E24" s="1">
        <f t="shared" si="0"/>
        <v>75.900000000000006</v>
      </c>
    </row>
    <row r="25" spans="1:7" x14ac:dyDescent="0.2">
      <c r="A25" s="1" t="s">
        <v>59</v>
      </c>
      <c r="B25" s="1" t="s">
        <v>58</v>
      </c>
      <c r="C25" s="2">
        <v>4</v>
      </c>
      <c r="D25" s="1">
        <v>45</v>
      </c>
      <c r="E25" s="1">
        <f t="shared" si="0"/>
        <v>29.700000000000003</v>
      </c>
    </row>
    <row r="26" spans="1:7" x14ac:dyDescent="0.2">
      <c r="A26" s="1" t="s">
        <v>60</v>
      </c>
      <c r="B26" s="1" t="s">
        <v>56</v>
      </c>
      <c r="C26" s="2">
        <v>1</v>
      </c>
      <c r="D26" s="1">
        <v>138</v>
      </c>
      <c r="E26" s="1">
        <v>92</v>
      </c>
    </row>
    <row r="27" spans="1:7" x14ac:dyDescent="0.2">
      <c r="A27" s="1" t="s">
        <v>60</v>
      </c>
      <c r="B27" s="1" t="s">
        <v>57</v>
      </c>
      <c r="C27" s="2">
        <v>1</v>
      </c>
      <c r="D27" s="1">
        <v>174</v>
      </c>
      <c r="E27" s="1">
        <v>76</v>
      </c>
    </row>
    <row r="28" spans="1:7" x14ac:dyDescent="0.2">
      <c r="A28" s="1" t="s">
        <v>60</v>
      </c>
      <c r="B28" s="1" t="s">
        <v>58</v>
      </c>
      <c r="C28" s="2">
        <v>1</v>
      </c>
      <c r="D28" s="1">
        <v>96</v>
      </c>
      <c r="E28" s="1">
        <f t="shared" si="0"/>
        <v>63.36</v>
      </c>
    </row>
    <row r="29" spans="1:7" x14ac:dyDescent="0.2">
      <c r="A29" s="1" t="s">
        <v>60</v>
      </c>
      <c r="B29" s="1" t="s">
        <v>56</v>
      </c>
      <c r="C29" s="2">
        <v>2</v>
      </c>
      <c r="D29" s="1">
        <v>168</v>
      </c>
      <c r="E29" s="1">
        <v>99</v>
      </c>
    </row>
    <row r="30" spans="1:7" x14ac:dyDescent="0.2">
      <c r="A30" s="1" t="s">
        <v>60</v>
      </c>
      <c r="B30" s="1" t="s">
        <v>57</v>
      </c>
      <c r="C30" s="2">
        <v>2</v>
      </c>
      <c r="D30" s="1">
        <v>150</v>
      </c>
      <c r="E30" s="1">
        <f t="shared" si="0"/>
        <v>99</v>
      </c>
    </row>
    <row r="31" spans="1:7" x14ac:dyDescent="0.2">
      <c r="A31" s="1" t="s">
        <v>60</v>
      </c>
      <c r="B31" s="1" t="s">
        <v>58</v>
      </c>
      <c r="C31" s="2">
        <v>2</v>
      </c>
      <c r="D31" s="1">
        <v>82</v>
      </c>
      <c r="E31" s="1">
        <f t="shared" si="0"/>
        <v>54.120000000000005</v>
      </c>
    </row>
    <row r="32" spans="1:7" x14ac:dyDescent="0.2">
      <c r="A32" s="1" t="s">
        <v>60</v>
      </c>
      <c r="B32" s="1" t="s">
        <v>56</v>
      </c>
      <c r="C32" s="2">
        <v>3</v>
      </c>
      <c r="D32" s="1">
        <v>110</v>
      </c>
      <c r="E32" s="1">
        <f t="shared" si="0"/>
        <v>72.600000000000009</v>
      </c>
    </row>
    <row r="33" spans="1:5" x14ac:dyDescent="0.2">
      <c r="A33" s="1" t="s">
        <v>60</v>
      </c>
      <c r="B33" s="1" t="s">
        <v>57</v>
      </c>
      <c r="C33" s="2">
        <v>3</v>
      </c>
      <c r="D33" s="1">
        <v>120</v>
      </c>
      <c r="E33" s="1">
        <f t="shared" si="0"/>
        <v>79.2</v>
      </c>
    </row>
    <row r="34" spans="1:5" x14ac:dyDescent="0.2">
      <c r="A34" s="1" t="s">
        <v>60</v>
      </c>
      <c r="B34" s="1" t="s">
        <v>58</v>
      </c>
      <c r="C34" s="2">
        <v>3</v>
      </c>
      <c r="D34" s="1">
        <v>104</v>
      </c>
      <c r="E34" s="1">
        <f t="shared" si="0"/>
        <v>68.64</v>
      </c>
    </row>
    <row r="35" spans="1:5" x14ac:dyDescent="0.2">
      <c r="A35" s="1" t="s">
        <v>60</v>
      </c>
      <c r="B35" s="1" t="s">
        <v>56</v>
      </c>
      <c r="C35" s="2">
        <v>4</v>
      </c>
      <c r="D35" s="1">
        <v>160</v>
      </c>
      <c r="E35" s="1">
        <v>87</v>
      </c>
    </row>
    <row r="36" spans="1:5" x14ac:dyDescent="0.2">
      <c r="A36" s="1" t="s">
        <v>60</v>
      </c>
      <c r="B36" s="1" t="s">
        <v>57</v>
      </c>
      <c r="C36" s="2">
        <v>4</v>
      </c>
      <c r="D36" s="1">
        <v>139</v>
      </c>
      <c r="E36" s="1">
        <f t="shared" si="0"/>
        <v>91.740000000000009</v>
      </c>
    </row>
    <row r="37" spans="1:5" x14ac:dyDescent="0.2">
      <c r="A37" s="1" t="s">
        <v>60</v>
      </c>
      <c r="B37" s="1" t="s">
        <v>58</v>
      </c>
      <c r="C37" s="2">
        <v>4</v>
      </c>
      <c r="D37" s="1">
        <v>60</v>
      </c>
      <c r="E37" s="1">
        <f t="shared" si="0"/>
        <v>39.6</v>
      </c>
    </row>
    <row r="38" spans="1:5" x14ac:dyDescent="0.2">
      <c r="A38" s="1"/>
      <c r="B38" s="1"/>
      <c r="D38" s="1"/>
      <c r="E38" s="1"/>
    </row>
    <row r="39" spans="1:5" x14ac:dyDescent="0.2">
      <c r="A39" s="1"/>
      <c r="B39" s="1"/>
      <c r="D39" s="1"/>
      <c r="E39" s="1"/>
    </row>
    <row r="40" spans="1:5" x14ac:dyDescent="0.2">
      <c r="A40" s="1"/>
      <c r="B40" s="1"/>
      <c r="D40" s="1"/>
      <c r="E40" s="1"/>
    </row>
    <row r="41" spans="1:5" x14ac:dyDescent="0.2">
      <c r="A41" s="1"/>
      <c r="B41" s="1"/>
      <c r="D41" s="1"/>
      <c r="E41" s="1"/>
    </row>
    <row r="42" spans="1:5" x14ac:dyDescent="0.2">
      <c r="A42" s="1"/>
      <c r="B42" s="1"/>
      <c r="D42" s="1"/>
      <c r="E42" s="1"/>
    </row>
    <row r="43" spans="1:5" x14ac:dyDescent="0.2">
      <c r="A43" s="1"/>
      <c r="B43" s="1"/>
      <c r="D43" s="1"/>
      <c r="E43" s="1"/>
    </row>
    <row r="44" spans="1:5" x14ac:dyDescent="0.2">
      <c r="A44" s="1"/>
      <c r="B44" s="1"/>
      <c r="D44" s="1"/>
      <c r="E44" s="1"/>
    </row>
    <row r="45" spans="1:5" x14ac:dyDescent="0.2">
      <c r="A45" s="1"/>
      <c r="B45" s="1"/>
      <c r="D45" s="1"/>
      <c r="E45" s="1"/>
    </row>
    <row r="46" spans="1:5" x14ac:dyDescent="0.2">
      <c r="A46" s="1"/>
      <c r="B46" s="1"/>
      <c r="D46" s="1"/>
      <c r="E46" s="1"/>
    </row>
    <row r="47" spans="1:5" x14ac:dyDescent="0.2">
      <c r="A47" s="1"/>
      <c r="B47" s="1"/>
      <c r="D47" s="1"/>
      <c r="E47" s="1"/>
    </row>
    <row r="48" spans="1:5" x14ac:dyDescent="0.2">
      <c r="A48" s="1"/>
      <c r="B48" s="1"/>
      <c r="D48" s="1"/>
      <c r="E48" s="1"/>
    </row>
    <row r="49" spans="1:5" x14ac:dyDescent="0.2">
      <c r="A49" s="1"/>
      <c r="B49" s="1"/>
      <c r="D49" s="1"/>
      <c r="E49" s="1"/>
    </row>
    <row r="50" spans="1:5" x14ac:dyDescent="0.2">
      <c r="D50" s="1"/>
    </row>
  </sheetData>
  <sortState xmlns:xlrd2="http://schemas.microsoft.com/office/spreadsheetml/2017/richdata2" ref="A2:B37">
    <sortCondition ref="A2:A37"/>
  </sortState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043A-F673-47BE-9A60-D7D99DC7BE59}">
  <dimension ref="A1:D49"/>
  <sheetViews>
    <sheetView zoomScale="70" zoomScaleNormal="70" workbookViewId="0"/>
  </sheetViews>
  <sheetFormatPr defaultRowHeight="14.25" x14ac:dyDescent="0.2"/>
  <cols>
    <col min="1" max="1" width="8.875" bestFit="1" customWidth="1"/>
    <col min="2" max="2" width="11.125" bestFit="1" customWidth="1"/>
    <col min="3" max="3" width="12" bestFit="1" customWidth="1"/>
  </cols>
  <sheetData>
    <row r="1" spans="1:4" x14ac:dyDescent="0.2">
      <c r="A1" t="s">
        <v>155</v>
      </c>
      <c r="B1" t="s">
        <v>156</v>
      </c>
      <c r="C1" t="s">
        <v>165</v>
      </c>
      <c r="D1" t="s">
        <v>52</v>
      </c>
    </row>
    <row r="2" spans="1:4" x14ac:dyDescent="0.2">
      <c r="A2" t="s">
        <v>157</v>
      </c>
      <c r="B2" t="s">
        <v>158</v>
      </c>
      <c r="C2">
        <v>1</v>
      </c>
      <c r="D2">
        <v>20.7</v>
      </c>
    </row>
    <row r="3" spans="1:4" x14ac:dyDescent="0.2">
      <c r="A3" t="s">
        <v>157</v>
      </c>
      <c r="B3" t="s">
        <v>159</v>
      </c>
      <c r="C3">
        <v>1</v>
      </c>
      <c r="D3">
        <v>27.7</v>
      </c>
    </row>
    <row r="4" spans="1:4" x14ac:dyDescent="0.2">
      <c r="A4" t="s">
        <v>160</v>
      </c>
      <c r="B4" t="s">
        <v>158</v>
      </c>
      <c r="C4">
        <v>1</v>
      </c>
      <c r="D4">
        <v>30</v>
      </c>
    </row>
    <row r="5" spans="1:4" x14ac:dyDescent="0.2">
      <c r="A5" t="s">
        <v>160</v>
      </c>
      <c r="B5" t="s">
        <v>159</v>
      </c>
      <c r="C5">
        <v>1</v>
      </c>
      <c r="D5">
        <v>36.6</v>
      </c>
    </row>
    <row r="6" spans="1:4" x14ac:dyDescent="0.2">
      <c r="A6" t="s">
        <v>161</v>
      </c>
      <c r="B6" t="s">
        <v>158</v>
      </c>
      <c r="C6">
        <v>1</v>
      </c>
      <c r="D6">
        <v>39.9</v>
      </c>
    </row>
    <row r="7" spans="1:4" x14ac:dyDescent="0.2">
      <c r="A7" t="s">
        <v>161</v>
      </c>
      <c r="B7" t="s">
        <v>159</v>
      </c>
      <c r="C7">
        <v>1</v>
      </c>
      <c r="D7">
        <v>37.4</v>
      </c>
    </row>
    <row r="8" spans="1:4" x14ac:dyDescent="0.2">
      <c r="A8" t="s">
        <v>162</v>
      </c>
      <c r="B8" t="s">
        <v>158</v>
      </c>
      <c r="C8">
        <v>1</v>
      </c>
      <c r="D8">
        <v>40.799999999999997</v>
      </c>
    </row>
    <row r="9" spans="1:4" x14ac:dyDescent="0.2">
      <c r="A9" t="s">
        <v>162</v>
      </c>
      <c r="B9" t="s">
        <v>159</v>
      </c>
      <c r="C9">
        <v>1</v>
      </c>
      <c r="D9">
        <v>42.2</v>
      </c>
    </row>
    <row r="10" spans="1:4" x14ac:dyDescent="0.2">
      <c r="A10" t="s">
        <v>163</v>
      </c>
      <c r="B10" t="s">
        <v>158</v>
      </c>
      <c r="C10">
        <v>1</v>
      </c>
      <c r="D10">
        <v>42.4</v>
      </c>
    </row>
    <row r="11" spans="1:4" x14ac:dyDescent="0.2">
      <c r="A11" t="s">
        <v>163</v>
      </c>
      <c r="B11" t="s">
        <v>159</v>
      </c>
      <c r="C11">
        <v>1</v>
      </c>
      <c r="D11">
        <v>39.799999999999997</v>
      </c>
    </row>
    <row r="12" spans="1:4" x14ac:dyDescent="0.2">
      <c r="A12" t="s">
        <v>164</v>
      </c>
      <c r="B12" t="s">
        <v>158</v>
      </c>
      <c r="C12">
        <v>1</v>
      </c>
      <c r="D12">
        <v>48.6</v>
      </c>
    </row>
    <row r="13" spans="1:4" x14ac:dyDescent="0.2">
      <c r="A13" t="s">
        <v>164</v>
      </c>
      <c r="B13" t="s">
        <v>159</v>
      </c>
      <c r="C13">
        <v>1</v>
      </c>
      <c r="D13">
        <v>42.9</v>
      </c>
    </row>
    <row r="14" spans="1:4" x14ac:dyDescent="0.2">
      <c r="A14" t="s">
        <v>157</v>
      </c>
      <c r="B14" t="s">
        <v>158</v>
      </c>
      <c r="C14">
        <v>2</v>
      </c>
      <c r="D14">
        <v>32.1</v>
      </c>
    </row>
    <row r="15" spans="1:4" x14ac:dyDescent="0.2">
      <c r="A15" t="s">
        <v>157</v>
      </c>
      <c r="B15" t="s">
        <v>159</v>
      </c>
      <c r="C15">
        <v>2</v>
      </c>
      <c r="D15">
        <v>33</v>
      </c>
    </row>
    <row r="16" spans="1:4" x14ac:dyDescent="0.2">
      <c r="A16" t="s">
        <v>160</v>
      </c>
      <c r="B16" t="s">
        <v>158</v>
      </c>
      <c r="C16">
        <v>2</v>
      </c>
      <c r="D16">
        <v>30.7</v>
      </c>
    </row>
    <row r="17" spans="1:4" x14ac:dyDescent="0.2">
      <c r="A17" t="s">
        <v>160</v>
      </c>
      <c r="B17" t="s">
        <v>159</v>
      </c>
      <c r="C17">
        <v>2</v>
      </c>
      <c r="D17">
        <v>33.799999999999997</v>
      </c>
    </row>
    <row r="18" spans="1:4" x14ac:dyDescent="0.2">
      <c r="A18" t="s">
        <v>161</v>
      </c>
      <c r="B18" t="s">
        <v>158</v>
      </c>
      <c r="C18">
        <v>2</v>
      </c>
      <c r="D18">
        <v>41.5</v>
      </c>
    </row>
    <row r="19" spans="1:4" x14ac:dyDescent="0.2">
      <c r="A19" t="s">
        <v>161</v>
      </c>
      <c r="B19" t="s">
        <v>159</v>
      </c>
      <c r="C19">
        <v>2</v>
      </c>
      <c r="D19">
        <v>41.2</v>
      </c>
    </row>
    <row r="20" spans="1:4" x14ac:dyDescent="0.2">
      <c r="A20" t="s">
        <v>162</v>
      </c>
      <c r="B20" t="s">
        <v>158</v>
      </c>
      <c r="C20">
        <v>2</v>
      </c>
      <c r="D20">
        <v>43.5</v>
      </c>
    </row>
    <row r="21" spans="1:4" x14ac:dyDescent="0.2">
      <c r="A21" t="s">
        <v>162</v>
      </c>
      <c r="B21" t="s">
        <v>159</v>
      </c>
      <c r="C21">
        <v>2</v>
      </c>
      <c r="D21">
        <v>46</v>
      </c>
    </row>
    <row r="22" spans="1:4" x14ac:dyDescent="0.2">
      <c r="A22" t="s">
        <v>163</v>
      </c>
      <c r="B22" t="s">
        <v>158</v>
      </c>
      <c r="C22">
        <v>2</v>
      </c>
      <c r="D22">
        <v>45.6</v>
      </c>
    </row>
    <row r="23" spans="1:4" x14ac:dyDescent="0.2">
      <c r="A23" t="s">
        <v>163</v>
      </c>
      <c r="B23" t="s">
        <v>159</v>
      </c>
      <c r="C23">
        <v>2</v>
      </c>
      <c r="D23">
        <v>39.5</v>
      </c>
    </row>
    <row r="24" spans="1:4" x14ac:dyDescent="0.2">
      <c r="A24" t="s">
        <v>164</v>
      </c>
      <c r="B24" t="s">
        <v>158</v>
      </c>
      <c r="C24">
        <v>2</v>
      </c>
      <c r="D24">
        <v>49.8</v>
      </c>
    </row>
    <row r="25" spans="1:4" x14ac:dyDescent="0.2">
      <c r="A25" t="s">
        <v>164</v>
      </c>
      <c r="B25" t="s">
        <v>159</v>
      </c>
      <c r="C25">
        <v>2</v>
      </c>
      <c r="D25">
        <v>45.9</v>
      </c>
    </row>
    <row r="26" spans="1:4" x14ac:dyDescent="0.2">
      <c r="A26" t="s">
        <v>157</v>
      </c>
      <c r="B26" t="s">
        <v>158</v>
      </c>
      <c r="C26">
        <v>3</v>
      </c>
      <c r="D26">
        <v>29.5</v>
      </c>
    </row>
    <row r="27" spans="1:4" x14ac:dyDescent="0.2">
      <c r="A27" t="s">
        <v>157</v>
      </c>
      <c r="B27" t="s">
        <v>159</v>
      </c>
      <c r="C27">
        <v>3</v>
      </c>
      <c r="D27">
        <v>26.3</v>
      </c>
    </row>
    <row r="28" spans="1:4" x14ac:dyDescent="0.2">
      <c r="A28" t="s">
        <v>160</v>
      </c>
      <c r="B28" t="s">
        <v>158</v>
      </c>
      <c r="C28">
        <v>3</v>
      </c>
      <c r="D28">
        <v>25.5</v>
      </c>
    </row>
    <row r="29" spans="1:4" x14ac:dyDescent="0.2">
      <c r="A29" t="s">
        <v>160</v>
      </c>
      <c r="B29" t="s">
        <v>159</v>
      </c>
      <c r="C29">
        <v>3</v>
      </c>
      <c r="D29">
        <v>27</v>
      </c>
    </row>
    <row r="30" spans="1:4" x14ac:dyDescent="0.2">
      <c r="A30" t="s">
        <v>161</v>
      </c>
      <c r="B30" t="s">
        <v>158</v>
      </c>
      <c r="C30">
        <v>3</v>
      </c>
      <c r="D30">
        <v>46.4</v>
      </c>
    </row>
    <row r="31" spans="1:4" x14ac:dyDescent="0.2">
      <c r="A31" t="s">
        <v>161</v>
      </c>
      <c r="B31" t="s">
        <v>159</v>
      </c>
      <c r="C31">
        <v>3</v>
      </c>
      <c r="D31">
        <v>45.4</v>
      </c>
    </row>
    <row r="32" spans="1:4" x14ac:dyDescent="0.2">
      <c r="A32" t="s">
        <v>162</v>
      </c>
      <c r="B32" t="s">
        <v>158</v>
      </c>
      <c r="C32">
        <v>3</v>
      </c>
      <c r="D32">
        <v>43.3</v>
      </c>
    </row>
    <row r="33" spans="1:4" x14ac:dyDescent="0.2">
      <c r="A33" t="s">
        <v>162</v>
      </c>
      <c r="B33" t="s">
        <v>159</v>
      </c>
      <c r="C33">
        <v>3</v>
      </c>
      <c r="D33">
        <v>45.9</v>
      </c>
    </row>
    <row r="34" spans="1:4" x14ac:dyDescent="0.2">
      <c r="A34" t="s">
        <v>163</v>
      </c>
      <c r="B34" t="s">
        <v>158</v>
      </c>
      <c r="C34">
        <v>3</v>
      </c>
      <c r="D34">
        <v>44.8</v>
      </c>
    </row>
    <row r="35" spans="1:4" x14ac:dyDescent="0.2">
      <c r="A35" t="s">
        <v>163</v>
      </c>
      <c r="B35" t="s">
        <v>159</v>
      </c>
      <c r="C35">
        <v>3</v>
      </c>
      <c r="D35">
        <v>40.9</v>
      </c>
    </row>
    <row r="36" spans="1:4" x14ac:dyDescent="0.2">
      <c r="A36" t="s">
        <v>164</v>
      </c>
      <c r="B36" t="s">
        <v>158</v>
      </c>
      <c r="C36">
        <v>3</v>
      </c>
      <c r="D36">
        <v>42.6</v>
      </c>
    </row>
    <row r="37" spans="1:4" x14ac:dyDescent="0.2">
      <c r="A37" t="s">
        <v>164</v>
      </c>
      <c r="B37" t="s">
        <v>159</v>
      </c>
      <c r="C37">
        <v>3</v>
      </c>
      <c r="D37">
        <v>43.9</v>
      </c>
    </row>
    <row r="38" spans="1:4" x14ac:dyDescent="0.2">
      <c r="A38" t="s">
        <v>157</v>
      </c>
      <c r="B38" t="s">
        <v>158</v>
      </c>
      <c r="C38">
        <v>4</v>
      </c>
      <c r="D38">
        <v>37.700000000000003</v>
      </c>
    </row>
    <row r="39" spans="1:4" x14ac:dyDescent="0.2">
      <c r="A39" t="s">
        <v>157</v>
      </c>
      <c r="B39" t="s">
        <v>159</v>
      </c>
      <c r="C39">
        <v>4</v>
      </c>
      <c r="D39">
        <v>37.700000000000003</v>
      </c>
    </row>
    <row r="40" spans="1:4" x14ac:dyDescent="0.2">
      <c r="A40" t="s">
        <v>160</v>
      </c>
      <c r="B40" t="s">
        <v>158</v>
      </c>
      <c r="C40">
        <v>4</v>
      </c>
      <c r="D40">
        <v>36.9</v>
      </c>
    </row>
    <row r="41" spans="1:4" x14ac:dyDescent="0.2">
      <c r="A41" t="s">
        <v>160</v>
      </c>
      <c r="B41" t="s">
        <v>159</v>
      </c>
      <c r="C41">
        <v>4</v>
      </c>
      <c r="D41">
        <v>39</v>
      </c>
    </row>
    <row r="42" spans="1:4" x14ac:dyDescent="0.2">
      <c r="A42" t="s">
        <v>161</v>
      </c>
      <c r="B42" t="s">
        <v>158</v>
      </c>
      <c r="C42">
        <v>4</v>
      </c>
      <c r="D42">
        <v>44.5</v>
      </c>
    </row>
    <row r="43" spans="1:4" x14ac:dyDescent="0.2">
      <c r="A43" t="s">
        <v>161</v>
      </c>
      <c r="B43" t="s">
        <v>159</v>
      </c>
      <c r="C43">
        <v>4</v>
      </c>
      <c r="D43">
        <v>44.6</v>
      </c>
    </row>
    <row r="44" spans="1:4" x14ac:dyDescent="0.2">
      <c r="A44" t="s">
        <v>162</v>
      </c>
      <c r="B44" t="s">
        <v>158</v>
      </c>
      <c r="C44">
        <v>4</v>
      </c>
      <c r="D44">
        <v>43.4</v>
      </c>
    </row>
    <row r="45" spans="1:4" x14ac:dyDescent="0.2">
      <c r="A45" t="s">
        <v>162</v>
      </c>
      <c r="B45" t="s">
        <v>159</v>
      </c>
      <c r="C45">
        <v>4</v>
      </c>
      <c r="D45">
        <v>46.2</v>
      </c>
    </row>
    <row r="46" spans="1:4" x14ac:dyDescent="0.2">
      <c r="A46" t="s">
        <v>163</v>
      </c>
      <c r="B46" t="s">
        <v>158</v>
      </c>
      <c r="C46">
        <v>4</v>
      </c>
      <c r="D46">
        <v>47</v>
      </c>
    </row>
    <row r="47" spans="1:4" x14ac:dyDescent="0.2">
      <c r="A47" t="s">
        <v>163</v>
      </c>
      <c r="B47" t="s">
        <v>159</v>
      </c>
      <c r="C47">
        <v>4</v>
      </c>
      <c r="D47">
        <v>44</v>
      </c>
    </row>
    <row r="48" spans="1:4" x14ac:dyDescent="0.2">
      <c r="A48" t="s">
        <v>164</v>
      </c>
      <c r="B48" t="s">
        <v>158</v>
      </c>
      <c r="C48">
        <v>4</v>
      </c>
      <c r="D48">
        <v>46.6</v>
      </c>
    </row>
    <row r="49" spans="1:4" x14ac:dyDescent="0.2">
      <c r="A49" t="s">
        <v>164</v>
      </c>
      <c r="B49" t="s">
        <v>159</v>
      </c>
      <c r="C49">
        <v>4</v>
      </c>
      <c r="D49">
        <v>45.6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42FC-D698-4EC5-9135-FDCDBAA586F6}">
  <dimension ref="A1:I22"/>
  <sheetViews>
    <sheetView workbookViewId="0">
      <selection activeCell="C22" sqref="C22"/>
    </sheetView>
  </sheetViews>
  <sheetFormatPr defaultRowHeight="14.25" x14ac:dyDescent="0.2"/>
  <cols>
    <col min="3" max="3" width="11.625" customWidth="1"/>
  </cols>
  <sheetData>
    <row r="1" spans="1:9" x14ac:dyDescent="0.2">
      <c r="A1" s="1" t="s">
        <v>53</v>
      </c>
      <c r="B1" s="2" t="s">
        <v>54</v>
      </c>
      <c r="C1" s="2" t="s">
        <v>0</v>
      </c>
      <c r="D1" s="2" t="s">
        <v>52</v>
      </c>
      <c r="E1" s="2"/>
      <c r="F1" s="2"/>
      <c r="G1" s="2"/>
    </row>
    <row r="2" spans="1:9" x14ac:dyDescent="0.2">
      <c r="A2" s="4">
        <v>1</v>
      </c>
      <c r="B2" s="4">
        <v>1</v>
      </c>
      <c r="C2" s="2" t="s">
        <v>23</v>
      </c>
      <c r="D2" s="2">
        <v>7</v>
      </c>
      <c r="E2" s="2"/>
      <c r="F2" s="2"/>
      <c r="G2" s="2"/>
      <c r="I2" s="2"/>
    </row>
    <row r="3" spans="1:9" x14ac:dyDescent="0.2">
      <c r="A3" s="4">
        <v>1</v>
      </c>
      <c r="B3" s="4">
        <v>2</v>
      </c>
      <c r="C3" s="2" t="s">
        <v>25</v>
      </c>
      <c r="D3" s="2">
        <v>4.4000000000000004</v>
      </c>
      <c r="E3" s="2"/>
      <c r="F3" s="2"/>
      <c r="G3" s="2"/>
      <c r="I3" s="2"/>
    </row>
    <row r="4" spans="1:9" x14ac:dyDescent="0.2">
      <c r="A4" s="4">
        <v>1</v>
      </c>
      <c r="B4" s="4">
        <v>3</v>
      </c>
      <c r="C4" s="2" t="s">
        <v>26</v>
      </c>
      <c r="D4" s="2">
        <v>5.7</v>
      </c>
      <c r="E4" s="2"/>
      <c r="F4" s="2"/>
      <c r="G4" s="2"/>
      <c r="I4" s="2"/>
    </row>
    <row r="5" spans="1:9" x14ac:dyDescent="0.2">
      <c r="A5" s="4">
        <v>1</v>
      </c>
      <c r="B5" s="4">
        <v>4</v>
      </c>
      <c r="C5" s="2" t="s">
        <v>24</v>
      </c>
      <c r="D5" s="2">
        <v>7.7</v>
      </c>
      <c r="E5" s="2"/>
      <c r="F5" s="2"/>
      <c r="G5" s="2"/>
      <c r="I5" s="2"/>
    </row>
    <row r="6" spans="1:9" x14ac:dyDescent="0.2">
      <c r="A6" s="4">
        <v>2</v>
      </c>
      <c r="B6" s="4">
        <v>1</v>
      </c>
      <c r="C6" s="2" t="s">
        <v>26</v>
      </c>
      <c r="D6" s="2">
        <v>5.2</v>
      </c>
      <c r="E6" s="2"/>
      <c r="F6" s="2"/>
      <c r="G6" s="2"/>
      <c r="I6" s="2"/>
    </row>
    <row r="7" spans="1:9" x14ac:dyDescent="0.2">
      <c r="A7" s="4">
        <v>2</v>
      </c>
      <c r="B7" s="4">
        <v>2</v>
      </c>
      <c r="C7" s="2" t="s">
        <v>24</v>
      </c>
      <c r="D7" s="2">
        <v>3.8</v>
      </c>
      <c r="E7" s="2"/>
      <c r="F7" s="2"/>
      <c r="G7" s="2"/>
    </row>
    <row r="8" spans="1:9" x14ac:dyDescent="0.2">
      <c r="A8" s="4">
        <v>2</v>
      </c>
      <c r="B8" s="4">
        <v>3</v>
      </c>
      <c r="C8" s="2" t="s">
        <v>23</v>
      </c>
      <c r="D8" s="2">
        <v>4.5</v>
      </c>
      <c r="E8" s="2"/>
      <c r="F8" s="2"/>
      <c r="G8" s="2"/>
    </row>
    <row r="9" spans="1:9" x14ac:dyDescent="0.2">
      <c r="A9" s="4">
        <v>2</v>
      </c>
      <c r="B9" s="4">
        <v>4</v>
      </c>
      <c r="C9" s="2" t="s">
        <v>25</v>
      </c>
      <c r="D9" s="2">
        <v>6.4</v>
      </c>
      <c r="E9" s="2"/>
      <c r="F9" s="2"/>
      <c r="G9" s="2"/>
    </row>
    <row r="10" spans="1:9" x14ac:dyDescent="0.2">
      <c r="A10" s="4">
        <v>3</v>
      </c>
      <c r="B10" s="4">
        <v>1</v>
      </c>
      <c r="C10" s="2" t="s">
        <v>24</v>
      </c>
      <c r="D10" s="2">
        <v>6.3</v>
      </c>
      <c r="E10" s="2"/>
      <c r="F10" s="2"/>
      <c r="G10" s="2"/>
    </row>
    <row r="11" spans="1:9" x14ac:dyDescent="0.2">
      <c r="A11" s="4">
        <v>3</v>
      </c>
      <c r="B11" s="4">
        <v>2</v>
      </c>
      <c r="C11" s="2" t="s">
        <v>26</v>
      </c>
      <c r="D11" s="2">
        <v>7.1</v>
      </c>
      <c r="E11" s="2"/>
      <c r="F11" s="2"/>
      <c r="G11" s="2"/>
    </row>
    <row r="12" spans="1:9" x14ac:dyDescent="0.2">
      <c r="A12" s="4">
        <v>3</v>
      </c>
      <c r="B12" s="4">
        <v>3</v>
      </c>
      <c r="C12" s="2" t="s">
        <v>25</v>
      </c>
      <c r="D12" s="2">
        <v>8.3000000000000007</v>
      </c>
      <c r="E12" s="2"/>
      <c r="F12" s="2"/>
      <c r="G12" s="2"/>
    </row>
    <row r="13" spans="1:9" x14ac:dyDescent="0.2">
      <c r="A13" s="4">
        <v>3</v>
      </c>
      <c r="B13" s="4">
        <v>4</v>
      </c>
      <c r="C13" s="2" t="s">
        <v>23</v>
      </c>
      <c r="D13" s="2">
        <v>5.0999999999999996</v>
      </c>
      <c r="E13" s="2"/>
      <c r="F13" s="2"/>
      <c r="G13" s="2"/>
    </row>
    <row r="14" spans="1:9" x14ac:dyDescent="0.2">
      <c r="A14" s="4">
        <v>4</v>
      </c>
      <c r="B14" s="4">
        <v>1</v>
      </c>
      <c r="C14" s="2" t="s">
        <v>25</v>
      </c>
      <c r="D14" s="2">
        <v>6.1</v>
      </c>
      <c r="E14" s="2"/>
      <c r="F14" s="2"/>
      <c r="G14" s="2"/>
    </row>
    <row r="15" spans="1:9" x14ac:dyDescent="0.2">
      <c r="A15" s="4">
        <v>4</v>
      </c>
      <c r="B15" s="4">
        <v>2</v>
      </c>
      <c r="C15" s="2" t="s">
        <v>23</v>
      </c>
      <c r="D15" s="2">
        <v>9.1</v>
      </c>
      <c r="E15" s="2"/>
      <c r="F15" s="2"/>
      <c r="G15" s="2"/>
    </row>
    <row r="16" spans="1:9" x14ac:dyDescent="0.2">
      <c r="A16" s="4">
        <v>4</v>
      </c>
      <c r="B16" s="4">
        <v>3</v>
      </c>
      <c r="C16" s="2" t="s">
        <v>24</v>
      </c>
      <c r="D16" s="2">
        <v>6.6</v>
      </c>
      <c r="E16" s="2"/>
      <c r="F16" s="2"/>
      <c r="G16" s="2"/>
    </row>
    <row r="17" spans="1:7" x14ac:dyDescent="0.2">
      <c r="A17" s="4">
        <v>4</v>
      </c>
      <c r="B17" s="4">
        <v>4</v>
      </c>
      <c r="C17" s="2" t="s">
        <v>26</v>
      </c>
      <c r="D17" s="2">
        <v>7.8</v>
      </c>
      <c r="E17" s="2"/>
      <c r="F17" s="2"/>
      <c r="G17" s="2"/>
    </row>
    <row r="18" spans="1:7" x14ac:dyDescent="0.2">
      <c r="A18" s="4"/>
      <c r="B18" s="2"/>
      <c r="C18" s="2"/>
      <c r="D18" s="2"/>
      <c r="E18" s="2"/>
      <c r="F18" s="2"/>
      <c r="G18" s="2"/>
    </row>
    <row r="19" spans="1:7" x14ac:dyDescent="0.2">
      <c r="A19" s="4"/>
      <c r="B19" s="2"/>
      <c r="C19" s="2"/>
      <c r="D19" s="2"/>
      <c r="E19" s="2"/>
      <c r="F19" s="2"/>
      <c r="G19" s="2"/>
    </row>
    <row r="20" spans="1:7" x14ac:dyDescent="0.2">
      <c r="A20" s="4"/>
      <c r="B20" s="2"/>
      <c r="C20" s="2"/>
      <c r="D20" s="2"/>
      <c r="E20" s="2"/>
      <c r="F20" s="2"/>
      <c r="G20" s="2"/>
    </row>
    <row r="21" spans="1:7" x14ac:dyDescent="0.2">
      <c r="A21" s="4"/>
      <c r="B21" s="2"/>
      <c r="C21" s="2"/>
      <c r="D21" s="2"/>
      <c r="E21" s="2"/>
      <c r="F21" s="2"/>
      <c r="G21" s="2"/>
    </row>
    <row r="22" spans="1:7" x14ac:dyDescent="0.2">
      <c r="A22" s="4"/>
      <c r="B22" s="2"/>
      <c r="C22" s="2"/>
      <c r="D22" s="2"/>
      <c r="E22" s="2"/>
      <c r="F22" s="2"/>
      <c r="G2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5D3C-EC85-41C0-BA99-82981784E2E7}">
  <dimension ref="A1:J26"/>
  <sheetViews>
    <sheetView workbookViewId="0">
      <selection activeCell="E9" sqref="E9"/>
    </sheetView>
  </sheetViews>
  <sheetFormatPr defaultRowHeight="14.25" x14ac:dyDescent="0.2"/>
  <cols>
    <col min="1" max="2" width="9" style="2"/>
    <col min="3" max="4" width="11.625" style="2" customWidth="1"/>
    <col min="5" max="5" width="9" style="2"/>
  </cols>
  <sheetData>
    <row r="1" spans="1:10" x14ac:dyDescent="0.2">
      <c r="A1" s="1" t="s">
        <v>53</v>
      </c>
      <c r="B1" s="2" t="s">
        <v>54</v>
      </c>
      <c r="C1" s="2" t="s">
        <v>63</v>
      </c>
      <c r="D1" s="2" t="s">
        <v>64</v>
      </c>
      <c r="E1" s="2" t="s">
        <v>52</v>
      </c>
      <c r="F1" s="2"/>
      <c r="G1" s="2"/>
      <c r="H1" s="2"/>
    </row>
    <row r="2" spans="1:10" x14ac:dyDescent="0.2">
      <c r="A2" s="4">
        <v>1</v>
      </c>
      <c r="B2" s="4">
        <v>1</v>
      </c>
      <c r="C2" s="2" t="s">
        <v>23</v>
      </c>
      <c r="D2" s="2" t="s">
        <v>65</v>
      </c>
      <c r="E2" s="2">
        <v>24</v>
      </c>
      <c r="F2" s="2"/>
      <c r="G2" s="2"/>
      <c r="H2" s="2"/>
      <c r="J2" s="2"/>
    </row>
    <row r="3" spans="1:10" x14ac:dyDescent="0.2">
      <c r="A3" s="4">
        <v>2</v>
      </c>
      <c r="B3" s="4">
        <v>1</v>
      </c>
      <c r="C3" s="2" t="s">
        <v>24</v>
      </c>
      <c r="D3" s="2" t="s">
        <v>66</v>
      </c>
      <c r="E3" s="2">
        <v>17</v>
      </c>
      <c r="F3" s="2"/>
      <c r="G3" s="2"/>
      <c r="H3" s="2"/>
      <c r="J3" s="2"/>
    </row>
    <row r="4" spans="1:10" x14ac:dyDescent="0.2">
      <c r="A4" s="4">
        <v>3</v>
      </c>
      <c r="B4" s="4">
        <v>1</v>
      </c>
      <c r="C4" s="2" t="s">
        <v>25</v>
      </c>
      <c r="D4" s="2" t="s">
        <v>67</v>
      </c>
      <c r="E4" s="2">
        <v>18</v>
      </c>
      <c r="F4" s="2"/>
      <c r="G4" s="2"/>
      <c r="H4" s="2"/>
      <c r="J4" s="2"/>
    </row>
    <row r="5" spans="1:10" x14ac:dyDescent="0.2">
      <c r="A5" s="4">
        <v>4</v>
      </c>
      <c r="B5" s="4">
        <v>1</v>
      </c>
      <c r="C5" s="2" t="s">
        <v>26</v>
      </c>
      <c r="D5" s="2" t="s">
        <v>68</v>
      </c>
      <c r="E5" s="2">
        <v>26</v>
      </c>
      <c r="F5" s="2"/>
      <c r="G5" s="2"/>
      <c r="H5" s="2"/>
      <c r="J5" s="2"/>
    </row>
    <row r="6" spans="1:10" x14ac:dyDescent="0.2">
      <c r="A6" s="4">
        <v>5</v>
      </c>
      <c r="B6" s="4">
        <v>1</v>
      </c>
      <c r="C6" s="2" t="s">
        <v>27</v>
      </c>
      <c r="D6" s="2" t="s">
        <v>69</v>
      </c>
      <c r="E6" s="2">
        <v>22</v>
      </c>
      <c r="F6" s="2"/>
      <c r="G6" s="2"/>
      <c r="H6" s="2"/>
      <c r="J6" s="2"/>
    </row>
    <row r="7" spans="1:10" x14ac:dyDescent="0.2">
      <c r="A7" s="4">
        <v>1</v>
      </c>
      <c r="B7" s="4">
        <v>2</v>
      </c>
      <c r="C7" s="2" t="s">
        <v>24</v>
      </c>
      <c r="D7" s="2" t="s">
        <v>67</v>
      </c>
      <c r="E7" s="2">
        <v>20</v>
      </c>
      <c r="F7" s="2"/>
      <c r="G7" s="2"/>
      <c r="H7" s="2"/>
    </row>
    <row r="8" spans="1:10" x14ac:dyDescent="0.2">
      <c r="A8" s="4">
        <v>2</v>
      </c>
      <c r="B8" s="4">
        <v>2</v>
      </c>
      <c r="C8" s="2" t="s">
        <v>25</v>
      </c>
      <c r="D8" s="2" t="s">
        <v>68</v>
      </c>
      <c r="E8" s="2">
        <v>24</v>
      </c>
      <c r="F8" s="2"/>
      <c r="G8" s="2"/>
      <c r="H8" s="2"/>
    </row>
    <row r="9" spans="1:10" x14ac:dyDescent="0.2">
      <c r="A9" s="4">
        <v>3</v>
      </c>
      <c r="B9" s="4">
        <v>2</v>
      </c>
      <c r="C9" s="2" t="s">
        <v>26</v>
      </c>
      <c r="D9" s="2" t="s">
        <v>69</v>
      </c>
      <c r="E9" s="2">
        <v>38</v>
      </c>
      <c r="F9" s="2"/>
      <c r="G9" s="2"/>
      <c r="H9" s="2"/>
    </row>
    <row r="10" spans="1:10" x14ac:dyDescent="0.2">
      <c r="A10" s="4">
        <v>4</v>
      </c>
      <c r="B10" s="4">
        <v>2</v>
      </c>
      <c r="C10" s="2" t="s">
        <v>27</v>
      </c>
      <c r="D10" s="2" t="s">
        <v>65</v>
      </c>
      <c r="E10" s="2">
        <v>31</v>
      </c>
      <c r="F10" s="2"/>
      <c r="G10" s="2"/>
      <c r="H10" s="2"/>
    </row>
    <row r="11" spans="1:10" x14ac:dyDescent="0.2">
      <c r="A11" s="4">
        <v>5</v>
      </c>
      <c r="B11" s="4">
        <v>2</v>
      </c>
      <c r="C11" s="2" t="s">
        <v>23</v>
      </c>
      <c r="D11" s="2" t="s">
        <v>66</v>
      </c>
      <c r="E11" s="2">
        <v>30</v>
      </c>
      <c r="F11" s="2"/>
      <c r="G11" s="2"/>
      <c r="H11" s="2"/>
    </row>
    <row r="12" spans="1:10" x14ac:dyDescent="0.2">
      <c r="A12" s="4">
        <v>1</v>
      </c>
      <c r="B12" s="4">
        <v>3</v>
      </c>
      <c r="C12" s="2" t="s">
        <v>25</v>
      </c>
      <c r="D12" s="2" t="s">
        <v>69</v>
      </c>
      <c r="E12" s="2">
        <v>19</v>
      </c>
      <c r="F12" s="2"/>
      <c r="G12" s="2"/>
      <c r="H12" s="2"/>
    </row>
    <row r="13" spans="1:10" x14ac:dyDescent="0.2">
      <c r="A13" s="4">
        <v>2</v>
      </c>
      <c r="B13" s="4">
        <v>3</v>
      </c>
      <c r="C13" s="2" t="s">
        <v>26</v>
      </c>
      <c r="D13" s="2" t="s">
        <v>65</v>
      </c>
      <c r="E13" s="2">
        <v>30</v>
      </c>
      <c r="F13" s="2"/>
      <c r="G13" s="2"/>
      <c r="H13" s="2"/>
    </row>
    <row r="14" spans="1:10" x14ac:dyDescent="0.2">
      <c r="A14" s="4">
        <v>3</v>
      </c>
      <c r="B14" s="4">
        <v>3</v>
      </c>
      <c r="C14" s="2" t="s">
        <v>27</v>
      </c>
      <c r="D14" s="2" t="s">
        <v>66</v>
      </c>
      <c r="E14" s="2">
        <v>26</v>
      </c>
      <c r="F14" s="2"/>
      <c r="G14" s="2"/>
      <c r="H14" s="2"/>
    </row>
    <row r="15" spans="1:10" x14ac:dyDescent="0.2">
      <c r="A15" s="4">
        <v>4</v>
      </c>
      <c r="B15" s="4">
        <v>3</v>
      </c>
      <c r="C15" s="2" t="s">
        <v>23</v>
      </c>
      <c r="D15" s="2" t="s">
        <v>67</v>
      </c>
      <c r="E15" s="2">
        <v>26</v>
      </c>
      <c r="F15" s="2"/>
      <c r="G15" s="2"/>
      <c r="H15" s="2"/>
    </row>
    <row r="16" spans="1:10" x14ac:dyDescent="0.2">
      <c r="A16" s="4">
        <v>5</v>
      </c>
      <c r="B16" s="4">
        <v>3</v>
      </c>
      <c r="C16" s="2" t="s">
        <v>24</v>
      </c>
      <c r="D16" s="2" t="s">
        <v>68</v>
      </c>
      <c r="E16" s="2">
        <v>20</v>
      </c>
      <c r="F16" s="2"/>
      <c r="G16" s="2"/>
      <c r="H16" s="2"/>
    </row>
    <row r="17" spans="1:8" x14ac:dyDescent="0.2">
      <c r="A17" s="4">
        <v>1</v>
      </c>
      <c r="B17" s="4">
        <v>4</v>
      </c>
      <c r="C17" s="2" t="s">
        <v>26</v>
      </c>
      <c r="D17" s="2" t="s">
        <v>66</v>
      </c>
      <c r="E17" s="2">
        <v>24</v>
      </c>
      <c r="F17" s="2"/>
      <c r="G17" s="2"/>
      <c r="H17" s="2"/>
    </row>
    <row r="18" spans="1:8" x14ac:dyDescent="0.2">
      <c r="A18" s="4">
        <v>2</v>
      </c>
      <c r="B18" s="4">
        <v>4</v>
      </c>
      <c r="C18" s="2" t="s">
        <v>27</v>
      </c>
      <c r="D18" s="2" t="s">
        <v>67</v>
      </c>
      <c r="E18" s="2">
        <v>27</v>
      </c>
      <c r="F18" s="2"/>
      <c r="G18" s="2"/>
      <c r="H18" s="2"/>
    </row>
    <row r="19" spans="1:8" x14ac:dyDescent="0.2">
      <c r="A19" s="4">
        <v>3</v>
      </c>
      <c r="B19" s="4">
        <v>4</v>
      </c>
      <c r="C19" s="2" t="s">
        <v>23</v>
      </c>
      <c r="D19" s="2" t="s">
        <v>68</v>
      </c>
      <c r="E19" s="2">
        <v>27</v>
      </c>
      <c r="F19" s="2"/>
      <c r="G19" s="2"/>
      <c r="H19" s="2"/>
    </row>
    <row r="20" spans="1:8" x14ac:dyDescent="0.2">
      <c r="A20" s="4">
        <v>4</v>
      </c>
      <c r="B20" s="4">
        <v>4</v>
      </c>
      <c r="C20" s="2" t="s">
        <v>24</v>
      </c>
      <c r="D20" s="2" t="s">
        <v>69</v>
      </c>
      <c r="E20" s="2">
        <v>23</v>
      </c>
      <c r="F20" s="2"/>
      <c r="G20" s="2"/>
      <c r="H20" s="2"/>
    </row>
    <row r="21" spans="1:8" x14ac:dyDescent="0.2">
      <c r="A21" s="4">
        <v>5</v>
      </c>
      <c r="B21" s="4">
        <v>4</v>
      </c>
      <c r="C21" s="2" t="s">
        <v>25</v>
      </c>
      <c r="D21" s="2" t="s">
        <v>65</v>
      </c>
      <c r="E21" s="2">
        <v>29</v>
      </c>
      <c r="F21" s="2"/>
      <c r="G21" s="2"/>
      <c r="H21" s="2"/>
    </row>
    <row r="22" spans="1:8" x14ac:dyDescent="0.2">
      <c r="A22" s="4">
        <v>1</v>
      </c>
      <c r="B22" s="2">
        <v>5</v>
      </c>
      <c r="C22" s="2" t="s">
        <v>27</v>
      </c>
      <c r="D22" s="2" t="s">
        <v>68</v>
      </c>
      <c r="E22" s="2">
        <v>24</v>
      </c>
      <c r="F22" s="2"/>
      <c r="G22" s="2"/>
      <c r="H22" s="2"/>
    </row>
    <row r="23" spans="1:8" x14ac:dyDescent="0.2">
      <c r="A23" s="4">
        <v>2</v>
      </c>
      <c r="B23" s="2">
        <v>5</v>
      </c>
      <c r="C23" s="2" t="s">
        <v>23</v>
      </c>
      <c r="D23" s="2" t="s">
        <v>69</v>
      </c>
      <c r="E23" s="2">
        <v>36</v>
      </c>
    </row>
    <row r="24" spans="1:8" x14ac:dyDescent="0.2">
      <c r="A24" s="4">
        <v>3</v>
      </c>
      <c r="B24" s="2">
        <v>5</v>
      </c>
      <c r="C24" s="2" t="s">
        <v>24</v>
      </c>
      <c r="D24" s="2" t="s">
        <v>65</v>
      </c>
      <c r="E24" s="2">
        <v>21</v>
      </c>
    </row>
    <row r="25" spans="1:8" x14ac:dyDescent="0.2">
      <c r="A25" s="4">
        <v>4</v>
      </c>
      <c r="B25" s="2">
        <v>5</v>
      </c>
      <c r="C25" s="2" t="s">
        <v>25</v>
      </c>
      <c r="D25" s="2" t="s">
        <v>66</v>
      </c>
      <c r="E25" s="2">
        <v>22</v>
      </c>
    </row>
    <row r="26" spans="1:8" x14ac:dyDescent="0.2">
      <c r="A26" s="4">
        <v>5</v>
      </c>
      <c r="B26" s="2">
        <v>5</v>
      </c>
      <c r="C26" s="2" t="s">
        <v>26</v>
      </c>
      <c r="D26" s="2" t="s">
        <v>67</v>
      </c>
      <c r="E26" s="2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6A86-0B2B-4F75-BDC7-C7DD797C6505}">
  <dimension ref="A1:C11"/>
  <sheetViews>
    <sheetView workbookViewId="0">
      <selection activeCell="B1" sqref="B1"/>
    </sheetView>
  </sheetViews>
  <sheetFormatPr defaultRowHeight="14.25" x14ac:dyDescent="0.2"/>
  <cols>
    <col min="1" max="1" width="11.625" bestFit="1" customWidth="1"/>
    <col min="2" max="2" width="14.625" bestFit="1" customWidth="1"/>
    <col min="3" max="3" width="13.875" bestFit="1" customWidth="1"/>
  </cols>
  <sheetData>
    <row r="1" spans="1:3" x14ac:dyDescent="0.2">
      <c r="A1" t="s">
        <v>15</v>
      </c>
      <c r="B1" t="s">
        <v>19</v>
      </c>
      <c r="C1" t="s">
        <v>18</v>
      </c>
    </row>
    <row r="2" spans="1:3" x14ac:dyDescent="0.2">
      <c r="A2">
        <v>2</v>
      </c>
      <c r="B2">
        <v>10000</v>
      </c>
      <c r="C2">
        <v>124</v>
      </c>
    </row>
    <row r="3" spans="1:3" x14ac:dyDescent="0.2">
      <c r="A3">
        <v>4</v>
      </c>
      <c r="B3">
        <v>10000</v>
      </c>
      <c r="C3">
        <v>201</v>
      </c>
    </row>
    <row r="4" spans="1:3" x14ac:dyDescent="0.2">
      <c r="A4">
        <v>6</v>
      </c>
      <c r="B4">
        <v>10000</v>
      </c>
      <c r="C4">
        <v>256</v>
      </c>
    </row>
    <row r="5" spans="1:3" x14ac:dyDescent="0.2">
      <c r="A5">
        <v>8</v>
      </c>
      <c r="B5">
        <v>10000</v>
      </c>
      <c r="C5">
        <v>345</v>
      </c>
    </row>
    <row r="6" spans="1:3" x14ac:dyDescent="0.2">
      <c r="A6">
        <v>10</v>
      </c>
      <c r="B6">
        <v>10000</v>
      </c>
      <c r="C6">
        <v>522</v>
      </c>
    </row>
    <row r="7" spans="1:3" x14ac:dyDescent="0.2">
      <c r="A7">
        <v>12</v>
      </c>
      <c r="B7">
        <v>10000</v>
      </c>
      <c r="C7">
        <v>650</v>
      </c>
    </row>
    <row r="8" spans="1:3" x14ac:dyDescent="0.2">
      <c r="A8">
        <v>14</v>
      </c>
      <c r="B8">
        <v>10000</v>
      </c>
      <c r="C8">
        <v>782</v>
      </c>
    </row>
    <row r="9" spans="1:3" x14ac:dyDescent="0.2">
      <c r="A9">
        <v>16</v>
      </c>
      <c r="B9">
        <v>10000</v>
      </c>
      <c r="C9">
        <v>1034</v>
      </c>
    </row>
    <row r="10" spans="1:3" x14ac:dyDescent="0.2">
      <c r="A10">
        <v>18</v>
      </c>
      <c r="B10">
        <v>10000</v>
      </c>
      <c r="C10">
        <v>1295</v>
      </c>
    </row>
    <row r="11" spans="1:3" x14ac:dyDescent="0.2">
      <c r="A11">
        <v>20</v>
      </c>
      <c r="B11">
        <v>10000</v>
      </c>
      <c r="C11">
        <v>1544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65D8-7553-4354-AD06-5B2B448F7DE1}">
  <dimension ref="A1:D7"/>
  <sheetViews>
    <sheetView workbookViewId="0">
      <selection activeCell="D20" sqref="D20"/>
    </sheetView>
  </sheetViews>
  <sheetFormatPr defaultRowHeight="14.25" x14ac:dyDescent="0.2"/>
  <cols>
    <col min="1" max="3" width="13.125" style="2" customWidth="1"/>
    <col min="4" max="4" width="14" customWidth="1"/>
  </cols>
  <sheetData>
    <row r="1" spans="1:4" x14ac:dyDescent="0.2">
      <c r="A1" s="2" t="s">
        <v>15</v>
      </c>
      <c r="B1" s="2" t="s">
        <v>13</v>
      </c>
      <c r="C1" s="2" t="s">
        <v>14</v>
      </c>
      <c r="D1" s="2" t="s">
        <v>16</v>
      </c>
    </row>
    <row r="2" spans="1:4" x14ac:dyDescent="0.2">
      <c r="A2" s="2">
        <v>1</v>
      </c>
      <c r="B2" s="2">
        <v>50</v>
      </c>
      <c r="C2" s="2">
        <v>64</v>
      </c>
      <c r="D2">
        <v>88</v>
      </c>
    </row>
    <row r="3" spans="1:4" x14ac:dyDescent="0.2">
      <c r="A3" s="2">
        <v>2</v>
      </c>
      <c r="B3" s="2">
        <v>66</v>
      </c>
      <c r="C3" s="2">
        <v>85.14</v>
      </c>
      <c r="D3" s="2">
        <v>76</v>
      </c>
    </row>
    <row r="4" spans="1:4" x14ac:dyDescent="0.2">
      <c r="A4" s="2">
        <v>3</v>
      </c>
      <c r="B4" s="2">
        <v>78</v>
      </c>
      <c r="C4" s="2">
        <v>101.4</v>
      </c>
      <c r="D4" s="2">
        <v>10</v>
      </c>
    </row>
    <row r="5" spans="1:4" x14ac:dyDescent="0.2">
      <c r="A5" s="2">
        <v>4</v>
      </c>
      <c r="B5" s="2">
        <v>98</v>
      </c>
      <c r="C5" s="2">
        <v>128.38</v>
      </c>
      <c r="D5" s="2">
        <v>51</v>
      </c>
    </row>
    <row r="6" spans="1:4" x14ac:dyDescent="0.2">
      <c r="A6" s="2">
        <v>5</v>
      </c>
      <c r="B6" s="2">
        <v>104</v>
      </c>
      <c r="C6" s="2">
        <v>137.28</v>
      </c>
      <c r="D6" s="2">
        <v>201</v>
      </c>
    </row>
    <row r="7" spans="1:4" x14ac:dyDescent="0.2">
      <c r="A7" s="2">
        <v>6</v>
      </c>
      <c r="B7" s="2">
        <v>165</v>
      </c>
      <c r="C7" s="2">
        <v>219.45000000000002</v>
      </c>
      <c r="D7" s="2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</vt:lpstr>
      <vt:lpstr>Sheet 1</vt:lpstr>
      <vt:lpstr>AVS-RAKRAL</vt:lpstr>
      <vt:lpstr>AVS-F</vt:lpstr>
      <vt:lpstr>AVS-RPT</vt:lpstr>
      <vt:lpstr>AVS-RBSL-RBA</vt:lpstr>
      <vt:lpstr>AVS-RBSLG</vt:lpstr>
      <vt:lpstr>LPT-LPN</vt:lpstr>
      <vt:lpstr>LAB</vt:lpstr>
      <vt:lpstr>ILD</vt:lpstr>
      <vt:lpstr>LDG</vt:lpstr>
      <vt:lpstr>LDP</vt:lpstr>
      <vt:lpstr>LDS-NLD-NBD</vt:lpstr>
      <vt:lpstr>DLD</vt:lpstr>
      <vt:lpstr>STRESS</vt:lpstr>
      <vt:lpstr>INP-NPA-NBA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Ozik Putra Jarwo</dc:creator>
  <cp:lastModifiedBy>Ozik Putra Jarwo</cp:lastModifiedBy>
  <dcterms:created xsi:type="dcterms:W3CDTF">2024-08-20T02:59:30Z</dcterms:created>
  <dcterms:modified xsi:type="dcterms:W3CDTF">2024-09-21T12:21:40Z</dcterms:modified>
</cp:coreProperties>
</file>