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6"/>
  </bookViews>
  <sheets>
    <sheet r:id="rId1" sheetId="1" name="Table"/>
    <sheet r:id="rId2" sheetId="2" name="PP"/>
    <sheet r:id="rId3" sheetId="3" name="LP"/>
    <sheet r:id="rId4" sheetId="4" name="TP"/>
    <sheet r:id="rId5" sheetId="5" name="PB"/>
    <sheet r:id="rId6" sheetId="6" name="LB"/>
    <sheet r:id="rId7" sheetId="7" name="TB"/>
  </sheets>
  <calcPr fullCalcOnLoad="1"/>
</workbook>
</file>

<file path=xl/sharedStrings.xml><?xml version="1.0" encoding="utf-8"?>
<sst xmlns="http://schemas.openxmlformats.org/spreadsheetml/2006/main" count="147" uniqueCount="47">
  <si>
    <t>UBASK31</t>
  </si>
  <si>
    <t>UBASK36</t>
  </si>
  <si>
    <t>UBASK34</t>
  </si>
  <si>
    <t>UBASK32</t>
  </si>
  <si>
    <t>UBASK35</t>
  </si>
  <si>
    <t>UBASK41</t>
  </si>
  <si>
    <t>UBASK46</t>
  </si>
  <si>
    <t>UBASK43</t>
  </si>
  <si>
    <t>UBASK42</t>
  </si>
  <si>
    <t>UBASK45</t>
  </si>
  <si>
    <t>Argopuro</t>
  </si>
  <si>
    <t>Grobogan</t>
  </si>
  <si>
    <t>40.00</t>
  </si>
  <si>
    <t>41.10</t>
  </si>
  <si>
    <t>44.80</t>
  </si>
  <si>
    <t>42.20</t>
  </si>
  <si>
    <t>41.70</t>
  </si>
  <si>
    <t>43.70</t>
  </si>
  <si>
    <t>38.80</t>
  </si>
  <si>
    <t>39.90</t>
  </si>
  <si>
    <t>41.90</t>
  </si>
  <si>
    <t>41.20</t>
  </si>
  <si>
    <t>Karakteristik</t>
  </si>
  <si>
    <t>Galur (mm)</t>
  </si>
  <si>
    <t>G11</t>
  </si>
  <si>
    <t>G12</t>
  </si>
  <si>
    <t>G13</t>
  </si>
  <si>
    <t>G14</t>
  </si>
  <si>
    <t>G15</t>
  </si>
  <si>
    <t>G16</t>
  </si>
  <si>
    <t>G17</t>
  </si>
  <si>
    <t>G18</t>
  </si>
  <si>
    <t>G19</t>
  </si>
  <si>
    <t>G20</t>
  </si>
  <si>
    <t>G32</t>
  </si>
  <si>
    <t>G33</t>
  </si>
  <si>
    <t>Panjang Polong</t>
  </si>
  <si>
    <t>Lebar Polong</t>
  </si>
  <si>
    <t>Tebal Polong</t>
  </si>
  <si>
    <t>Panjang Biji</t>
  </si>
  <si>
    <t>Lebar Biji</t>
  </si>
  <si>
    <t>Tebal Biji</t>
  </si>
  <si>
    <t>MIN</t>
  </si>
  <si>
    <t>AVG</t>
  </si>
  <si>
    <t>MAX</t>
  </si>
  <si>
    <t>MEDIAN</t>
  </si>
  <si>
    <t>Galur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</si>
</sst>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1">
    <numFmt numFmtId="164" formatCode="#,##0.0"/>
  </numFmts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7">
    <xf xfId="0" numFmtId="0" borderId="0" fontId="0" fillId="0"/>
    <xf xfId="0" numFmtId="4" applyNumberFormat="1" borderId="1" applyBorder="1" fontId="1" applyFont="1" fillId="0" applyAlignment="1">
      <alignment horizontal="center"/>
    </xf>
    <xf xfId="0" numFmtId="4" applyNumberFormat="1" borderId="1" applyBorder="1" fontId="2" applyFont="1" fillId="0" applyAlignment="1">
      <alignment horizontal="center"/>
    </xf>
    <xf xfId="0" numFmtId="4" applyNumberFormat="1" borderId="0" fontId="0" fillId="0" applyAlignment="1">
      <alignment horizontal="center"/>
    </xf>
    <xf xfId="0" numFmtId="164" applyNumberFormat="1" borderId="1" applyBorder="1" fontId="1" applyFont="1" fillId="0" applyAlignment="1">
      <alignment horizontal="center"/>
    </xf>
    <xf xfId="0" numFmtId="164" applyNumberFormat="1" borderId="1" applyBorder="1" fontId="2" applyFont="1" fillId="0" applyAlignment="1">
      <alignment horizontal="center"/>
    </xf>
    <xf xfId="0" numFmtId="164" applyNumberFormat="1" borderId="1" applyBorder="1" fontId="1" applyFont="1" fillId="0" applyAlignment="1">
      <alignment horizontal="right"/>
    </xf>
    <xf xfId="0" numFmtId="164" applyNumberFormat="1" borderId="0" fontId="0" fillId="0" applyAlignment="1">
      <alignment horizontal="center"/>
    </xf>
    <xf xfId="0" numFmtId="164" applyNumberFormat="1" borderId="0" fontId="0" fillId="0" applyAlignment="1">
      <alignment horizontal="right"/>
    </xf>
    <xf xfId="0" numFmtId="2" applyNumberFormat="1" borderId="1" applyBorder="1" fontId="1" applyFont="1" fillId="0" applyAlignment="1">
      <alignment horizontal="center"/>
    </xf>
    <xf xfId="0" numFmtId="2" applyNumberFormat="1" borderId="1" applyBorder="1" fontId="2" applyFont="1" fillId="0" applyAlignment="1">
      <alignment horizontal="center"/>
    </xf>
    <xf xfId="0" numFmtId="2" applyNumberFormat="1" borderId="0" fontId="0" fillId="0" applyAlignment="1">
      <alignment horizontal="center"/>
    </xf>
    <xf xfId="0" numFmtId="0" borderId="1" applyBorder="1" fontId="3" applyFont="1" fillId="0" applyAlignment="1">
      <alignment horizontal="center" vertical="top"/>
    </xf>
    <xf xfId="0" numFmtId="4" applyNumberFormat="1" borderId="1" applyBorder="1" fontId="3" applyFont="1" fillId="0" applyAlignment="1">
      <alignment horizontal="center"/>
    </xf>
    <xf xfId="0" numFmtId="0" borderId="1" applyBorder="1" fontId="3" applyFont="1" fillId="0" applyAlignment="1">
      <alignment horizontal="center"/>
    </xf>
    <xf xfId="0" numFmtId="0" borderId="1" applyBorder="1" fontId="1" applyFont="1" fillId="0" applyAlignment="1">
      <alignment horizontal="left"/>
    </xf>
    <xf xfId="0" numFmtId="0" borderId="0" fontId="0" fillId="0" applyAlignment="1">
      <alignment horizontal="general"/>
    </xf>
    <xf xfId="0" numFmtId="4" applyNumberFormat="1" borderId="0" fontId="0" fillId="0" applyAlignment="1">
      <alignment horizontal="general"/>
    </xf>
    <xf xfId="0" numFmtId="4" applyNumberFormat="1" borderId="0" fontId="0" fillId="0" applyAlignment="1">
      <alignment horizontal="center"/>
    </xf>
    <xf xfId="0" numFmtId="4" applyNumberFormat="1" borderId="1" applyBorder="1" fontId="1" applyFont="1" fillId="0" applyAlignment="1">
      <alignment horizontal="left"/>
    </xf>
    <xf xfId="0" numFmtId="0" borderId="1" applyBorder="1" fontId="1" applyFont="1" fillId="0" applyAlignment="1">
      <alignment horizontal="center"/>
    </xf>
    <xf xfId="0" numFmtId="0" borderId="1" applyBorder="1" fontId="4" applyFont="1" fillId="0" applyAlignment="1">
      <alignment horizontal="left"/>
    </xf>
    <xf xfId="0" numFmtId="0" borderId="1" applyBorder="1" fontId="4" applyFont="1" fillId="0" applyAlignment="1">
      <alignment horizontal="center" vertical="top"/>
    </xf>
    <xf xfId="0" numFmtId="4" applyNumberFormat="1" borderId="1" applyBorder="1" fontId="4" applyFont="1" fillId="0" applyAlignment="1">
      <alignment horizontal="center"/>
    </xf>
    <xf xfId="0" numFmtId="0" borderId="1" applyBorder="1" fontId="4" applyFont="1" fillId="0" applyAlignment="1">
      <alignment horizontal="center"/>
    </xf>
    <xf xfId="0" numFmtId="0" borderId="0" fontId="0" fillId="0" applyAlignment="1">
      <alignment horizontal="general"/>
    </xf>
    <xf xfId="0" numFmtId="4" applyNumberFormat="1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worksheets/sheet6.xml" Type="http://schemas.openxmlformats.org/officeDocument/2006/relationships/worksheet" Id="rId6"/><Relationship Target="worksheets/sheet7.xml" Type="http://schemas.openxmlformats.org/officeDocument/2006/relationships/worksheet" Id="rId7"/><Relationship Target="sharedStrings.xml" Type="http://schemas.openxmlformats.org/officeDocument/2006/relationships/sharedStrings" Id="rId8"/><Relationship Target="styles.xml" Type="http://schemas.openxmlformats.org/officeDocument/2006/relationships/styles" Id="rId9"/><Relationship Target="theme/theme1.xml" Type="http://schemas.openxmlformats.org/officeDocument/2006/relationships/theme" Id="rId10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M58"/>
  <sheetViews>
    <sheetView workbookViewId="0"/>
  </sheetViews>
  <sheetFormatPr defaultRowHeight="15" x14ac:dyDescent="0.25"/>
  <cols>
    <col min="1" max="1" style="25" width="17.862142857142857" customWidth="1" bestFit="1"/>
    <col min="2" max="2" style="26" width="26.719285714285714" customWidth="1" bestFit="1"/>
    <col min="3" max="3" style="26" width="26.719285714285714" customWidth="1" bestFit="1"/>
    <col min="4" max="4" style="26" width="26.719285714285714" customWidth="1" bestFit="1"/>
    <col min="5" max="5" style="26" width="26.719285714285714" customWidth="1" bestFit="1"/>
    <col min="6" max="6" style="26" width="26.719285714285714" customWidth="1" bestFit="1"/>
    <col min="7" max="7" style="26" width="26.719285714285714" customWidth="1" bestFit="1"/>
    <col min="8" max="8" style="3" width="26.719285714285714" customWidth="1" bestFit="1"/>
    <col min="9" max="9" style="26" width="26.719285714285714" customWidth="1" bestFit="1"/>
    <col min="10" max="10" style="26" width="26.719285714285714" customWidth="1" bestFit="1"/>
    <col min="11" max="11" style="26" width="26.719285714285714" customWidth="1" bestFit="1"/>
    <col min="12" max="12" style="26" width="26.719285714285714" customWidth="1" bestFit="1"/>
    <col min="13" max="13" style="26" width="26.719285714285714" customWidth="1" bestFit="1"/>
  </cols>
  <sheetData>
    <row x14ac:dyDescent="0.25" r="1" customHeight="1" ht="20.25">
      <c r="A1" s="12" t="s">
        <v>22</v>
      </c>
      <c r="B1" s="13" t="s">
        <v>23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</row>
    <row x14ac:dyDescent="0.25" r="2" customHeight="1" ht="20.25">
      <c r="A2" s="14"/>
      <c r="B2" s="13" t="s">
        <v>24</v>
      </c>
      <c r="C2" s="13" t="s">
        <v>25</v>
      </c>
      <c r="D2" s="13" t="s">
        <v>26</v>
      </c>
      <c r="E2" s="13" t="s">
        <v>27</v>
      </c>
      <c r="F2" s="13" t="s">
        <v>28</v>
      </c>
      <c r="G2" s="13" t="s">
        <v>29</v>
      </c>
      <c r="H2" s="13" t="s">
        <v>30</v>
      </c>
      <c r="I2" s="13" t="s">
        <v>31</v>
      </c>
      <c r="J2" s="13" t="s">
        <v>32</v>
      </c>
      <c r="K2" s="13" t="s">
        <v>33</v>
      </c>
      <c r="L2" s="13" t="s">
        <v>34</v>
      </c>
      <c r="M2" s="13" t="s">
        <v>35</v>
      </c>
    </row>
    <row x14ac:dyDescent="0.25" r="3" customHeight="1" ht="18.75">
      <c r="A3" s="15" t="s">
        <v>36</v>
      </c>
      <c r="B3" s="1">
        <f>CONCATENATE(B12,"−(",B13,")−","(",B15,")−",B14)</f>
      </c>
      <c r="C3" s="1">
        <f>CONCATENATE(C12,"−(",C13,")−","(",C15,")−",C14)</f>
      </c>
      <c r="D3" s="1">
        <f>CONCATENATE(D12,"−(",D13,")−","(",D15,")−",D14)</f>
      </c>
      <c r="E3" s="1">
        <f>CONCATENATE(E12,"−(",E13,")−","(",E15,")−",E14)</f>
      </c>
      <c r="F3" s="1">
        <f>CONCATENATE(F12,"−(",F13,")−","(",F15,")−",F14)</f>
      </c>
      <c r="G3" s="1">
        <f>CONCATENATE(G12,"−(",G13,")−","(",G15,")−",G14)</f>
      </c>
      <c r="H3" s="1">
        <f>CONCATENATE(H12,"−(",H13,")−","(",H15,")−",H14)</f>
      </c>
      <c r="I3" s="1">
        <f>CONCATENATE(I12,"−(",I13,")−","(",I15,")−",I14)</f>
      </c>
      <c r="J3" s="1">
        <f>CONCATENATE(J12,"−(",J13,")−","(",J15,")−",J14)</f>
      </c>
      <c r="K3" s="1">
        <f>CONCATENATE(K12,"−(",K13,")−","(",K15,")−",K14)</f>
      </c>
      <c r="L3" s="1">
        <f>CONCATENATE(L12,"−(",L13,")−","(",L15,")−",L14)</f>
      </c>
      <c r="M3" s="1">
        <f>CONCATENATE(M12,"−(",M13,")−","(",M15,")−",M14)</f>
      </c>
    </row>
    <row x14ac:dyDescent="0.25" r="4" customHeight="1" ht="18.75">
      <c r="A4" s="15" t="s">
        <v>37</v>
      </c>
      <c r="B4" s="1">
        <f>CONCATENATE(B17,"−(",B18,")−","(",B20,")−",B19)</f>
      </c>
      <c r="C4" s="1">
        <f>CONCATENATE(C17,"−(",C18,")−","(",C20,")−",C19)</f>
      </c>
      <c r="D4" s="1">
        <f>CONCATENATE(D17,"−(",D18,")−","(",D20,")−",D19)</f>
      </c>
      <c r="E4" s="1">
        <f>CONCATENATE(E17,"−(",E18,")−","(",E20,")−",E19)</f>
      </c>
      <c r="F4" s="1">
        <f>CONCATENATE(F17,"−(",F18,")−","(",F20,")−",F19)</f>
      </c>
      <c r="G4" s="1">
        <f>CONCATENATE(G17,"−(",G18,")−","(",G20,")−",G19)</f>
      </c>
      <c r="H4" s="1">
        <f>CONCATENATE(H17,"−(",H18,")−","(",H20,")−",H19)</f>
      </c>
      <c r="I4" s="1">
        <f>CONCATENATE(I17,"−(",I18,")−","(",I20,")−",I19)</f>
      </c>
      <c r="J4" s="1">
        <f>CONCATENATE(J17,"−(",J18,")−","(",J20,")−",J19)</f>
      </c>
      <c r="K4" s="1">
        <f>CONCATENATE(K17,"−(",K18,")−","(",K20,")−",K19)</f>
      </c>
      <c r="L4" s="1">
        <f>CONCATENATE(L17,"−(",L18,")−","(",L20,")−",L19)</f>
      </c>
      <c r="M4" s="1">
        <f>CONCATENATE(M17,"−(",M18,")−","(",M20,")−",M19)</f>
      </c>
    </row>
    <row x14ac:dyDescent="0.25" r="5" customHeight="1" ht="18.75">
      <c r="A5" s="15" t="s">
        <v>38</v>
      </c>
      <c r="B5" s="1">
        <f>CONCATENATE(B22,"−(",B23,")−","(",B25,")−",B24)</f>
      </c>
      <c r="C5" s="1">
        <f>CONCATENATE(C22,"−(",C23,")−","(",C25,")−",C24)</f>
      </c>
      <c r="D5" s="1">
        <f>CONCATENATE(D22,"−(",D23,")−","(",D25,")−",D24)</f>
      </c>
      <c r="E5" s="1">
        <f>CONCATENATE(E22,"−(",E23,")−","(",E25,")−",E24)</f>
      </c>
      <c r="F5" s="1">
        <f>CONCATENATE(F22,"−(",F23,")−","(",F25,")−",F24)</f>
      </c>
      <c r="G5" s="1">
        <f>CONCATENATE(G22,"−(",G23,")−","(",G25,")−",G24)</f>
      </c>
      <c r="H5" s="1">
        <f>CONCATENATE(H22,"−(",H23,")−","(",H25,")−",H24)</f>
      </c>
      <c r="I5" s="1">
        <f>CONCATENATE(I22,"−(",I23,")−","(",I25,")−",I24)</f>
      </c>
      <c r="J5" s="1">
        <f>CONCATENATE(J22,"−(",J23,")−","(",J25,")−",J24)</f>
      </c>
      <c r="K5" s="1">
        <f>CONCATENATE(K22,"−(",K23,")−","(",K25,")−",K24)</f>
      </c>
      <c r="L5" s="1">
        <f>CONCATENATE(L22,"−(",L23,")−","(",L25,")−",L24)</f>
      </c>
      <c r="M5" s="1">
        <f>CONCATENATE(M22,"−(",M23,")−","(",M25,")−",M24)</f>
      </c>
    </row>
    <row x14ac:dyDescent="0.25" r="6" customHeight="1" ht="18.75">
      <c r="A6" s="15" t="s">
        <v>39</v>
      </c>
      <c r="B6" s="1">
        <f>CONCATENATE(B27,"−(",B28,")−","(",B30,")−",B29)</f>
      </c>
      <c r="C6" s="1">
        <f>CONCATENATE(C27,"−(",C28,")−","(",C30,")−",C29)</f>
      </c>
      <c r="D6" s="1">
        <f>CONCATENATE(D27,"−(",D28,")−","(",D30,")−",D29)</f>
      </c>
      <c r="E6" s="1">
        <f>CONCATENATE(E27,"−(",E28,")−","(",E30,")−",E29)</f>
      </c>
      <c r="F6" s="1">
        <f>CONCATENATE(F27,"−(",F28,")−","(",F30,")−",F29)</f>
      </c>
      <c r="G6" s="1">
        <f>CONCATENATE(G27,"−(",G28,")−","(",G30,")−",G29)</f>
      </c>
      <c r="H6" s="1">
        <f>CONCATENATE(H27,"−(",H28,")−","(",H30,")−",H29)</f>
      </c>
      <c r="I6" s="1">
        <f>CONCATENATE(I27,"−(",I28,")−","(",I30,")−",I29)</f>
      </c>
      <c r="J6" s="1">
        <f>CONCATENATE(J27,"−(",J28,")−","(",J30,")−",J29)</f>
      </c>
      <c r="K6" s="1">
        <f>CONCATENATE(K27,"−(",K28,")−","(",K30,")−",K29)</f>
      </c>
      <c r="L6" s="1">
        <f>CONCATENATE(L27,"−(",L28,")−","(",L30,")−",L29)</f>
      </c>
      <c r="M6" s="1">
        <f>CONCATENATE(M27,"−(",M28,")−","(",M30,")−",M29)</f>
      </c>
    </row>
    <row x14ac:dyDescent="0.25" r="7" customHeight="1" ht="18.75">
      <c r="A7" s="15" t="s">
        <v>40</v>
      </c>
      <c r="B7" s="1">
        <f>CONCATENATE(B32,"−(",B33,")−","(",B35,")−",B34)</f>
      </c>
      <c r="C7" s="1">
        <f>CONCATENATE(C32,"−(",C33,")−","(",C35,")−",C34)</f>
      </c>
      <c r="D7" s="1">
        <f>CONCATENATE(D32,"−(",D33,")−","(",D35,")−",D34)</f>
      </c>
      <c r="E7" s="1">
        <f>CONCATENATE(E32,"−(",E33,")−","(",E35,")−",E34)</f>
      </c>
      <c r="F7" s="1">
        <f>CONCATENATE(F32,"−(",F33,")−","(",F35,")−",F34)</f>
      </c>
      <c r="G7" s="1">
        <f>CONCATENATE(G32,"−(",G33,")−","(",G35,")−",G34)</f>
      </c>
      <c r="H7" s="1">
        <f>CONCATENATE(H32,"−(",H33,")−","(",H35,")−",H34)</f>
      </c>
      <c r="I7" s="1">
        <f>CONCATENATE(I32,"−(",I33,")−","(",I35,")−",I34)</f>
      </c>
      <c r="J7" s="1">
        <f>CONCATENATE(J32,"−(",J33,")−","(",J35,")−",J34)</f>
      </c>
      <c r="K7" s="1">
        <f>CONCATENATE(K32,"−(",K33,")−","(",K35,")−",K34)</f>
      </c>
      <c r="L7" s="1">
        <f>CONCATENATE(L32,"−(",L33,")−","(",L35,")−",L34)</f>
      </c>
      <c r="M7" s="1">
        <f>CONCATENATE(M32,"−(",M33,")−","(",M35,")−",M34)</f>
      </c>
    </row>
    <row x14ac:dyDescent="0.25" r="8" customHeight="1" ht="18.75">
      <c r="A8" s="15" t="s">
        <v>41</v>
      </c>
      <c r="B8" s="1">
        <f>CONCATENATE(B37,"−(",B38,")−","(",B40,")−",B39)</f>
      </c>
      <c r="C8" s="1">
        <f>CONCATENATE(C37,"−(",C38,")−","(",C40,")−",C39)</f>
      </c>
      <c r="D8" s="1">
        <f>CONCATENATE(D37,"−(",D38,")−","(",D40,")−",D39)</f>
      </c>
      <c r="E8" s="1">
        <f>CONCATENATE(E37,"−(",E38,")−","(",E40,")−",E39)</f>
      </c>
      <c r="F8" s="1">
        <f>CONCATENATE(F37,"−(",F38,")−","(",F40,")−",F39)</f>
      </c>
      <c r="G8" s="1">
        <f>CONCATENATE(G37,"−(",G38,")−","(",G40,")−",G39)</f>
      </c>
      <c r="H8" s="1">
        <f>CONCATENATE(H37,"−(",H38,")−","(",H40,")−",H39)</f>
      </c>
      <c r="I8" s="1">
        <f>CONCATENATE(I37,"−(",I38,")−","(",I40,")−",I39)</f>
      </c>
      <c r="J8" s="1">
        <f>CONCATENATE(J37,"−(",J38,")−","(",J40,")−",J39)</f>
      </c>
      <c r="K8" s="1">
        <f>CONCATENATE(K37,"−(",K38,")−","(",K40,")−",K39)</f>
      </c>
      <c r="L8" s="1">
        <f>CONCATENATE(L37,"−(",L38,")−","(",L40,")−",L39)</f>
      </c>
      <c r="M8" s="1">
        <f>CONCATENATE(M37,"−(",M38,")−","(",M40,")−",M39)</f>
      </c>
    </row>
    <row x14ac:dyDescent="0.25" r="9" customHeight="1" ht="18.75">
      <c r="A9" s="16"/>
      <c r="B9" s="17"/>
      <c r="C9" s="17"/>
      <c r="D9" s="17"/>
      <c r="E9" s="17"/>
      <c r="F9" s="17"/>
      <c r="G9" s="17"/>
      <c r="H9" s="18"/>
      <c r="I9" s="17"/>
      <c r="J9" s="17"/>
      <c r="K9" s="17"/>
      <c r="L9" s="17"/>
      <c r="M9" s="17"/>
    </row>
    <row x14ac:dyDescent="0.25" r="10" customHeight="1" ht="18.75">
      <c r="A10" s="16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</row>
    <row x14ac:dyDescent="0.25" r="11" customHeight="1" ht="18.75">
      <c r="A11" s="20" t="s">
        <v>36</v>
      </c>
      <c r="B11" s="1">
        <f>B$2</f>
      </c>
      <c r="C11" s="1">
        <f>C$2</f>
      </c>
      <c r="D11" s="1">
        <f>D$2</f>
      </c>
      <c r="E11" s="1">
        <f>E$2</f>
      </c>
      <c r="F11" s="1">
        <f>F$2</f>
      </c>
      <c r="G11" s="1">
        <f>G$2</f>
      </c>
      <c r="H11" s="1">
        <f>H$2</f>
      </c>
      <c r="I11" s="1">
        <f>I$2</f>
      </c>
      <c r="J11" s="1">
        <f>J$2</f>
      </c>
      <c r="K11" s="1">
        <f>K$2</f>
      </c>
      <c r="L11" s="1">
        <f>L$2</f>
      </c>
      <c r="M11" s="1">
        <f>M$2</f>
      </c>
    </row>
    <row x14ac:dyDescent="0.25" r="12" customHeight="1" ht="18.75">
      <c r="A12" s="15" t="s">
        <v>42</v>
      </c>
      <c r="B12" s="1">
        <f>ROUND(MIN(PP!A$2:A$25), 2)</f>
      </c>
      <c r="C12" s="1">
        <f>ROUND(MIN(PP!B$2:B$25), 2)</f>
      </c>
      <c r="D12" s="1">
        <f>ROUND(MIN(PP!C$2:C$25), 2)</f>
      </c>
      <c r="E12" s="1">
        <f>ROUND(MIN(PP!D$2:D$25), 2)</f>
      </c>
      <c r="F12" s="1">
        <f>ROUND(MIN(PP!E$2:E$25), 2)</f>
      </c>
      <c r="G12" s="1">
        <f>ROUND(MIN(PP!F$2:F$25), 2)</f>
      </c>
      <c r="H12" s="1">
        <f>ROUND(MIN(PP!G$2:G$25), 2)</f>
      </c>
      <c r="I12" s="1">
        <f>ROUND(MIN(PP!H$2:H$25), 2)</f>
      </c>
      <c r="J12" s="1">
        <f>ROUND(MIN(PP!I$2:I$25), 2)</f>
      </c>
      <c r="K12" s="1">
        <f>ROUND(MIN(PP!J$2:J$25), 2)</f>
      </c>
      <c r="L12" s="1">
        <f>ROUND(MIN(PP!K$2:K$25), 2)</f>
      </c>
      <c r="M12" s="1">
        <f>ROUND(MIN(PP!L$2:L$25), 2)</f>
      </c>
    </row>
    <row x14ac:dyDescent="0.25" r="13" customHeight="1" ht="18.75">
      <c r="A13" s="15" t="s">
        <v>43</v>
      </c>
      <c r="B13" s="1">
        <f>ROUND(AVERAGE(PP!A$2:A$25), 2)</f>
      </c>
      <c r="C13" s="1">
        <f>ROUND(AVERAGE(PP!B$2:B$25), 2)</f>
      </c>
      <c r="D13" s="1">
        <f>ROUND(AVERAGE(PP!C$2:C$25), 2)</f>
      </c>
      <c r="E13" s="1">
        <f>ROUND(AVERAGE(PP!D$2:D$25), 2)</f>
      </c>
      <c r="F13" s="1">
        <f>ROUND(AVERAGE(PP!E$2:E$25), 2)</f>
      </c>
      <c r="G13" s="1">
        <f>ROUND(AVERAGE(PP!F$2:F$25), 2)</f>
      </c>
      <c r="H13" s="1">
        <f>ROUND(AVERAGE(PP!G$2:G$25), 2)</f>
      </c>
      <c r="I13" s="1">
        <f>ROUND(AVERAGE(PP!H$2:H$25), 2)</f>
      </c>
      <c r="J13" s="1">
        <f>ROUND(AVERAGE(PP!I$2:I$25), 2)</f>
      </c>
      <c r="K13" s="1">
        <f>ROUND(AVERAGE(PP!J$2:J$25), 2)</f>
      </c>
      <c r="L13" s="1">
        <f>ROUND(AVERAGE(PP!K$2:K$25), 2)</f>
      </c>
      <c r="M13" s="1">
        <f>ROUND(AVERAGE(PP!L$2:L$25), 2)</f>
      </c>
    </row>
    <row x14ac:dyDescent="0.25" r="14" customHeight="1" ht="18.75">
      <c r="A14" s="15" t="s">
        <v>44</v>
      </c>
      <c r="B14" s="1">
        <f>ROUND(MAX(PP!A$2:A$25), 2)</f>
      </c>
      <c r="C14" s="1">
        <f>ROUND(MAX(PP!B$2:B$25), 2)</f>
      </c>
      <c r="D14" s="1">
        <f>ROUND(MAX(PP!C$2:C$25), 2)</f>
      </c>
      <c r="E14" s="1">
        <f>ROUND(MAX(PP!D$2:D$25), 2)</f>
      </c>
      <c r="F14" s="1">
        <f>ROUND(MAX(PP!E$2:E$25), 2)</f>
      </c>
      <c r="G14" s="1">
        <f>ROUND(MAX(PP!F$2:F$25), 2)</f>
      </c>
      <c r="H14" s="1">
        <f>ROUND(MAX(PP!G$2:G$25), 2)</f>
      </c>
      <c r="I14" s="1">
        <f>ROUND(MAX(PP!H$2:H$25), 2)</f>
      </c>
      <c r="J14" s="1">
        <f>ROUND(MAX(PP!I$2:I$25), 2)</f>
      </c>
      <c r="K14" s="1">
        <f>ROUND(MAX(PP!J$2:J$25), 2)</f>
      </c>
      <c r="L14" s="1">
        <f>ROUND(MAX(PP!K$2:K$25), 2)</f>
      </c>
      <c r="M14" s="1">
        <f>ROUND(MAX(PP!L$2:L$25), 2)</f>
      </c>
    </row>
    <row x14ac:dyDescent="0.25" r="15" customHeight="1" ht="18.75">
      <c r="A15" s="21" t="s">
        <v>45</v>
      </c>
      <c r="B15" s="1">
        <f>ROUND(MEDIAN(PP!A$2:A$25), 2)</f>
      </c>
      <c r="C15" s="1">
        <f>ROUND(MEDIAN(PP!B$2:B$25), 2)</f>
      </c>
      <c r="D15" s="1">
        <f>ROUND(MEDIAN(PP!C$2:C$25), 2)</f>
      </c>
      <c r="E15" s="1">
        <f>ROUND(MEDIAN(PP!D$2:D$25), 2)</f>
      </c>
      <c r="F15" s="1">
        <f>ROUND(MEDIAN(PP!E$2:E$25), 2)</f>
      </c>
      <c r="G15" s="1">
        <f>ROUND(MEDIAN(PP!F$2:F$25), 2)</f>
      </c>
      <c r="H15" s="1">
        <f>ROUND(MEDIAN(PP!G$2:G$25), 2)</f>
      </c>
      <c r="I15" s="1">
        <f>ROUND(MEDIAN(PP!H$2:H$25), 2)</f>
      </c>
      <c r="J15" s="1">
        <f>ROUND(MEDIAN(PP!I$2:I$25), 2)</f>
      </c>
      <c r="K15" s="1">
        <f>ROUND(MEDIAN(PP!J$2:J$25), 2)</f>
      </c>
      <c r="L15" s="1">
        <f>ROUND(MEDIAN(PP!K$2:K$25), 2)</f>
      </c>
      <c r="M15" s="1">
        <f>ROUND(MEDIAN(PP!L$2:L$25), 2)</f>
      </c>
    </row>
    <row x14ac:dyDescent="0.25" r="16" customHeight="1" ht="18.75">
      <c r="A16" s="20" t="s">
        <v>37</v>
      </c>
      <c r="B16" s="1">
        <f>B$2</f>
      </c>
      <c r="C16" s="1">
        <f>C$2</f>
      </c>
      <c r="D16" s="1">
        <f>D$2</f>
      </c>
      <c r="E16" s="1">
        <f>E$2</f>
      </c>
      <c r="F16" s="1">
        <f>F$2</f>
      </c>
      <c r="G16" s="1">
        <f>G$2</f>
      </c>
      <c r="H16" s="1">
        <f>H$2</f>
      </c>
      <c r="I16" s="1">
        <f>I$2</f>
      </c>
      <c r="J16" s="1">
        <f>J$2</f>
      </c>
      <c r="K16" s="1">
        <f>K$2</f>
      </c>
      <c r="L16" s="1">
        <f>L$2</f>
      </c>
      <c r="M16" s="1">
        <f>M$2</f>
      </c>
    </row>
    <row x14ac:dyDescent="0.25" r="17" customHeight="1" ht="18.75">
      <c r="A17" s="15" t="s">
        <v>42</v>
      </c>
      <c r="B17" s="1">
        <f>ROUND(MIN(LP!A$2:A$25), 2)</f>
      </c>
      <c r="C17" s="1">
        <f>ROUND(MIN(LP!B$2:B$25), 2)</f>
      </c>
      <c r="D17" s="1">
        <f>ROUND(MIN(LP!C$2:C$25), 2)</f>
      </c>
      <c r="E17" s="1">
        <f>ROUND(MIN(LP!D$2:D$25), 2)</f>
      </c>
      <c r="F17" s="1">
        <f>ROUND(MIN(LP!E$2:E$25), 2)</f>
      </c>
      <c r="G17" s="1">
        <f>ROUND(MIN(LP!F$2:F$25), 2)</f>
      </c>
      <c r="H17" s="1">
        <f>ROUND(MIN(LP!G$2:G$25), 2)</f>
      </c>
      <c r="I17" s="1">
        <f>ROUND(MIN(LP!H$2:H$25), 2)</f>
      </c>
      <c r="J17" s="1">
        <f>ROUND(MIN(LP!I$2:I$25), 2)</f>
      </c>
      <c r="K17" s="1">
        <f>ROUND(MIN(LP!J$2:J$25), 2)</f>
      </c>
      <c r="L17" s="1">
        <f>ROUND(MIN(LP!K$2:K$25), 2)</f>
      </c>
      <c r="M17" s="1">
        <f>ROUND(MIN(LP!L$2:L$25), 2)</f>
      </c>
    </row>
    <row x14ac:dyDescent="0.25" r="18" customHeight="1" ht="18.75">
      <c r="A18" s="15" t="s">
        <v>43</v>
      </c>
      <c r="B18" s="1">
        <f>ROUND(AVERAGE(LP!A$2:A$25), 2)</f>
      </c>
      <c r="C18" s="1">
        <f>ROUND(AVERAGE(LP!B$2:B$25), 2)</f>
      </c>
      <c r="D18" s="1">
        <f>ROUND(AVERAGE(LP!C$2:C$25), 2)</f>
      </c>
      <c r="E18" s="1">
        <f>ROUND(AVERAGE(LP!D$2:D$25), 2)</f>
      </c>
      <c r="F18" s="1">
        <f>ROUND(AVERAGE(LP!E$2:E$25), 2)</f>
      </c>
      <c r="G18" s="1">
        <f>ROUND(AVERAGE(LP!F$2:F$25), 2)</f>
      </c>
      <c r="H18" s="1">
        <f>ROUND(AVERAGE(LP!G$2:G$25), 2)</f>
      </c>
      <c r="I18" s="1">
        <f>ROUND(AVERAGE(LP!H$2:H$25), 2)</f>
      </c>
      <c r="J18" s="1">
        <f>ROUND(AVERAGE(LP!I$2:I$25), 2)</f>
      </c>
      <c r="K18" s="1">
        <f>ROUND(AVERAGE(LP!J$2:J$25), 2)</f>
      </c>
      <c r="L18" s="1">
        <f>ROUND(AVERAGE(LP!K$2:K$25), 2)</f>
      </c>
      <c r="M18" s="1">
        <f>ROUND(AVERAGE(LP!L$2:L$25), 2)</f>
      </c>
    </row>
    <row x14ac:dyDescent="0.25" r="19" customHeight="1" ht="18.75">
      <c r="A19" s="15" t="s">
        <v>44</v>
      </c>
      <c r="B19" s="1">
        <f>ROUND(MAX(LP!A$2:A$25), 2)</f>
      </c>
      <c r="C19" s="1">
        <f>ROUND(MAX(LP!B$2:B$25), 2)</f>
      </c>
      <c r="D19" s="1">
        <f>ROUND(MAX(LP!C$2:C$25), 2)</f>
      </c>
      <c r="E19" s="1">
        <f>ROUND(MAX(LP!D$2:D$25), 2)</f>
      </c>
      <c r="F19" s="1">
        <f>ROUND(MAX(LP!E$2:E$25), 2)</f>
      </c>
      <c r="G19" s="1">
        <f>ROUND(MAX(LP!F$2:F$25), 2)</f>
      </c>
      <c r="H19" s="1">
        <f>ROUND(MAX(LP!G$2:G$25), 2)</f>
      </c>
      <c r="I19" s="1">
        <f>ROUND(MAX(LP!H$2:H$25), 2)</f>
      </c>
      <c r="J19" s="1">
        <f>ROUND(MAX(LP!I$2:I$25), 2)</f>
      </c>
      <c r="K19" s="1">
        <f>ROUND(MAX(LP!J$2:J$25), 2)</f>
      </c>
      <c r="L19" s="1">
        <f>ROUND(MAX(LP!K$2:K$25), 2)</f>
      </c>
      <c r="M19" s="1">
        <f>ROUND(MAX(LP!L$2:L$25), 2)</f>
      </c>
    </row>
    <row x14ac:dyDescent="0.25" r="20" customHeight="1" ht="19.5">
      <c r="A20" s="21" t="s">
        <v>45</v>
      </c>
      <c r="B20" s="1">
        <f>ROUND(MEDIAN(LP!A$2:A$25), 2)</f>
      </c>
      <c r="C20" s="1">
        <f>ROUND(MEDIAN(LP!B$2:B$25), 2)</f>
      </c>
      <c r="D20" s="1">
        <f>ROUND(MEDIAN(LP!C$2:C$25), 2)</f>
      </c>
      <c r="E20" s="1">
        <f>ROUND(MEDIAN(LP!D$2:D$25), 2)</f>
      </c>
      <c r="F20" s="1">
        <f>ROUND(MEDIAN(LP!E$2:E$25), 2)</f>
      </c>
      <c r="G20" s="1">
        <f>ROUND(MEDIAN(LP!F$2:F$25), 2)</f>
      </c>
      <c r="H20" s="1">
        <f>ROUND(MEDIAN(LP!G$2:G$25), 2)</f>
      </c>
      <c r="I20" s="1">
        <f>ROUND(MEDIAN(LP!H$2:H$25), 2)</f>
      </c>
      <c r="J20" s="1">
        <f>ROUND(MEDIAN(LP!I$2:I$25), 2)</f>
      </c>
      <c r="K20" s="1">
        <f>ROUND(MEDIAN(LP!J$2:J$25), 2)</f>
      </c>
      <c r="L20" s="1">
        <f>ROUND(MEDIAN(LP!K$2:K$25), 2)</f>
      </c>
      <c r="M20" s="1">
        <f>ROUND(MEDIAN(LP!L$2:L$25), 2)</f>
      </c>
    </row>
    <row x14ac:dyDescent="0.25" r="21" customHeight="1" ht="19.5">
      <c r="A21" s="20" t="s">
        <v>38</v>
      </c>
      <c r="B21" s="1">
        <f>B$2</f>
      </c>
      <c r="C21" s="1">
        <f>C$2</f>
      </c>
      <c r="D21" s="1">
        <f>D$2</f>
      </c>
      <c r="E21" s="1">
        <f>E$2</f>
      </c>
      <c r="F21" s="1">
        <f>F$2</f>
      </c>
      <c r="G21" s="1">
        <f>G$2</f>
      </c>
      <c r="H21" s="1">
        <f>H$2</f>
      </c>
      <c r="I21" s="1">
        <f>I$2</f>
      </c>
      <c r="J21" s="1">
        <f>J$2</f>
      </c>
      <c r="K21" s="1">
        <f>K$2</f>
      </c>
      <c r="L21" s="1">
        <f>L$2</f>
      </c>
      <c r="M21" s="1">
        <f>M$2</f>
      </c>
    </row>
    <row x14ac:dyDescent="0.25" r="22" customHeight="1" ht="19.5">
      <c r="A22" s="15" t="s">
        <v>42</v>
      </c>
      <c r="B22" s="1">
        <f>ROUND(MIN(TP!A$2:A$25), 2)</f>
      </c>
      <c r="C22" s="1">
        <f>ROUND(MIN(TP!B$2:B$25), 2)</f>
      </c>
      <c r="D22" s="1">
        <f>ROUND(MIN(TP!C$2:C$25), 2)</f>
      </c>
      <c r="E22" s="1">
        <f>ROUND(MIN(TP!D$2:D$25), 2)</f>
      </c>
      <c r="F22" s="1">
        <f>ROUND(MIN(TP!E$2:E$25), 2)</f>
      </c>
      <c r="G22" s="1">
        <f>ROUND(MIN(TP!F$2:F$25), 2)</f>
      </c>
      <c r="H22" s="1">
        <f>ROUND(MIN(TP!G$2:G$25), 2)</f>
      </c>
      <c r="I22" s="1">
        <f>ROUND(MIN(TP!H$2:H$25), 2)</f>
      </c>
      <c r="J22" s="1">
        <f>ROUND(MIN(TP!I$2:I$25), 2)</f>
      </c>
      <c r="K22" s="1">
        <f>ROUND(MIN(TP!J$2:J$25), 2)</f>
      </c>
      <c r="L22" s="1">
        <f>ROUND(MIN(TP!K$2:K$25), 2)</f>
      </c>
      <c r="M22" s="1">
        <f>ROUND(MIN(TP!L$2:L$25), 2)</f>
      </c>
    </row>
    <row x14ac:dyDescent="0.25" r="23" customHeight="1" ht="19.5">
      <c r="A23" s="15" t="s">
        <v>43</v>
      </c>
      <c r="B23" s="1">
        <f>ROUND(AVERAGE(TP!A$2:A$25), 2)</f>
      </c>
      <c r="C23" s="1">
        <f>ROUND(AVERAGE(TP!B$2:B$25), 2)</f>
      </c>
      <c r="D23" s="1">
        <f>ROUND(AVERAGE(TP!C$2:C$25), 2)</f>
      </c>
      <c r="E23" s="1">
        <f>ROUND(AVERAGE(TP!D$2:D$25), 2)</f>
      </c>
      <c r="F23" s="1">
        <f>ROUND(AVERAGE(TP!E$2:E$25), 2)</f>
      </c>
      <c r="G23" s="1">
        <f>ROUND(AVERAGE(TP!F$2:F$25), 2)</f>
      </c>
      <c r="H23" s="1">
        <f>ROUND(AVERAGE(TP!G$2:G$25), 2)</f>
      </c>
      <c r="I23" s="1">
        <f>ROUND(AVERAGE(TP!H$2:H$25), 2)</f>
      </c>
      <c r="J23" s="1">
        <f>ROUND(AVERAGE(TP!I$2:I$25), 2)</f>
      </c>
      <c r="K23" s="1">
        <f>ROUND(AVERAGE(TP!J$2:J$25), 2)</f>
      </c>
      <c r="L23" s="1">
        <f>ROUND(AVERAGE(TP!K$2:K$25), 2)</f>
      </c>
      <c r="M23" s="1">
        <f>ROUND(AVERAGE(TP!L$2:L$25), 2)</f>
      </c>
    </row>
    <row x14ac:dyDescent="0.25" r="24" customHeight="1" ht="19.5">
      <c r="A24" s="15" t="s">
        <v>44</v>
      </c>
      <c r="B24" s="1">
        <f>ROUND(MAX(TP!A$2:A$25), 2)</f>
      </c>
      <c r="C24" s="1">
        <f>ROUND(MAX(TP!B$2:B$25), 2)</f>
      </c>
      <c r="D24" s="1">
        <f>ROUND(MAX(TP!C$2:C$25), 2)</f>
      </c>
      <c r="E24" s="1">
        <f>ROUND(MAX(TP!D$2:D$25), 2)</f>
      </c>
      <c r="F24" s="1">
        <f>ROUND(MAX(TP!E$2:E$25), 2)</f>
      </c>
      <c r="G24" s="1">
        <f>ROUND(MAX(TP!F$2:F$25), 2)</f>
      </c>
      <c r="H24" s="1">
        <f>ROUND(MAX(TP!G$2:G$25), 2)</f>
      </c>
      <c r="I24" s="1">
        <f>ROUND(MAX(TP!H$2:H$25), 2)</f>
      </c>
      <c r="J24" s="1">
        <f>ROUND(MAX(TP!I$2:I$25), 2)</f>
      </c>
      <c r="K24" s="1">
        <f>ROUND(MAX(TP!J$2:J$25), 2)</f>
      </c>
      <c r="L24" s="1">
        <f>ROUND(MAX(TP!K$2:K$25), 2)</f>
      </c>
      <c r="M24" s="1">
        <f>ROUND(MAX(TP!L$2:L$25), 2)</f>
      </c>
    </row>
    <row x14ac:dyDescent="0.25" r="25" customHeight="1" ht="19.5">
      <c r="A25" s="21" t="s">
        <v>45</v>
      </c>
      <c r="B25" s="1">
        <f>ROUND(MEDIAN(TP!A$2:A$25), 2)</f>
      </c>
      <c r="C25" s="1">
        <f>ROUND(MEDIAN(TP!B$2:B$25), 2)</f>
      </c>
      <c r="D25" s="1">
        <f>ROUND(MEDIAN(TP!C$2:C$25), 2)</f>
      </c>
      <c r="E25" s="1">
        <f>ROUND(MEDIAN(TP!D$2:D$25), 2)</f>
      </c>
      <c r="F25" s="1">
        <f>ROUND(MEDIAN(TP!E$2:E$25), 2)</f>
      </c>
      <c r="G25" s="1">
        <f>ROUND(MEDIAN(TP!F$2:F$25), 2)</f>
      </c>
      <c r="H25" s="1">
        <f>ROUND(MEDIAN(TP!G$2:G$25), 2)</f>
      </c>
      <c r="I25" s="1">
        <f>ROUND(MEDIAN(TP!H$2:H$25), 2)</f>
      </c>
      <c r="J25" s="1">
        <f>ROUND(MEDIAN(TP!I$2:I$25), 2)</f>
      </c>
      <c r="K25" s="1">
        <f>ROUND(MEDIAN(TP!J$2:J$25), 2)</f>
      </c>
      <c r="L25" s="1">
        <f>ROUND(MEDIAN(TP!K$2:K$25), 2)</f>
      </c>
      <c r="M25" s="1">
        <f>ROUND(MEDIAN(TP!L$2:L$25), 2)</f>
      </c>
    </row>
    <row x14ac:dyDescent="0.25" r="26" customHeight="1" ht="19.5">
      <c r="A26" s="20" t="s">
        <v>39</v>
      </c>
      <c r="B26" s="1">
        <f>B$2</f>
      </c>
      <c r="C26" s="1">
        <f>C$2</f>
      </c>
      <c r="D26" s="1">
        <f>D$2</f>
      </c>
      <c r="E26" s="1">
        <f>E$2</f>
      </c>
      <c r="F26" s="1">
        <f>F$2</f>
      </c>
      <c r="G26" s="1">
        <f>G$2</f>
      </c>
      <c r="H26" s="1">
        <f>H$2</f>
      </c>
      <c r="I26" s="1">
        <f>I$2</f>
      </c>
      <c r="J26" s="1">
        <f>J$2</f>
      </c>
      <c r="K26" s="1">
        <f>K$2</f>
      </c>
      <c r="L26" s="1">
        <f>L$2</f>
      </c>
      <c r="M26" s="1">
        <f>M$2</f>
      </c>
    </row>
    <row x14ac:dyDescent="0.25" r="27" customHeight="1" ht="19.5">
      <c r="A27" s="15" t="s">
        <v>42</v>
      </c>
      <c r="B27" s="1">
        <f>ROUND(MIN(TB!A$2:A$25), 2)</f>
      </c>
      <c r="C27" s="1">
        <f>ROUND(MIN(TB!B$2:B$25), 2)</f>
      </c>
      <c r="D27" s="1">
        <f>ROUND(MIN(TB!C$2:C$25), 2)</f>
      </c>
      <c r="E27" s="1">
        <f>ROUND(MIN(TB!D$2:D$25), 2)</f>
      </c>
      <c r="F27" s="1">
        <f>ROUND(MIN(TB!E$2:E$25), 2)</f>
      </c>
      <c r="G27" s="1">
        <f>ROUND(MIN(TB!F$2:F$25), 2)</f>
      </c>
      <c r="H27" s="1">
        <f>ROUND(MIN(TB!G$2:G$25), 2)</f>
      </c>
      <c r="I27" s="1">
        <f>ROUND(MIN(TB!H$2:H$25), 2)</f>
      </c>
      <c r="J27" s="1">
        <f>ROUND(MIN(TB!I$2:I$25), 2)</f>
      </c>
      <c r="K27" s="1">
        <f>ROUND(MIN(TB!J$2:J$25), 2)</f>
      </c>
      <c r="L27" s="1">
        <f>ROUND(MIN(TB!K$2:K$25), 2)</f>
      </c>
      <c r="M27" s="1">
        <f>ROUND(MIN(TB!L$2:L$25), 2)</f>
      </c>
    </row>
    <row x14ac:dyDescent="0.25" r="28" customHeight="1" ht="19.5">
      <c r="A28" s="15" t="s">
        <v>43</v>
      </c>
      <c r="B28" s="1">
        <f>ROUND(AVERAGE(TB!A$2:A$25), 2)</f>
      </c>
      <c r="C28" s="1">
        <f>ROUND(AVERAGE(TB!B$2:B$25), 2)</f>
      </c>
      <c r="D28" s="1">
        <f>ROUND(AVERAGE(TB!C$2:C$25), 2)</f>
      </c>
      <c r="E28" s="1">
        <f>ROUND(AVERAGE(TB!D$2:D$25), 2)</f>
      </c>
      <c r="F28" s="1">
        <f>ROUND(AVERAGE(TB!E$2:E$25), 2)</f>
      </c>
      <c r="G28" s="1">
        <f>ROUND(AVERAGE(TB!F$2:F$25), 2)</f>
      </c>
      <c r="H28" s="1">
        <f>ROUND(AVERAGE(TB!G$2:G$25), 2)</f>
      </c>
      <c r="I28" s="1">
        <f>ROUND(AVERAGE(TB!H$2:H$25), 2)</f>
      </c>
      <c r="J28" s="1">
        <f>ROUND(AVERAGE(TB!I$2:I$25), 2)</f>
      </c>
      <c r="K28" s="1">
        <f>ROUND(AVERAGE(TB!J$2:J$25), 2)</f>
      </c>
      <c r="L28" s="1">
        <f>ROUND(AVERAGE(TB!K$2:K$25), 2)</f>
      </c>
      <c r="M28" s="1">
        <f>ROUND(AVERAGE(TB!L$2:L$25), 2)</f>
      </c>
    </row>
    <row x14ac:dyDescent="0.25" r="29" customHeight="1" ht="19.5">
      <c r="A29" s="15" t="s">
        <v>44</v>
      </c>
      <c r="B29" s="1">
        <f>ROUND(MAX(TB!A$2:A$25), 2)</f>
      </c>
      <c r="C29" s="1">
        <f>ROUND(MAX(TB!B$2:B$25), 2)</f>
      </c>
      <c r="D29" s="1">
        <f>ROUND(MAX(TB!C$2:C$25), 2)</f>
      </c>
      <c r="E29" s="1">
        <f>ROUND(MAX(TB!D$2:D$25), 2)</f>
      </c>
      <c r="F29" s="1">
        <f>ROUND(MAX(TB!E$2:E$25), 2)</f>
      </c>
      <c r="G29" s="1">
        <f>ROUND(MAX(TB!F$2:F$25), 2)</f>
      </c>
      <c r="H29" s="1">
        <f>ROUND(MAX(TB!G$2:G$25), 2)</f>
      </c>
      <c r="I29" s="1">
        <f>ROUND(MAX(TB!H$2:H$25), 2)</f>
      </c>
      <c r="J29" s="1">
        <f>ROUND(MAX(TB!I$2:I$25), 2)</f>
      </c>
      <c r="K29" s="1">
        <f>ROUND(MAX(TB!J$2:J$25), 2)</f>
      </c>
      <c r="L29" s="1">
        <f>ROUND(MAX(TB!K$2:K$25), 2)</f>
      </c>
      <c r="M29" s="1">
        <f>ROUND(MAX(TB!L$2:L$25), 2)</f>
      </c>
    </row>
    <row x14ac:dyDescent="0.25" r="30" customHeight="1" ht="19.5">
      <c r="A30" s="21" t="s">
        <v>45</v>
      </c>
      <c r="B30" s="1">
        <f>ROUND(MEDIAN(TB!A$2:A$25), 2)</f>
      </c>
      <c r="C30" s="1">
        <f>ROUND(MEDIAN(TB!B$2:B$25), 2)</f>
      </c>
      <c r="D30" s="1">
        <f>ROUND(MEDIAN(TB!C$2:C$25), 2)</f>
      </c>
      <c r="E30" s="1">
        <f>ROUND(MEDIAN(TB!D$2:D$25), 2)</f>
      </c>
      <c r="F30" s="1">
        <f>ROUND(MEDIAN(TB!E$2:E$25), 2)</f>
      </c>
      <c r="G30" s="1">
        <f>ROUND(MEDIAN(TB!F$2:F$25), 2)</f>
      </c>
      <c r="H30" s="1">
        <f>ROUND(MEDIAN(TB!G$2:G$25), 2)</f>
      </c>
      <c r="I30" s="1">
        <f>ROUND(MEDIAN(TB!H$2:H$25), 2)</f>
      </c>
      <c r="J30" s="1">
        <f>ROUND(MEDIAN(TB!I$2:I$25), 2)</f>
      </c>
      <c r="K30" s="1">
        <f>ROUND(MEDIAN(TB!J$2:J$25), 2)</f>
      </c>
      <c r="L30" s="1">
        <f>ROUND(MEDIAN(TB!K$2:K$25), 2)</f>
      </c>
      <c r="M30" s="1">
        <f>ROUND(MEDIAN(TB!L$2:L$25), 2)</f>
      </c>
    </row>
    <row x14ac:dyDescent="0.25" r="31" customHeight="1" ht="19.5">
      <c r="A31" s="20" t="s">
        <v>40</v>
      </c>
      <c r="B31" s="1">
        <f>B$2</f>
      </c>
      <c r="C31" s="1">
        <f>C$2</f>
      </c>
      <c r="D31" s="1">
        <f>D$2</f>
      </c>
      <c r="E31" s="1">
        <f>E$2</f>
      </c>
      <c r="F31" s="1">
        <f>F$2</f>
      </c>
      <c r="G31" s="1">
        <f>G$2</f>
      </c>
      <c r="H31" s="1">
        <f>H$2</f>
      </c>
      <c r="I31" s="1">
        <f>I$2</f>
      </c>
      <c r="J31" s="1">
        <f>J$2</f>
      </c>
      <c r="K31" s="1">
        <f>K$2</f>
      </c>
      <c r="L31" s="1">
        <f>L$2</f>
      </c>
      <c r="M31" s="1">
        <f>M$2</f>
      </c>
    </row>
    <row x14ac:dyDescent="0.25" r="32" customHeight="1" ht="19.5">
      <c r="A32" s="15" t="s">
        <v>42</v>
      </c>
      <c r="B32" s="1">
        <f>ROUND(MIN(LB!A$2:A$25), 2)</f>
      </c>
      <c r="C32" s="1">
        <f>ROUND(MIN(LB!B$2:B$25), 2)</f>
      </c>
      <c r="D32" s="1">
        <f>ROUND(MIN(LB!C$2:C$25), 2)</f>
      </c>
      <c r="E32" s="1">
        <f>ROUND(MIN(LB!D$2:D$25), 2)</f>
      </c>
      <c r="F32" s="1">
        <f>ROUND(MIN(LB!E$2:E$25), 2)</f>
      </c>
      <c r="G32" s="1">
        <f>ROUND(MIN(LB!F$2:F$25), 2)</f>
      </c>
      <c r="H32" s="1">
        <f>ROUND(MIN(LB!G$2:G$25), 2)</f>
      </c>
      <c r="I32" s="1">
        <f>ROUND(MIN(LB!H$2:H$25), 2)</f>
      </c>
      <c r="J32" s="1">
        <f>ROUND(MIN(LB!I$2:I$25), 2)</f>
      </c>
      <c r="K32" s="1">
        <f>ROUND(MIN(LB!J$2:J$25), 2)</f>
      </c>
      <c r="L32" s="1">
        <f>ROUND(MIN(LB!K$2:K$25), 2)</f>
      </c>
      <c r="M32" s="1">
        <f>ROUND(MIN(LB!L$2:L$25), 2)</f>
      </c>
    </row>
    <row x14ac:dyDescent="0.25" r="33" customHeight="1" ht="19.5">
      <c r="A33" s="15" t="s">
        <v>43</v>
      </c>
      <c r="B33" s="1">
        <f>ROUND(AVERAGE(LB!A$2:A$25), 2)</f>
      </c>
      <c r="C33" s="1">
        <f>ROUND(AVERAGE(LB!B$2:B$25), 2)</f>
      </c>
      <c r="D33" s="1">
        <f>ROUND(AVERAGE(LB!C$2:C$25), 2)</f>
      </c>
      <c r="E33" s="1">
        <f>ROUND(AVERAGE(LB!D$2:D$25), 2)</f>
      </c>
      <c r="F33" s="1">
        <f>ROUND(AVERAGE(LB!E$2:E$25), 2)</f>
      </c>
      <c r="G33" s="1">
        <f>ROUND(AVERAGE(LB!F$2:F$25), 2)</f>
      </c>
      <c r="H33" s="1">
        <f>ROUND(AVERAGE(LB!G$2:G$25), 2)</f>
      </c>
      <c r="I33" s="1">
        <f>ROUND(AVERAGE(LB!H$2:H$25), 2)</f>
      </c>
      <c r="J33" s="1">
        <f>ROUND(AVERAGE(LB!I$2:I$25), 2)</f>
      </c>
      <c r="K33" s="1">
        <f>ROUND(AVERAGE(LB!J$2:J$25), 2)</f>
      </c>
      <c r="L33" s="1">
        <f>ROUND(AVERAGE(LB!K$2:K$25), 2)</f>
      </c>
      <c r="M33" s="1">
        <f>ROUND(AVERAGE(LB!L$2:L$25), 2)</f>
      </c>
    </row>
    <row x14ac:dyDescent="0.25" r="34" customHeight="1" ht="19.5">
      <c r="A34" s="15" t="s">
        <v>44</v>
      </c>
      <c r="B34" s="1">
        <f>ROUND(MAX(LB!A$2:A$25), 2)</f>
      </c>
      <c r="C34" s="1">
        <f>ROUND(MAX(LB!B$2:B$25), 2)</f>
      </c>
      <c r="D34" s="1">
        <f>ROUND(MAX(LB!C$2:C$25), 2)</f>
      </c>
      <c r="E34" s="1">
        <f>ROUND(MAX(LB!D$2:D$25), 2)</f>
      </c>
      <c r="F34" s="1">
        <f>ROUND(MAX(LB!E$2:E$25), 2)</f>
      </c>
      <c r="G34" s="1">
        <f>ROUND(MAX(LB!F$2:F$25), 2)</f>
      </c>
      <c r="H34" s="1">
        <f>ROUND(MAX(LB!G$2:G$25), 2)</f>
      </c>
      <c r="I34" s="1">
        <f>ROUND(MAX(LB!H$2:H$25), 2)</f>
      </c>
      <c r="J34" s="1">
        <f>ROUND(MAX(LB!I$2:I$25), 2)</f>
      </c>
      <c r="K34" s="1">
        <f>ROUND(MAX(LB!J$2:J$25), 2)</f>
      </c>
      <c r="L34" s="1">
        <f>ROUND(MAX(LB!K$2:K$25), 2)</f>
      </c>
      <c r="M34" s="1">
        <f>ROUND(MAX(LB!L$2:L$25), 2)</f>
      </c>
    </row>
    <row x14ac:dyDescent="0.25" r="35" customHeight="1" ht="19.5">
      <c r="A35" s="21" t="s">
        <v>45</v>
      </c>
      <c r="B35" s="1">
        <f>ROUND(MEDIAN(LB!A$2:A$25), 2)</f>
      </c>
      <c r="C35" s="1">
        <f>ROUND(MEDIAN(LB!B$2:B$25), 2)</f>
      </c>
      <c r="D35" s="1">
        <f>ROUND(MEDIAN(LB!C$2:C$25), 2)</f>
      </c>
      <c r="E35" s="1">
        <f>ROUND(MEDIAN(LB!D$2:D$25), 2)</f>
      </c>
      <c r="F35" s="1">
        <f>ROUND(MEDIAN(LB!E$2:E$25), 2)</f>
      </c>
      <c r="G35" s="1">
        <f>ROUND(MEDIAN(LB!F$2:F$25), 2)</f>
      </c>
      <c r="H35" s="1">
        <f>ROUND(MEDIAN(LB!G$2:G$25), 2)</f>
      </c>
      <c r="I35" s="1">
        <f>ROUND(MEDIAN(LB!H$2:H$25), 2)</f>
      </c>
      <c r="J35" s="1">
        <f>ROUND(MEDIAN(LB!I$2:I$25), 2)</f>
      </c>
      <c r="K35" s="1">
        <f>ROUND(MEDIAN(LB!J$2:J$25), 2)</f>
      </c>
      <c r="L35" s="1">
        <f>ROUND(MEDIAN(LB!K$2:K$25), 2)</f>
      </c>
      <c r="M35" s="1">
        <f>ROUND(MEDIAN(LB!L$2:L$25), 2)</f>
      </c>
    </row>
    <row x14ac:dyDescent="0.25" r="36" customHeight="1" ht="19.5">
      <c r="A36" s="20" t="s">
        <v>41</v>
      </c>
      <c r="B36" s="1">
        <f>B$2</f>
      </c>
      <c r="C36" s="1">
        <f>C$2</f>
      </c>
      <c r="D36" s="1">
        <f>D$2</f>
      </c>
      <c r="E36" s="1">
        <f>E$2</f>
      </c>
      <c r="F36" s="1">
        <f>F$2</f>
      </c>
      <c r="G36" s="1">
        <f>G$2</f>
      </c>
      <c r="H36" s="1">
        <f>H$2</f>
      </c>
      <c r="I36" s="1">
        <f>I$2</f>
      </c>
      <c r="J36" s="1">
        <f>J$2</f>
      </c>
      <c r="K36" s="1">
        <f>K$2</f>
      </c>
      <c r="L36" s="1">
        <f>L$2</f>
      </c>
      <c r="M36" s="1">
        <f>M$2</f>
      </c>
    </row>
    <row x14ac:dyDescent="0.25" r="37" customHeight="1" ht="19.5">
      <c r="A37" s="15" t="s">
        <v>42</v>
      </c>
      <c r="B37" s="1">
        <f>ROUND(MIN(TB!A$2:A$25), 2)</f>
      </c>
      <c r="C37" s="1">
        <f>ROUND(MIN(TB!B$2:B$25), 2)</f>
      </c>
      <c r="D37" s="1">
        <f>ROUND(MIN(TB!C$2:C$25), 2)</f>
      </c>
      <c r="E37" s="1">
        <f>ROUND(MIN(TB!D$2:D$25), 2)</f>
      </c>
      <c r="F37" s="1">
        <f>ROUND(MIN(TB!E$2:E$25), 2)</f>
      </c>
      <c r="G37" s="1">
        <f>ROUND(MIN(TB!F$2:F$25), 2)</f>
      </c>
      <c r="H37" s="1">
        <f>ROUND(MIN(TB!G$2:G$25), 2)</f>
      </c>
      <c r="I37" s="1">
        <f>ROUND(MIN(TB!H$2:H$25), 2)</f>
      </c>
      <c r="J37" s="1">
        <f>ROUND(MIN(TB!I$2:I$25), 2)</f>
      </c>
      <c r="K37" s="1">
        <f>ROUND(MIN(TB!J$2:J$25), 2)</f>
      </c>
      <c r="L37" s="1">
        <f>ROUND(MIN(TB!K$2:K$25), 2)</f>
      </c>
      <c r="M37" s="1">
        <f>ROUND(MIN(TB!L$2:L$25), 2)</f>
      </c>
    </row>
    <row x14ac:dyDescent="0.25" r="38" customHeight="1" ht="19.5">
      <c r="A38" s="15" t="s">
        <v>43</v>
      </c>
      <c r="B38" s="1">
        <f>ROUND(AVERAGE(TB!A$2:A$25), 2)</f>
      </c>
      <c r="C38" s="1">
        <f>ROUND(AVERAGE(TB!B$2:B$25), 2)</f>
      </c>
      <c r="D38" s="1">
        <f>ROUND(AVERAGE(TB!C$2:C$25), 2)</f>
      </c>
      <c r="E38" s="1">
        <f>ROUND(AVERAGE(TB!D$2:D$25), 2)</f>
      </c>
      <c r="F38" s="1">
        <f>ROUND(AVERAGE(TB!E$2:E$25), 2)</f>
      </c>
      <c r="G38" s="1">
        <f>ROUND(AVERAGE(TB!F$2:F$25), 2)</f>
      </c>
      <c r="H38" s="1">
        <f>ROUND(AVERAGE(TB!G$2:G$25), 2)</f>
      </c>
      <c r="I38" s="1">
        <f>ROUND(AVERAGE(TB!H$2:H$25), 2)</f>
      </c>
      <c r="J38" s="1">
        <f>ROUND(AVERAGE(TB!I$2:I$25), 2)</f>
      </c>
      <c r="K38" s="1">
        <f>ROUND(AVERAGE(TB!J$2:J$25), 2)</f>
      </c>
      <c r="L38" s="1">
        <f>ROUND(AVERAGE(TB!K$2:K$25), 2)</f>
      </c>
      <c r="M38" s="1">
        <f>ROUND(AVERAGE(TB!L$2:L$25), 2)</f>
      </c>
    </row>
    <row x14ac:dyDescent="0.25" r="39" customHeight="1" ht="18.75">
      <c r="A39" s="15" t="s">
        <v>44</v>
      </c>
      <c r="B39" s="1">
        <f>ROUND(MAX(TB!A$2:A$25), 2)</f>
      </c>
      <c r="C39" s="1">
        <f>ROUND(MAX(TB!B$2:B$25), 2)</f>
      </c>
      <c r="D39" s="1">
        <f>ROUND(MAX(TB!C$2:C$25), 2)</f>
      </c>
      <c r="E39" s="1">
        <f>ROUND(MAX(TB!D$2:D$25), 2)</f>
      </c>
      <c r="F39" s="1">
        <f>ROUND(MAX(TB!E$2:E$25), 2)</f>
      </c>
      <c r="G39" s="1">
        <f>ROUND(MAX(TB!F$2:F$25), 2)</f>
      </c>
      <c r="H39" s="1">
        <f>ROUND(MAX(TB!G$2:G$25), 2)</f>
      </c>
      <c r="I39" s="1">
        <f>ROUND(MAX(TB!H$2:H$25), 2)</f>
      </c>
      <c r="J39" s="1">
        <f>ROUND(MAX(TB!I$2:I$25), 2)</f>
      </c>
      <c r="K39" s="1">
        <f>ROUND(MAX(TB!J$2:J$25), 2)</f>
      </c>
      <c r="L39" s="1">
        <f>ROUND(MAX(TB!K$2:K$25), 2)</f>
      </c>
      <c r="M39" s="1">
        <f>ROUND(MAX(TB!L$2:L$25), 2)</f>
      </c>
    </row>
    <row x14ac:dyDescent="0.25" r="40" customHeight="1" ht="18.75">
      <c r="A40" s="21" t="s">
        <v>45</v>
      </c>
      <c r="B40" s="1">
        <f>ROUND(MEDIAN(TB!A$2:A$25), 2)</f>
      </c>
      <c r="C40" s="1">
        <f>ROUND(MEDIAN(TB!B$2:B$25), 2)</f>
      </c>
      <c r="D40" s="1">
        <f>ROUND(MEDIAN(TB!C$2:C$25), 2)</f>
      </c>
      <c r="E40" s="1">
        <f>ROUND(MEDIAN(TB!D$2:D$25), 2)</f>
      </c>
      <c r="F40" s="1">
        <f>ROUND(MEDIAN(TB!E$2:E$25), 2)</f>
      </c>
      <c r="G40" s="1">
        <f>ROUND(MEDIAN(TB!F$2:F$25), 2)</f>
      </c>
      <c r="H40" s="1">
        <f>ROUND(MEDIAN(TB!G$2:G$25), 2)</f>
      </c>
      <c r="I40" s="1">
        <f>ROUND(MEDIAN(TB!H$2:H$25), 2)</f>
      </c>
      <c r="J40" s="1">
        <f>ROUND(MEDIAN(TB!I$2:I$25), 2)</f>
      </c>
      <c r="K40" s="1">
        <f>ROUND(MEDIAN(TB!J$2:J$25), 2)</f>
      </c>
      <c r="L40" s="1">
        <f>ROUND(MEDIAN(TB!K$2:K$25), 2)</f>
      </c>
      <c r="M40" s="1">
        <f>ROUND(MEDIAN(TB!L$2:L$25), 2)</f>
      </c>
    </row>
    <row x14ac:dyDescent="0.25" r="41" customHeight="1" ht="18.75">
      <c r="A41" s="16"/>
      <c r="B41" s="17"/>
      <c r="C41" s="17"/>
      <c r="D41" s="17"/>
      <c r="E41" s="17"/>
      <c r="F41" s="17"/>
      <c r="G41" s="17"/>
      <c r="H41" s="18"/>
      <c r="I41" s="17"/>
      <c r="J41" s="17"/>
      <c r="K41" s="17"/>
      <c r="L41" s="17"/>
      <c r="M41" s="17"/>
    </row>
    <row x14ac:dyDescent="0.25" r="42" customHeight="1" ht="18.75">
      <c r="A42" s="16"/>
      <c r="B42" s="17"/>
      <c r="C42" s="17"/>
      <c r="D42" s="17"/>
      <c r="E42" s="17"/>
      <c r="F42" s="17"/>
      <c r="G42" s="17"/>
      <c r="H42" s="18"/>
      <c r="I42" s="17"/>
      <c r="J42" s="17"/>
      <c r="K42" s="17"/>
      <c r="L42" s="17"/>
      <c r="M42" s="17"/>
    </row>
    <row x14ac:dyDescent="0.25" r="43" customHeight="1" ht="18.75">
      <c r="A43" s="22" t="s">
        <v>46</v>
      </c>
      <c r="B43" s="23" t="s">
        <v>22</v>
      </c>
      <c r="C43" s="23"/>
      <c r="D43" s="23"/>
      <c r="E43" s="23"/>
      <c r="F43" s="23"/>
      <c r="G43" s="23"/>
      <c r="H43" s="18"/>
      <c r="I43" s="17"/>
      <c r="J43" s="17"/>
      <c r="K43" s="17"/>
      <c r="L43" s="17"/>
      <c r="M43" s="17"/>
    </row>
    <row x14ac:dyDescent="0.25" r="44" customHeight="1" ht="18.75">
      <c r="A44" s="24"/>
      <c r="B44" s="23">
        <f>A3</f>
      </c>
      <c r="C44" s="23" t="s">
        <v>37</v>
      </c>
      <c r="D44" s="23">
        <f>A5</f>
      </c>
      <c r="E44" s="23">
        <f>A6</f>
      </c>
      <c r="F44" s="23">
        <f>A7</f>
      </c>
      <c r="G44" s="23">
        <f>A8</f>
      </c>
      <c r="H44" s="18"/>
      <c r="I44" s="17"/>
      <c r="J44" s="17"/>
      <c r="K44" s="17"/>
      <c r="L44" s="17"/>
      <c r="M44" s="17"/>
    </row>
    <row x14ac:dyDescent="0.25" r="45" customHeight="1" ht="18.75">
      <c r="A45" s="24" t="s">
        <v>24</v>
      </c>
      <c r="B45" s="23">
        <f>OFFSET($B$3,0,$H46)</f>
      </c>
      <c r="C45" s="23">
        <f>OFFSET($B$4,0,$H46)</f>
      </c>
      <c r="D45" s="23">
        <f>OFFSET($B$5,0,$H46)</f>
      </c>
      <c r="E45" s="23">
        <f>OFFSET($B$6,0,$H46)</f>
      </c>
      <c r="F45" s="23">
        <f>OFFSET($B$7,0,$H46)</f>
      </c>
      <c r="G45" s="23">
        <f>OFFSET($B$8,0,$H46)</f>
      </c>
      <c r="H45" s="18"/>
      <c r="I45" s="17"/>
      <c r="J45" s="17"/>
      <c r="K45" s="17"/>
      <c r="L45" s="17"/>
      <c r="M45" s="17"/>
    </row>
    <row x14ac:dyDescent="0.25" r="46" customHeight="1" ht="18.75">
      <c r="A46" s="24" t="s">
        <v>25</v>
      </c>
      <c r="B46" s="23">
        <f>OFFSET($B$3,0,$H47)</f>
      </c>
      <c r="C46" s="23">
        <f>OFFSET($B$4,0,$H47)</f>
      </c>
      <c r="D46" s="23">
        <f>OFFSET($B$5,0,$H47)</f>
      </c>
      <c r="E46" s="23">
        <f>OFFSET($B$6,0,$H47)</f>
      </c>
      <c r="F46" s="23">
        <f>OFFSET($B$7,0,$H47)</f>
      </c>
      <c r="G46" s="23">
        <f>OFFSET($B$8,0,$H47)</f>
      </c>
      <c r="H46" s="23">
        <v>0</v>
      </c>
      <c r="I46" s="17"/>
      <c r="J46" s="17"/>
      <c r="K46" s="17"/>
      <c r="L46" s="17"/>
      <c r="M46" s="17"/>
    </row>
    <row x14ac:dyDescent="0.25" r="47" customHeight="1" ht="18.75">
      <c r="A47" s="24" t="s">
        <v>26</v>
      </c>
      <c r="B47" s="23">
        <f>OFFSET($B$3,0,$H48)</f>
      </c>
      <c r="C47" s="23">
        <f>OFFSET($B$4,0,$H48)</f>
      </c>
      <c r="D47" s="23">
        <f>OFFSET($B$5,0,$H48)</f>
      </c>
      <c r="E47" s="23">
        <f>OFFSET($B$6,0,$H48)</f>
      </c>
      <c r="F47" s="23">
        <f>OFFSET($B$7,0,$H48)</f>
      </c>
      <c r="G47" s="23">
        <f>OFFSET($B$8,0,$H48)</f>
      </c>
      <c r="H47" s="23">
        <v>1</v>
      </c>
      <c r="I47" s="17"/>
      <c r="J47" s="17"/>
      <c r="K47" s="17"/>
      <c r="L47" s="17"/>
      <c r="M47" s="17"/>
    </row>
    <row x14ac:dyDescent="0.25" r="48" customHeight="1" ht="18.75">
      <c r="A48" s="24" t="s">
        <v>27</v>
      </c>
      <c r="B48" s="23">
        <f>OFFSET($B$3,0,$H49)</f>
      </c>
      <c r="C48" s="23">
        <f>OFFSET($B$4,0,$H49)</f>
      </c>
      <c r="D48" s="23">
        <f>OFFSET($B$5,0,$H49)</f>
      </c>
      <c r="E48" s="23">
        <f>OFFSET($B$6,0,$H49)</f>
      </c>
      <c r="F48" s="23">
        <f>OFFSET($B$7,0,$H49)</f>
      </c>
      <c r="G48" s="23">
        <f>OFFSET($B$8,0,$H49)</f>
      </c>
      <c r="H48" s="23">
        <v>2</v>
      </c>
      <c r="I48" s="17"/>
      <c r="J48" s="17"/>
      <c r="K48" s="17"/>
      <c r="L48" s="17"/>
      <c r="M48" s="17"/>
    </row>
    <row x14ac:dyDescent="0.25" r="49" customHeight="1" ht="18.75">
      <c r="A49" s="24" t="s">
        <v>28</v>
      </c>
      <c r="B49" s="23">
        <f>OFFSET($B$3,0,$H50)</f>
      </c>
      <c r="C49" s="23">
        <f>OFFSET($B$4,0,$H50)</f>
      </c>
      <c r="D49" s="23">
        <f>OFFSET($B$5,0,$H50)</f>
      </c>
      <c r="E49" s="23">
        <f>OFFSET($B$6,0,$H50)</f>
      </c>
      <c r="F49" s="23">
        <f>OFFSET($B$7,0,$H50)</f>
      </c>
      <c r="G49" s="23">
        <f>OFFSET($B$8,0,$H50)</f>
      </c>
      <c r="H49" s="23">
        <v>3</v>
      </c>
      <c r="I49" s="17"/>
      <c r="J49" s="17"/>
      <c r="K49" s="17"/>
      <c r="L49" s="17"/>
      <c r="M49" s="17"/>
    </row>
    <row x14ac:dyDescent="0.25" r="50" customHeight="1" ht="18.75">
      <c r="A50" s="24" t="s">
        <v>29</v>
      </c>
      <c r="B50" s="23">
        <f>OFFSET($B$3,0,$H51)</f>
      </c>
      <c r="C50" s="23">
        <f>OFFSET($B$4,0,$H51)</f>
      </c>
      <c r="D50" s="23">
        <f>OFFSET($B$5,0,$H51)</f>
      </c>
      <c r="E50" s="23">
        <f>OFFSET($B$6,0,$H51)</f>
      </c>
      <c r="F50" s="23">
        <f>OFFSET($B$7,0,$H51)</f>
      </c>
      <c r="G50" s="23">
        <f>OFFSET($B$8,0,$H51)</f>
      </c>
      <c r="H50" s="23">
        <v>4</v>
      </c>
      <c r="I50" s="17"/>
      <c r="J50" s="17"/>
      <c r="K50" s="17"/>
      <c r="L50" s="17"/>
      <c r="M50" s="17"/>
    </row>
    <row x14ac:dyDescent="0.25" r="51" customHeight="1" ht="18.75">
      <c r="A51" s="24" t="s">
        <v>30</v>
      </c>
      <c r="B51" s="23">
        <f>OFFSET($B$3,0,$H52)</f>
      </c>
      <c r="C51" s="23">
        <f>OFFSET($B$4,0,$H52)</f>
      </c>
      <c r="D51" s="23">
        <f>OFFSET($B$5,0,$H52)</f>
      </c>
      <c r="E51" s="23">
        <f>OFFSET($B$6,0,$H52)</f>
      </c>
      <c r="F51" s="23">
        <f>OFFSET($B$7,0,$H52)</f>
      </c>
      <c r="G51" s="23">
        <f>OFFSET($B$8,0,$H52)</f>
      </c>
      <c r="H51" s="23">
        <v>5</v>
      </c>
      <c r="I51" s="17"/>
      <c r="J51" s="17"/>
      <c r="K51" s="17"/>
      <c r="L51" s="17"/>
      <c r="M51" s="17"/>
    </row>
    <row x14ac:dyDescent="0.25" r="52" customHeight="1" ht="18.75">
      <c r="A52" s="24" t="s">
        <v>31</v>
      </c>
      <c r="B52" s="23">
        <f>OFFSET($B$3,0,$H53)</f>
      </c>
      <c r="C52" s="23">
        <f>OFFSET($B$4,0,$H53)</f>
      </c>
      <c r="D52" s="23">
        <f>OFFSET($B$5,0,$H53)</f>
      </c>
      <c r="E52" s="23">
        <f>OFFSET($B$6,0,$H53)</f>
      </c>
      <c r="F52" s="23">
        <f>OFFSET($B$7,0,$H53)</f>
      </c>
      <c r="G52" s="23">
        <f>OFFSET($B$8,0,$H53)</f>
      </c>
      <c r="H52" s="23">
        <v>6</v>
      </c>
      <c r="I52" s="17"/>
      <c r="J52" s="17"/>
      <c r="K52" s="17"/>
      <c r="L52" s="17"/>
      <c r="M52" s="17"/>
    </row>
    <row x14ac:dyDescent="0.25" r="53" customHeight="1" ht="18.75">
      <c r="A53" s="24" t="s">
        <v>32</v>
      </c>
      <c r="B53" s="23">
        <f>OFFSET($B$3,0,$H54)</f>
      </c>
      <c r="C53" s="23">
        <f>OFFSET($B$4,0,$H54)</f>
      </c>
      <c r="D53" s="23">
        <f>OFFSET($B$5,0,$H54)</f>
      </c>
      <c r="E53" s="23">
        <f>OFFSET($B$6,0,$H54)</f>
      </c>
      <c r="F53" s="23">
        <f>OFFSET($B$7,0,$H54)</f>
      </c>
      <c r="G53" s="23">
        <f>OFFSET($B$8,0,$H54)</f>
      </c>
      <c r="H53" s="23">
        <v>7</v>
      </c>
      <c r="I53" s="17"/>
      <c r="J53" s="17"/>
      <c r="K53" s="17"/>
      <c r="L53" s="17"/>
      <c r="M53" s="17"/>
    </row>
    <row x14ac:dyDescent="0.25" r="54" customHeight="1" ht="18.75">
      <c r="A54" s="24" t="s">
        <v>33</v>
      </c>
      <c r="B54" s="23">
        <f>OFFSET($B$3,0,$H55)</f>
      </c>
      <c r="C54" s="23">
        <f>OFFSET($B$4,0,$H55)</f>
      </c>
      <c r="D54" s="23">
        <f>OFFSET($B$5,0,$H55)</f>
      </c>
      <c r="E54" s="23">
        <f>OFFSET($B$6,0,$H55)</f>
      </c>
      <c r="F54" s="23">
        <f>OFFSET($B$7,0,$H55)</f>
      </c>
      <c r="G54" s="23">
        <f>OFFSET($B$8,0,$H55)</f>
      </c>
      <c r="H54" s="23">
        <v>8</v>
      </c>
      <c r="I54" s="17"/>
      <c r="J54" s="17"/>
      <c r="K54" s="17"/>
      <c r="L54" s="17"/>
      <c r="M54" s="17"/>
    </row>
    <row x14ac:dyDescent="0.25" r="55" customHeight="1" ht="18.75">
      <c r="A55" s="24" t="s">
        <v>34</v>
      </c>
      <c r="B55" s="23">
        <f>OFFSET($B$3,0,$H56)</f>
      </c>
      <c r="C55" s="23">
        <f>OFFSET($B$4,0,$H56)</f>
      </c>
      <c r="D55" s="23">
        <f>OFFSET($B$5,0,$H56)</f>
      </c>
      <c r="E55" s="23">
        <f>OFFSET($B$6,0,$H56)</f>
      </c>
      <c r="F55" s="23">
        <f>OFFSET($B$7,0,$H56)</f>
      </c>
      <c r="G55" s="23">
        <f>OFFSET($B$8,0,$H56)</f>
      </c>
      <c r="H55" s="23">
        <v>9</v>
      </c>
      <c r="I55" s="17"/>
      <c r="J55" s="17"/>
      <c r="K55" s="17"/>
      <c r="L55" s="17"/>
      <c r="M55" s="17"/>
    </row>
    <row x14ac:dyDescent="0.25" r="56" customHeight="1" ht="18.75">
      <c r="A56" s="24" t="s">
        <v>35</v>
      </c>
      <c r="B56" s="23">
        <f>OFFSET($B$3,0,$H57)</f>
      </c>
      <c r="C56" s="23">
        <f>OFFSET($B$4,0,$H57)</f>
      </c>
      <c r="D56" s="23">
        <f>OFFSET($B$5,0,$H57)</f>
      </c>
      <c r="E56" s="23">
        <f>OFFSET($B$6,0,$H57)</f>
      </c>
      <c r="F56" s="23">
        <f>OFFSET($B$7,0,$H57)</f>
      </c>
      <c r="G56" s="23">
        <f>OFFSET($B$8,0,$H57)</f>
      </c>
      <c r="H56" s="23">
        <v>10</v>
      </c>
      <c r="I56" s="17"/>
      <c r="J56" s="17"/>
      <c r="K56" s="17"/>
      <c r="L56" s="17"/>
      <c r="M56" s="17"/>
    </row>
    <row x14ac:dyDescent="0.25" r="57" customHeight="1" ht="18.75">
      <c r="A57" s="16"/>
      <c r="B57" s="17"/>
      <c r="C57" s="17"/>
      <c r="D57" s="17"/>
      <c r="E57" s="17"/>
      <c r="F57" s="17"/>
      <c r="G57" s="17"/>
      <c r="H57" s="23">
        <v>11</v>
      </c>
      <c r="I57" s="17"/>
      <c r="J57" s="17"/>
      <c r="K57" s="17"/>
      <c r="L57" s="17"/>
      <c r="M57" s="17"/>
    </row>
    <row x14ac:dyDescent="0.25" r="58" customHeight="1" ht="18.75">
      <c r="A58" s="16"/>
      <c r="B58" s="17"/>
      <c r="C58" s="17"/>
      <c r="D58" s="17"/>
      <c r="E58" s="17"/>
      <c r="F58" s="17"/>
      <c r="G58" s="17"/>
      <c r="H58" s="23">
        <v>12</v>
      </c>
      <c r="I58" s="17"/>
      <c r="J58" s="17"/>
      <c r="K58" s="17"/>
      <c r="L58" s="17"/>
      <c r="M58" s="17"/>
    </row>
  </sheetData>
  <mergeCells count="4">
    <mergeCell ref="A1:A2"/>
    <mergeCell ref="B1:M1"/>
    <mergeCell ref="A43:A44"/>
    <mergeCell ref="B43:G4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Y25"/>
  <sheetViews>
    <sheetView workbookViewId="0"/>
  </sheetViews>
  <sheetFormatPr defaultRowHeight="15" x14ac:dyDescent="0.25"/>
  <cols>
    <col min="1" max="1" style="11" width="13.576428571428572" customWidth="1" bestFit="1"/>
    <col min="2" max="2" style="7" width="13.576428571428572" customWidth="1" bestFit="1"/>
    <col min="3" max="3" style="3" width="13.576428571428572" customWidth="1" bestFit="1"/>
    <col min="4" max="4" style="3" width="13.576428571428572" customWidth="1" bestFit="1"/>
    <col min="5" max="5" style="3" width="13.576428571428572" customWidth="1" bestFit="1"/>
    <col min="6" max="6" style="3" width="13.576428571428572" customWidth="1" bestFit="1"/>
    <col min="7" max="7" style="3" width="13.576428571428572" customWidth="1" bestFit="1"/>
    <col min="8" max="8" style="3" width="13.576428571428572" customWidth="1" bestFit="1"/>
    <col min="9" max="9" style="3" width="13.576428571428572" customWidth="1" bestFit="1"/>
    <col min="10" max="10" style="3" width="13.576428571428572" customWidth="1" bestFit="1"/>
    <col min="11" max="11" style="11" width="13.576428571428572" customWidth="1" bestFit="1"/>
    <col min="12" max="12" style="3" width="13.576428571428572" customWidth="1" bestFit="1"/>
    <col min="13" max="13" style="8" width="13.576428571428572" customWidth="1" bestFit="1"/>
    <col min="14" max="14" style="8" width="13.576428571428572" customWidth="1" bestFit="1"/>
    <col min="15" max="15" style="8" width="13.576428571428572" customWidth="1" bestFit="1"/>
    <col min="16" max="16" style="8" width="13.576428571428572" customWidth="1" bestFit="1"/>
    <col min="17" max="17" style="8" width="13.576428571428572" customWidth="1" bestFit="1"/>
    <col min="18" max="18" style="8" width="13.576428571428572" customWidth="1" bestFit="1"/>
    <col min="19" max="19" style="8" width="13.576428571428572" customWidth="1" bestFit="1"/>
    <col min="20" max="20" style="8" width="13.576428571428572" customWidth="1" bestFit="1"/>
    <col min="21" max="21" style="8" width="13.576428571428572" customWidth="1" bestFit="1"/>
    <col min="22" max="22" style="8" width="13.576428571428572" customWidth="1" bestFit="1"/>
    <col min="23" max="23" style="8" width="13.576428571428572" customWidth="1" bestFit="1"/>
    <col min="24" max="24" style="8" width="13.576428571428572" customWidth="1" bestFit="1"/>
    <col min="25" max="25" style="8" width="13.576428571428572" customWidth="1" bestFit="1"/>
  </cols>
  <sheetData>
    <row x14ac:dyDescent="0.25" r="1" customHeight="1" ht="18.75">
      <c r="A1" s="9" t="s">
        <v>0</v>
      </c>
      <c r="B1" s="4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9" t="s">
        <v>10</v>
      </c>
      <c r="L1" s="1" t="s">
        <v>11</v>
      </c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</row>
    <row x14ac:dyDescent="0.25" r="2" customHeight="1" ht="18.75">
      <c r="A2" s="2">
        <v>40.65</v>
      </c>
      <c r="B2" s="5">
        <v>34.2</v>
      </c>
      <c r="C2" s="2">
        <v>43.8</v>
      </c>
      <c r="D2" s="2">
        <v>43.7</v>
      </c>
      <c r="E2" s="2">
        <v>36.5</v>
      </c>
      <c r="F2" s="2">
        <v>53.5</v>
      </c>
      <c r="G2" s="2">
        <v>41.96</v>
      </c>
      <c r="H2" s="2">
        <v>44.7</v>
      </c>
      <c r="I2" s="2">
        <v>42.6</v>
      </c>
      <c r="J2" s="2">
        <v>41.9</v>
      </c>
      <c r="K2" s="2">
        <v>40.91</v>
      </c>
      <c r="L2" s="2">
        <v>50.6</v>
      </c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x14ac:dyDescent="0.25" r="3" customHeight="1" ht="18.75">
      <c r="A3" s="2">
        <v>44.25</v>
      </c>
      <c r="B3" s="5">
        <v>37.4</v>
      </c>
      <c r="C3" s="2">
        <v>46.7</v>
      </c>
      <c r="D3" s="2">
        <v>46.7</v>
      </c>
      <c r="E3" s="2">
        <v>36.7</v>
      </c>
      <c r="F3" s="2">
        <v>53.5</v>
      </c>
      <c r="G3" s="2">
        <v>42.93</v>
      </c>
      <c r="H3" s="2">
        <v>47.4</v>
      </c>
      <c r="I3" s="2">
        <v>43.3</v>
      </c>
      <c r="J3" s="2">
        <v>39.7</v>
      </c>
      <c r="K3" s="2">
        <v>38.82</v>
      </c>
      <c r="L3" s="2">
        <v>55.7</v>
      </c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</row>
    <row x14ac:dyDescent="0.25" r="4" customHeight="1" ht="18.75">
      <c r="A4" s="2">
        <v>40.19</v>
      </c>
      <c r="B4" s="5">
        <v>38.1</v>
      </c>
      <c r="C4" s="2">
        <v>46.5</v>
      </c>
      <c r="D4" s="2">
        <v>44</v>
      </c>
      <c r="E4" s="2">
        <v>40.1</v>
      </c>
      <c r="F4" s="2">
        <v>52.6</v>
      </c>
      <c r="G4" s="2">
        <v>41.93</v>
      </c>
      <c r="H4" s="2">
        <v>47.5</v>
      </c>
      <c r="I4" s="2">
        <v>44.6</v>
      </c>
      <c r="J4" s="2">
        <v>37.3</v>
      </c>
      <c r="K4" s="2">
        <v>40.02</v>
      </c>
      <c r="L4" s="2">
        <v>56.3</v>
      </c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x14ac:dyDescent="0.25" r="5" customHeight="1" ht="18.75">
      <c r="A5" s="2">
        <v>43.98</v>
      </c>
      <c r="B5" s="5">
        <v>33.4</v>
      </c>
      <c r="C5" s="2">
        <v>43.8</v>
      </c>
      <c r="D5" s="2">
        <v>53</v>
      </c>
      <c r="E5" s="2">
        <v>37.6</v>
      </c>
      <c r="F5" s="2">
        <v>51.7</v>
      </c>
      <c r="G5" s="2">
        <v>41.42</v>
      </c>
      <c r="H5" s="2">
        <v>47.6</v>
      </c>
      <c r="I5" s="2">
        <v>44.7</v>
      </c>
      <c r="J5" s="2">
        <v>40.9</v>
      </c>
      <c r="K5" s="2">
        <v>39.66</v>
      </c>
      <c r="L5" s="2">
        <v>53.8</v>
      </c>
      <c r="M5" s="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x14ac:dyDescent="0.25" r="6" customHeight="1" ht="18.75">
      <c r="A6" s="2">
        <v>36.77</v>
      </c>
      <c r="B6" s="5">
        <v>39.3</v>
      </c>
      <c r="C6" s="2">
        <v>45.9</v>
      </c>
      <c r="D6" s="2">
        <v>40</v>
      </c>
      <c r="E6" s="2">
        <v>38.7</v>
      </c>
      <c r="F6" s="2">
        <v>54.5</v>
      </c>
      <c r="G6" s="2">
        <v>42.73</v>
      </c>
      <c r="H6" s="2">
        <v>42.6</v>
      </c>
      <c r="I6" s="2">
        <v>45.2</v>
      </c>
      <c r="J6" s="2">
        <v>38.2</v>
      </c>
      <c r="K6" s="2">
        <v>41.57</v>
      </c>
      <c r="L6" s="2">
        <v>50.7</v>
      </c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x14ac:dyDescent="0.25" r="7" customHeight="1" ht="18.75">
      <c r="A7" s="2">
        <v>40.56</v>
      </c>
      <c r="B7" s="5">
        <v>37.2</v>
      </c>
      <c r="C7" s="2">
        <v>44.7</v>
      </c>
      <c r="D7" s="2">
        <v>47.8</v>
      </c>
      <c r="E7" s="2">
        <v>36.6</v>
      </c>
      <c r="F7" s="2">
        <v>54.2</v>
      </c>
      <c r="G7" s="2">
        <v>44.29</v>
      </c>
      <c r="H7" s="2">
        <v>45.8</v>
      </c>
      <c r="I7" s="2">
        <v>45.1</v>
      </c>
      <c r="J7" s="2">
        <v>42.1</v>
      </c>
      <c r="K7" s="2">
        <v>39.73</v>
      </c>
      <c r="L7" s="2">
        <v>52.5</v>
      </c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x14ac:dyDescent="0.25" r="8" customHeight="1" ht="18.75">
      <c r="A8" s="2">
        <v>40.65</v>
      </c>
      <c r="B8" s="5">
        <v>34.1</v>
      </c>
      <c r="C8" s="2">
        <v>45.9</v>
      </c>
      <c r="D8" s="2">
        <v>41.6</v>
      </c>
      <c r="E8" s="2">
        <v>39.7</v>
      </c>
      <c r="F8" s="2">
        <v>56.2</v>
      </c>
      <c r="G8" s="2">
        <v>42.18</v>
      </c>
      <c r="H8" s="2">
        <v>44.3</v>
      </c>
      <c r="I8" s="2">
        <v>42.4</v>
      </c>
      <c r="J8" s="2">
        <v>37.3</v>
      </c>
      <c r="K8" s="2">
        <v>40.44</v>
      </c>
      <c r="L8" s="2">
        <v>52.2</v>
      </c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</row>
    <row x14ac:dyDescent="0.25" r="9" customHeight="1" ht="18.75">
      <c r="A9" s="2">
        <v>39.57</v>
      </c>
      <c r="B9" s="5">
        <v>34.5</v>
      </c>
      <c r="C9" s="2">
        <v>44.8</v>
      </c>
      <c r="D9" s="2">
        <v>44.8</v>
      </c>
      <c r="E9" s="2">
        <v>38.1</v>
      </c>
      <c r="F9" s="2">
        <v>54.8</v>
      </c>
      <c r="G9" s="2">
        <v>43.08</v>
      </c>
      <c r="H9" s="2">
        <v>42.2</v>
      </c>
      <c r="I9" s="2">
        <v>43.6</v>
      </c>
      <c r="J9" s="2">
        <v>39.4</v>
      </c>
      <c r="K9" s="10" t="s">
        <v>12</v>
      </c>
      <c r="L9" s="2">
        <v>54.3</v>
      </c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x14ac:dyDescent="0.25" r="10" customHeight="1" ht="18.75">
      <c r="A10" s="2">
        <v>36.94</v>
      </c>
      <c r="B10" s="5">
        <v>34.9</v>
      </c>
      <c r="C10" s="2">
        <v>47.4</v>
      </c>
      <c r="D10" s="2">
        <v>39.9</v>
      </c>
      <c r="E10" s="2">
        <v>39.1</v>
      </c>
      <c r="F10" s="2">
        <v>50.7</v>
      </c>
      <c r="G10" s="2">
        <v>42.74</v>
      </c>
      <c r="H10" s="2">
        <v>47.5</v>
      </c>
      <c r="I10" s="2">
        <v>43.9</v>
      </c>
      <c r="J10" s="2">
        <v>37.2</v>
      </c>
      <c r="K10" s="2">
        <v>40.77</v>
      </c>
      <c r="L10" s="2">
        <v>50.6</v>
      </c>
      <c r="M10" s="5"/>
      <c r="N10" s="5"/>
      <c r="O10" s="5"/>
      <c r="P10" s="5"/>
      <c r="Q10" s="6"/>
      <c r="R10" s="6"/>
      <c r="S10" s="6"/>
      <c r="T10" s="6"/>
      <c r="U10" s="6"/>
      <c r="V10" s="6"/>
      <c r="W10" s="6"/>
      <c r="X10" s="6"/>
      <c r="Y10" s="6"/>
    </row>
    <row x14ac:dyDescent="0.25" r="11" customHeight="1" ht="18.75">
      <c r="A11" s="10" t="s">
        <v>13</v>
      </c>
      <c r="B11" s="5">
        <v>38.7</v>
      </c>
      <c r="C11" s="2">
        <v>47.2</v>
      </c>
      <c r="D11" s="2">
        <v>42.9</v>
      </c>
      <c r="E11" s="2">
        <v>39.7</v>
      </c>
      <c r="F11" s="2">
        <v>51.1</v>
      </c>
      <c r="G11" s="2">
        <v>43.21</v>
      </c>
      <c r="H11" s="2">
        <v>47.3</v>
      </c>
      <c r="I11" s="2">
        <v>43.5</v>
      </c>
      <c r="J11" s="2">
        <v>38.7</v>
      </c>
      <c r="K11" s="2">
        <v>40.97</v>
      </c>
      <c r="L11" s="2">
        <v>53.8</v>
      </c>
      <c r="M11" s="5"/>
      <c r="N11" s="5"/>
      <c r="O11" s="5"/>
      <c r="P11" s="5"/>
      <c r="Q11" s="6"/>
      <c r="R11" s="6"/>
      <c r="S11" s="6"/>
      <c r="T11" s="6"/>
      <c r="U11" s="6"/>
      <c r="V11" s="6"/>
      <c r="W11" s="6"/>
      <c r="X11" s="6"/>
      <c r="Y11" s="6"/>
    </row>
    <row x14ac:dyDescent="0.25" r="12" customHeight="1" ht="18.75">
      <c r="A12" s="2">
        <v>39.03</v>
      </c>
      <c r="B12" s="5">
        <v>34.7</v>
      </c>
      <c r="C12" s="2">
        <v>44.7</v>
      </c>
      <c r="D12" s="2">
        <v>44.17</v>
      </c>
      <c r="E12" s="2">
        <v>36.1</v>
      </c>
      <c r="F12" s="2">
        <v>55.1</v>
      </c>
      <c r="G12" s="2">
        <v>41.12</v>
      </c>
      <c r="H12" s="2">
        <v>47.8</v>
      </c>
      <c r="I12" s="2">
        <v>44.6</v>
      </c>
      <c r="J12" s="2">
        <v>42.6</v>
      </c>
      <c r="K12" s="2">
        <v>39.18</v>
      </c>
      <c r="L12" s="2">
        <v>50.7</v>
      </c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</row>
    <row x14ac:dyDescent="0.25" r="13" customHeight="1" ht="18.75">
      <c r="A13" s="2">
        <v>40.02</v>
      </c>
      <c r="B13" s="5">
        <v>38.1</v>
      </c>
      <c r="C13" s="2">
        <v>46.1</v>
      </c>
      <c r="D13" s="2">
        <v>43.26</v>
      </c>
      <c r="E13" s="2">
        <v>40.6</v>
      </c>
      <c r="F13" s="2">
        <v>50.1</v>
      </c>
      <c r="G13" s="10" t="s">
        <v>14</v>
      </c>
      <c r="H13" s="2">
        <v>45.1</v>
      </c>
      <c r="I13" s="2">
        <v>45.6</v>
      </c>
      <c r="J13" s="2">
        <v>42.9</v>
      </c>
      <c r="K13" s="2">
        <v>39.48</v>
      </c>
      <c r="L13" s="2">
        <v>51.6</v>
      </c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</row>
    <row x14ac:dyDescent="0.25" r="14" customHeight="1" ht="18.75">
      <c r="A14" s="2">
        <v>40.26</v>
      </c>
      <c r="B14" s="5">
        <v>37.8</v>
      </c>
      <c r="C14" s="2">
        <v>43.6</v>
      </c>
      <c r="D14" s="2">
        <v>42.85</v>
      </c>
      <c r="E14" s="2">
        <v>40.6</v>
      </c>
      <c r="F14" s="2">
        <v>51.7</v>
      </c>
      <c r="G14" s="2">
        <v>42.81</v>
      </c>
      <c r="H14" s="2">
        <v>46.8</v>
      </c>
      <c r="I14" s="2">
        <v>46.8</v>
      </c>
      <c r="J14" s="2">
        <v>41.1</v>
      </c>
      <c r="K14" s="2">
        <v>38.99</v>
      </c>
      <c r="L14" s="2">
        <v>51.4</v>
      </c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</row>
    <row x14ac:dyDescent="0.25" r="15" customHeight="1" ht="18.75">
      <c r="A15" s="2">
        <v>41.34</v>
      </c>
      <c r="B15" s="5">
        <v>36.6</v>
      </c>
      <c r="C15" s="2">
        <v>46.6</v>
      </c>
      <c r="D15" s="2">
        <v>43.35</v>
      </c>
      <c r="E15" s="2">
        <v>35.1</v>
      </c>
      <c r="F15" s="2">
        <v>53.1</v>
      </c>
      <c r="G15" s="2">
        <v>41.99</v>
      </c>
      <c r="H15" s="2">
        <v>46.2</v>
      </c>
      <c r="I15" s="2">
        <v>45.1</v>
      </c>
      <c r="J15" s="2">
        <v>38.5</v>
      </c>
      <c r="K15" s="2">
        <v>38.54</v>
      </c>
      <c r="L15" s="2">
        <v>50.9</v>
      </c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</row>
    <row x14ac:dyDescent="0.25" r="16" customHeight="1" ht="18.75">
      <c r="A16" s="10" t="s">
        <v>15</v>
      </c>
      <c r="B16" s="5">
        <v>37.9</v>
      </c>
      <c r="C16" s="2">
        <v>43.3</v>
      </c>
      <c r="D16" s="2">
        <v>42.62</v>
      </c>
      <c r="E16" s="2">
        <v>39.7</v>
      </c>
      <c r="F16" s="2">
        <v>51.2</v>
      </c>
      <c r="G16" s="2">
        <v>42.61</v>
      </c>
      <c r="H16" s="2">
        <v>49.9</v>
      </c>
      <c r="I16" s="2">
        <v>45.1</v>
      </c>
      <c r="J16" s="2">
        <v>40.1</v>
      </c>
      <c r="K16" s="2">
        <v>41.86</v>
      </c>
      <c r="L16" s="2">
        <v>52.6</v>
      </c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</row>
    <row x14ac:dyDescent="0.25" r="17" customHeight="1" ht="18.75">
      <c r="A17" s="2">
        <v>38.85</v>
      </c>
      <c r="B17" s="5">
        <v>37.3</v>
      </c>
      <c r="C17" s="2">
        <v>47.5</v>
      </c>
      <c r="D17" s="2">
        <v>45.14</v>
      </c>
      <c r="E17" s="2">
        <v>36.7</v>
      </c>
      <c r="F17" s="2">
        <v>52.8</v>
      </c>
      <c r="G17" s="2">
        <v>43.08</v>
      </c>
      <c r="H17" s="2">
        <v>43.1</v>
      </c>
      <c r="I17" s="2">
        <v>43.9</v>
      </c>
      <c r="J17" s="2">
        <v>38.3</v>
      </c>
      <c r="K17" s="2">
        <v>41.69</v>
      </c>
      <c r="L17" s="2">
        <v>54.6</v>
      </c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</row>
    <row x14ac:dyDescent="0.25" r="18" customHeight="1" ht="18.75">
      <c r="A18" s="2">
        <v>38.81</v>
      </c>
      <c r="B18" s="5">
        <v>35.1</v>
      </c>
      <c r="C18" s="2">
        <v>44.2</v>
      </c>
      <c r="D18" s="2">
        <v>44.98</v>
      </c>
      <c r="E18" s="2">
        <v>35.5</v>
      </c>
      <c r="F18" s="2">
        <v>53.1</v>
      </c>
      <c r="G18" s="2">
        <v>43.42</v>
      </c>
      <c r="H18" s="2">
        <v>43.1</v>
      </c>
      <c r="I18" s="2">
        <v>42.2</v>
      </c>
      <c r="J18" s="2">
        <v>42.2</v>
      </c>
      <c r="K18" s="2">
        <v>40.17</v>
      </c>
      <c r="L18" s="2">
        <v>53.1</v>
      </c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</row>
    <row x14ac:dyDescent="0.25" r="19" customHeight="1" ht="18.75">
      <c r="A19" s="2">
        <v>41.77</v>
      </c>
      <c r="B19" s="5">
        <v>39.1</v>
      </c>
      <c r="C19" s="2">
        <v>47.6</v>
      </c>
      <c r="D19" s="2">
        <v>50.1</v>
      </c>
      <c r="E19" s="2">
        <v>35.4</v>
      </c>
      <c r="F19" s="2">
        <v>49.8</v>
      </c>
      <c r="G19" s="2">
        <v>42.29</v>
      </c>
      <c r="H19" s="2">
        <v>47.2</v>
      </c>
      <c r="I19" s="2">
        <v>43.1</v>
      </c>
      <c r="J19" s="2">
        <v>39.1</v>
      </c>
      <c r="K19" s="2">
        <v>38.58</v>
      </c>
      <c r="L19" s="2">
        <v>52.8</v>
      </c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</row>
    <row x14ac:dyDescent="0.25" r="20" customHeight="1" ht="18.75">
      <c r="A20" s="2">
        <v>42.42</v>
      </c>
      <c r="B20" s="5">
        <v>38.5</v>
      </c>
      <c r="C20" s="2">
        <v>47.4</v>
      </c>
      <c r="D20" s="2">
        <v>42.65</v>
      </c>
      <c r="E20" s="2">
        <v>35.4</v>
      </c>
      <c r="F20" s="2">
        <v>51.1</v>
      </c>
      <c r="G20" s="10" t="s">
        <v>16</v>
      </c>
      <c r="H20" s="2">
        <v>47.5</v>
      </c>
      <c r="I20" s="2">
        <v>42.4</v>
      </c>
      <c r="J20" s="2">
        <v>42.7</v>
      </c>
      <c r="K20" s="2">
        <v>40.15</v>
      </c>
      <c r="L20" s="2">
        <v>51.2</v>
      </c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</row>
    <row x14ac:dyDescent="0.25" r="21" customHeight="1" ht="18.75">
      <c r="A21" s="2">
        <v>40.27</v>
      </c>
      <c r="B21" s="5">
        <v>36.8</v>
      </c>
      <c r="C21" s="2">
        <v>43.9</v>
      </c>
      <c r="D21" s="2">
        <v>45.04</v>
      </c>
      <c r="E21" s="2">
        <v>39.4</v>
      </c>
      <c r="F21" s="2">
        <v>54.5</v>
      </c>
      <c r="G21" s="10" t="s">
        <v>17</v>
      </c>
      <c r="H21" s="2">
        <v>44.7</v>
      </c>
      <c r="I21" s="2">
        <v>45.3</v>
      </c>
      <c r="J21" s="2">
        <v>39</v>
      </c>
      <c r="K21" s="10" t="s">
        <v>18</v>
      </c>
      <c r="L21" s="2">
        <v>52.1</v>
      </c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</row>
    <row x14ac:dyDescent="0.25" r="22" customHeight="1" ht="18.75">
      <c r="A22" s="2">
        <v>38.93</v>
      </c>
      <c r="B22" s="5">
        <v>37.8</v>
      </c>
      <c r="C22" s="2">
        <v>45.2</v>
      </c>
      <c r="D22" s="2">
        <v>44.87</v>
      </c>
      <c r="E22" s="2">
        <v>37.6</v>
      </c>
      <c r="F22" s="2">
        <v>50.6</v>
      </c>
      <c r="G22" s="2">
        <v>43.84</v>
      </c>
      <c r="H22" s="2">
        <v>45.5</v>
      </c>
      <c r="I22" s="2">
        <v>44.1</v>
      </c>
      <c r="J22" s="2">
        <v>40.6</v>
      </c>
      <c r="K22" s="10" t="s">
        <v>19</v>
      </c>
      <c r="L22" s="2">
        <v>53.9</v>
      </c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</row>
    <row x14ac:dyDescent="0.25" r="23" customHeight="1" ht="18.75">
      <c r="A23" s="2">
        <v>42.59</v>
      </c>
      <c r="B23" s="5">
        <v>33.5</v>
      </c>
      <c r="C23" s="2">
        <v>44</v>
      </c>
      <c r="D23" s="2">
        <v>43.28</v>
      </c>
      <c r="E23" s="2">
        <v>37.9</v>
      </c>
      <c r="F23" s="2">
        <v>55.5</v>
      </c>
      <c r="G23" s="2">
        <v>41.26</v>
      </c>
      <c r="H23" s="2">
        <v>46.5</v>
      </c>
      <c r="I23" s="2">
        <v>44.1</v>
      </c>
      <c r="J23" s="2">
        <v>37.8</v>
      </c>
      <c r="K23" s="2">
        <v>41.77</v>
      </c>
      <c r="L23" s="2">
        <v>55.4</v>
      </c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</row>
    <row x14ac:dyDescent="0.25" r="24" customHeight="1" ht="18.75">
      <c r="A24" s="2">
        <v>42.52</v>
      </c>
      <c r="B24" s="5">
        <v>36.8</v>
      </c>
      <c r="C24" s="2">
        <v>47.8</v>
      </c>
      <c r="D24" s="2">
        <v>46.26</v>
      </c>
      <c r="E24" s="2">
        <v>39.8</v>
      </c>
      <c r="F24" s="2">
        <v>53.8</v>
      </c>
      <c r="G24" s="2">
        <v>43.92</v>
      </c>
      <c r="H24" s="2">
        <v>46.2</v>
      </c>
      <c r="I24" s="2">
        <v>44.1</v>
      </c>
      <c r="J24" s="2">
        <v>40.7</v>
      </c>
      <c r="K24" s="2">
        <v>39.63</v>
      </c>
      <c r="L24" s="2">
        <v>55.8</v>
      </c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</row>
    <row x14ac:dyDescent="0.25" r="25" customHeight="1" ht="18.75">
      <c r="A25" s="10" t="s">
        <v>20</v>
      </c>
      <c r="B25" s="5">
        <v>35.4</v>
      </c>
      <c r="C25" s="2">
        <v>44.4</v>
      </c>
      <c r="D25" s="2">
        <v>44.83</v>
      </c>
      <c r="E25" s="2">
        <v>40.2</v>
      </c>
      <c r="F25" s="2">
        <v>52.5</v>
      </c>
      <c r="G25" s="2">
        <v>44.49</v>
      </c>
      <c r="H25" s="2">
        <v>47.6</v>
      </c>
      <c r="I25" s="2">
        <v>45.2</v>
      </c>
      <c r="J25" s="2">
        <v>38.4</v>
      </c>
      <c r="K25" s="10" t="s">
        <v>21</v>
      </c>
      <c r="L25" s="2">
        <v>54.6</v>
      </c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Y25"/>
  <sheetViews>
    <sheetView workbookViewId="0"/>
  </sheetViews>
  <sheetFormatPr defaultRowHeight="15" x14ac:dyDescent="0.25"/>
  <cols>
    <col min="1" max="1" style="3" width="13.576428571428572" customWidth="1" bestFit="1"/>
    <col min="2" max="2" style="7" width="13.576428571428572" customWidth="1" bestFit="1"/>
    <col min="3" max="3" style="3" width="13.576428571428572" customWidth="1" bestFit="1"/>
    <col min="4" max="4" style="3" width="13.576428571428572" customWidth="1" bestFit="1"/>
    <col min="5" max="5" style="3" width="13.576428571428572" customWidth="1" bestFit="1"/>
    <col min="6" max="6" style="3" width="13.576428571428572" customWidth="1" bestFit="1"/>
    <col min="7" max="7" style="3" width="13.576428571428572" customWidth="1" bestFit="1"/>
    <col min="8" max="8" style="3" width="13.576428571428572" customWidth="1" bestFit="1"/>
    <col min="9" max="9" style="3" width="13.576428571428572" customWidth="1" bestFit="1"/>
    <col min="10" max="10" style="3" width="13.576428571428572" customWidth="1" bestFit="1"/>
    <col min="11" max="11" style="3" width="13.576428571428572" customWidth="1" bestFit="1"/>
    <col min="12" max="12" style="3" width="13.576428571428572" customWidth="1" bestFit="1"/>
    <col min="13" max="13" style="8" width="13.576428571428572" customWidth="1" bestFit="1"/>
    <col min="14" max="14" style="8" width="13.576428571428572" customWidth="1" bestFit="1"/>
    <col min="15" max="15" style="8" width="13.576428571428572" customWidth="1" bestFit="1"/>
    <col min="16" max="16" style="8" width="13.576428571428572" customWidth="1" bestFit="1"/>
    <col min="17" max="17" style="8" width="13.576428571428572" customWidth="1" bestFit="1"/>
    <col min="18" max="18" style="8" width="13.576428571428572" customWidth="1" bestFit="1"/>
    <col min="19" max="19" style="8" width="13.576428571428572" customWidth="1" bestFit="1"/>
    <col min="20" max="20" style="8" width="13.576428571428572" customWidth="1" bestFit="1"/>
    <col min="21" max="21" style="8" width="13.576428571428572" customWidth="1" bestFit="1"/>
    <col min="22" max="22" style="8" width="13.576428571428572" customWidth="1" bestFit="1"/>
    <col min="23" max="23" style="8" width="13.576428571428572" customWidth="1" bestFit="1"/>
    <col min="24" max="24" style="8" width="13.576428571428572" customWidth="1" bestFit="1"/>
    <col min="25" max="25" style="8" width="13.576428571428572" customWidth="1" bestFit="1"/>
  </cols>
  <sheetData>
    <row x14ac:dyDescent="0.25" r="1" customHeight="1" ht="18.75">
      <c r="A1" s="1" t="s">
        <v>0</v>
      </c>
      <c r="B1" s="4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</row>
    <row x14ac:dyDescent="0.25" r="2" customHeight="1" ht="18.75">
      <c r="A2" s="2">
        <v>8.9</v>
      </c>
      <c r="B2" s="2">
        <v>7.2</v>
      </c>
      <c r="C2" s="2">
        <v>8.7</v>
      </c>
      <c r="D2" s="2">
        <v>10.2</v>
      </c>
      <c r="E2" s="2">
        <v>8.6</v>
      </c>
      <c r="F2" s="2">
        <v>10.2</v>
      </c>
      <c r="G2" s="2">
        <v>9.2</v>
      </c>
      <c r="H2" s="2">
        <v>9.9</v>
      </c>
      <c r="I2" s="2">
        <v>10.6</v>
      </c>
      <c r="J2" s="2">
        <v>8.6</v>
      </c>
      <c r="K2" s="2">
        <v>7.4</v>
      </c>
      <c r="L2" s="2">
        <v>11.3</v>
      </c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x14ac:dyDescent="0.25" r="3" customHeight="1" ht="18.75">
      <c r="A3" s="2">
        <v>9</v>
      </c>
      <c r="B3" s="2">
        <v>6.5</v>
      </c>
      <c r="C3" s="2">
        <v>9.4</v>
      </c>
      <c r="D3" s="2">
        <v>10.5</v>
      </c>
      <c r="E3" s="2">
        <v>8.4</v>
      </c>
      <c r="F3" s="2">
        <v>9.4</v>
      </c>
      <c r="G3" s="2">
        <v>7.6</v>
      </c>
      <c r="H3" s="2">
        <v>8.6</v>
      </c>
      <c r="I3" s="2">
        <v>10</v>
      </c>
      <c r="J3" s="2">
        <v>8.5</v>
      </c>
      <c r="K3" s="2">
        <v>6.5</v>
      </c>
      <c r="L3" s="2">
        <v>9.4</v>
      </c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</row>
    <row x14ac:dyDescent="0.25" r="4" customHeight="1" ht="18.75">
      <c r="A4" s="2">
        <v>9.1</v>
      </c>
      <c r="B4" s="2">
        <v>6.5</v>
      </c>
      <c r="C4" s="2">
        <v>9.9</v>
      </c>
      <c r="D4" s="2">
        <v>10.1</v>
      </c>
      <c r="E4" s="2">
        <v>8.1</v>
      </c>
      <c r="F4" s="2">
        <v>8.2</v>
      </c>
      <c r="G4" s="2">
        <v>7.6</v>
      </c>
      <c r="H4" s="2">
        <v>9.6</v>
      </c>
      <c r="I4" s="2">
        <v>10.4</v>
      </c>
      <c r="J4" s="2">
        <v>9.2</v>
      </c>
      <c r="K4" s="2">
        <v>8.4</v>
      </c>
      <c r="L4" s="2">
        <v>11.1</v>
      </c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x14ac:dyDescent="0.25" r="5" customHeight="1" ht="18.75">
      <c r="A5" s="2">
        <v>9.7</v>
      </c>
      <c r="B5" s="2">
        <v>7.9</v>
      </c>
      <c r="C5" s="2">
        <v>10.4</v>
      </c>
      <c r="D5" s="2">
        <v>9.9</v>
      </c>
      <c r="E5" s="2">
        <v>8.6</v>
      </c>
      <c r="F5" s="2">
        <v>9.7</v>
      </c>
      <c r="G5" s="2">
        <v>8.5</v>
      </c>
      <c r="H5" s="2">
        <v>10.2</v>
      </c>
      <c r="I5" s="2">
        <v>8.9</v>
      </c>
      <c r="J5" s="2">
        <v>8.7</v>
      </c>
      <c r="K5" s="2">
        <v>8.15</v>
      </c>
      <c r="L5" s="2">
        <v>11.6</v>
      </c>
      <c r="M5" s="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x14ac:dyDescent="0.25" r="6" customHeight="1" ht="18.75">
      <c r="A6" s="2">
        <v>8.3</v>
      </c>
      <c r="B6" s="2">
        <v>6.5</v>
      </c>
      <c r="C6" s="2">
        <v>10.3</v>
      </c>
      <c r="D6" s="2">
        <v>10.4</v>
      </c>
      <c r="E6" s="2">
        <v>8.1</v>
      </c>
      <c r="F6" s="2">
        <v>9.3</v>
      </c>
      <c r="G6" s="2">
        <v>9.5</v>
      </c>
      <c r="H6" s="2">
        <v>9.8</v>
      </c>
      <c r="I6" s="2">
        <v>7.7</v>
      </c>
      <c r="J6" s="2">
        <v>8.5</v>
      </c>
      <c r="K6" s="2">
        <v>7.4</v>
      </c>
      <c r="L6" s="2">
        <v>12.4</v>
      </c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x14ac:dyDescent="0.25" r="7" customHeight="1" ht="18.75">
      <c r="A7" s="2">
        <v>9.3</v>
      </c>
      <c r="B7" s="2">
        <v>7.1</v>
      </c>
      <c r="C7" s="2">
        <v>10.8</v>
      </c>
      <c r="D7" s="2">
        <v>9.7</v>
      </c>
      <c r="E7" s="2">
        <v>8.2</v>
      </c>
      <c r="F7" s="2">
        <v>9.7</v>
      </c>
      <c r="G7" s="2">
        <v>9.2</v>
      </c>
      <c r="H7" s="2">
        <v>8.7</v>
      </c>
      <c r="I7" s="2">
        <v>9.4</v>
      </c>
      <c r="J7" s="2">
        <v>7.4</v>
      </c>
      <c r="K7" s="2">
        <v>6.5</v>
      </c>
      <c r="L7" s="2">
        <v>10.3</v>
      </c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x14ac:dyDescent="0.25" r="8" customHeight="1" ht="18.75">
      <c r="A8" s="2">
        <v>8.3</v>
      </c>
      <c r="B8" s="2">
        <v>7.8</v>
      </c>
      <c r="C8" s="2">
        <v>11.3</v>
      </c>
      <c r="D8" s="2">
        <v>9.3</v>
      </c>
      <c r="E8" s="2">
        <v>8.2</v>
      </c>
      <c r="F8" s="2">
        <v>9.5</v>
      </c>
      <c r="G8" s="2">
        <v>8.3</v>
      </c>
      <c r="H8" s="2">
        <v>10.4</v>
      </c>
      <c r="I8" s="2">
        <v>9.3</v>
      </c>
      <c r="J8" s="2">
        <v>8.8</v>
      </c>
      <c r="K8" s="2">
        <v>8.21</v>
      </c>
      <c r="L8" s="2">
        <v>10.3</v>
      </c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</row>
    <row x14ac:dyDescent="0.25" r="9" customHeight="1" ht="18.75">
      <c r="A9" s="2">
        <v>9.1</v>
      </c>
      <c r="B9" s="2">
        <v>8.3</v>
      </c>
      <c r="C9" s="2">
        <v>10</v>
      </c>
      <c r="D9" s="2">
        <v>9.6</v>
      </c>
      <c r="E9" s="2">
        <v>8.5</v>
      </c>
      <c r="F9" s="2">
        <v>7.5</v>
      </c>
      <c r="G9" s="2">
        <v>9.6</v>
      </c>
      <c r="H9" s="2">
        <v>8.5</v>
      </c>
      <c r="I9" s="2">
        <v>8.3</v>
      </c>
      <c r="J9" s="2">
        <v>8.2</v>
      </c>
      <c r="K9" s="2">
        <v>7.4</v>
      </c>
      <c r="L9" s="2">
        <v>10.1</v>
      </c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x14ac:dyDescent="0.25" r="10" customHeight="1" ht="18.75">
      <c r="A10" s="2">
        <v>8.8</v>
      </c>
      <c r="B10" s="2">
        <v>7.2</v>
      </c>
      <c r="C10" s="2">
        <v>10.3</v>
      </c>
      <c r="D10" s="2">
        <v>8.77</v>
      </c>
      <c r="E10" s="2">
        <v>7.3</v>
      </c>
      <c r="F10" s="2">
        <v>10.3</v>
      </c>
      <c r="G10" s="2">
        <v>8.4</v>
      </c>
      <c r="H10" s="2">
        <v>9.6</v>
      </c>
      <c r="I10" s="2">
        <v>10</v>
      </c>
      <c r="J10" s="2">
        <v>8.7</v>
      </c>
      <c r="K10" s="2">
        <v>7.4</v>
      </c>
      <c r="L10" s="2">
        <v>10.6</v>
      </c>
      <c r="M10" s="5"/>
      <c r="N10" s="5"/>
      <c r="O10" s="5"/>
      <c r="P10" s="5"/>
      <c r="Q10" s="6"/>
      <c r="R10" s="6"/>
      <c r="S10" s="6"/>
      <c r="T10" s="6"/>
      <c r="U10" s="6"/>
      <c r="V10" s="6"/>
      <c r="W10" s="6"/>
      <c r="X10" s="6"/>
      <c r="Y10" s="6"/>
    </row>
    <row x14ac:dyDescent="0.25" r="11" customHeight="1" ht="18.75">
      <c r="A11" s="2">
        <v>9.5</v>
      </c>
      <c r="B11" s="2">
        <v>8.2</v>
      </c>
      <c r="C11" s="2">
        <v>10</v>
      </c>
      <c r="D11" s="2">
        <v>9.7</v>
      </c>
      <c r="E11" s="2">
        <v>8.8</v>
      </c>
      <c r="F11" s="2">
        <v>9</v>
      </c>
      <c r="G11" s="2">
        <v>8.6</v>
      </c>
      <c r="H11" s="2">
        <v>9.2</v>
      </c>
      <c r="I11" s="2">
        <v>9.6</v>
      </c>
      <c r="J11" s="2">
        <v>7.7</v>
      </c>
      <c r="K11" s="2">
        <v>8.4</v>
      </c>
      <c r="L11" s="2">
        <v>10.6</v>
      </c>
      <c r="M11" s="5"/>
      <c r="N11" s="5"/>
      <c r="O11" s="5"/>
      <c r="P11" s="5"/>
      <c r="Q11" s="6"/>
      <c r="R11" s="6"/>
      <c r="S11" s="6"/>
      <c r="T11" s="6"/>
      <c r="U11" s="6"/>
      <c r="V11" s="6"/>
      <c r="W11" s="6"/>
      <c r="X11" s="6"/>
      <c r="Y11" s="6"/>
    </row>
    <row x14ac:dyDescent="0.25" r="12" customHeight="1" ht="18.75">
      <c r="A12" s="2">
        <v>7.8</v>
      </c>
      <c r="B12" s="5">
        <v>6.3</v>
      </c>
      <c r="C12" s="2">
        <f>AVERAGE(C2:C11)</f>
      </c>
      <c r="D12" s="2">
        <f>AVERAGE(D2:D11)</f>
      </c>
      <c r="E12" s="2">
        <f>AVERAGE(E2:E11)</f>
      </c>
      <c r="F12" s="2">
        <f>AVERAGE(F2:F11)</f>
      </c>
      <c r="G12" s="2">
        <f>AVERAGE(G2:G11)</f>
      </c>
      <c r="H12" s="2">
        <f>AVERAGE(H2:H11)</f>
      </c>
      <c r="I12" s="2">
        <f>AVERAGE(I2:I11)</f>
      </c>
      <c r="J12" s="2">
        <f>AVERAGE(J2:J11)</f>
      </c>
      <c r="K12" s="2">
        <f>AVERAGE(K2:K11)</f>
      </c>
      <c r="L12" s="2">
        <f>AVERAGE(L2:L11)</f>
      </c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</row>
    <row x14ac:dyDescent="0.25" r="13" customHeight="1" ht="18.75">
      <c r="A13" s="2">
        <v>7.7</v>
      </c>
      <c r="B13" s="5">
        <v>8.1</v>
      </c>
      <c r="C13" s="2">
        <v>11.046252548393666</v>
      </c>
      <c r="D13" s="2">
        <v>9.077246942658054</v>
      </c>
      <c r="E13" s="2">
        <v>7.598497778318872</v>
      </c>
      <c r="F13" s="2">
        <v>9.854595836766197</v>
      </c>
      <c r="G13" s="2">
        <v>8.52448334863687</v>
      </c>
      <c r="H13" s="2">
        <v>9.669088270075065</v>
      </c>
      <c r="I13" s="2">
        <v>10.896068590089035</v>
      </c>
      <c r="J13" s="2">
        <v>6.743672139414569</v>
      </c>
      <c r="K13" s="2">
        <v>7.824211333703948</v>
      </c>
      <c r="L13" s="2">
        <v>11.994668006195564</v>
      </c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</row>
    <row x14ac:dyDescent="0.25" r="14" customHeight="1" ht="18.75">
      <c r="A14" s="2">
        <v>7.8</v>
      </c>
      <c r="B14" s="5">
        <v>7.3</v>
      </c>
      <c r="C14" s="2">
        <v>8.846043666320654</v>
      </c>
      <c r="D14" s="2">
        <v>10.256175827850639</v>
      </c>
      <c r="E14" s="2">
        <v>6.63810173794389</v>
      </c>
      <c r="F14" s="2">
        <v>9.138826604224532</v>
      </c>
      <c r="G14" s="2">
        <v>8.017722090007258</v>
      </c>
      <c r="H14" s="2">
        <v>8.79</v>
      </c>
      <c r="I14" s="2">
        <v>8.899912724759064</v>
      </c>
      <c r="J14" s="2">
        <v>8.87</v>
      </c>
      <c r="K14" s="2">
        <v>8.750101788332334</v>
      </c>
      <c r="L14" s="2">
        <v>9.764567482344324</v>
      </c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</row>
    <row x14ac:dyDescent="0.25" r="15" customHeight="1" ht="18.75">
      <c r="A15" s="2">
        <v>8.6</v>
      </c>
      <c r="B15" s="5">
        <v>8.5</v>
      </c>
      <c r="C15" s="2">
        <v>9.926549309437657</v>
      </c>
      <c r="D15" s="2">
        <v>10.679776252828693</v>
      </c>
      <c r="E15" s="2">
        <v>6.999017589023879</v>
      </c>
      <c r="F15" s="2">
        <v>8.746256324423936</v>
      </c>
      <c r="G15" s="2">
        <v>9.649032457789659</v>
      </c>
      <c r="H15" s="2">
        <v>10.968079494868787</v>
      </c>
      <c r="I15" s="2">
        <v>9.926978798274465</v>
      </c>
      <c r="J15" s="2">
        <v>6.697791193186445</v>
      </c>
      <c r="K15" s="2">
        <v>8.59388154515803</v>
      </c>
      <c r="L15" s="2">
        <v>10.300979335038992</v>
      </c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</row>
    <row x14ac:dyDescent="0.25" r="16" customHeight="1" ht="18.75">
      <c r="A16" s="2">
        <v>9</v>
      </c>
      <c r="B16" s="5">
        <v>8.3</v>
      </c>
      <c r="C16" s="2">
        <v>11.796013650250869</v>
      </c>
      <c r="D16" s="2">
        <v>9.344296396746405</v>
      </c>
      <c r="E16" s="2">
        <v>6.845278225355106</v>
      </c>
      <c r="F16" s="2">
        <v>9.276029026527032</v>
      </c>
      <c r="G16" s="2">
        <v>9.480588116268546</v>
      </c>
      <c r="H16" s="2">
        <v>10.951226155878903</v>
      </c>
      <c r="I16" s="2">
        <v>8.827042544184938</v>
      </c>
      <c r="J16" s="2">
        <v>8.76</v>
      </c>
      <c r="K16" s="2">
        <v>6.966041985444214</v>
      </c>
      <c r="L16" s="2">
        <v>10.87429673283986</v>
      </c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</row>
    <row x14ac:dyDescent="0.25" r="17" customHeight="1" ht="18.75">
      <c r="A17" s="2">
        <v>8.5</v>
      </c>
      <c r="B17" s="5">
        <v>7.5</v>
      </c>
      <c r="C17" s="2">
        <v>9.36238490817259</v>
      </c>
      <c r="D17" s="2">
        <v>9.03045143854285</v>
      </c>
      <c r="E17" s="2">
        <v>6.498431965558241</v>
      </c>
      <c r="F17" s="2">
        <v>8.613356954612815</v>
      </c>
      <c r="G17" s="2">
        <v>8.790424461098523</v>
      </c>
      <c r="H17" s="2">
        <v>10.951385397418433</v>
      </c>
      <c r="I17" s="2">
        <v>10.581110637486658</v>
      </c>
      <c r="J17" s="2">
        <v>7.142060491902024</v>
      </c>
      <c r="K17" s="2">
        <v>8.319954947316496</v>
      </c>
      <c r="L17" s="2">
        <v>10.842812559696645</v>
      </c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</row>
    <row x14ac:dyDescent="0.25" r="18" customHeight="1" ht="18.75">
      <c r="A18" s="2">
        <v>9.2</v>
      </c>
      <c r="B18" s="5">
        <v>7.3</v>
      </c>
      <c r="C18" s="2">
        <v>8.18084993124738</v>
      </c>
      <c r="D18" s="2">
        <v>9.306821978233073</v>
      </c>
      <c r="E18" s="2">
        <v>8.310908134021869</v>
      </c>
      <c r="F18" s="2">
        <v>10.005472079223109</v>
      </c>
      <c r="G18" s="2">
        <v>8.101386438553494</v>
      </c>
      <c r="H18" s="2">
        <v>9.360833941375256</v>
      </c>
      <c r="I18" s="2">
        <v>8.498388872028347</v>
      </c>
      <c r="J18" s="2">
        <v>9.259251348604982</v>
      </c>
      <c r="K18" s="2">
        <v>8.299535737392176</v>
      </c>
      <c r="L18" s="2">
        <v>9.67758530224669</v>
      </c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</row>
    <row x14ac:dyDescent="0.25" r="19" customHeight="1" ht="18.75">
      <c r="A19" s="2">
        <v>7.2</v>
      </c>
      <c r="B19" s="5">
        <v>6.7</v>
      </c>
      <c r="C19" s="2">
        <v>8.953228691951782</v>
      </c>
      <c r="D19" s="2">
        <v>9.46279263158228</v>
      </c>
      <c r="E19" s="2">
        <v>8.54</v>
      </c>
      <c r="F19" s="2">
        <v>8.040761762749025</v>
      </c>
      <c r="G19" s="2">
        <v>8.959677341721171</v>
      </c>
      <c r="H19" s="2">
        <v>9.220100468233253</v>
      </c>
      <c r="I19" s="2">
        <v>11.34051365908157</v>
      </c>
      <c r="J19" s="2">
        <v>9.871899354675943</v>
      </c>
      <c r="K19" s="2">
        <v>8.226229809051663</v>
      </c>
      <c r="L19" s="2">
        <v>10.715425779703123</v>
      </c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</row>
    <row x14ac:dyDescent="0.25" r="20" customHeight="1" ht="18.75">
      <c r="A20" s="2">
        <v>7.6</v>
      </c>
      <c r="B20" s="5">
        <v>6</v>
      </c>
      <c r="C20" s="2">
        <v>10.60434349876969</v>
      </c>
      <c r="D20" s="2">
        <v>9.594228309217126</v>
      </c>
      <c r="E20" s="2">
        <v>8.61403110587706</v>
      </c>
      <c r="F20" s="2">
        <v>11.049609399977193</v>
      </c>
      <c r="G20" s="2">
        <v>9.176601720252348</v>
      </c>
      <c r="H20" s="2">
        <v>9.257785162611775</v>
      </c>
      <c r="I20" s="2">
        <v>10.2767325650703</v>
      </c>
      <c r="J20" s="2">
        <v>10.162293464658111</v>
      </c>
      <c r="K20" s="2">
        <v>7.305292218636886</v>
      </c>
      <c r="L20" s="2">
        <v>9.070540443674073</v>
      </c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</row>
    <row x14ac:dyDescent="0.25" r="21" customHeight="1" ht="18.75">
      <c r="A21" s="2">
        <v>9.3</v>
      </c>
      <c r="B21" s="5">
        <v>7.4</v>
      </c>
      <c r="C21" s="2">
        <v>12.072643708199355</v>
      </c>
      <c r="D21" s="2">
        <v>10.577558955763868</v>
      </c>
      <c r="E21" s="2">
        <v>8.87</v>
      </c>
      <c r="F21" s="2">
        <v>9.314810101876335</v>
      </c>
      <c r="G21" s="2">
        <v>7.673925889486245</v>
      </c>
      <c r="H21" s="2">
        <v>9.65</v>
      </c>
      <c r="I21" s="2">
        <v>9.428105690166833</v>
      </c>
      <c r="J21" s="2">
        <v>8.14</v>
      </c>
      <c r="K21" s="2">
        <v>7.47205719546111</v>
      </c>
      <c r="L21" s="2">
        <v>12.407709038802171</v>
      </c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</row>
    <row x14ac:dyDescent="0.25" r="22" customHeight="1" ht="18.75">
      <c r="A22" s="2">
        <v>8.59</v>
      </c>
      <c r="B22" s="5">
        <v>6.4</v>
      </c>
      <c r="C22" s="2">
        <v>11.991954958432775</v>
      </c>
      <c r="D22" s="2">
        <v>9.223279531474514</v>
      </c>
      <c r="E22" s="2">
        <v>6.515379662506371</v>
      </c>
      <c r="F22" s="2">
        <v>10.24066595760508</v>
      </c>
      <c r="G22" s="2">
        <v>7.805929423854501</v>
      </c>
      <c r="H22" s="2">
        <v>9.73879677824666</v>
      </c>
      <c r="I22" s="2">
        <v>10.061968962409333</v>
      </c>
      <c r="J22" s="2">
        <v>9.519988873364372</v>
      </c>
      <c r="K22" s="2">
        <v>7.520491688508869</v>
      </c>
      <c r="L22" s="2">
        <v>12.377961630805299</v>
      </c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</row>
    <row x14ac:dyDescent="0.25" r="23" customHeight="1" ht="18.75">
      <c r="A23" s="2">
        <v>7.76</v>
      </c>
      <c r="B23" s="5">
        <v>6.6</v>
      </c>
      <c r="C23" s="2">
        <f>AVERAGE(C13:C22)</f>
      </c>
      <c r="D23" s="2">
        <f>AVERAGE(D13:D22)</f>
      </c>
      <c r="E23" s="2">
        <f>AVERAGE(E13:E22)</f>
      </c>
      <c r="F23" s="2">
        <f>AVERAGE(F13:F22)</f>
      </c>
      <c r="G23" s="2">
        <f>AVERAGE(G13:G22)</f>
      </c>
      <c r="H23" s="2">
        <f>AVERAGE(H13:H22)</f>
      </c>
      <c r="I23" s="2">
        <f>AVERAGE(I13:I22)</f>
      </c>
      <c r="J23" s="2">
        <f>AVERAGE(J13:J22)</f>
      </c>
      <c r="K23" s="2">
        <f>AVERAGE(K13:K22)</f>
      </c>
      <c r="L23" s="2">
        <f>AVERAGE(L13:L22)</f>
      </c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</row>
    <row x14ac:dyDescent="0.25" r="24" customHeight="1" ht="18.75">
      <c r="A24" s="2">
        <v>7.71</v>
      </c>
      <c r="B24" s="5">
        <v>8</v>
      </c>
      <c r="C24" s="2">
        <v>8.27944868956989</v>
      </c>
      <c r="D24" s="2">
        <v>8.987487170976308</v>
      </c>
      <c r="E24" s="2">
        <v>8.610779418521435</v>
      </c>
      <c r="F24" s="2">
        <v>7.557087811949477</v>
      </c>
      <c r="G24" s="2">
        <v>9.602501286890417</v>
      </c>
      <c r="H24" s="2">
        <v>9.247754975459081</v>
      </c>
      <c r="I24" s="2">
        <v>11.290198385942144</v>
      </c>
      <c r="J24" s="2">
        <v>8.65</v>
      </c>
      <c r="K24" s="2">
        <v>7.662054261446563</v>
      </c>
      <c r="L24" s="2">
        <v>11.744758533296181</v>
      </c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</row>
    <row x14ac:dyDescent="0.25" r="25" customHeight="1" ht="18.75">
      <c r="A25" s="2">
        <v>8.09</v>
      </c>
      <c r="B25" s="5">
        <v>7.2</v>
      </c>
      <c r="C25" s="2">
        <v>10.184713243068</v>
      </c>
      <c r="D25" s="2">
        <v>10.304478713264386</v>
      </c>
      <c r="E25" s="2">
        <v>8.89</v>
      </c>
      <c r="F25" s="2">
        <v>9.462481083091877</v>
      </c>
      <c r="G25" s="2">
        <v>9.29011251756196</v>
      </c>
      <c r="H25" s="2">
        <v>10.25283787172512</v>
      </c>
      <c r="I25" s="2">
        <v>8.844763826665625</v>
      </c>
      <c r="J25" s="2">
        <v>6.8223709557101895</v>
      </c>
      <c r="K25" s="2">
        <v>8.003856732816386</v>
      </c>
      <c r="L25" s="2">
        <v>11.96856117889032</v>
      </c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L25"/>
  <sheetViews>
    <sheetView workbookViewId="0"/>
  </sheetViews>
  <sheetFormatPr defaultRowHeight="15" x14ac:dyDescent="0.25"/>
  <cols>
    <col min="1" max="1" style="3" width="13.576428571428572" customWidth="1" bestFit="1"/>
    <col min="2" max="2" style="3" width="13.576428571428572" customWidth="1" bestFit="1"/>
    <col min="3" max="3" style="3" width="13.576428571428572" customWidth="1" bestFit="1"/>
    <col min="4" max="4" style="3" width="13.576428571428572" customWidth="1" bestFit="1"/>
    <col min="5" max="5" style="3" width="13.576428571428572" customWidth="1" bestFit="1"/>
    <col min="6" max="6" style="3" width="13.576428571428572" customWidth="1" bestFit="1"/>
    <col min="7" max="7" style="3" width="13.576428571428572" customWidth="1" bestFit="1"/>
    <col min="8" max="8" style="3" width="13.576428571428572" customWidth="1" bestFit="1"/>
    <col min="9" max="9" style="3" width="13.576428571428572" customWidth="1" bestFit="1"/>
    <col min="10" max="10" style="3" width="13.576428571428572" customWidth="1" bestFit="1"/>
    <col min="11" max="11" style="3" width="13.576428571428572" customWidth="1" bestFit="1"/>
    <col min="12" max="12" style="3" width="13.576428571428572" customWidth="1" bestFit="1"/>
  </cols>
  <sheetData>
    <row x14ac:dyDescent="0.25" r="1" customHeight="1" ht="18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x14ac:dyDescent="0.25" r="2" customHeight="1" ht="18.75">
      <c r="A2" s="2">
        <v>6.5</v>
      </c>
      <c r="B2" s="2">
        <v>4.6</v>
      </c>
      <c r="C2" s="2">
        <v>5.3</v>
      </c>
      <c r="D2" s="2">
        <v>7.3</v>
      </c>
      <c r="E2" s="2">
        <v>5.1</v>
      </c>
      <c r="F2" s="2">
        <v>6.47</v>
      </c>
      <c r="G2" s="2">
        <v>6.1</v>
      </c>
      <c r="H2" s="2">
        <v>6.5</v>
      </c>
      <c r="I2" s="2">
        <v>5.1</v>
      </c>
      <c r="J2" s="2">
        <v>4.2</v>
      </c>
      <c r="K2" s="2">
        <v>5.3</v>
      </c>
      <c r="L2" s="2">
        <v>6.1</v>
      </c>
    </row>
    <row x14ac:dyDescent="0.25" r="3" customHeight="1" ht="18.75">
      <c r="A3" s="2">
        <v>6.6</v>
      </c>
      <c r="B3" s="2">
        <v>4.5</v>
      </c>
      <c r="C3" s="2">
        <v>6.6</v>
      </c>
      <c r="D3" s="2">
        <v>6.4</v>
      </c>
      <c r="E3" s="2">
        <v>4.6</v>
      </c>
      <c r="F3" s="2">
        <v>5.4</v>
      </c>
      <c r="G3" s="2">
        <v>4.8</v>
      </c>
      <c r="H3" s="2">
        <v>6.3</v>
      </c>
      <c r="I3" s="2">
        <v>5.14</v>
      </c>
      <c r="J3" s="2">
        <v>5.9</v>
      </c>
      <c r="K3" s="2">
        <v>5.4</v>
      </c>
      <c r="L3" s="2">
        <v>6.6</v>
      </c>
    </row>
    <row x14ac:dyDescent="0.25" r="4" customHeight="1" ht="18.75">
      <c r="A4" s="2">
        <v>5.4</v>
      </c>
      <c r="B4" s="2">
        <v>3.9</v>
      </c>
      <c r="C4" s="2">
        <v>5.5</v>
      </c>
      <c r="D4" s="2">
        <v>7.2</v>
      </c>
      <c r="E4" s="2">
        <v>5.7</v>
      </c>
      <c r="F4" s="2">
        <v>6.1</v>
      </c>
      <c r="G4" s="2">
        <v>4.7</v>
      </c>
      <c r="H4" s="2">
        <v>5.8</v>
      </c>
      <c r="I4" s="2">
        <v>5</v>
      </c>
      <c r="J4" s="2">
        <v>5.3</v>
      </c>
      <c r="K4" s="2">
        <v>5.4</v>
      </c>
      <c r="L4" s="2">
        <v>6.7</v>
      </c>
    </row>
    <row x14ac:dyDescent="0.25" r="5" customHeight="1" ht="18.75">
      <c r="A5" s="2">
        <v>6.6</v>
      </c>
      <c r="B5" s="2">
        <v>4.7</v>
      </c>
      <c r="C5" s="2">
        <v>6.2</v>
      </c>
      <c r="D5" s="2">
        <v>7.1</v>
      </c>
      <c r="E5" s="2">
        <v>5.1</v>
      </c>
      <c r="F5" s="2">
        <v>5.42</v>
      </c>
      <c r="G5" s="2">
        <v>6</v>
      </c>
      <c r="H5" s="2">
        <v>6.1</v>
      </c>
      <c r="I5" s="2">
        <v>4.8</v>
      </c>
      <c r="J5" s="2">
        <v>5</v>
      </c>
      <c r="K5" s="2">
        <v>5.1</v>
      </c>
      <c r="L5" s="2">
        <v>6.8</v>
      </c>
    </row>
    <row x14ac:dyDescent="0.25" r="6" customHeight="1" ht="18.75">
      <c r="A6" s="2">
        <v>6.6</v>
      </c>
      <c r="B6" s="2">
        <v>4.2</v>
      </c>
      <c r="C6" s="2">
        <v>6.5</v>
      </c>
      <c r="D6" s="2">
        <v>6.9</v>
      </c>
      <c r="E6" s="2">
        <v>5.5</v>
      </c>
      <c r="F6" s="2">
        <v>5.2</v>
      </c>
      <c r="G6" s="2">
        <v>5.8</v>
      </c>
      <c r="H6" s="2">
        <v>5.9</v>
      </c>
      <c r="I6" s="2">
        <v>4.9</v>
      </c>
      <c r="J6" s="2">
        <v>6.4</v>
      </c>
      <c r="K6" s="2">
        <v>4.9</v>
      </c>
      <c r="L6" s="2">
        <v>6.7</v>
      </c>
    </row>
    <row x14ac:dyDescent="0.25" r="7" customHeight="1" ht="18.75">
      <c r="A7" s="2">
        <v>5.5</v>
      </c>
      <c r="B7" s="2">
        <v>4.6</v>
      </c>
      <c r="C7" s="2">
        <v>5.8</v>
      </c>
      <c r="D7" s="2">
        <v>7.8</v>
      </c>
      <c r="E7" s="2">
        <v>5.5</v>
      </c>
      <c r="F7" s="2">
        <v>6.1</v>
      </c>
      <c r="G7" s="2">
        <v>5.7</v>
      </c>
      <c r="H7" s="2">
        <v>6.5</v>
      </c>
      <c r="I7" s="2">
        <v>4.9</v>
      </c>
      <c r="J7" s="2">
        <v>5.8</v>
      </c>
      <c r="K7" s="2">
        <v>5.6</v>
      </c>
      <c r="L7" s="2">
        <v>6.6</v>
      </c>
    </row>
    <row x14ac:dyDescent="0.25" r="8" customHeight="1" ht="18.75">
      <c r="A8" s="2">
        <v>5.7</v>
      </c>
      <c r="B8" s="2">
        <v>4</v>
      </c>
      <c r="C8" s="2">
        <v>6.5</v>
      </c>
      <c r="D8" s="2">
        <v>6.6</v>
      </c>
      <c r="E8" s="2">
        <v>6.1</v>
      </c>
      <c r="F8" s="2">
        <v>5.98</v>
      </c>
      <c r="G8" s="2">
        <v>5.1</v>
      </c>
      <c r="H8" s="2">
        <v>5.7</v>
      </c>
      <c r="I8" s="2">
        <v>4.7</v>
      </c>
      <c r="J8" s="2">
        <v>4.5</v>
      </c>
      <c r="K8" s="2">
        <v>5.3</v>
      </c>
      <c r="L8" s="2">
        <v>7.2</v>
      </c>
    </row>
    <row x14ac:dyDescent="0.25" r="9" customHeight="1" ht="18.75">
      <c r="A9" s="2">
        <v>6.8</v>
      </c>
      <c r="B9" s="2">
        <v>5</v>
      </c>
      <c r="C9" s="2">
        <v>5.5</v>
      </c>
      <c r="D9" s="2">
        <v>7.2</v>
      </c>
      <c r="E9" s="2">
        <v>5.5</v>
      </c>
      <c r="F9" s="2">
        <v>5.6</v>
      </c>
      <c r="G9" s="2">
        <v>4.4</v>
      </c>
      <c r="H9" s="2">
        <v>5.4</v>
      </c>
      <c r="I9" s="2">
        <v>4.9</v>
      </c>
      <c r="J9" s="2">
        <v>4.4</v>
      </c>
      <c r="K9" s="2">
        <v>5.6</v>
      </c>
      <c r="L9" s="2">
        <v>6.2</v>
      </c>
    </row>
    <row x14ac:dyDescent="0.25" r="10" customHeight="1" ht="18.75">
      <c r="A10" s="2">
        <v>5.8</v>
      </c>
      <c r="B10" s="2">
        <v>4.4</v>
      </c>
      <c r="C10" s="2">
        <v>6.4</v>
      </c>
      <c r="D10" s="2">
        <v>7.7</v>
      </c>
      <c r="E10" s="2">
        <v>4.6</v>
      </c>
      <c r="F10" s="2">
        <v>5.3</v>
      </c>
      <c r="G10" s="2">
        <v>5</v>
      </c>
      <c r="H10" s="2">
        <v>5.8</v>
      </c>
      <c r="I10" s="2">
        <v>4.9</v>
      </c>
      <c r="J10" s="2">
        <v>5.8</v>
      </c>
      <c r="K10" s="2">
        <v>5.4</v>
      </c>
      <c r="L10" s="2">
        <v>6.9</v>
      </c>
    </row>
    <row x14ac:dyDescent="0.25" r="11" customHeight="1" ht="18.75">
      <c r="A11" s="2">
        <v>7.7</v>
      </c>
      <c r="B11" s="2">
        <v>4.6</v>
      </c>
      <c r="C11" s="2">
        <v>6.5</v>
      </c>
      <c r="D11" s="2">
        <v>5.5</v>
      </c>
      <c r="E11" s="2">
        <v>5.5</v>
      </c>
      <c r="F11" s="2">
        <v>5.84</v>
      </c>
      <c r="G11" s="2">
        <v>4.7</v>
      </c>
      <c r="H11" s="2">
        <v>5.1</v>
      </c>
      <c r="I11" s="2">
        <v>5.3</v>
      </c>
      <c r="J11" s="2">
        <v>5.1</v>
      </c>
      <c r="K11" s="2">
        <v>5.3</v>
      </c>
      <c r="L11" s="2">
        <v>7.5</v>
      </c>
    </row>
    <row x14ac:dyDescent="0.25" r="12" customHeight="1" ht="18.75">
      <c r="A12" s="2">
        <f>AVERAGE(A2:A11)</f>
      </c>
      <c r="B12" s="2">
        <f>AVERAGE(B2:B11)</f>
      </c>
      <c r="C12" s="2">
        <f>AVERAGE(C2:C11)</f>
      </c>
      <c r="D12" s="2">
        <f>AVERAGE(D2:D11)</f>
      </c>
      <c r="E12" s="2">
        <f>AVERAGE(E2:E11)</f>
      </c>
      <c r="F12" s="2">
        <f>AVERAGE(F2:F11)</f>
      </c>
      <c r="G12" s="2">
        <f>AVERAGE(G2:G11)</f>
      </c>
      <c r="H12" s="2">
        <f>AVERAGE(H2:H11)</f>
      </c>
      <c r="I12" s="2">
        <f>AVERAGE(I2:I11)</f>
      </c>
      <c r="J12" s="2">
        <f>AVERAGE(J2:J11)</f>
      </c>
      <c r="K12" s="2">
        <f>AVERAGE(K2:K11)</f>
      </c>
      <c r="L12" s="2">
        <f>AVERAGE(L2:L11)</f>
      </c>
    </row>
    <row x14ac:dyDescent="0.25" r="13" customHeight="1" ht="18.75">
      <c r="A13" s="2">
        <v>6.998266968818502</v>
      </c>
      <c r="B13" s="2">
        <v>5.166809701690799</v>
      </c>
      <c r="C13" s="2">
        <v>6.810016720895685</v>
      </c>
      <c r="D13" s="2">
        <v>6.419430103839693</v>
      </c>
      <c r="E13" s="2">
        <v>4.8130381570611975</v>
      </c>
      <c r="F13" s="2">
        <v>6.28</v>
      </c>
      <c r="G13" s="2">
        <v>4.447931538602413</v>
      </c>
      <c r="H13" s="2">
        <v>6.066640407127493</v>
      </c>
      <c r="I13" s="2">
        <v>5.910788098407077</v>
      </c>
      <c r="J13" s="2">
        <v>5.423858339820857</v>
      </c>
      <c r="K13" s="2">
        <v>5.433356688517437</v>
      </c>
      <c r="L13" s="2">
        <v>7.349901585913568</v>
      </c>
    </row>
    <row x14ac:dyDescent="0.25" r="14" customHeight="1" ht="18.75">
      <c r="A14" s="2">
        <v>6.8</v>
      </c>
      <c r="B14" s="2">
        <v>4.720863631198737</v>
      </c>
      <c r="C14" s="2">
        <v>5.25707616018557</v>
      </c>
      <c r="D14" s="2">
        <v>6.26396882474474</v>
      </c>
      <c r="E14" s="2">
        <v>4.929584565743811</v>
      </c>
      <c r="F14" s="2">
        <v>6.55</v>
      </c>
      <c r="G14" s="2">
        <v>5.8702777109623145</v>
      </c>
      <c r="H14" s="2">
        <v>6.445174933407324</v>
      </c>
      <c r="I14" s="2">
        <v>5.82727177672798</v>
      </c>
      <c r="J14" s="2">
        <v>4.899910908215977</v>
      </c>
      <c r="K14" s="2">
        <v>5.630534718048661</v>
      </c>
      <c r="L14" s="2">
        <v>6.459635487948535</v>
      </c>
    </row>
    <row x14ac:dyDescent="0.25" r="15" customHeight="1" ht="18.75">
      <c r="A15" s="2">
        <v>5.988413125578151</v>
      </c>
      <c r="B15" s="2">
        <v>5.121183216575594</v>
      </c>
      <c r="C15" s="2">
        <v>6.339774260737762</v>
      </c>
      <c r="D15" s="2">
        <v>7.889270720721509</v>
      </c>
      <c r="E15" s="2">
        <v>6.088617603428652</v>
      </c>
      <c r="F15" s="2">
        <v>5.961919489906116</v>
      </c>
      <c r="G15" s="2">
        <v>5.689540283898293</v>
      </c>
      <c r="H15" s="2">
        <v>5.837872402764541</v>
      </c>
      <c r="I15" s="2">
        <v>4.77</v>
      </c>
      <c r="J15" s="2">
        <v>5.530311956643292</v>
      </c>
      <c r="K15" s="2">
        <v>5.802408458191065</v>
      </c>
      <c r="L15" s="2">
        <v>5.9726859506447365</v>
      </c>
    </row>
    <row x14ac:dyDescent="0.25" r="16" customHeight="1" ht="18.75">
      <c r="A16" s="2">
        <v>5.6023178379609515</v>
      </c>
      <c r="B16" s="2">
        <v>4.136588066236821</v>
      </c>
      <c r="C16" s="2">
        <v>5.1231786422471</v>
      </c>
      <c r="D16" s="2">
        <v>6.487936712815563</v>
      </c>
      <c r="E16" s="2">
        <v>5.387602830049207</v>
      </c>
      <c r="F16" s="2">
        <v>6.031248190761306</v>
      </c>
      <c r="G16" s="2">
        <v>4.743405730221095</v>
      </c>
      <c r="H16" s="2">
        <v>5.774065504070311</v>
      </c>
      <c r="I16" s="2">
        <v>5.219696641294283</v>
      </c>
      <c r="J16" s="2">
        <v>4.635438180898596</v>
      </c>
      <c r="K16" s="2">
        <v>4.96385685694609</v>
      </c>
      <c r="L16" s="2">
        <v>6.456253382286356</v>
      </c>
    </row>
    <row x14ac:dyDescent="0.25" r="17" customHeight="1" ht="18.75">
      <c r="A17" s="2">
        <v>5.333499034002628</v>
      </c>
      <c r="B17" s="2">
        <v>4.961003982486801</v>
      </c>
      <c r="C17" s="2">
        <v>5.114597844694847</v>
      </c>
      <c r="D17" s="2">
        <v>7.539470583494605</v>
      </c>
      <c r="E17" s="2">
        <v>5.007201063094572</v>
      </c>
      <c r="F17" s="2">
        <v>5.908213860755529</v>
      </c>
      <c r="G17" s="2">
        <v>5.011867072539157</v>
      </c>
      <c r="H17" s="2">
        <v>5.064659768602175</v>
      </c>
      <c r="I17" s="2">
        <v>4.67</v>
      </c>
      <c r="J17" s="2">
        <v>4.933343710126478</v>
      </c>
      <c r="K17" s="2">
        <v>5.783334481539301</v>
      </c>
      <c r="L17" s="2">
        <v>6.271133722795168</v>
      </c>
    </row>
    <row x14ac:dyDescent="0.25" r="18" customHeight="1" ht="18.75">
      <c r="A18" s="2">
        <v>5.4673409341120776</v>
      </c>
      <c r="B18" s="2">
        <v>4.857413460043967</v>
      </c>
      <c r="C18" s="2">
        <v>5.901217073761857</v>
      </c>
      <c r="D18" s="2">
        <v>7.911625463884626</v>
      </c>
      <c r="E18" s="2">
        <v>5.773074147272988</v>
      </c>
      <c r="F18" s="2">
        <v>5.9</v>
      </c>
      <c r="G18" s="2">
        <v>4.915566078459683</v>
      </c>
      <c r="H18" s="2">
        <v>5.587328358687486</v>
      </c>
      <c r="I18" s="2">
        <v>5.404398783500797</v>
      </c>
      <c r="J18" s="2">
        <v>4.367313962536444</v>
      </c>
      <c r="K18" s="2">
        <v>5.046898295426059</v>
      </c>
      <c r="L18" s="2">
        <v>6.783648363131709</v>
      </c>
    </row>
    <row x14ac:dyDescent="0.25" r="19" customHeight="1" ht="18.75">
      <c r="A19" s="2">
        <v>5.742645652652865</v>
      </c>
      <c r="B19" s="2">
        <v>4.025210121189427</v>
      </c>
      <c r="C19" s="2">
        <v>5.538793475425376</v>
      </c>
      <c r="D19" s="2">
        <v>6.970297082046485</v>
      </c>
      <c r="E19" s="2">
        <v>5.671293312143926</v>
      </c>
      <c r="F19" s="2">
        <v>5.72</v>
      </c>
      <c r="G19" s="2">
        <v>6.0499949385948435</v>
      </c>
      <c r="H19" s="2">
        <v>5.9102485554086215</v>
      </c>
      <c r="I19" s="2">
        <v>4.980849317205445</v>
      </c>
      <c r="J19" s="2">
        <v>6.155209135835825</v>
      </c>
      <c r="K19" s="2">
        <v>6.065485784847917</v>
      </c>
      <c r="L19" s="2">
        <v>7.250882552226315</v>
      </c>
    </row>
    <row x14ac:dyDescent="0.25" r="20" customHeight="1" ht="18.75">
      <c r="A20" s="2">
        <v>5.940346069676997</v>
      </c>
      <c r="B20" s="2">
        <v>3.5195033413754198</v>
      </c>
      <c r="C20" s="2">
        <v>5.603620978844842</v>
      </c>
      <c r="D20" s="2">
        <v>6.222942021300549</v>
      </c>
      <c r="E20" s="2">
        <v>5.18923300034237</v>
      </c>
      <c r="F20" s="2">
        <v>5.8667799562798795</v>
      </c>
      <c r="G20" s="2">
        <v>5.120239288401083</v>
      </c>
      <c r="H20" s="2">
        <v>5.646770205383443</v>
      </c>
      <c r="I20" s="2">
        <v>5.247048166040065</v>
      </c>
      <c r="J20" s="2">
        <v>5.712077164353255</v>
      </c>
      <c r="K20" s="2">
        <v>4.710513086513653</v>
      </c>
      <c r="L20" s="2">
        <v>7.619851726407956</v>
      </c>
    </row>
    <row x14ac:dyDescent="0.25" r="21" customHeight="1" ht="18.75">
      <c r="A21" s="2">
        <v>6.499980638645974</v>
      </c>
      <c r="B21" s="2">
        <v>5.075969795417178</v>
      </c>
      <c r="C21" s="2">
        <v>6.327006870918664</v>
      </c>
      <c r="D21" s="2">
        <v>7.788414637379498</v>
      </c>
      <c r="E21" s="2">
        <v>6.263798939292834</v>
      </c>
      <c r="F21" s="2">
        <v>5.94506558271506</v>
      </c>
      <c r="G21" s="2">
        <v>5.533837111391017</v>
      </c>
      <c r="H21" s="2">
        <v>5.853919964362746</v>
      </c>
      <c r="I21" s="2">
        <v>5.781903870160924</v>
      </c>
      <c r="J21" s="2">
        <v>5.272751348263055</v>
      </c>
      <c r="K21" s="2">
        <v>5.82474165704391</v>
      </c>
      <c r="L21" s="2">
        <v>7.139271742088191</v>
      </c>
    </row>
    <row x14ac:dyDescent="0.25" r="22" customHeight="1" ht="18.75">
      <c r="A22" s="2">
        <v>5.875188137538556</v>
      </c>
      <c r="B22" s="2">
        <v>4.845819284158646</v>
      </c>
      <c r="C22" s="2">
        <v>6.665751892902214</v>
      </c>
      <c r="D22" s="2">
        <v>6.423555903550345</v>
      </c>
      <c r="E22" s="2">
        <v>4.767338270398582</v>
      </c>
      <c r="F22" s="2">
        <v>6.123752954242303</v>
      </c>
      <c r="G22" s="2">
        <v>4.249424001856154</v>
      </c>
      <c r="H22" s="2">
        <v>5.867855751303926</v>
      </c>
      <c r="I22" s="2">
        <v>5.6142564066159615</v>
      </c>
      <c r="J22" s="2">
        <v>4.659075693320702</v>
      </c>
      <c r="K22" s="2">
        <v>6.216660240057294</v>
      </c>
      <c r="L22" s="2">
        <v>7.109221751096301</v>
      </c>
    </row>
    <row x14ac:dyDescent="0.25" r="23" customHeight="1" ht="18.75">
      <c r="A23" s="2">
        <f>AVERAGE(A13:A22)</f>
      </c>
      <c r="B23" s="2">
        <f>AVERAGE(B13:B22)</f>
      </c>
      <c r="C23" s="2">
        <f>AVERAGE(C13:C22)</f>
      </c>
      <c r="D23" s="2">
        <f>AVERAGE(D13:D22)</f>
      </c>
      <c r="E23" s="2">
        <f>AVERAGE(E13:E22)</f>
      </c>
      <c r="F23" s="2">
        <f>AVERAGE(F13:F22)</f>
      </c>
      <c r="G23" s="2">
        <f>AVERAGE(G13:G22)</f>
      </c>
      <c r="H23" s="2">
        <f>AVERAGE(H13:H22)</f>
      </c>
      <c r="I23" s="2">
        <f>AVERAGE(I13:I22)</f>
      </c>
      <c r="J23" s="2">
        <f>AVERAGE(J13:J22)</f>
      </c>
      <c r="K23" s="2">
        <f>AVERAGE(K13:K22)</f>
      </c>
      <c r="L23" s="2">
        <f>AVERAGE(L13:L22)</f>
      </c>
    </row>
    <row x14ac:dyDescent="0.25" r="24" customHeight="1" ht="18.75">
      <c r="A24" s="2">
        <v>7.0451362032434535</v>
      </c>
      <c r="B24" s="2">
        <v>3.7511300266849825</v>
      </c>
      <c r="C24" s="2">
        <v>5.674452334054033</v>
      </c>
      <c r="D24" s="2">
        <v>6.7984898518898715</v>
      </c>
      <c r="E24" s="2">
        <v>4.6879344951434385</v>
      </c>
      <c r="F24" s="2">
        <v>6.219450286553014</v>
      </c>
      <c r="G24" s="2">
        <v>5.258022186080273</v>
      </c>
      <c r="H24" s="2">
        <v>6.589939569795128</v>
      </c>
      <c r="I24" s="2">
        <v>4.495691825109052</v>
      </c>
      <c r="J24" s="2">
        <v>5.646061250943143</v>
      </c>
      <c r="K24" s="2">
        <v>5.99436786596055</v>
      </c>
      <c r="L24" s="2">
        <v>6.455067730852566</v>
      </c>
    </row>
    <row x14ac:dyDescent="0.25" r="25" customHeight="1" ht="18.75">
      <c r="A25" s="2">
        <v>6.30653721470866</v>
      </c>
      <c r="B25" s="2">
        <v>3.8220695830109603</v>
      </c>
      <c r="C25" s="2">
        <v>5.70746029421513</v>
      </c>
      <c r="D25" s="2">
        <v>7.514150187888072</v>
      </c>
      <c r="E25" s="2">
        <v>4.8376645336168504</v>
      </c>
      <c r="F25" s="2">
        <v>6.21</v>
      </c>
      <c r="G25" s="2">
        <v>4.2611045665049385</v>
      </c>
      <c r="H25" s="2">
        <v>6.6525486203233655</v>
      </c>
      <c r="I25" s="2">
        <v>5.313781151685682</v>
      </c>
      <c r="J25" s="2">
        <v>4.552902212201103</v>
      </c>
      <c r="K25" s="2">
        <v>5.780142544929634</v>
      </c>
      <c r="L25" s="2">
        <v>6.211640213071035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L25"/>
  <sheetViews>
    <sheetView workbookViewId="0"/>
  </sheetViews>
  <sheetFormatPr defaultRowHeight="15" x14ac:dyDescent="0.25"/>
  <cols>
    <col min="1" max="1" style="3" width="13.576428571428572" customWidth="1" bestFit="1"/>
    <col min="2" max="2" style="3" width="13.576428571428572" customWidth="1" bestFit="1"/>
    <col min="3" max="3" style="3" width="13.576428571428572" customWidth="1" bestFit="1"/>
    <col min="4" max="4" style="3" width="13.576428571428572" customWidth="1" bestFit="1"/>
    <col min="5" max="5" style="3" width="13.576428571428572" customWidth="1" bestFit="1"/>
    <col min="6" max="6" style="3" width="13.576428571428572" customWidth="1" bestFit="1"/>
    <col min="7" max="7" style="3" width="13.576428571428572" customWidth="1" bestFit="1"/>
    <col min="8" max="8" style="3" width="13.576428571428572" customWidth="1" bestFit="1"/>
    <col min="9" max="9" style="3" width="13.576428571428572" customWidth="1" bestFit="1"/>
    <col min="10" max="10" style="3" width="13.576428571428572" customWidth="1" bestFit="1"/>
    <col min="11" max="11" style="3" width="13.576428571428572" customWidth="1" bestFit="1"/>
    <col min="12" max="12" style="3" width="13.576428571428572" customWidth="1" bestFit="1"/>
  </cols>
  <sheetData>
    <row x14ac:dyDescent="0.25" r="1" customHeight="1" ht="18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x14ac:dyDescent="0.25" r="2" customHeight="1" ht="18.75">
      <c r="A2" s="2">
        <v>7.6</v>
      </c>
      <c r="B2" s="2">
        <v>6.2</v>
      </c>
      <c r="C2" s="2">
        <v>8.6</v>
      </c>
      <c r="D2" s="2">
        <v>8</v>
      </c>
      <c r="E2" s="2">
        <v>7.1</v>
      </c>
      <c r="F2" s="2">
        <v>6.5</v>
      </c>
      <c r="G2" s="2">
        <v>7.3</v>
      </c>
      <c r="H2" s="2">
        <v>7.1</v>
      </c>
      <c r="I2" s="2">
        <v>7.7</v>
      </c>
      <c r="J2" s="2">
        <v>7.7</v>
      </c>
      <c r="K2" s="2">
        <v>6.4</v>
      </c>
      <c r="L2" s="2">
        <v>9.8</v>
      </c>
    </row>
    <row x14ac:dyDescent="0.25" r="3" customHeight="1" ht="18.75">
      <c r="A3" s="2">
        <v>7.6</v>
      </c>
      <c r="B3" s="2">
        <v>6.4</v>
      </c>
      <c r="C3" s="2">
        <v>7.9</v>
      </c>
      <c r="D3" s="2">
        <v>8.3</v>
      </c>
      <c r="E3" s="2">
        <v>6.88</v>
      </c>
      <c r="F3" s="2">
        <v>6.8</v>
      </c>
      <c r="G3" s="2">
        <v>7.1</v>
      </c>
      <c r="H3" s="2">
        <v>6.1</v>
      </c>
      <c r="I3" s="2">
        <v>7.3</v>
      </c>
      <c r="J3" s="2">
        <v>7.6</v>
      </c>
      <c r="K3" s="2">
        <v>7.2</v>
      </c>
      <c r="L3" s="2">
        <v>9.9</v>
      </c>
    </row>
    <row x14ac:dyDescent="0.25" r="4" customHeight="1" ht="18.75">
      <c r="A4" s="2">
        <v>6.6</v>
      </c>
      <c r="B4" s="2">
        <v>6.2</v>
      </c>
      <c r="C4" s="2">
        <v>8.1</v>
      </c>
      <c r="D4" s="2">
        <v>7.8</v>
      </c>
      <c r="E4" s="2">
        <v>6.54</v>
      </c>
      <c r="F4" s="2">
        <v>6.6</v>
      </c>
      <c r="G4" s="2">
        <v>6.9</v>
      </c>
      <c r="H4" s="2">
        <v>7.1</v>
      </c>
      <c r="I4" s="2">
        <v>7.7</v>
      </c>
      <c r="J4" s="2">
        <v>6.2</v>
      </c>
      <c r="K4" s="2">
        <v>6.8</v>
      </c>
      <c r="L4" s="2">
        <v>9.1</v>
      </c>
    </row>
    <row x14ac:dyDescent="0.25" r="5" customHeight="1" ht="18.75">
      <c r="A5" s="2">
        <v>7</v>
      </c>
      <c r="B5" s="2">
        <v>5.9</v>
      </c>
      <c r="C5" s="2">
        <v>8.6</v>
      </c>
      <c r="D5" s="2">
        <v>9.4</v>
      </c>
      <c r="E5" s="2">
        <v>6.92</v>
      </c>
      <c r="F5" s="2">
        <v>6.5</v>
      </c>
      <c r="G5" s="2">
        <v>7.1</v>
      </c>
      <c r="H5" s="2">
        <v>6.9</v>
      </c>
      <c r="I5" s="2">
        <v>8</v>
      </c>
      <c r="J5" s="2">
        <v>7.2</v>
      </c>
      <c r="K5" s="2">
        <v>6.2</v>
      </c>
      <c r="L5" s="2">
        <v>8.7</v>
      </c>
    </row>
    <row x14ac:dyDescent="0.25" r="6" customHeight="1" ht="18.75">
      <c r="A6" s="2">
        <v>7.4</v>
      </c>
      <c r="B6" s="2">
        <v>6.6</v>
      </c>
      <c r="C6" s="2">
        <v>8.3</v>
      </c>
      <c r="D6" s="2">
        <v>7.5</v>
      </c>
      <c r="E6" s="2">
        <v>6.67</v>
      </c>
      <c r="F6" s="2">
        <v>6.4</v>
      </c>
      <c r="G6" s="2">
        <v>7.4</v>
      </c>
      <c r="H6" s="2">
        <v>7</v>
      </c>
      <c r="I6" s="2">
        <v>7.2</v>
      </c>
      <c r="J6" s="2">
        <v>7.1</v>
      </c>
      <c r="K6" s="2">
        <v>6.3</v>
      </c>
      <c r="L6" s="2">
        <v>8.6</v>
      </c>
    </row>
    <row x14ac:dyDescent="0.25" r="7" customHeight="1" ht="18.75">
      <c r="A7" s="2">
        <v>7.1</v>
      </c>
      <c r="B7" s="2">
        <v>6</v>
      </c>
      <c r="C7" s="2">
        <v>8.4</v>
      </c>
      <c r="D7" s="2">
        <v>7.6</v>
      </c>
      <c r="E7" s="2">
        <v>6.89</v>
      </c>
      <c r="F7" s="2">
        <v>7</v>
      </c>
      <c r="G7" s="2">
        <v>7.5</v>
      </c>
      <c r="H7" s="2">
        <v>6</v>
      </c>
      <c r="I7" s="2">
        <v>7.1</v>
      </c>
      <c r="J7" s="2">
        <v>7.6</v>
      </c>
      <c r="K7" s="2">
        <v>5.8</v>
      </c>
      <c r="L7" s="2">
        <v>9.2</v>
      </c>
    </row>
    <row x14ac:dyDescent="0.25" r="8" customHeight="1" ht="18.75">
      <c r="A8" s="2">
        <v>7.2</v>
      </c>
      <c r="B8" s="2">
        <v>6.3</v>
      </c>
      <c r="C8" s="2">
        <v>8</v>
      </c>
      <c r="D8" s="2">
        <v>8.3</v>
      </c>
      <c r="E8" s="2">
        <v>6.45</v>
      </c>
      <c r="F8" s="2">
        <v>8</v>
      </c>
      <c r="G8" s="2">
        <v>7.3</v>
      </c>
      <c r="H8" s="2">
        <v>7.1</v>
      </c>
      <c r="I8" s="2">
        <v>7.35</v>
      </c>
      <c r="J8" s="2">
        <v>7.6</v>
      </c>
      <c r="K8" s="2">
        <v>6.1</v>
      </c>
      <c r="L8" s="2">
        <v>8.6</v>
      </c>
    </row>
    <row x14ac:dyDescent="0.25" r="9" customHeight="1" ht="18.75">
      <c r="A9" s="2">
        <v>7.2</v>
      </c>
      <c r="B9" s="2">
        <v>6.2</v>
      </c>
      <c r="C9" s="2">
        <v>8.2</v>
      </c>
      <c r="D9" s="2">
        <v>8.3</v>
      </c>
      <c r="E9" s="2">
        <v>6.91</v>
      </c>
      <c r="F9" s="2">
        <v>7.6</v>
      </c>
      <c r="G9" s="2">
        <v>6.7</v>
      </c>
      <c r="H9" s="2">
        <v>6.9</v>
      </c>
      <c r="I9" s="2">
        <v>7.1</v>
      </c>
      <c r="J9" s="2">
        <v>6.4</v>
      </c>
      <c r="K9" s="2">
        <v>5.9</v>
      </c>
      <c r="L9" s="2">
        <v>9.3</v>
      </c>
    </row>
    <row x14ac:dyDescent="0.25" r="10" customHeight="1" ht="18.75">
      <c r="A10" s="2">
        <v>7.5</v>
      </c>
      <c r="B10" s="2">
        <v>6</v>
      </c>
      <c r="C10" s="2">
        <v>8.7</v>
      </c>
      <c r="D10" s="2">
        <v>7.3</v>
      </c>
      <c r="E10" s="2">
        <v>7.1</v>
      </c>
      <c r="F10" s="2">
        <v>8.1</v>
      </c>
      <c r="G10" s="2">
        <v>6</v>
      </c>
      <c r="H10" s="2">
        <v>6.9</v>
      </c>
      <c r="I10" s="2">
        <v>7.33</v>
      </c>
      <c r="J10" s="2">
        <v>6.7</v>
      </c>
      <c r="K10" s="2">
        <v>6.2</v>
      </c>
      <c r="L10" s="2">
        <v>9.7</v>
      </c>
    </row>
    <row x14ac:dyDescent="0.25" r="11" customHeight="1" ht="18.75">
      <c r="A11" s="2">
        <v>7</v>
      </c>
      <c r="B11" s="2">
        <v>6.1</v>
      </c>
      <c r="C11" s="2">
        <v>6.9</v>
      </c>
      <c r="D11" s="2">
        <v>7.8</v>
      </c>
      <c r="E11" s="2">
        <v>6.7</v>
      </c>
      <c r="F11" s="2">
        <v>7.5</v>
      </c>
      <c r="G11" s="2">
        <v>6.7</v>
      </c>
      <c r="H11" s="2">
        <v>6.2</v>
      </c>
      <c r="I11" s="2">
        <v>7.4</v>
      </c>
      <c r="J11" s="2">
        <v>6</v>
      </c>
      <c r="K11" s="2">
        <v>5.9</v>
      </c>
      <c r="L11" s="2">
        <v>9</v>
      </c>
    </row>
    <row x14ac:dyDescent="0.25" r="12" customHeight="1" ht="18.75">
      <c r="A12" s="2">
        <v>7.220000000000001</v>
      </c>
      <c r="B12" s="2">
        <v>6.19</v>
      </c>
      <c r="C12" s="2">
        <v>8.17</v>
      </c>
      <c r="D12" s="2">
        <v>8.03</v>
      </c>
      <c r="E12" s="2">
        <v>6.840000000000001</v>
      </c>
      <c r="F12" s="2">
        <v>7.1</v>
      </c>
      <c r="G12" s="2">
        <v>7</v>
      </c>
      <c r="H12" s="2">
        <v>7.01</v>
      </c>
      <c r="I12" s="2">
        <v>7.3100000000000005</v>
      </c>
      <c r="J12" s="2">
        <v>7.01</v>
      </c>
      <c r="K12" s="2">
        <v>6.279999999999999</v>
      </c>
      <c r="L12" s="2">
        <v>9.190000000000001</v>
      </c>
    </row>
    <row x14ac:dyDescent="0.25" r="13" customHeight="1" ht="18.75">
      <c r="A13" s="2">
        <v>7.877702172582611</v>
      </c>
      <c r="B13" s="2">
        <v>6.1</v>
      </c>
      <c r="C13" s="2">
        <v>7.828749888348694</v>
      </c>
      <c r="D13" s="2">
        <v>9.599622659304822</v>
      </c>
      <c r="E13" s="2">
        <v>6.78</v>
      </c>
      <c r="F13" s="2">
        <v>5.511156837281124</v>
      </c>
      <c r="G13" s="2">
        <v>6.718523060407909</v>
      </c>
      <c r="H13" s="2">
        <v>7.906377217630187</v>
      </c>
      <c r="I13" s="2">
        <v>7.962041710004714</v>
      </c>
      <c r="J13" s="2">
        <v>6.445901990323281</v>
      </c>
      <c r="K13" s="2">
        <v>7.278327121662137</v>
      </c>
      <c r="L13" s="2">
        <v>7.695469300421721</v>
      </c>
    </row>
    <row x14ac:dyDescent="0.25" r="14" customHeight="1" ht="18.75">
      <c r="A14" s="2">
        <v>6.938307263475199</v>
      </c>
      <c r="B14" s="2">
        <v>6.4</v>
      </c>
      <c r="C14" s="2">
        <v>7.87352458891509</v>
      </c>
      <c r="D14" s="2">
        <v>8.807371737412154</v>
      </c>
      <c r="E14" s="2">
        <v>6.55</v>
      </c>
      <c r="F14" s="2">
        <v>7.0761655760768924</v>
      </c>
      <c r="G14" s="2">
        <v>6.77</v>
      </c>
      <c r="H14" s="2">
        <v>7.648264004393271</v>
      </c>
      <c r="I14" s="2">
        <v>8.7</v>
      </c>
      <c r="J14" s="2">
        <v>8.888444952142608</v>
      </c>
      <c r="K14" s="2">
        <v>5.024437150578736</v>
      </c>
      <c r="L14" s="2">
        <v>9.933377816294453</v>
      </c>
    </row>
    <row x14ac:dyDescent="0.25" r="15" customHeight="1" ht="18.75">
      <c r="A15" s="2">
        <v>7.306499657479227</v>
      </c>
      <c r="B15" s="2">
        <v>6.7</v>
      </c>
      <c r="C15" s="2">
        <v>7.979506805494408</v>
      </c>
      <c r="D15" s="2">
        <v>9.927341757729085</v>
      </c>
      <c r="E15" s="2">
        <v>6.34</v>
      </c>
      <c r="F15" s="2">
        <v>8.258419931294153</v>
      </c>
      <c r="G15" s="2">
        <v>6.3</v>
      </c>
      <c r="H15" s="2">
        <v>6.447171852087907</v>
      </c>
      <c r="I15" s="2">
        <v>7.9</v>
      </c>
      <c r="J15" s="2">
        <v>5.251876491915669</v>
      </c>
      <c r="K15" s="2">
        <v>6.7</v>
      </c>
      <c r="L15" s="2">
        <v>8.46</v>
      </c>
    </row>
    <row x14ac:dyDescent="0.25" r="16" customHeight="1" ht="18.75">
      <c r="A16" s="2">
        <v>6.528714144453999</v>
      </c>
      <c r="B16" s="2">
        <v>6.4</v>
      </c>
      <c r="C16" s="2">
        <v>6.934494790957458</v>
      </c>
      <c r="D16" s="2">
        <v>6.277491720984646</v>
      </c>
      <c r="E16" s="2">
        <v>7.7</v>
      </c>
      <c r="F16" s="2">
        <v>8.03665665099084</v>
      </c>
      <c r="G16" s="2">
        <v>6.912062051376429</v>
      </c>
      <c r="H16" s="2">
        <v>7.8666051180070244</v>
      </c>
      <c r="I16" s="2">
        <v>6.31</v>
      </c>
      <c r="J16" s="2">
        <v>5.907292141018392</v>
      </c>
      <c r="K16" s="2">
        <v>6.90266726494974</v>
      </c>
      <c r="L16" s="2">
        <v>10.657516413863927</v>
      </c>
    </row>
    <row x14ac:dyDescent="0.25" r="17" customHeight="1" ht="18.75">
      <c r="A17" s="2">
        <v>7.991032249489161</v>
      </c>
      <c r="B17" s="2">
        <v>6.9</v>
      </c>
      <c r="C17" s="2">
        <v>9.55257349978388</v>
      </c>
      <c r="D17" s="2">
        <v>6.91725346931001</v>
      </c>
      <c r="E17" s="2">
        <v>7.4</v>
      </c>
      <c r="F17" s="2">
        <v>7.949426766583991</v>
      </c>
      <c r="G17" s="2">
        <v>7.650869533657106</v>
      </c>
      <c r="H17" s="2">
        <v>8.28195916156918</v>
      </c>
      <c r="I17" s="2">
        <v>7.023190400045365</v>
      </c>
      <c r="J17" s="2">
        <v>6.332584257359995</v>
      </c>
      <c r="K17" s="2">
        <v>7.4</v>
      </c>
      <c r="L17" s="2">
        <v>7.280785903878314</v>
      </c>
    </row>
    <row x14ac:dyDescent="0.25" r="18" customHeight="1" ht="18.75">
      <c r="A18" s="2">
        <v>7.111244544779078</v>
      </c>
      <c r="B18" s="2">
        <v>6.5</v>
      </c>
      <c r="C18" s="2">
        <v>6.559715610992978</v>
      </c>
      <c r="D18" s="2">
        <v>6.958914644520004</v>
      </c>
      <c r="E18" s="2">
        <v>7.07</v>
      </c>
      <c r="F18" s="2">
        <v>6.882348708493816</v>
      </c>
      <c r="G18" s="2">
        <v>6.7735250447196975</v>
      </c>
      <c r="H18" s="2">
        <v>6.26240987337909</v>
      </c>
      <c r="I18" s="2">
        <v>8.040548491502465</v>
      </c>
      <c r="J18" s="2">
        <v>8.220590513755788</v>
      </c>
      <c r="K18" s="2">
        <v>8.143968787079396</v>
      </c>
      <c r="L18" s="2">
        <v>8.643016338136</v>
      </c>
    </row>
    <row x14ac:dyDescent="0.25" r="19" customHeight="1" ht="18.75">
      <c r="A19" s="2">
        <v>7.781539200984035</v>
      </c>
      <c r="B19" s="2">
        <v>6.1</v>
      </c>
      <c r="C19" s="2">
        <v>8.533674102486973</v>
      </c>
      <c r="D19" s="2">
        <v>8.382590329695121</v>
      </c>
      <c r="E19" s="2">
        <v>6.44</v>
      </c>
      <c r="F19" s="2">
        <v>7.6</v>
      </c>
      <c r="G19" s="2">
        <v>6.17</v>
      </c>
      <c r="H19" s="2">
        <v>5.880518468419753</v>
      </c>
      <c r="I19" s="2">
        <v>7.2</v>
      </c>
      <c r="J19" s="2">
        <v>5.33714382579004</v>
      </c>
      <c r="K19" s="2">
        <v>6.279950970851823</v>
      </c>
      <c r="L19" s="2">
        <v>10.666149044916803</v>
      </c>
    </row>
    <row x14ac:dyDescent="0.25" r="20" customHeight="1" ht="18.75">
      <c r="A20" s="2">
        <v>6.403839291646738</v>
      </c>
      <c r="B20" s="2">
        <v>6.5</v>
      </c>
      <c r="C20" s="2">
        <v>8.305520768710403</v>
      </c>
      <c r="D20" s="2">
        <v>8.123505929142897</v>
      </c>
      <c r="E20" s="2">
        <v>7.9</v>
      </c>
      <c r="F20" s="2">
        <v>5.902951852290964</v>
      </c>
      <c r="G20" s="2">
        <v>6.624223594039673</v>
      </c>
      <c r="H20" s="2">
        <v>6.084237616271252</v>
      </c>
      <c r="I20" s="2">
        <v>6.22</v>
      </c>
      <c r="J20" s="2">
        <v>7.7147679877770425</v>
      </c>
      <c r="K20" s="2">
        <v>6.004307065116652</v>
      </c>
      <c r="L20" s="2">
        <v>9.58379502842702</v>
      </c>
    </row>
    <row x14ac:dyDescent="0.25" r="21" customHeight="1" ht="18.75">
      <c r="A21" s="2">
        <v>7.947869704714305</v>
      </c>
      <c r="B21" s="2">
        <v>6.6</v>
      </c>
      <c r="C21" s="2">
        <v>8.947567365568187</v>
      </c>
      <c r="D21" s="2">
        <v>9.92661973913269</v>
      </c>
      <c r="E21" s="2">
        <v>7.67</v>
      </c>
      <c r="F21" s="2">
        <v>6.624036970021956</v>
      </c>
      <c r="G21" s="2">
        <v>6.61</v>
      </c>
      <c r="H21" s="2">
        <v>6.872700391052763</v>
      </c>
      <c r="I21" s="2">
        <v>6.77</v>
      </c>
      <c r="J21" s="2">
        <v>7.496277095614884</v>
      </c>
      <c r="K21" s="2">
        <v>7.807872527589998</v>
      </c>
      <c r="L21" s="2">
        <v>9.76</v>
      </c>
    </row>
    <row x14ac:dyDescent="0.25" r="22" customHeight="1" ht="18.75">
      <c r="A22" s="2">
        <v>7.28498473730604</v>
      </c>
      <c r="B22" s="2">
        <v>6</v>
      </c>
      <c r="C22" s="2">
        <v>6.69901697606701</v>
      </c>
      <c r="D22" s="2">
        <v>7.41460323408497</v>
      </c>
      <c r="E22" s="2">
        <v>7.3</v>
      </c>
      <c r="F22" s="2">
        <v>8.009390186841523</v>
      </c>
      <c r="G22" s="2">
        <v>7.020347436342417</v>
      </c>
      <c r="H22" s="2">
        <v>8</v>
      </c>
      <c r="I22" s="2">
        <v>8.7</v>
      </c>
      <c r="J22" s="2">
        <v>8.354302544823392</v>
      </c>
      <c r="K22" s="2">
        <v>7.241643626349898</v>
      </c>
      <c r="L22" s="2">
        <v>9.736440123454473</v>
      </c>
    </row>
    <row x14ac:dyDescent="0.25" r="23" customHeight="1" ht="18.75">
      <c r="A23" s="2">
        <v>7.317173296691038</v>
      </c>
      <c r="B23" s="2">
        <v>6.42</v>
      </c>
      <c r="C23" s="2">
        <v>8.32143443973251</v>
      </c>
      <c r="D23" s="2">
        <v>8.233531522131639</v>
      </c>
      <c r="E23" s="2">
        <v>7.13</v>
      </c>
      <c r="F23" s="2">
        <v>7.085055347987526</v>
      </c>
      <c r="G23" s="2">
        <v>6.596098099754914</v>
      </c>
      <c r="H23" s="2">
        <v>7.473305405972518</v>
      </c>
      <c r="I23" s="2">
        <v>7.427231024592794</v>
      </c>
      <c r="J23" s="2">
        <v>7.05491818005211</v>
      </c>
      <c r="K23" s="2">
        <v>6.878317451417837</v>
      </c>
      <c r="L23" s="2">
        <v>8.541415638639723</v>
      </c>
    </row>
    <row x14ac:dyDescent="0.25" r="24" customHeight="1" ht="18.75">
      <c r="A24" s="2">
        <v>5.839970573742137</v>
      </c>
      <c r="B24" s="2">
        <v>7</v>
      </c>
      <c r="C24" s="2">
        <v>6.847470870151319</v>
      </c>
      <c r="D24" s="2">
        <v>9.602688458288425</v>
      </c>
      <c r="E24" s="2">
        <v>7.2</v>
      </c>
      <c r="F24" s="2">
        <v>6.9</v>
      </c>
      <c r="G24" s="2">
        <v>7.804571553674258</v>
      </c>
      <c r="H24" s="2">
        <v>7.157506063187061</v>
      </c>
      <c r="I24" s="2">
        <v>6.897734593946369</v>
      </c>
      <c r="J24" s="2">
        <v>6.2453964022497255</v>
      </c>
      <c r="K24" s="2">
        <v>5.9</v>
      </c>
      <c r="L24" s="2">
        <v>9.909345592664618</v>
      </c>
    </row>
    <row x14ac:dyDescent="0.25" r="25" customHeight="1" ht="18.75">
      <c r="A25" s="2">
        <v>8.3143730153881</v>
      </c>
      <c r="B25" s="2">
        <v>6.3</v>
      </c>
      <c r="C25" s="2">
        <v>8.927970664232102</v>
      </c>
      <c r="D25" s="2">
        <v>9.12220023879359</v>
      </c>
      <c r="E25" s="2">
        <v>6.88</v>
      </c>
      <c r="F25" s="2">
        <v>5.924232682732652</v>
      </c>
      <c r="G25" s="2">
        <v>6.704717056439474</v>
      </c>
      <c r="H25" s="2">
        <v>7.784830799438552</v>
      </c>
      <c r="I25" s="2">
        <v>8.8</v>
      </c>
      <c r="J25" s="2">
        <v>7.077585461363255</v>
      </c>
      <c r="K25" s="2">
        <v>7.467613601664505</v>
      </c>
      <c r="L25" s="2">
        <v>8.23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L25"/>
  <sheetViews>
    <sheetView workbookViewId="0"/>
  </sheetViews>
  <sheetFormatPr defaultRowHeight="15" x14ac:dyDescent="0.25"/>
  <cols>
    <col min="1" max="1" style="3" width="13.576428571428572" customWidth="1" bestFit="1"/>
    <col min="2" max="2" style="3" width="13.576428571428572" customWidth="1" bestFit="1"/>
    <col min="3" max="3" style="3" width="13.576428571428572" customWidth="1" bestFit="1"/>
    <col min="4" max="4" style="3" width="13.576428571428572" customWidth="1" bestFit="1"/>
    <col min="5" max="5" style="3" width="13.576428571428572" customWidth="1" bestFit="1"/>
    <col min="6" max="6" style="3" width="13.576428571428572" customWidth="1" bestFit="1"/>
    <col min="7" max="7" style="3" width="13.576428571428572" customWidth="1" bestFit="1"/>
    <col min="8" max="8" style="3" width="13.576428571428572" customWidth="1" bestFit="1"/>
    <col min="9" max="9" style="3" width="13.576428571428572" customWidth="1" bestFit="1"/>
    <col min="10" max="10" style="3" width="13.576428571428572" customWidth="1" bestFit="1"/>
    <col min="11" max="11" style="3" width="13.576428571428572" customWidth="1" bestFit="1"/>
    <col min="12" max="12" style="3" width="13.576428571428572" customWidth="1" bestFit="1"/>
  </cols>
  <sheetData>
    <row x14ac:dyDescent="0.25" r="1" customHeight="1" ht="18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x14ac:dyDescent="0.25" r="2" customHeight="1" ht="18.75">
      <c r="A2" s="2">
        <v>5.6</v>
      </c>
      <c r="B2" s="2">
        <v>4.3</v>
      </c>
      <c r="C2" s="2">
        <v>6.9</v>
      </c>
      <c r="D2" s="2">
        <v>6.9</v>
      </c>
      <c r="E2" s="2">
        <v>5.5</v>
      </c>
      <c r="F2" s="2">
        <v>6.6</v>
      </c>
      <c r="G2" s="2">
        <v>4.8</v>
      </c>
      <c r="H2" s="2">
        <v>6.2</v>
      </c>
      <c r="I2" s="2">
        <v>6.2</v>
      </c>
      <c r="J2" s="2">
        <v>5.7</v>
      </c>
      <c r="K2" s="2">
        <v>6.5</v>
      </c>
      <c r="L2" s="2">
        <v>6.3</v>
      </c>
    </row>
    <row x14ac:dyDescent="0.25" r="3" customHeight="1" ht="18.75">
      <c r="A3" s="2">
        <v>5.4</v>
      </c>
      <c r="B3" s="2">
        <v>4.1</v>
      </c>
      <c r="C3" s="2">
        <v>6.7</v>
      </c>
      <c r="D3" s="2">
        <v>7.4</v>
      </c>
      <c r="E3" s="2">
        <v>5.5</v>
      </c>
      <c r="F3" s="2">
        <v>6.3</v>
      </c>
      <c r="G3" s="2">
        <v>5.6</v>
      </c>
      <c r="H3" s="2">
        <v>6.4</v>
      </c>
      <c r="I3" s="2">
        <v>6.1</v>
      </c>
      <c r="J3" s="2">
        <v>5.8</v>
      </c>
      <c r="K3" s="2">
        <v>5.2</v>
      </c>
      <c r="L3" s="2">
        <v>5.5</v>
      </c>
    </row>
    <row x14ac:dyDescent="0.25" r="4" customHeight="1" ht="18.75">
      <c r="A4" s="2">
        <v>5.2</v>
      </c>
      <c r="B4" s="2">
        <v>4.5</v>
      </c>
      <c r="C4" s="2">
        <v>6.77</v>
      </c>
      <c r="D4" s="2">
        <v>6.5</v>
      </c>
      <c r="E4" s="2">
        <v>4.9</v>
      </c>
      <c r="F4" s="2">
        <v>6.8</v>
      </c>
      <c r="G4" s="2">
        <v>5.3</v>
      </c>
      <c r="H4" s="2">
        <v>6.3</v>
      </c>
      <c r="I4" s="2">
        <v>5.8</v>
      </c>
      <c r="J4" s="2">
        <v>5.3</v>
      </c>
      <c r="K4" s="2">
        <v>5.1</v>
      </c>
      <c r="L4" s="2">
        <v>6.3</v>
      </c>
    </row>
    <row x14ac:dyDescent="0.25" r="5" customHeight="1" ht="18.75">
      <c r="A5" s="2">
        <v>5.7</v>
      </c>
      <c r="B5" s="2">
        <v>5.2</v>
      </c>
      <c r="C5" s="2">
        <v>6.9</v>
      </c>
      <c r="D5" s="2">
        <v>6.6</v>
      </c>
      <c r="E5" s="2">
        <v>5.4</v>
      </c>
      <c r="F5" s="2">
        <v>6.8</v>
      </c>
      <c r="G5" s="2">
        <v>5</v>
      </c>
      <c r="H5" s="2">
        <v>6.2</v>
      </c>
      <c r="I5" s="2">
        <v>6.1</v>
      </c>
      <c r="J5" s="2">
        <v>5.5</v>
      </c>
      <c r="K5" s="2">
        <v>4.9</v>
      </c>
      <c r="L5" s="2">
        <v>6.2</v>
      </c>
    </row>
    <row x14ac:dyDescent="0.25" r="6" customHeight="1" ht="18.75">
      <c r="A6" s="2">
        <v>5.6</v>
      </c>
      <c r="B6" s="2">
        <v>4.9</v>
      </c>
      <c r="C6" s="2">
        <v>6.5</v>
      </c>
      <c r="D6" s="2">
        <v>6.7</v>
      </c>
      <c r="E6" s="2">
        <v>5.7</v>
      </c>
      <c r="F6" s="2">
        <v>6.2</v>
      </c>
      <c r="G6" s="2">
        <v>5.9</v>
      </c>
      <c r="H6" s="2">
        <v>6.2</v>
      </c>
      <c r="I6" s="2">
        <v>6.2</v>
      </c>
      <c r="J6" s="2">
        <v>5.1</v>
      </c>
      <c r="K6" s="2">
        <v>5.6</v>
      </c>
      <c r="L6" s="2">
        <v>6.8</v>
      </c>
    </row>
    <row x14ac:dyDescent="0.25" r="7" customHeight="1" ht="18.75">
      <c r="A7" s="2">
        <v>5.3</v>
      </c>
      <c r="B7" s="2">
        <v>5.2</v>
      </c>
      <c r="C7" s="2">
        <v>6.51</v>
      </c>
      <c r="D7" s="2">
        <v>6.4</v>
      </c>
      <c r="E7" s="2">
        <v>5.3</v>
      </c>
      <c r="F7" s="2">
        <v>6.2</v>
      </c>
      <c r="G7" s="2">
        <v>5.9</v>
      </c>
      <c r="H7" s="2">
        <v>6.3</v>
      </c>
      <c r="I7" s="2">
        <v>5.2</v>
      </c>
      <c r="J7" s="2">
        <v>6.3</v>
      </c>
      <c r="K7" s="2">
        <v>5.3</v>
      </c>
      <c r="L7" s="2">
        <v>6.5</v>
      </c>
    </row>
    <row x14ac:dyDescent="0.25" r="8" customHeight="1" ht="18.75">
      <c r="A8" s="2">
        <v>6</v>
      </c>
      <c r="B8" s="2">
        <v>5</v>
      </c>
      <c r="C8" s="2">
        <v>6.87</v>
      </c>
      <c r="D8" s="2">
        <v>7.2</v>
      </c>
      <c r="E8" s="2">
        <v>5.6</v>
      </c>
      <c r="F8" s="2">
        <v>6.1</v>
      </c>
      <c r="G8" s="2">
        <v>5.7</v>
      </c>
      <c r="H8" s="2">
        <v>5.8</v>
      </c>
      <c r="I8" s="2">
        <v>5.7</v>
      </c>
      <c r="J8" s="2">
        <v>6.2</v>
      </c>
      <c r="K8" s="2">
        <v>5.7</v>
      </c>
      <c r="L8" s="2">
        <v>6.2</v>
      </c>
    </row>
    <row x14ac:dyDescent="0.25" r="9" customHeight="1" ht="18.75">
      <c r="A9" s="2">
        <v>5.2</v>
      </c>
      <c r="B9" s="2">
        <v>4.6</v>
      </c>
      <c r="C9" s="2">
        <v>6.6</v>
      </c>
      <c r="D9" s="2">
        <v>7.4</v>
      </c>
      <c r="E9" s="2">
        <v>5.7</v>
      </c>
      <c r="F9" s="2">
        <v>6.7</v>
      </c>
      <c r="G9" s="2">
        <v>5.2</v>
      </c>
      <c r="H9" s="2">
        <v>6.1</v>
      </c>
      <c r="I9" s="2">
        <v>6</v>
      </c>
      <c r="J9" s="2">
        <v>5.4</v>
      </c>
      <c r="K9" s="2">
        <v>5.5</v>
      </c>
      <c r="L9" s="2">
        <v>7.1</v>
      </c>
    </row>
    <row x14ac:dyDescent="0.25" r="10" customHeight="1" ht="18.75">
      <c r="A10" s="2">
        <v>5.3</v>
      </c>
      <c r="B10" s="2">
        <v>5</v>
      </c>
      <c r="C10" s="2">
        <v>6.8</v>
      </c>
      <c r="D10" s="2">
        <v>6.6</v>
      </c>
      <c r="E10" s="2">
        <v>5.5</v>
      </c>
      <c r="F10" s="2">
        <v>6.4</v>
      </c>
      <c r="G10" s="2">
        <v>5.4</v>
      </c>
      <c r="H10" s="2">
        <v>5.8</v>
      </c>
      <c r="I10" s="2">
        <v>5.9</v>
      </c>
      <c r="J10" s="2">
        <v>5.5</v>
      </c>
      <c r="K10" s="2">
        <v>4.6</v>
      </c>
      <c r="L10" s="2">
        <v>5.9</v>
      </c>
    </row>
    <row x14ac:dyDescent="0.25" r="11" customHeight="1" ht="18.75">
      <c r="A11" s="2">
        <v>5.9</v>
      </c>
      <c r="B11" s="2">
        <v>5.1</v>
      </c>
      <c r="C11" s="2">
        <v>6.7</v>
      </c>
      <c r="D11" s="2">
        <v>7.2</v>
      </c>
      <c r="E11" s="2">
        <v>5.6</v>
      </c>
      <c r="F11" s="2">
        <v>6.6</v>
      </c>
      <c r="G11" s="2">
        <v>5.5</v>
      </c>
      <c r="H11" s="2">
        <v>5.9</v>
      </c>
      <c r="I11" s="2">
        <v>5.9</v>
      </c>
      <c r="J11" s="2">
        <v>5.3</v>
      </c>
      <c r="K11" s="2">
        <v>6.9</v>
      </c>
      <c r="L11" s="2">
        <v>7.1</v>
      </c>
    </row>
    <row x14ac:dyDescent="0.25" r="12" customHeight="1" ht="18.75">
      <c r="A12" s="2">
        <v>5.52</v>
      </c>
      <c r="B12" s="2">
        <v>4.790000000000001</v>
      </c>
      <c r="C12" s="2">
        <v>6.709999999999999</v>
      </c>
      <c r="D12" s="2">
        <v>6.890000000000001</v>
      </c>
      <c r="E12" s="2">
        <v>5.470000000000001</v>
      </c>
      <c r="F12" s="2">
        <v>6.470000000000001</v>
      </c>
      <c r="G12" s="2">
        <v>5.430000000000001</v>
      </c>
      <c r="H12" s="2">
        <v>6.119999999999999</v>
      </c>
      <c r="I12" s="2">
        <v>5.91</v>
      </c>
      <c r="J12" s="2">
        <v>5.609999999999999</v>
      </c>
      <c r="K12" s="2">
        <v>5.529999999999999</v>
      </c>
      <c r="L12" s="2">
        <v>6.390000000000001</v>
      </c>
    </row>
    <row x14ac:dyDescent="0.25" r="13" customHeight="1" ht="18.75">
      <c r="A13" s="2">
        <v>5.3774288016480645</v>
      </c>
      <c r="B13" s="2">
        <v>3.8579385527527856</v>
      </c>
      <c r="C13" s="2">
        <v>5.64</v>
      </c>
      <c r="D13" s="2">
        <v>7.162645346016722</v>
      </c>
      <c r="E13" s="2">
        <v>4.616525422617952</v>
      </c>
      <c r="F13" s="2">
        <v>6.309547084214204</v>
      </c>
      <c r="G13" s="2">
        <v>5.14376082681342</v>
      </c>
      <c r="H13" s="2">
        <v>6.5030362671710975</v>
      </c>
      <c r="I13" s="2">
        <v>4.630597338410783</v>
      </c>
      <c r="J13" s="2">
        <v>5.375230182427922</v>
      </c>
      <c r="K13" s="2">
        <v>6.1716586415429395</v>
      </c>
      <c r="L13" s="2">
        <v>7.231859555495246</v>
      </c>
    </row>
    <row x14ac:dyDescent="0.25" r="14" customHeight="1" ht="18.75">
      <c r="A14" s="2">
        <v>5.560567634145587</v>
      </c>
      <c r="B14" s="2">
        <v>3.659465895239965</v>
      </c>
      <c r="C14" s="2">
        <v>7.44</v>
      </c>
      <c r="D14" s="2">
        <v>6.016228082635305</v>
      </c>
      <c r="E14" s="2">
        <v>4.116010101074134</v>
      </c>
      <c r="F14" s="2">
        <v>7.527731397927155</v>
      </c>
      <c r="G14" s="2">
        <v>5.059247365206989</v>
      </c>
      <c r="H14" s="2">
        <v>6.103980739710433</v>
      </c>
      <c r="I14" s="2">
        <v>7.306750174983759</v>
      </c>
      <c r="J14" s="2">
        <v>5.624374838168295</v>
      </c>
      <c r="K14" s="2">
        <v>6.332710480382374</v>
      </c>
      <c r="L14" s="2">
        <v>8.03126283035563</v>
      </c>
    </row>
    <row x14ac:dyDescent="0.25" r="15" customHeight="1" ht="18.75">
      <c r="A15" s="2">
        <v>6.138852577930679</v>
      </c>
      <c r="B15" s="2">
        <v>5.37103884345521</v>
      </c>
      <c r="C15" s="2">
        <v>5.76</v>
      </c>
      <c r="D15" s="2">
        <v>7.706570470293208</v>
      </c>
      <c r="E15" s="2">
        <v>4.287955683215489</v>
      </c>
      <c r="F15" s="2">
        <v>6.322624987370721</v>
      </c>
      <c r="G15" s="2">
        <v>5.94430512361283</v>
      </c>
      <c r="H15" s="2">
        <v>6.874297482949087</v>
      </c>
      <c r="I15" s="2">
        <v>7.102473677894812</v>
      </c>
      <c r="J15" s="2">
        <v>5.87778424961023</v>
      </c>
      <c r="K15" s="2">
        <v>4.7927091995551985</v>
      </c>
      <c r="L15" s="2">
        <v>5.208880893846525</v>
      </c>
    </row>
    <row x14ac:dyDescent="0.25" r="16" customHeight="1" ht="18.75">
      <c r="A16" s="2">
        <v>4.994687373285935</v>
      </c>
      <c r="B16" s="2">
        <v>3.2980367710836336</v>
      </c>
      <c r="C16" s="2">
        <v>7.79</v>
      </c>
      <c r="D16" s="2">
        <v>6.197670361252222</v>
      </c>
      <c r="E16" s="2">
        <v>6.148324216682205</v>
      </c>
      <c r="F16" s="2">
        <v>7.824000027180948</v>
      </c>
      <c r="G16" s="2">
        <v>5.8726673814319135</v>
      </c>
      <c r="H16" s="2">
        <v>6.548606978505581</v>
      </c>
      <c r="I16" s="2">
        <v>6.590535873593174</v>
      </c>
      <c r="J16" s="2">
        <v>5.046042559119881</v>
      </c>
      <c r="K16" s="2">
        <v>4.967029554096603</v>
      </c>
      <c r="L16" s="2">
        <v>5.373321696305931</v>
      </c>
    </row>
    <row x14ac:dyDescent="0.25" r="17" customHeight="1" ht="18.75">
      <c r="A17" s="2">
        <v>4.645583589079133</v>
      </c>
      <c r="B17" s="2">
        <v>4.060424168509613</v>
      </c>
      <c r="C17" s="2">
        <v>7.100039014610002</v>
      </c>
      <c r="D17" s="2">
        <v>6.853111983752575</v>
      </c>
      <c r="E17" s="2">
        <v>3.775240307191065</v>
      </c>
      <c r="F17" s="2">
        <v>8.332383652476919</v>
      </c>
      <c r="G17" s="2">
        <v>6.188160258850426</v>
      </c>
      <c r="H17" s="2">
        <v>7.18</v>
      </c>
      <c r="I17" s="2">
        <v>7.358931178751492</v>
      </c>
      <c r="J17" s="2">
        <v>5.278170846982637</v>
      </c>
      <c r="K17" s="2">
        <v>6.019344324471217</v>
      </c>
      <c r="L17" s="2">
        <v>4.611905441440637</v>
      </c>
    </row>
    <row x14ac:dyDescent="0.25" r="18" customHeight="1" ht="18.75">
      <c r="A18" s="2">
        <v>6.2248476811719105</v>
      </c>
      <c r="B18" s="2">
        <v>4.250033881847351</v>
      </c>
      <c r="C18" s="2">
        <v>5.83</v>
      </c>
      <c r="D18" s="2">
        <v>7.401954403635077</v>
      </c>
      <c r="E18" s="2">
        <v>6.95</v>
      </c>
      <c r="F18" s="2">
        <v>8.043911156645473</v>
      </c>
      <c r="G18" s="2">
        <v>6.344333103181292</v>
      </c>
      <c r="H18" s="2">
        <v>6.1765083026071235</v>
      </c>
      <c r="I18" s="2">
        <v>6.273501461102041</v>
      </c>
      <c r="J18" s="2">
        <v>4.592280461018424</v>
      </c>
      <c r="K18" s="2">
        <v>5.86579405668836</v>
      </c>
      <c r="L18" s="2">
        <v>6.267227616348494</v>
      </c>
    </row>
    <row x14ac:dyDescent="0.25" r="19" customHeight="1" ht="18.75">
      <c r="A19" s="2">
        <v>5.375993277989558</v>
      </c>
      <c r="B19" s="2">
        <v>3.9079815259252166</v>
      </c>
      <c r="C19" s="2">
        <v>6.949859693505493</v>
      </c>
      <c r="D19" s="2">
        <v>7.696035558337897</v>
      </c>
      <c r="E19" s="2">
        <v>4.7113539937387765</v>
      </c>
      <c r="F19" s="2">
        <v>5.314206124073012</v>
      </c>
      <c r="G19" s="2">
        <v>5.9269425158126054</v>
      </c>
      <c r="H19" s="2">
        <v>5.4811894197683015</v>
      </c>
      <c r="I19" s="2">
        <v>5.605385057326984</v>
      </c>
      <c r="J19" s="2">
        <v>4.798385877975789</v>
      </c>
      <c r="K19" s="2">
        <v>5.992084698961704</v>
      </c>
      <c r="L19" s="2">
        <v>7.505504134928156</v>
      </c>
    </row>
    <row x14ac:dyDescent="0.25" r="20" customHeight="1" ht="18.75">
      <c r="A20" s="2">
        <v>4.577008529851776</v>
      </c>
      <c r="B20" s="2">
        <v>2.9765123303912953</v>
      </c>
      <c r="C20" s="2">
        <v>7.265370395353134</v>
      </c>
      <c r="D20" s="2">
        <v>6.425152426356935</v>
      </c>
      <c r="E20" s="2">
        <v>5.482302623864714</v>
      </c>
      <c r="F20" s="2">
        <v>5.742968699370305</v>
      </c>
      <c r="G20" s="2">
        <v>5.499640128993797</v>
      </c>
      <c r="H20" s="2">
        <v>6.565384560188054</v>
      </c>
      <c r="I20" s="2">
        <v>4.474036303490072</v>
      </c>
      <c r="J20" s="2">
        <v>5.0382312527646596</v>
      </c>
      <c r="K20" s="2">
        <v>5.259233109149937</v>
      </c>
      <c r="L20" s="2">
        <v>7.456787369978434</v>
      </c>
    </row>
    <row x14ac:dyDescent="0.25" r="21" customHeight="1" ht="18.75">
      <c r="A21" s="2">
        <v>6.057257871237359</v>
      </c>
      <c r="B21" s="2">
        <v>3.948617134344985</v>
      </c>
      <c r="C21" s="2">
        <v>7.97</v>
      </c>
      <c r="D21" s="2">
        <v>7.10456166004229</v>
      </c>
      <c r="E21" s="2">
        <v>6.96</v>
      </c>
      <c r="F21" s="2">
        <v>7.812539270739903</v>
      </c>
      <c r="G21" s="2">
        <v>5.887638520859897</v>
      </c>
      <c r="H21" s="2">
        <v>6.98</v>
      </c>
      <c r="I21" s="2">
        <v>5.571728323844184</v>
      </c>
      <c r="J21" s="2">
        <v>4.855018069021192</v>
      </c>
      <c r="K21" s="2">
        <v>5.83142882451371</v>
      </c>
      <c r="L21" s="2">
        <v>5.955022538841728</v>
      </c>
    </row>
    <row x14ac:dyDescent="0.25" r="22" customHeight="1" ht="18.75">
      <c r="A22" s="2">
        <v>6.082686342291013</v>
      </c>
      <c r="B22" s="2">
        <v>3.5126535396358167</v>
      </c>
      <c r="C22" s="2">
        <v>7.920544227135794</v>
      </c>
      <c r="D22" s="2">
        <v>5.923820960165378</v>
      </c>
      <c r="E22" s="2">
        <v>6.71</v>
      </c>
      <c r="F22" s="2">
        <v>7.541218176664707</v>
      </c>
      <c r="G22" s="2">
        <v>4.958915359461168</v>
      </c>
      <c r="H22" s="2">
        <v>5.47</v>
      </c>
      <c r="I22" s="2">
        <v>7.347194391540178</v>
      </c>
      <c r="J22" s="2">
        <v>6.235603049578185</v>
      </c>
      <c r="K22" s="2">
        <v>5.958899373976839</v>
      </c>
      <c r="L22" s="2">
        <v>4.824461647598058</v>
      </c>
    </row>
    <row x14ac:dyDescent="0.25" r="23" customHeight="1" ht="18.75">
      <c r="A23" s="2">
        <v>5.5</v>
      </c>
      <c r="B23" s="2">
        <v>3.8</v>
      </c>
      <c r="C23" s="2">
        <v>6.9</v>
      </c>
      <c r="D23" s="2">
        <v>6.8</v>
      </c>
      <c r="E23" s="2">
        <v>5.5</v>
      </c>
      <c r="F23" s="2">
        <v>7.8</v>
      </c>
      <c r="G23" s="2">
        <v>5.682561058422434</v>
      </c>
      <c r="H23" s="2">
        <v>6.41</v>
      </c>
      <c r="I23" s="2">
        <v>6.8</v>
      </c>
      <c r="J23" s="2">
        <v>5.12</v>
      </c>
      <c r="K23" s="2">
        <v>5.7</v>
      </c>
      <c r="L23" s="2">
        <v>6.24</v>
      </c>
    </row>
    <row x14ac:dyDescent="0.25" r="24" customHeight="1" ht="18.75">
      <c r="A24" s="2">
        <v>4.733873652226416</v>
      </c>
      <c r="B24" s="2">
        <v>3.1255153163602776</v>
      </c>
      <c r="C24" s="2">
        <v>5.78</v>
      </c>
      <c r="D24" s="2">
        <v>6.555294665791365</v>
      </c>
      <c r="E24" s="2">
        <v>5.174566822038111</v>
      </c>
      <c r="F24" s="2">
        <v>5.655966235815601</v>
      </c>
      <c r="G24" s="2">
        <v>4.9256731145477275</v>
      </c>
      <c r="H24" s="2">
        <v>6.529848377884271</v>
      </c>
      <c r="I24" s="2">
        <v>7.174511931736857</v>
      </c>
      <c r="J24" s="2">
        <v>6.181113397403163</v>
      </c>
      <c r="K24" s="2">
        <v>5.539488736150949</v>
      </c>
      <c r="L24" s="2">
        <v>6.954620159248022</v>
      </c>
    </row>
    <row x14ac:dyDescent="0.25" r="25" customHeight="1" ht="18.75">
      <c r="A25" s="2">
        <v>5.037912241141281</v>
      </c>
      <c r="B25" s="2">
        <v>5.119324197682639</v>
      </c>
      <c r="C25" s="2">
        <v>7.54</v>
      </c>
      <c r="D25" s="2">
        <v>7.603840930926129</v>
      </c>
      <c r="E25" s="2">
        <v>3.88047407499454</v>
      </c>
      <c r="F25" s="2">
        <v>6.514844084493875</v>
      </c>
      <c r="G25" s="2">
        <v>5.239035173771401</v>
      </c>
      <c r="H25" s="2">
        <v>7.04563149065519</v>
      </c>
      <c r="I25" s="2">
        <v>6.858558040491106</v>
      </c>
      <c r="J25" s="2">
        <v>5.34720246206906</v>
      </c>
      <c r="K25" s="2">
        <v>5.363163650806124</v>
      </c>
      <c r="L25" s="2">
        <v>7.072515573837589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L25"/>
  <sheetViews>
    <sheetView workbookViewId="0" tabSelected="1"/>
  </sheetViews>
  <sheetFormatPr defaultRowHeight="15" x14ac:dyDescent="0.25"/>
  <cols>
    <col min="1" max="1" style="3" width="13.576428571428572" customWidth="1" bestFit="1"/>
    <col min="2" max="2" style="3" width="13.576428571428572" customWidth="1" bestFit="1"/>
    <col min="3" max="3" style="3" width="13.576428571428572" customWidth="1" bestFit="1"/>
    <col min="4" max="4" style="3" width="13.576428571428572" customWidth="1" bestFit="1"/>
    <col min="5" max="5" style="3" width="13.576428571428572" customWidth="1" bestFit="1"/>
    <col min="6" max="6" style="3" width="13.576428571428572" customWidth="1" bestFit="1"/>
    <col min="7" max="7" style="3" width="13.576428571428572" customWidth="1" bestFit="1"/>
    <col min="8" max="8" style="3" width="13.576428571428572" customWidth="1" bestFit="1"/>
    <col min="9" max="9" style="3" width="13.576428571428572" customWidth="1" bestFit="1"/>
    <col min="10" max="10" style="3" width="13.576428571428572" customWidth="1" bestFit="1"/>
    <col min="11" max="11" style="3" width="13.576428571428572" customWidth="1" bestFit="1"/>
    <col min="12" max="12" style="3" width="13.576428571428572" customWidth="1" bestFit="1"/>
  </cols>
  <sheetData>
    <row x14ac:dyDescent="0.25" r="1" customHeight="1" ht="18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x14ac:dyDescent="0.25" r="2" customHeight="1" ht="18.75">
      <c r="A2" s="2">
        <v>4.4</v>
      </c>
      <c r="B2" s="2">
        <v>4.3</v>
      </c>
      <c r="C2" s="2">
        <v>5.3</v>
      </c>
      <c r="D2" s="2">
        <v>6.8</v>
      </c>
      <c r="E2" s="2">
        <v>4.8</v>
      </c>
      <c r="F2" s="2">
        <v>3.7</v>
      </c>
      <c r="G2" s="2">
        <v>3.7</v>
      </c>
      <c r="H2" s="2">
        <v>5.3</v>
      </c>
      <c r="I2" s="2">
        <v>5.2</v>
      </c>
      <c r="J2" s="2">
        <v>5.1</v>
      </c>
      <c r="K2" s="2">
        <v>4.4</v>
      </c>
      <c r="L2" s="2">
        <v>6.3</v>
      </c>
    </row>
    <row x14ac:dyDescent="0.25" r="3" customHeight="1" ht="18.75">
      <c r="A3" s="2">
        <v>4.2</v>
      </c>
      <c r="B3" s="2">
        <v>4.5</v>
      </c>
      <c r="C3" s="2">
        <v>5.4</v>
      </c>
      <c r="D3" s="2">
        <v>6.6</v>
      </c>
      <c r="E3" s="2">
        <v>5</v>
      </c>
      <c r="F3" s="2">
        <v>3.9</v>
      </c>
      <c r="G3" s="2">
        <v>4.6</v>
      </c>
      <c r="H3" s="2">
        <v>4.98</v>
      </c>
      <c r="I3" s="2">
        <v>5.1</v>
      </c>
      <c r="J3" s="2">
        <v>5</v>
      </c>
      <c r="K3" s="2">
        <v>4.5</v>
      </c>
      <c r="L3" s="2">
        <v>6.2</v>
      </c>
    </row>
    <row x14ac:dyDescent="0.25" r="4" customHeight="1" ht="18.75">
      <c r="A4" s="2">
        <v>4.5</v>
      </c>
      <c r="B4" s="2">
        <v>4.1</v>
      </c>
      <c r="C4" s="2">
        <v>5.9</v>
      </c>
      <c r="D4" s="2">
        <v>5.3</v>
      </c>
      <c r="E4" s="2">
        <v>5</v>
      </c>
      <c r="F4" s="2">
        <v>3.7</v>
      </c>
      <c r="G4" s="2">
        <v>4.6</v>
      </c>
      <c r="H4" s="2">
        <v>5.37</v>
      </c>
      <c r="I4" s="2">
        <v>4.1</v>
      </c>
      <c r="J4" s="2">
        <v>4.3</v>
      </c>
      <c r="K4" s="2">
        <v>4.3</v>
      </c>
      <c r="L4" s="2">
        <v>5.6</v>
      </c>
    </row>
    <row x14ac:dyDescent="0.25" r="5" customHeight="1" ht="18.75">
      <c r="A5" s="2">
        <v>4.4</v>
      </c>
      <c r="B5" s="2">
        <v>4.6</v>
      </c>
      <c r="C5" s="2">
        <v>5.3</v>
      </c>
      <c r="D5" s="2">
        <v>4.8</v>
      </c>
      <c r="E5" s="2">
        <v>4.7</v>
      </c>
      <c r="F5" s="2">
        <v>3.5</v>
      </c>
      <c r="G5" s="2">
        <v>4.2</v>
      </c>
      <c r="H5" s="2">
        <v>5.6</v>
      </c>
      <c r="I5" s="2">
        <v>4.8</v>
      </c>
      <c r="J5" s="2">
        <v>4.4</v>
      </c>
      <c r="K5" s="2">
        <v>4.8</v>
      </c>
      <c r="L5" s="2">
        <v>6</v>
      </c>
    </row>
    <row x14ac:dyDescent="0.25" r="6" customHeight="1" ht="18.75">
      <c r="A6" s="2">
        <v>4.7</v>
      </c>
      <c r="B6" s="2">
        <v>3.8</v>
      </c>
      <c r="C6" s="2">
        <v>5.5</v>
      </c>
      <c r="D6" s="2">
        <v>5.1</v>
      </c>
      <c r="E6" s="2">
        <v>4.5</v>
      </c>
      <c r="F6" s="2">
        <v>3.4</v>
      </c>
      <c r="G6" s="2">
        <v>4.4</v>
      </c>
      <c r="H6" s="2">
        <v>5.17</v>
      </c>
      <c r="I6" s="2">
        <v>4.7</v>
      </c>
      <c r="J6" s="2">
        <v>4.6</v>
      </c>
      <c r="K6" s="2">
        <v>5.1</v>
      </c>
      <c r="L6" s="2">
        <v>5.7</v>
      </c>
    </row>
    <row x14ac:dyDescent="0.25" r="7" customHeight="1" ht="18.75">
      <c r="A7" s="2">
        <v>4.4</v>
      </c>
      <c r="B7" s="2">
        <v>4.5</v>
      </c>
      <c r="C7" s="2">
        <v>5.7</v>
      </c>
      <c r="D7" s="2">
        <v>4.9</v>
      </c>
      <c r="E7" s="2">
        <v>4</v>
      </c>
      <c r="F7" s="2">
        <v>3.3</v>
      </c>
      <c r="G7" s="2">
        <v>4.8</v>
      </c>
      <c r="H7" s="2">
        <v>5.5</v>
      </c>
      <c r="I7" s="2">
        <v>5</v>
      </c>
      <c r="J7" s="2">
        <v>4.9</v>
      </c>
      <c r="K7" s="2">
        <v>4.7</v>
      </c>
      <c r="L7" s="2">
        <v>6.3</v>
      </c>
    </row>
    <row x14ac:dyDescent="0.25" r="8" customHeight="1" ht="18.75">
      <c r="A8" s="2">
        <v>5</v>
      </c>
      <c r="B8" s="2">
        <v>4.3</v>
      </c>
      <c r="C8" s="2">
        <v>5.4</v>
      </c>
      <c r="D8" s="2">
        <v>4.7</v>
      </c>
      <c r="E8" s="2">
        <v>5.2</v>
      </c>
      <c r="F8" s="2">
        <v>5</v>
      </c>
      <c r="G8" s="2">
        <v>4.3</v>
      </c>
      <c r="H8" s="2">
        <v>5.1</v>
      </c>
      <c r="I8" s="2">
        <v>4.7</v>
      </c>
      <c r="J8" s="2">
        <v>5</v>
      </c>
      <c r="K8" s="2">
        <v>5.5</v>
      </c>
      <c r="L8" s="2">
        <v>5.7</v>
      </c>
    </row>
    <row x14ac:dyDescent="0.25" r="9" customHeight="1" ht="18.75">
      <c r="A9" s="2">
        <v>5.2</v>
      </c>
      <c r="B9" s="2">
        <v>4.4</v>
      </c>
      <c r="C9" s="2">
        <v>5.5</v>
      </c>
      <c r="D9" s="2">
        <v>6.1</v>
      </c>
      <c r="E9" s="2">
        <v>4.9</v>
      </c>
      <c r="F9" s="2">
        <v>5</v>
      </c>
      <c r="G9" s="2">
        <v>4</v>
      </c>
      <c r="H9" s="2">
        <v>5.35</v>
      </c>
      <c r="I9" s="2">
        <v>4.7</v>
      </c>
      <c r="J9" s="2">
        <v>4.4</v>
      </c>
      <c r="K9" s="2">
        <v>5.3</v>
      </c>
      <c r="L9" s="2">
        <v>5.9</v>
      </c>
    </row>
    <row x14ac:dyDescent="0.25" r="10" customHeight="1" ht="18.75">
      <c r="A10" s="2">
        <v>4.6</v>
      </c>
      <c r="B10" s="2">
        <v>3.9</v>
      </c>
      <c r="C10" s="2">
        <v>5.6</v>
      </c>
      <c r="D10" s="2">
        <v>6.2</v>
      </c>
      <c r="E10" s="2">
        <v>5.3</v>
      </c>
      <c r="F10" s="2">
        <v>5</v>
      </c>
      <c r="G10" s="2">
        <v>4.2</v>
      </c>
      <c r="H10" s="2">
        <v>5.1</v>
      </c>
      <c r="I10" s="2">
        <v>4.4</v>
      </c>
      <c r="J10" s="2">
        <v>4.4</v>
      </c>
      <c r="K10" s="2">
        <v>4.8</v>
      </c>
      <c r="L10" s="2">
        <v>5.9</v>
      </c>
    </row>
    <row x14ac:dyDescent="0.25" r="11" customHeight="1" ht="18.75">
      <c r="A11" s="2">
        <v>4.9</v>
      </c>
      <c r="B11" s="2">
        <v>4.3</v>
      </c>
      <c r="C11" s="2">
        <v>5.1</v>
      </c>
      <c r="D11" s="2">
        <v>7.2</v>
      </c>
      <c r="E11" s="2">
        <v>5.1</v>
      </c>
      <c r="F11" s="2">
        <v>4.7</v>
      </c>
      <c r="G11" s="2">
        <v>4.4</v>
      </c>
      <c r="H11" s="2">
        <v>4.78</v>
      </c>
      <c r="I11" s="2">
        <v>4.9</v>
      </c>
      <c r="J11" s="2">
        <v>4.1</v>
      </c>
      <c r="K11" s="2">
        <v>4.8</v>
      </c>
      <c r="L11" s="2">
        <v>5.6</v>
      </c>
    </row>
    <row x14ac:dyDescent="0.25" r="12" customHeight="1" ht="18.75">
      <c r="A12" s="2">
        <v>4.630000000000001</v>
      </c>
      <c r="B12" s="2">
        <v>4.369999999999999</v>
      </c>
      <c r="C12" s="2">
        <v>5.470000000000001</v>
      </c>
      <c r="D12" s="2">
        <v>5.770000000000001</v>
      </c>
      <c r="E12" s="2">
        <v>4.85</v>
      </c>
      <c r="F12" s="2">
        <v>4.12</v>
      </c>
      <c r="G12" s="2">
        <v>4.32</v>
      </c>
      <c r="H12" s="2">
        <v>5.29</v>
      </c>
      <c r="I12" s="2">
        <v>4.76</v>
      </c>
      <c r="J12" s="2">
        <v>4.619999999999999</v>
      </c>
      <c r="K12" s="2">
        <v>4.8199999999999985</v>
      </c>
      <c r="L12" s="2">
        <v>5.92</v>
      </c>
    </row>
    <row x14ac:dyDescent="0.25" r="13" customHeight="1" ht="18.75">
      <c r="A13" s="2">
        <v>4.632027664655275</v>
      </c>
      <c r="B13" s="2">
        <v>4.447785774222397</v>
      </c>
      <c r="C13" s="2">
        <v>5.454091201721779</v>
      </c>
      <c r="D13" s="2">
        <v>6.325284214935808</v>
      </c>
      <c r="E13" s="2">
        <v>4.191118453620859</v>
      </c>
      <c r="F13" s="2">
        <v>3.707286902018409</v>
      </c>
      <c r="G13" s="2">
        <v>3.425559785529921</v>
      </c>
      <c r="H13" s="2">
        <v>5.792124880315114</v>
      </c>
      <c r="I13" s="2">
        <v>4.379707500111423</v>
      </c>
      <c r="J13" s="2">
        <v>3.857067265036383</v>
      </c>
      <c r="K13" s="2">
        <v>4.967028291364204</v>
      </c>
      <c r="L13" s="2">
        <v>5.159869663590648</v>
      </c>
    </row>
    <row x14ac:dyDescent="0.25" r="14" customHeight="1" ht="18.75">
      <c r="A14" s="2">
        <v>5.499590929878129</v>
      </c>
      <c r="B14" s="2">
        <v>3.6</v>
      </c>
      <c r="C14" s="2">
        <v>6.443437328093504</v>
      </c>
      <c r="D14" s="2">
        <v>5.359967739870757</v>
      </c>
      <c r="E14" s="2">
        <v>4.084586065806284</v>
      </c>
      <c r="F14" s="2">
        <v>4.6711338836395155</v>
      </c>
      <c r="G14" s="2">
        <v>4.174939010275033</v>
      </c>
      <c r="H14" s="2">
        <v>4.591415630319911</v>
      </c>
      <c r="I14" s="2">
        <v>5.341586498587837</v>
      </c>
      <c r="J14" s="2">
        <v>5.184650798728503</v>
      </c>
      <c r="K14" s="2">
        <v>4.008592947596055</v>
      </c>
      <c r="L14" s="2">
        <v>6.895211436504665</v>
      </c>
    </row>
    <row x14ac:dyDescent="0.25" r="15" customHeight="1" ht="18.75">
      <c r="A15" s="2">
        <v>5.000982443944365</v>
      </c>
      <c r="B15" s="2">
        <v>4.233273724665574</v>
      </c>
      <c r="C15" s="2">
        <v>4.670737511467019</v>
      </c>
      <c r="D15" s="2">
        <v>5.952069864996537</v>
      </c>
      <c r="E15" s="2">
        <v>3.8731041895140796</v>
      </c>
      <c r="F15" s="2">
        <v>4.030427833025282</v>
      </c>
      <c r="G15" s="2">
        <v>4.205803338118182</v>
      </c>
      <c r="H15" s="2">
        <v>5.4371625045106144</v>
      </c>
      <c r="I15" s="2">
        <v>4.07969467589817</v>
      </c>
      <c r="J15" s="2">
        <v>4.754909715365695</v>
      </c>
      <c r="K15" s="2">
        <v>5.388471028724578</v>
      </c>
      <c r="L15" s="2">
        <v>6.839561088470369</v>
      </c>
    </row>
    <row x14ac:dyDescent="0.25" r="16" customHeight="1" ht="18.75">
      <c r="A16" s="2">
        <v>4.6506744836276175</v>
      </c>
      <c r="B16" s="2">
        <v>4.756251408789568</v>
      </c>
      <c r="C16" s="2">
        <v>4.60255932262045</v>
      </c>
      <c r="D16" s="2">
        <v>5.871914014756559</v>
      </c>
      <c r="E16" s="2">
        <v>5.7889486526185046</v>
      </c>
      <c r="F16" s="2">
        <v>4.873353125030996</v>
      </c>
      <c r="G16" s="2">
        <v>4.002927488839831</v>
      </c>
      <c r="H16" s="2">
        <v>4.329298748009734</v>
      </c>
      <c r="I16" s="2">
        <v>3.784518979657144</v>
      </c>
      <c r="J16" s="2">
        <v>3.741524634109515</v>
      </c>
      <c r="K16" s="2">
        <v>5.036282884281874</v>
      </c>
      <c r="L16" s="2">
        <v>5.379824557505501</v>
      </c>
    </row>
    <row x14ac:dyDescent="0.25" r="17" customHeight="1" ht="18.75">
      <c r="A17" s="2">
        <v>4.955197613616079</v>
      </c>
      <c r="B17" s="2">
        <v>3.676495788186224</v>
      </c>
      <c r="C17" s="2">
        <v>4.693579367119749</v>
      </c>
      <c r="D17" s="2">
        <v>5.175256632887846</v>
      </c>
      <c r="E17" s="2">
        <v>5.638479361853551</v>
      </c>
      <c r="F17" s="2">
        <v>4.507505220138534</v>
      </c>
      <c r="G17" s="2">
        <v>3.8800780710663894</v>
      </c>
      <c r="H17" s="2">
        <v>5.873405084717442</v>
      </c>
      <c r="I17" s="2">
        <v>3.7792990291884276</v>
      </c>
      <c r="J17" s="2">
        <v>4.045536567150884</v>
      </c>
      <c r="K17" s="2">
        <v>4.4004034955363185</v>
      </c>
      <c r="L17" s="2">
        <v>6.688679348957774</v>
      </c>
    </row>
    <row x14ac:dyDescent="0.25" r="18" customHeight="1" ht="18.75">
      <c r="A18" s="2">
        <v>3.726665692723545</v>
      </c>
      <c r="B18" s="2">
        <v>4.469622278149164</v>
      </c>
      <c r="C18" s="2">
        <v>5.630731062640621</v>
      </c>
      <c r="D18" s="2">
        <v>5.5206724781643715</v>
      </c>
      <c r="E18" s="2">
        <v>5.223139736290266</v>
      </c>
      <c r="F18" s="2">
        <v>3.8771510735993555</v>
      </c>
      <c r="G18" s="2">
        <v>3.454692298188929</v>
      </c>
      <c r="H18" s="2">
        <v>4.355575600900927</v>
      </c>
      <c r="I18" s="2">
        <v>4.533839624469009</v>
      </c>
      <c r="J18" s="2">
        <v>5.169062079880875</v>
      </c>
      <c r="K18" s="2">
        <v>5.582294082150225</v>
      </c>
      <c r="L18" s="2">
        <v>5.012379810238686</v>
      </c>
    </row>
    <row x14ac:dyDescent="0.25" r="19" customHeight="1" ht="18.75">
      <c r="A19" s="2">
        <v>5.181423116259525</v>
      </c>
      <c r="B19" s="2">
        <v>4.35</v>
      </c>
      <c r="C19" s="2">
        <v>4.742128356464624</v>
      </c>
      <c r="D19" s="2">
        <v>5.453086228535662</v>
      </c>
      <c r="E19" s="2">
        <v>5.845492785123302</v>
      </c>
      <c r="F19" s="2">
        <v>4.499272339743091</v>
      </c>
      <c r="G19" s="2">
        <v>4.232663454059743</v>
      </c>
      <c r="H19" s="2">
        <v>4.38708292075901</v>
      </c>
      <c r="I19" s="2">
        <v>4.704137728301137</v>
      </c>
      <c r="J19" s="2">
        <v>4.016501282582431</v>
      </c>
      <c r="K19" s="2">
        <v>5.4966893503249965</v>
      </c>
      <c r="L19" s="2">
        <v>6.468609563163565</v>
      </c>
    </row>
    <row x14ac:dyDescent="0.25" r="20" customHeight="1" ht="18.75">
      <c r="A20" s="2">
        <v>5.015196657477552</v>
      </c>
      <c r="B20" s="2">
        <v>3.9135940886870815</v>
      </c>
      <c r="C20" s="2">
        <v>4.732355058353011</v>
      </c>
      <c r="D20" s="2">
        <v>5.127050957355842</v>
      </c>
      <c r="E20" s="2">
        <v>4.998426554508235</v>
      </c>
      <c r="F20" s="2">
        <v>3.879675079135363</v>
      </c>
      <c r="G20" s="2">
        <v>4.724073632881841</v>
      </c>
      <c r="H20" s="2">
        <v>5.796288227471609</v>
      </c>
      <c r="I20" s="2">
        <v>4.550607604418786</v>
      </c>
      <c r="J20" s="2">
        <v>4.54763673291974</v>
      </c>
      <c r="K20" s="2">
        <v>5.009455118161805</v>
      </c>
      <c r="L20" s="2">
        <v>6.274021703746648</v>
      </c>
    </row>
    <row x14ac:dyDescent="0.25" r="21" customHeight="1" ht="18.75">
      <c r="A21" s="2">
        <v>3.949901458571441</v>
      </c>
      <c r="B21" s="2">
        <v>3.5776055502804214</v>
      </c>
      <c r="C21" s="2">
        <v>5.873198159722911</v>
      </c>
      <c r="D21" s="2">
        <v>6.559629752708849</v>
      </c>
      <c r="E21" s="2">
        <v>5.833412032524667</v>
      </c>
      <c r="F21" s="2">
        <v>4.83118703249397</v>
      </c>
      <c r="G21" s="2">
        <v>3.674129205291708</v>
      </c>
      <c r="H21" s="2">
        <v>5.3619087455286305</v>
      </c>
      <c r="I21" s="2">
        <v>4.838347784709962</v>
      </c>
      <c r="J21" s="2">
        <v>4.848688784493341</v>
      </c>
      <c r="K21" s="2">
        <v>3.83673463274428</v>
      </c>
      <c r="L21" s="2">
        <v>6.15425042848722</v>
      </c>
    </row>
    <row x14ac:dyDescent="0.25" r="22" customHeight="1" ht="18.75">
      <c r="A22" s="2">
        <v>5.559593939173585</v>
      </c>
      <c r="B22" s="2">
        <v>4.953150494007904</v>
      </c>
      <c r="C22" s="2">
        <v>5.833606047566631</v>
      </c>
      <c r="D22" s="2">
        <v>4.929378544218493</v>
      </c>
      <c r="E22" s="2">
        <v>4.022351309790209</v>
      </c>
      <c r="F22" s="2">
        <v>4.47921048709413</v>
      </c>
      <c r="G22" s="2">
        <v>3.7841082576883966</v>
      </c>
      <c r="H22" s="2">
        <v>4.858027920031219</v>
      </c>
      <c r="I22" s="2">
        <v>3.9703521530266777</v>
      </c>
      <c r="J22" s="2">
        <v>5.436882617061708</v>
      </c>
      <c r="K22" s="2">
        <v>4.338461785545714</v>
      </c>
      <c r="L22" s="2">
        <v>5.6587391647139595</v>
      </c>
    </row>
    <row x14ac:dyDescent="0.25" r="23" customHeight="1" ht="18.75">
      <c r="A23" s="2">
        <v>4.817125399992712</v>
      </c>
      <c r="B23" s="2">
        <v>4.27</v>
      </c>
      <c r="C23" s="2">
        <v>5.26</v>
      </c>
      <c r="D23" s="2">
        <v>5.627431042843073</v>
      </c>
      <c r="E23" s="2">
        <v>4.94</v>
      </c>
      <c r="F23" s="2">
        <v>4.33</v>
      </c>
      <c r="G23" s="2">
        <v>3.9558974541939973</v>
      </c>
      <c r="H23" s="2">
        <v>5.07</v>
      </c>
      <c r="I23" s="2">
        <v>4.39</v>
      </c>
      <c r="J23" s="2">
        <v>4.56</v>
      </c>
      <c r="K23" s="2">
        <v>4.806441361643006</v>
      </c>
      <c r="L23" s="2">
        <v>6.15</v>
      </c>
    </row>
    <row x14ac:dyDescent="0.25" r="24" customHeight="1" ht="18.75">
      <c r="A24" s="2">
        <v>4.946701458848691</v>
      </c>
      <c r="B24" s="2">
        <v>3.9148850611260064</v>
      </c>
      <c r="C24" s="2">
        <v>5.230570819144394</v>
      </c>
      <c r="D24" s="2">
        <v>5.14002685031329</v>
      </c>
      <c r="E24" s="2">
        <v>5.283062531606614</v>
      </c>
      <c r="F24" s="2">
        <v>4.412283032508285</v>
      </c>
      <c r="G24" s="2">
        <v>3.9319973549097034</v>
      </c>
      <c r="H24" s="2">
        <v>4.4558748448369085</v>
      </c>
      <c r="I24" s="2">
        <v>5.29</v>
      </c>
      <c r="J24" s="2">
        <v>4.101960373365718</v>
      </c>
      <c r="K24" s="2">
        <v>4.337232785128318</v>
      </c>
      <c r="L24" s="2">
        <v>4.987702433375735</v>
      </c>
    </row>
    <row x14ac:dyDescent="0.25" r="25" customHeight="1" ht="18.75">
      <c r="A25" s="2">
        <v>4.112645965072207</v>
      </c>
      <c r="B25" s="2">
        <v>4.78</v>
      </c>
      <c r="C25" s="2">
        <v>4.5324655250782175</v>
      </c>
      <c r="D25" s="2">
        <v>6.677630383570433</v>
      </c>
      <c r="E25" s="2">
        <v>4.338350272519831</v>
      </c>
      <c r="F25" s="2">
        <v>4.7503814547246614</v>
      </c>
      <c r="G25" s="2">
        <v>3.6520009397425026</v>
      </c>
      <c r="H25" s="2">
        <v>5.198210164712191</v>
      </c>
      <c r="I25" s="2">
        <v>3.8762131590928783</v>
      </c>
      <c r="J25" s="2">
        <v>4.446458595879793</v>
      </c>
      <c r="K25" s="2">
        <v>5.211385792867996</v>
      </c>
      <c r="L25" s="2">
        <v>5.053462643390338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7</vt:i4>
      </vt:variant>
    </vt:vector>
  </HeadingPairs>
  <TitlesOfParts>
    <vt:vector baseType="lpstr" size="7">
      <vt:lpstr>Table</vt:lpstr>
      <vt:lpstr>PP</vt:lpstr>
      <vt:lpstr>LP</vt:lpstr>
      <vt:lpstr>TP</vt:lpstr>
      <vt:lpstr>PB</vt:lpstr>
      <vt:lpstr>LB</vt:lpstr>
      <vt:lpstr>TB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2024-07-02T15:53:41.281Z</dcterms:created>
  <dcterms:modified xsi:type="dcterms:W3CDTF">2024-07-02T15:53:41.281Z</dcterms:modified>
</cp:coreProperties>
</file>