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lliott/Documents/projects/delaylearn/feedback-delay-three/lists/"/>
    </mc:Choice>
  </mc:AlternateContent>
  <xr:revisionPtr revIDLastSave="0" documentId="13_ncr:1_{C12C3F3D-EFF3-D047-A891-0568FA22EE93}" xr6:coauthVersionLast="47" xr6:coauthVersionMax="47" xr10:uidLastSave="{00000000-0000-0000-0000-000000000000}"/>
  <bookViews>
    <workbookView xWindow="5840" yWindow="2080" windowWidth="33900" windowHeight="21580" activeTab="2" xr2:uid="{A6541B60-AABE-904F-A2CA-5D350A476EA8}"/>
  </bookViews>
  <sheets>
    <sheet name="study1" sheetId="1" r:id="rId1"/>
    <sheet name="study3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1" l="1"/>
  <c r="B77" i="1"/>
  <c r="G164" i="2"/>
  <c r="F123" i="2"/>
  <c r="M123" i="2" s="1"/>
  <c r="G123" i="2"/>
  <c r="H123" i="2"/>
  <c r="I123" i="2"/>
  <c r="J123" i="2"/>
  <c r="K123" i="2"/>
  <c r="L123" i="2"/>
  <c r="E7" i="2"/>
  <c r="M7" i="2" s="1"/>
  <c r="F7" i="2"/>
  <c r="G7" i="2"/>
  <c r="H7" i="2"/>
  <c r="I7" i="2"/>
  <c r="J7" i="2"/>
  <c r="K7" i="2"/>
  <c r="L7" i="2"/>
  <c r="E11" i="2"/>
  <c r="M11" i="2" s="1"/>
  <c r="F11" i="2"/>
  <c r="G11" i="2"/>
  <c r="H11" i="2"/>
  <c r="I11" i="2"/>
  <c r="J11" i="2"/>
  <c r="K11" i="2"/>
  <c r="L11" i="2"/>
  <c r="E17" i="2"/>
  <c r="M17" i="2" s="1"/>
  <c r="F17" i="2"/>
  <c r="G17" i="2"/>
  <c r="H17" i="2"/>
  <c r="I17" i="2"/>
  <c r="J17" i="2"/>
  <c r="K17" i="2"/>
  <c r="L17" i="2"/>
  <c r="E139" i="2"/>
  <c r="M139" i="2" s="1"/>
  <c r="G139" i="2"/>
  <c r="H139" i="2"/>
  <c r="I139" i="2"/>
  <c r="J139" i="2"/>
  <c r="K139" i="2"/>
  <c r="L139" i="2"/>
  <c r="E162" i="2"/>
  <c r="M162" i="2" s="1"/>
  <c r="F162" i="2"/>
  <c r="H162" i="2"/>
  <c r="I162" i="2"/>
  <c r="J162" i="2"/>
  <c r="K162" i="2"/>
  <c r="L162" i="2"/>
  <c r="E163" i="2"/>
  <c r="M163" i="2" s="1"/>
  <c r="F163" i="2"/>
  <c r="H163" i="2"/>
  <c r="I163" i="2"/>
  <c r="J163" i="2"/>
  <c r="K163" i="2"/>
  <c r="L163" i="2"/>
  <c r="E75" i="2"/>
  <c r="F75" i="2"/>
  <c r="G75" i="2"/>
  <c r="H75" i="2"/>
  <c r="M75" i="2" s="1"/>
  <c r="I75" i="2"/>
  <c r="J75" i="2"/>
  <c r="K75" i="2"/>
  <c r="L75" i="2"/>
  <c r="E91" i="2"/>
  <c r="M91" i="2" s="1"/>
  <c r="F91" i="2"/>
  <c r="G91" i="2"/>
  <c r="H91" i="2"/>
  <c r="I91" i="2"/>
  <c r="J91" i="2"/>
  <c r="K91" i="2"/>
  <c r="L91" i="2"/>
  <c r="E121" i="2"/>
  <c r="M121" i="2" s="1"/>
  <c r="F121" i="2"/>
  <c r="G121" i="2"/>
  <c r="H121" i="2"/>
  <c r="I121" i="2"/>
  <c r="J121" i="2"/>
  <c r="K121" i="2"/>
  <c r="L121" i="2"/>
  <c r="G35" i="2"/>
  <c r="G34" i="2"/>
  <c r="G36" i="2"/>
  <c r="G37" i="2"/>
  <c r="F33" i="2"/>
  <c r="F32" i="2"/>
  <c r="M32" i="2" s="1"/>
  <c r="F31" i="2"/>
  <c r="M31" i="2" s="1"/>
  <c r="F30" i="2"/>
  <c r="F29" i="2"/>
  <c r="F28" i="2"/>
  <c r="F27" i="2"/>
  <c r="F26" i="2"/>
  <c r="M26" i="2" s="1"/>
  <c r="F20" i="2"/>
  <c r="F19" i="2"/>
  <c r="H179" i="2"/>
  <c r="L122" i="2"/>
  <c r="K122" i="2"/>
  <c r="J122" i="2"/>
  <c r="I122" i="2"/>
  <c r="H122" i="2"/>
  <c r="G122" i="2"/>
  <c r="F122" i="2"/>
  <c r="E122" i="2"/>
  <c r="M122" i="2" s="1"/>
  <c r="F144" i="2"/>
  <c r="F145" i="2"/>
  <c r="F146" i="2"/>
  <c r="F147" i="2"/>
  <c r="F148" i="2"/>
  <c r="F149" i="2"/>
  <c r="F34" i="2"/>
  <c r="M34" i="2" s="1"/>
  <c r="F150" i="2"/>
  <c r="M150" i="2" s="1"/>
  <c r="F151" i="2"/>
  <c r="M151" i="2" s="1"/>
  <c r="F152" i="2"/>
  <c r="F153" i="2"/>
  <c r="F154" i="2"/>
  <c r="F155" i="2"/>
  <c r="F156" i="2"/>
  <c r="F157" i="2"/>
  <c r="F158" i="2"/>
  <c r="F35" i="2"/>
  <c r="F159" i="2"/>
  <c r="F36" i="2"/>
  <c r="F160" i="2"/>
  <c r="M160" i="2" s="1"/>
  <c r="F37" i="2"/>
  <c r="M37" i="2" s="1"/>
  <c r="F161" i="2"/>
  <c r="F38" i="2"/>
  <c r="F39" i="2"/>
  <c r="F40" i="2"/>
  <c r="F41" i="2"/>
  <c r="F42" i="2"/>
  <c r="F43" i="2"/>
  <c r="F44" i="2"/>
  <c r="F45" i="2"/>
  <c r="F46" i="2"/>
  <c r="M46" i="2" s="1"/>
  <c r="F47" i="2"/>
  <c r="M47" i="2" s="1"/>
  <c r="F48" i="2"/>
  <c r="M48" i="2" s="1"/>
  <c r="F164" i="2"/>
  <c r="F49" i="2"/>
  <c r="F50" i="2"/>
  <c r="F51" i="2"/>
  <c r="F52" i="2"/>
  <c r="F53" i="2"/>
  <c r="F54" i="2"/>
  <c r="F55" i="2"/>
  <c r="F56" i="2"/>
  <c r="F57" i="2"/>
  <c r="M57" i="2" s="1"/>
  <c r="F58" i="2"/>
  <c r="M58" i="2" s="1"/>
  <c r="F59" i="2"/>
  <c r="F60" i="2"/>
  <c r="F61" i="2"/>
  <c r="F62" i="2"/>
  <c r="F63" i="2"/>
  <c r="F64" i="2"/>
  <c r="F65" i="2"/>
  <c r="F66" i="2"/>
  <c r="F67" i="2"/>
  <c r="F68" i="2"/>
  <c r="F69" i="2"/>
  <c r="M69" i="2" s="1"/>
  <c r="F70" i="2"/>
  <c r="M70" i="2" s="1"/>
  <c r="F71" i="2"/>
  <c r="F72" i="2"/>
  <c r="F73" i="2"/>
  <c r="F74" i="2"/>
  <c r="F76" i="2"/>
  <c r="F77" i="2"/>
  <c r="F78" i="2"/>
  <c r="F79" i="2"/>
  <c r="F80" i="2"/>
  <c r="F81" i="2"/>
  <c r="F82" i="2"/>
  <c r="F83" i="2"/>
  <c r="F84" i="2"/>
  <c r="M84" i="2" s="1"/>
  <c r="F85" i="2"/>
  <c r="F86" i="2"/>
  <c r="F87" i="2"/>
  <c r="F88" i="2"/>
  <c r="F89" i="2"/>
  <c r="F90" i="2"/>
  <c r="F92" i="2"/>
  <c r="F93" i="2"/>
  <c r="F94" i="2"/>
  <c r="F95" i="2"/>
  <c r="M95" i="2" s="1"/>
  <c r="F96" i="2"/>
  <c r="M96" i="2" s="1"/>
  <c r="F97" i="2"/>
  <c r="M97" i="2" s="1"/>
  <c r="F98" i="2"/>
  <c r="F99" i="2"/>
  <c r="F100" i="2"/>
  <c r="F101" i="2"/>
  <c r="F102" i="2"/>
  <c r="F103" i="2"/>
  <c r="F104" i="2"/>
  <c r="F105" i="2"/>
  <c r="F106" i="2"/>
  <c r="F107" i="2"/>
  <c r="M107" i="2" s="1"/>
  <c r="F108" i="2"/>
  <c r="M108" i="2" s="1"/>
  <c r="F109" i="2"/>
  <c r="M109" i="2" s="1"/>
  <c r="F110" i="2"/>
  <c r="F111" i="2"/>
  <c r="F112" i="2"/>
  <c r="F113" i="2"/>
  <c r="F114" i="2"/>
  <c r="F115" i="2"/>
  <c r="F116" i="2"/>
  <c r="F117" i="2"/>
  <c r="F118" i="2"/>
  <c r="F119" i="2"/>
  <c r="M119" i="2" s="1"/>
  <c r="F120" i="2"/>
  <c r="M120" i="2" s="1"/>
  <c r="F165" i="2"/>
  <c r="M165" i="2" s="1"/>
  <c r="F166" i="2"/>
  <c r="F167" i="2"/>
  <c r="F168" i="2"/>
  <c r="F169" i="2"/>
  <c r="F170" i="2"/>
  <c r="F22" i="2"/>
  <c r="F23" i="2"/>
  <c r="F24" i="2"/>
  <c r="F25" i="2"/>
  <c r="F21" i="2"/>
  <c r="F3" i="2"/>
  <c r="F4" i="2"/>
  <c r="F124" i="2"/>
  <c r="M124" i="2" s="1"/>
  <c r="F5" i="2"/>
  <c r="F6" i="2"/>
  <c r="F8" i="2"/>
  <c r="F125" i="2"/>
  <c r="F9" i="2"/>
  <c r="F126" i="2"/>
  <c r="F10" i="2"/>
  <c r="F127" i="2"/>
  <c r="M127" i="2" s="1"/>
  <c r="F12" i="2"/>
  <c r="F13" i="2"/>
  <c r="M13" i="2" s="1"/>
  <c r="F128" i="2"/>
  <c r="F14" i="2"/>
  <c r="M14" i="2" s="1"/>
  <c r="F15" i="2"/>
  <c r="M15" i="2" s="1"/>
  <c r="F129" i="2"/>
  <c r="M129" i="2" s="1"/>
  <c r="F16" i="2"/>
  <c r="M16" i="2" s="1"/>
  <c r="F18" i="2"/>
  <c r="F2" i="2"/>
  <c r="E19" i="2"/>
  <c r="E20" i="2"/>
  <c r="E130" i="2"/>
  <c r="M130" i="2" s="1"/>
  <c r="E21" i="2"/>
  <c r="M21" i="2" s="1"/>
  <c r="E22" i="2"/>
  <c r="M22" i="2" s="1"/>
  <c r="E23" i="2"/>
  <c r="E131" i="2"/>
  <c r="M131" i="2" s="1"/>
  <c r="E24" i="2"/>
  <c r="M24" i="2" s="1"/>
  <c r="E25" i="2"/>
  <c r="M25" i="2" s="1"/>
  <c r="E132" i="2"/>
  <c r="M132" i="2" s="1"/>
  <c r="E133" i="2"/>
  <c r="M133" i="2" s="1"/>
  <c r="E134" i="2"/>
  <c r="E26" i="2"/>
  <c r="E135" i="2"/>
  <c r="M135" i="2" s="1"/>
  <c r="E27" i="2"/>
  <c r="M27" i="2" s="1"/>
  <c r="E136" i="2"/>
  <c r="M136" i="2" s="1"/>
  <c r="E28" i="2"/>
  <c r="M28" i="2" s="1"/>
  <c r="E137" i="2"/>
  <c r="M137" i="2" s="1"/>
  <c r="E29" i="2"/>
  <c r="M29" i="2" s="1"/>
  <c r="E138" i="2"/>
  <c r="M138" i="2" s="1"/>
  <c r="E30" i="2"/>
  <c r="M30" i="2" s="1"/>
  <c r="E140" i="2"/>
  <c r="M140" i="2" s="1"/>
  <c r="E31" i="2"/>
  <c r="E141" i="2"/>
  <c r="E32" i="2"/>
  <c r="E142" i="2"/>
  <c r="M142" i="2" s="1"/>
  <c r="E33" i="2"/>
  <c r="M33" i="2" s="1"/>
  <c r="E143" i="2"/>
  <c r="M143" i="2" s="1"/>
  <c r="E144" i="2"/>
  <c r="M144" i="2" s="1"/>
  <c r="E145" i="2"/>
  <c r="M145" i="2" s="1"/>
  <c r="E146" i="2"/>
  <c r="M146" i="2" s="1"/>
  <c r="E147" i="2"/>
  <c r="M147" i="2" s="1"/>
  <c r="E148" i="2"/>
  <c r="M148" i="2" s="1"/>
  <c r="E149" i="2"/>
  <c r="M149" i="2" s="1"/>
  <c r="E34" i="2"/>
  <c r="E150" i="2"/>
  <c r="E151" i="2"/>
  <c r="E152" i="2"/>
  <c r="M152" i="2" s="1"/>
  <c r="E153" i="2"/>
  <c r="M153" i="2" s="1"/>
  <c r="E154" i="2"/>
  <c r="M154" i="2" s="1"/>
  <c r="E155" i="2"/>
  <c r="M155" i="2" s="1"/>
  <c r="E156" i="2"/>
  <c r="E157" i="2"/>
  <c r="M157" i="2" s="1"/>
  <c r="E158" i="2"/>
  <c r="M158" i="2" s="1"/>
  <c r="E35" i="2"/>
  <c r="M35" i="2" s="1"/>
  <c r="E159" i="2"/>
  <c r="M159" i="2" s="1"/>
  <c r="E36" i="2"/>
  <c r="M36" i="2" s="1"/>
  <c r="E160" i="2"/>
  <c r="E37" i="2"/>
  <c r="E161" i="2"/>
  <c r="M161" i="2" s="1"/>
  <c r="E38" i="2"/>
  <c r="M38" i="2" s="1"/>
  <c r="E39" i="2"/>
  <c r="M39" i="2" s="1"/>
  <c r="E40" i="2"/>
  <c r="M40" i="2" s="1"/>
  <c r="E41" i="2"/>
  <c r="E42" i="2"/>
  <c r="M42" i="2" s="1"/>
  <c r="E43" i="2"/>
  <c r="M43" i="2" s="1"/>
  <c r="E44" i="2"/>
  <c r="M44" i="2" s="1"/>
  <c r="E45" i="2"/>
  <c r="M45" i="2" s="1"/>
  <c r="E46" i="2"/>
  <c r="E47" i="2"/>
  <c r="E48" i="2"/>
  <c r="E164" i="2"/>
  <c r="M164" i="2" s="1"/>
  <c r="E49" i="2"/>
  <c r="M49" i="2" s="1"/>
  <c r="E50" i="2"/>
  <c r="M50" i="2" s="1"/>
  <c r="E51" i="2"/>
  <c r="M51" i="2" s="1"/>
  <c r="E52" i="2"/>
  <c r="M52" i="2" s="1"/>
  <c r="E53" i="2"/>
  <c r="M53" i="2" s="1"/>
  <c r="E54" i="2"/>
  <c r="M54" i="2" s="1"/>
  <c r="E55" i="2"/>
  <c r="M55" i="2" s="1"/>
  <c r="E56" i="2"/>
  <c r="M56" i="2" s="1"/>
  <c r="E57" i="2"/>
  <c r="E58" i="2"/>
  <c r="E59" i="2"/>
  <c r="M59" i="2" s="1"/>
  <c r="E60" i="2"/>
  <c r="M60" i="2" s="1"/>
  <c r="E61" i="2"/>
  <c r="M61" i="2" s="1"/>
  <c r="E62" i="2"/>
  <c r="M62" i="2" s="1"/>
  <c r="E63" i="2"/>
  <c r="M63" i="2" s="1"/>
  <c r="E64" i="2"/>
  <c r="M64" i="2" s="1"/>
  <c r="E65" i="2"/>
  <c r="M65" i="2" s="1"/>
  <c r="E66" i="2"/>
  <c r="M66" i="2" s="1"/>
  <c r="E67" i="2"/>
  <c r="M67" i="2" s="1"/>
  <c r="E68" i="2"/>
  <c r="M68" i="2" s="1"/>
  <c r="E69" i="2"/>
  <c r="E70" i="2"/>
  <c r="E71" i="2"/>
  <c r="M71" i="2" s="1"/>
  <c r="E72" i="2"/>
  <c r="M72" i="2" s="1"/>
  <c r="E73" i="2"/>
  <c r="M73" i="2" s="1"/>
  <c r="E74" i="2"/>
  <c r="M74" i="2" s="1"/>
  <c r="E76" i="2"/>
  <c r="M76" i="2" s="1"/>
  <c r="E77" i="2"/>
  <c r="M77" i="2" s="1"/>
  <c r="E78" i="2"/>
  <c r="M78" i="2" s="1"/>
  <c r="E79" i="2"/>
  <c r="M79" i="2" s="1"/>
  <c r="E80" i="2"/>
  <c r="M80" i="2" s="1"/>
  <c r="E81" i="2"/>
  <c r="M81" i="2" s="1"/>
  <c r="E82" i="2"/>
  <c r="M82" i="2" s="1"/>
  <c r="E83" i="2"/>
  <c r="M83" i="2" s="1"/>
  <c r="E84" i="2"/>
  <c r="E85" i="2"/>
  <c r="M85" i="2" s="1"/>
  <c r="E86" i="2"/>
  <c r="M86" i="2" s="1"/>
  <c r="E87" i="2"/>
  <c r="M87" i="2" s="1"/>
  <c r="E88" i="2"/>
  <c r="M88" i="2" s="1"/>
  <c r="E89" i="2"/>
  <c r="M89" i="2" s="1"/>
  <c r="E90" i="2"/>
  <c r="M90" i="2" s="1"/>
  <c r="E92" i="2"/>
  <c r="M92" i="2" s="1"/>
  <c r="E93" i="2"/>
  <c r="M93" i="2" s="1"/>
  <c r="E94" i="2"/>
  <c r="M94" i="2" s="1"/>
  <c r="E95" i="2"/>
  <c r="E96" i="2"/>
  <c r="E97" i="2"/>
  <c r="E98" i="2"/>
  <c r="M98" i="2" s="1"/>
  <c r="E99" i="2"/>
  <c r="M99" i="2" s="1"/>
  <c r="E100" i="2"/>
  <c r="M100" i="2" s="1"/>
  <c r="E101" i="2"/>
  <c r="M101" i="2" s="1"/>
  <c r="E102" i="2"/>
  <c r="M102" i="2" s="1"/>
  <c r="E103" i="2"/>
  <c r="M103" i="2" s="1"/>
  <c r="E104" i="2"/>
  <c r="M104" i="2" s="1"/>
  <c r="E105" i="2"/>
  <c r="M105" i="2" s="1"/>
  <c r="E106" i="2"/>
  <c r="M106" i="2" s="1"/>
  <c r="E107" i="2"/>
  <c r="E108" i="2"/>
  <c r="E109" i="2"/>
  <c r="E110" i="2"/>
  <c r="M110" i="2" s="1"/>
  <c r="E111" i="2"/>
  <c r="M111" i="2" s="1"/>
  <c r="E112" i="2"/>
  <c r="M112" i="2" s="1"/>
  <c r="E113" i="2"/>
  <c r="M113" i="2" s="1"/>
  <c r="E114" i="2"/>
  <c r="M114" i="2" s="1"/>
  <c r="E115" i="2"/>
  <c r="M115" i="2" s="1"/>
  <c r="E116" i="2"/>
  <c r="M116" i="2" s="1"/>
  <c r="E117" i="2"/>
  <c r="M117" i="2" s="1"/>
  <c r="E118" i="2"/>
  <c r="M118" i="2" s="1"/>
  <c r="E119" i="2"/>
  <c r="E120" i="2"/>
  <c r="E165" i="2"/>
  <c r="E166" i="2"/>
  <c r="M166" i="2" s="1"/>
  <c r="E167" i="2"/>
  <c r="M167" i="2" s="1"/>
  <c r="E168" i="2"/>
  <c r="M168" i="2" s="1"/>
  <c r="E169" i="2"/>
  <c r="M169" i="2" s="1"/>
  <c r="E170" i="2"/>
  <c r="M170" i="2" s="1"/>
  <c r="E3" i="2"/>
  <c r="M3" i="2" s="1"/>
  <c r="E4" i="2"/>
  <c r="M4" i="2" s="1"/>
  <c r="E5" i="2"/>
  <c r="M5" i="2" s="1"/>
  <c r="E6" i="2"/>
  <c r="M6" i="2" s="1"/>
  <c r="E8" i="2"/>
  <c r="M8" i="2" s="1"/>
  <c r="E9" i="2"/>
  <c r="E10" i="2"/>
  <c r="M10" i="2" s="1"/>
  <c r="E12" i="2"/>
  <c r="M12" i="2" s="1"/>
  <c r="E2" i="2"/>
  <c r="B184" i="2" s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E2" i="1"/>
  <c r="D2" i="1"/>
  <c r="F179" i="2"/>
  <c r="J179" i="2"/>
  <c r="L179" i="2"/>
  <c r="H158" i="2"/>
  <c r="I158" i="2"/>
  <c r="J158" i="2"/>
  <c r="K158" i="2"/>
  <c r="L158" i="2"/>
  <c r="G87" i="2"/>
  <c r="H87" i="2"/>
  <c r="I87" i="2"/>
  <c r="J87" i="2"/>
  <c r="K87" i="2"/>
  <c r="L87" i="2"/>
  <c r="H35" i="2"/>
  <c r="I35" i="2"/>
  <c r="J35" i="2"/>
  <c r="K35" i="2"/>
  <c r="L35" i="2"/>
  <c r="H159" i="2"/>
  <c r="I159" i="2"/>
  <c r="J159" i="2"/>
  <c r="K159" i="2"/>
  <c r="L159" i="2"/>
  <c r="G33" i="2"/>
  <c r="H33" i="2"/>
  <c r="I33" i="2"/>
  <c r="J33" i="2"/>
  <c r="K33" i="2"/>
  <c r="L33" i="2"/>
  <c r="L18" i="2"/>
  <c r="K18" i="2"/>
  <c r="J18" i="2"/>
  <c r="M18" i="2" s="1"/>
  <c r="I18" i="2"/>
  <c r="H18" i="2"/>
  <c r="G18" i="2"/>
  <c r="G48" i="2"/>
  <c r="H48" i="2"/>
  <c r="I48" i="2"/>
  <c r="J48" i="2"/>
  <c r="K48" i="2"/>
  <c r="L48" i="2"/>
  <c r="G96" i="2"/>
  <c r="H96" i="2"/>
  <c r="I96" i="2"/>
  <c r="J96" i="2"/>
  <c r="K96" i="2"/>
  <c r="L96" i="2"/>
  <c r="G92" i="2"/>
  <c r="H92" i="2"/>
  <c r="I92" i="2"/>
  <c r="J92" i="2"/>
  <c r="K92" i="2"/>
  <c r="L92" i="2"/>
  <c r="I164" i="2"/>
  <c r="J164" i="2"/>
  <c r="K164" i="2"/>
  <c r="L164" i="2"/>
  <c r="G131" i="2"/>
  <c r="H131" i="2"/>
  <c r="I131" i="2"/>
  <c r="J131" i="2"/>
  <c r="K131" i="2"/>
  <c r="L131" i="2"/>
  <c r="G165" i="2"/>
  <c r="H165" i="2"/>
  <c r="I165" i="2"/>
  <c r="J165" i="2"/>
  <c r="K165" i="2"/>
  <c r="G83" i="2"/>
  <c r="H83" i="2"/>
  <c r="I83" i="2"/>
  <c r="J83" i="2"/>
  <c r="K83" i="2"/>
  <c r="L83" i="2"/>
  <c r="G97" i="2"/>
  <c r="H97" i="2"/>
  <c r="I97" i="2"/>
  <c r="J97" i="2"/>
  <c r="K97" i="2"/>
  <c r="L97" i="2"/>
  <c r="G71" i="2"/>
  <c r="H71" i="2"/>
  <c r="I71" i="2"/>
  <c r="J71" i="2"/>
  <c r="K71" i="2"/>
  <c r="L71" i="2"/>
  <c r="G55" i="2"/>
  <c r="H55" i="2"/>
  <c r="I55" i="2"/>
  <c r="J55" i="2"/>
  <c r="K55" i="2"/>
  <c r="L55" i="2"/>
  <c r="G13" i="2"/>
  <c r="H13" i="2"/>
  <c r="I13" i="2"/>
  <c r="J13" i="2"/>
  <c r="K13" i="2"/>
  <c r="L13" i="2"/>
  <c r="G63" i="2"/>
  <c r="H63" i="2"/>
  <c r="I63" i="2"/>
  <c r="J63" i="2"/>
  <c r="K63" i="2"/>
  <c r="L63" i="2"/>
  <c r="G93" i="2"/>
  <c r="H93" i="2"/>
  <c r="I93" i="2"/>
  <c r="J93" i="2"/>
  <c r="K93" i="2"/>
  <c r="L93" i="2"/>
  <c r="G24" i="2"/>
  <c r="H24" i="2"/>
  <c r="I24" i="2"/>
  <c r="J24" i="2"/>
  <c r="K24" i="2"/>
  <c r="L24" i="2"/>
  <c r="G104" i="2"/>
  <c r="H104" i="2"/>
  <c r="I104" i="2"/>
  <c r="J104" i="2"/>
  <c r="K104" i="2"/>
  <c r="L104" i="2"/>
  <c r="G27" i="2"/>
  <c r="H27" i="2"/>
  <c r="I27" i="2"/>
  <c r="J27" i="2"/>
  <c r="K27" i="2"/>
  <c r="L27" i="2"/>
  <c r="H149" i="2"/>
  <c r="I149" i="2"/>
  <c r="J149" i="2"/>
  <c r="K149" i="2"/>
  <c r="L149" i="2"/>
  <c r="G136" i="2"/>
  <c r="H136" i="2"/>
  <c r="I136" i="2"/>
  <c r="J136" i="2"/>
  <c r="K136" i="2"/>
  <c r="L136" i="2"/>
  <c r="G28" i="2"/>
  <c r="H28" i="2"/>
  <c r="I28" i="2"/>
  <c r="J28" i="2"/>
  <c r="K28" i="2"/>
  <c r="L28" i="2"/>
  <c r="G84" i="2"/>
  <c r="H84" i="2"/>
  <c r="I84" i="2"/>
  <c r="J84" i="2"/>
  <c r="K84" i="2"/>
  <c r="L84" i="2"/>
  <c r="G4" i="2"/>
  <c r="H4" i="2"/>
  <c r="I4" i="2"/>
  <c r="J4" i="2"/>
  <c r="K4" i="2"/>
  <c r="L4" i="2"/>
  <c r="G56" i="2"/>
  <c r="H56" i="2"/>
  <c r="I56" i="2"/>
  <c r="J56" i="2"/>
  <c r="K56" i="2"/>
  <c r="L56" i="2"/>
  <c r="G25" i="2"/>
  <c r="H25" i="2"/>
  <c r="I25" i="2"/>
  <c r="J25" i="2"/>
  <c r="K25" i="2"/>
  <c r="L25" i="2"/>
  <c r="G128" i="2"/>
  <c r="M128" i="2" s="1"/>
  <c r="H128" i="2"/>
  <c r="I128" i="2"/>
  <c r="J128" i="2"/>
  <c r="K128" i="2"/>
  <c r="L128" i="2"/>
  <c r="G124" i="2"/>
  <c r="H124" i="2"/>
  <c r="I124" i="2"/>
  <c r="J124" i="2"/>
  <c r="K124" i="2"/>
  <c r="L124" i="2"/>
  <c r="G5" i="2"/>
  <c r="H5" i="2"/>
  <c r="I5" i="2"/>
  <c r="J5" i="2"/>
  <c r="K5" i="2"/>
  <c r="L5" i="2"/>
  <c r="G105" i="2"/>
  <c r="H105" i="2"/>
  <c r="I105" i="2"/>
  <c r="J105" i="2"/>
  <c r="K105" i="2"/>
  <c r="L105" i="2"/>
  <c r="G57" i="2"/>
  <c r="H57" i="2"/>
  <c r="I57" i="2"/>
  <c r="J57" i="2"/>
  <c r="K57" i="2"/>
  <c r="L57" i="2"/>
  <c r="G89" i="2"/>
  <c r="H89" i="2"/>
  <c r="I89" i="2"/>
  <c r="J89" i="2"/>
  <c r="K89" i="2"/>
  <c r="L89" i="2"/>
  <c r="G127" i="2"/>
  <c r="H127" i="2"/>
  <c r="I127" i="2"/>
  <c r="J127" i="2"/>
  <c r="K127" i="2"/>
  <c r="L127" i="2"/>
  <c r="G117" i="2"/>
  <c r="H117" i="2"/>
  <c r="I117" i="2"/>
  <c r="J117" i="2"/>
  <c r="K117" i="2"/>
  <c r="L117" i="2"/>
  <c r="G82" i="2"/>
  <c r="H82" i="2"/>
  <c r="I82" i="2"/>
  <c r="J82" i="2"/>
  <c r="K82" i="2"/>
  <c r="L82" i="2"/>
  <c r="G47" i="2"/>
  <c r="H47" i="2"/>
  <c r="I47" i="2"/>
  <c r="J47" i="2"/>
  <c r="K47" i="2"/>
  <c r="L47" i="2"/>
  <c r="G38" i="2"/>
  <c r="H38" i="2"/>
  <c r="I38" i="2"/>
  <c r="J38" i="2"/>
  <c r="K38" i="2"/>
  <c r="L38" i="2"/>
  <c r="G130" i="2"/>
  <c r="H130" i="2"/>
  <c r="I130" i="2"/>
  <c r="J130" i="2"/>
  <c r="K130" i="2"/>
  <c r="L130" i="2"/>
  <c r="G42" i="2"/>
  <c r="H42" i="2"/>
  <c r="I42" i="2"/>
  <c r="J42" i="2"/>
  <c r="K42" i="2"/>
  <c r="L42" i="2"/>
  <c r="G90" i="2"/>
  <c r="H90" i="2"/>
  <c r="I90" i="2"/>
  <c r="J90" i="2"/>
  <c r="K90" i="2"/>
  <c r="L90" i="2"/>
  <c r="G62" i="2"/>
  <c r="H62" i="2"/>
  <c r="I62" i="2"/>
  <c r="J62" i="2"/>
  <c r="K62" i="2"/>
  <c r="L62" i="2"/>
  <c r="G68" i="2"/>
  <c r="H68" i="2"/>
  <c r="I68" i="2"/>
  <c r="J68" i="2"/>
  <c r="K68" i="2"/>
  <c r="L68" i="2"/>
  <c r="G21" i="2"/>
  <c r="H21" i="2"/>
  <c r="I21" i="2"/>
  <c r="J21" i="2"/>
  <c r="K21" i="2"/>
  <c r="L21" i="2"/>
  <c r="G22" i="2"/>
  <c r="H22" i="2"/>
  <c r="I22" i="2"/>
  <c r="J22" i="2"/>
  <c r="K22" i="2"/>
  <c r="L22" i="2"/>
  <c r="G102" i="2"/>
  <c r="H102" i="2"/>
  <c r="I102" i="2"/>
  <c r="J102" i="2"/>
  <c r="K102" i="2"/>
  <c r="L102" i="2"/>
  <c r="G23" i="2"/>
  <c r="M23" i="2" s="1"/>
  <c r="H23" i="2"/>
  <c r="I23" i="2"/>
  <c r="J23" i="2"/>
  <c r="K23" i="2"/>
  <c r="L23" i="2"/>
  <c r="G69" i="2"/>
  <c r="H69" i="2"/>
  <c r="I69" i="2"/>
  <c r="J69" i="2"/>
  <c r="K69" i="2"/>
  <c r="L69" i="2"/>
  <c r="G106" i="2"/>
  <c r="H106" i="2"/>
  <c r="I106" i="2"/>
  <c r="J106" i="2"/>
  <c r="K106" i="2"/>
  <c r="L106" i="2"/>
  <c r="G12" i="2"/>
  <c r="H12" i="2"/>
  <c r="I12" i="2"/>
  <c r="J12" i="2"/>
  <c r="K12" i="2"/>
  <c r="L12" i="2"/>
  <c r="G103" i="2"/>
  <c r="H103" i="2"/>
  <c r="I103" i="2"/>
  <c r="J103" i="2"/>
  <c r="K103" i="2"/>
  <c r="L103" i="2"/>
  <c r="G39" i="2"/>
  <c r="H39" i="2"/>
  <c r="I39" i="2"/>
  <c r="J39" i="2"/>
  <c r="K39" i="2"/>
  <c r="L39" i="2"/>
  <c r="H148" i="2"/>
  <c r="I148" i="2"/>
  <c r="J148" i="2"/>
  <c r="K148" i="2"/>
  <c r="L148" i="2"/>
  <c r="G3" i="2"/>
  <c r="H3" i="2"/>
  <c r="I3" i="2"/>
  <c r="J3" i="2"/>
  <c r="K3" i="2"/>
  <c r="L3" i="2"/>
  <c r="G70" i="2"/>
  <c r="H70" i="2"/>
  <c r="I70" i="2"/>
  <c r="J70" i="2"/>
  <c r="K70" i="2"/>
  <c r="L70" i="2"/>
  <c r="G74" i="2"/>
  <c r="H74" i="2"/>
  <c r="I74" i="2"/>
  <c r="J74" i="2"/>
  <c r="K74" i="2"/>
  <c r="L74" i="2"/>
  <c r="G119" i="2"/>
  <c r="H119" i="2"/>
  <c r="I119" i="2"/>
  <c r="J119" i="2"/>
  <c r="K119" i="2"/>
  <c r="L119" i="2"/>
  <c r="G19" i="2"/>
  <c r="M19" i="2" s="1"/>
  <c r="H19" i="2"/>
  <c r="I19" i="2"/>
  <c r="J19" i="2"/>
  <c r="K19" i="2"/>
  <c r="L19" i="2"/>
  <c r="G41" i="2"/>
  <c r="M41" i="2" s="1"/>
  <c r="H41" i="2"/>
  <c r="I41" i="2"/>
  <c r="J41" i="2"/>
  <c r="K41" i="2"/>
  <c r="L41" i="2"/>
  <c r="G100" i="2"/>
  <c r="H100" i="2"/>
  <c r="I100" i="2"/>
  <c r="J100" i="2"/>
  <c r="K100" i="2"/>
  <c r="L100" i="2"/>
  <c r="G53" i="2"/>
  <c r="H53" i="2"/>
  <c r="I53" i="2"/>
  <c r="J53" i="2"/>
  <c r="K53" i="2"/>
  <c r="L53" i="2"/>
  <c r="H144" i="2"/>
  <c r="I144" i="2"/>
  <c r="J144" i="2"/>
  <c r="K144" i="2"/>
  <c r="L144" i="2"/>
  <c r="G95" i="2"/>
  <c r="H95" i="2"/>
  <c r="I95" i="2"/>
  <c r="J95" i="2"/>
  <c r="K95" i="2"/>
  <c r="L95" i="2"/>
  <c r="H145" i="2"/>
  <c r="I145" i="2"/>
  <c r="J145" i="2"/>
  <c r="K145" i="2"/>
  <c r="L145" i="2"/>
  <c r="H160" i="2"/>
  <c r="I160" i="2"/>
  <c r="J160" i="2"/>
  <c r="K160" i="2"/>
  <c r="L160" i="2"/>
  <c r="G60" i="2"/>
  <c r="H60" i="2"/>
  <c r="I60" i="2"/>
  <c r="J60" i="2"/>
  <c r="K60" i="2"/>
  <c r="L60" i="2"/>
  <c r="G109" i="2"/>
  <c r="H109" i="2"/>
  <c r="I109" i="2"/>
  <c r="J109" i="2"/>
  <c r="K109" i="2"/>
  <c r="L109" i="2"/>
  <c r="G120" i="2"/>
  <c r="H120" i="2"/>
  <c r="I120" i="2"/>
  <c r="J120" i="2"/>
  <c r="K120" i="2"/>
  <c r="L120" i="2"/>
  <c r="G126" i="2"/>
  <c r="M126" i="2" s="1"/>
  <c r="H126" i="2"/>
  <c r="I126" i="2"/>
  <c r="J126" i="2"/>
  <c r="K126" i="2"/>
  <c r="L126" i="2"/>
  <c r="G2" i="2"/>
  <c r="H2" i="2"/>
  <c r="I2" i="2"/>
  <c r="J2" i="2"/>
  <c r="K2" i="2"/>
  <c r="L2" i="2"/>
  <c r="G26" i="2"/>
  <c r="H26" i="2"/>
  <c r="I26" i="2"/>
  <c r="J26" i="2"/>
  <c r="K26" i="2"/>
  <c r="L26" i="2"/>
  <c r="G112" i="2"/>
  <c r="H112" i="2"/>
  <c r="I112" i="2"/>
  <c r="J112" i="2"/>
  <c r="K112" i="2"/>
  <c r="L112" i="2"/>
  <c r="G61" i="2"/>
  <c r="H61" i="2"/>
  <c r="I61" i="2"/>
  <c r="J61" i="2"/>
  <c r="K61" i="2"/>
  <c r="L61" i="2"/>
  <c r="G54" i="2"/>
  <c r="H54" i="2"/>
  <c r="I54" i="2"/>
  <c r="J54" i="2"/>
  <c r="K54" i="2"/>
  <c r="L54" i="2"/>
  <c r="G110" i="2"/>
  <c r="H110" i="2"/>
  <c r="I110" i="2"/>
  <c r="J110" i="2"/>
  <c r="K110" i="2"/>
  <c r="L110" i="2"/>
  <c r="H37" i="2"/>
  <c r="I37" i="2"/>
  <c r="J37" i="2"/>
  <c r="K37" i="2"/>
  <c r="L37" i="2"/>
  <c r="G115" i="2"/>
  <c r="H115" i="2"/>
  <c r="I115" i="2"/>
  <c r="J115" i="2"/>
  <c r="K115" i="2"/>
  <c r="L115" i="2"/>
  <c r="G113" i="2"/>
  <c r="H113" i="2"/>
  <c r="I113" i="2"/>
  <c r="J113" i="2"/>
  <c r="K113" i="2"/>
  <c r="L113" i="2"/>
  <c r="G67" i="2"/>
  <c r="H67" i="2"/>
  <c r="I67" i="2"/>
  <c r="J67" i="2"/>
  <c r="K67" i="2"/>
  <c r="L67" i="2"/>
  <c r="G135" i="2"/>
  <c r="H135" i="2"/>
  <c r="I135" i="2"/>
  <c r="J135" i="2"/>
  <c r="K135" i="2"/>
  <c r="L135" i="2"/>
  <c r="H146" i="2"/>
  <c r="I146" i="2"/>
  <c r="J146" i="2"/>
  <c r="K146" i="2"/>
  <c r="L146" i="2"/>
  <c r="G76" i="2"/>
  <c r="H76" i="2"/>
  <c r="I76" i="2"/>
  <c r="J76" i="2"/>
  <c r="K76" i="2"/>
  <c r="L76" i="2"/>
  <c r="H161" i="2"/>
  <c r="I161" i="2"/>
  <c r="J161" i="2"/>
  <c r="K161" i="2"/>
  <c r="L161" i="2"/>
  <c r="G81" i="2"/>
  <c r="H81" i="2"/>
  <c r="I81" i="2"/>
  <c r="J81" i="2"/>
  <c r="K81" i="2"/>
  <c r="L81" i="2"/>
  <c r="G116" i="2"/>
  <c r="H116" i="2"/>
  <c r="I116" i="2"/>
  <c r="J116" i="2"/>
  <c r="K116" i="2"/>
  <c r="L116" i="2"/>
  <c r="G10" i="2"/>
  <c r="H10" i="2"/>
  <c r="I10" i="2"/>
  <c r="J10" i="2"/>
  <c r="K10" i="2"/>
  <c r="L10" i="2"/>
  <c r="H147" i="2"/>
  <c r="I147" i="2"/>
  <c r="J147" i="2"/>
  <c r="K147" i="2"/>
  <c r="L147" i="2"/>
  <c r="G20" i="2"/>
  <c r="M20" i="2" s="1"/>
  <c r="H20" i="2"/>
  <c r="I20" i="2"/>
  <c r="J20" i="2"/>
  <c r="K20" i="2"/>
  <c r="L20" i="2"/>
  <c r="G77" i="2"/>
  <c r="H77" i="2"/>
  <c r="I77" i="2"/>
  <c r="J77" i="2"/>
  <c r="K77" i="2"/>
  <c r="L77" i="2"/>
  <c r="G101" i="2"/>
  <c r="H101" i="2"/>
  <c r="I101" i="2"/>
  <c r="J101" i="2"/>
  <c r="K101" i="2"/>
  <c r="L101" i="2"/>
  <c r="G88" i="2"/>
  <c r="H88" i="2"/>
  <c r="I88" i="2"/>
  <c r="J88" i="2"/>
  <c r="K88" i="2"/>
  <c r="L88" i="2"/>
  <c r="L143" i="2"/>
  <c r="K143" i="2"/>
  <c r="J143" i="2"/>
  <c r="I143" i="2"/>
  <c r="H143" i="2"/>
  <c r="G143" i="2"/>
  <c r="L40" i="2"/>
  <c r="K40" i="2"/>
  <c r="J40" i="2"/>
  <c r="I40" i="2"/>
  <c r="H40" i="2"/>
  <c r="G40" i="2"/>
  <c r="L36" i="2"/>
  <c r="K36" i="2"/>
  <c r="J36" i="2"/>
  <c r="I36" i="2"/>
  <c r="H36" i="2"/>
  <c r="L46" i="2"/>
  <c r="K46" i="2"/>
  <c r="J46" i="2"/>
  <c r="I46" i="2"/>
  <c r="H46" i="2"/>
  <c r="G46" i="2"/>
  <c r="K170" i="2"/>
  <c r="J170" i="2"/>
  <c r="I170" i="2"/>
  <c r="H170" i="2"/>
  <c r="G170" i="2"/>
  <c r="L9" i="2"/>
  <c r="K9" i="2"/>
  <c r="J9" i="2"/>
  <c r="I9" i="2"/>
  <c r="H9" i="2"/>
  <c r="G9" i="2"/>
  <c r="M9" i="2" s="1"/>
  <c r="L52" i="2"/>
  <c r="K52" i="2"/>
  <c r="J52" i="2"/>
  <c r="I52" i="2"/>
  <c r="H52" i="2"/>
  <c r="G52" i="2"/>
  <c r="L157" i="2"/>
  <c r="K157" i="2"/>
  <c r="J157" i="2"/>
  <c r="I157" i="2"/>
  <c r="H157" i="2"/>
  <c r="L107" i="2"/>
  <c r="K107" i="2"/>
  <c r="J107" i="2"/>
  <c r="I107" i="2"/>
  <c r="H107" i="2"/>
  <c r="G107" i="2"/>
  <c r="L80" i="2"/>
  <c r="K80" i="2"/>
  <c r="J80" i="2"/>
  <c r="I80" i="2"/>
  <c r="H80" i="2"/>
  <c r="G80" i="2"/>
  <c r="K169" i="2"/>
  <c r="J169" i="2"/>
  <c r="I169" i="2"/>
  <c r="H169" i="2"/>
  <c r="G169" i="2"/>
  <c r="L86" i="2"/>
  <c r="K86" i="2"/>
  <c r="J86" i="2"/>
  <c r="I86" i="2"/>
  <c r="H86" i="2"/>
  <c r="G86" i="2"/>
  <c r="L66" i="2"/>
  <c r="K66" i="2"/>
  <c r="J66" i="2"/>
  <c r="I66" i="2"/>
  <c r="H66" i="2"/>
  <c r="G66" i="2"/>
  <c r="L118" i="2"/>
  <c r="K118" i="2"/>
  <c r="J118" i="2"/>
  <c r="I118" i="2"/>
  <c r="H118" i="2"/>
  <c r="G118" i="2"/>
  <c r="K168" i="2"/>
  <c r="J168" i="2"/>
  <c r="I168" i="2"/>
  <c r="H168" i="2"/>
  <c r="G168" i="2"/>
  <c r="L73" i="2"/>
  <c r="K73" i="2"/>
  <c r="J73" i="2"/>
  <c r="I73" i="2"/>
  <c r="H73" i="2"/>
  <c r="G73" i="2"/>
  <c r="L45" i="2"/>
  <c r="K45" i="2"/>
  <c r="J45" i="2"/>
  <c r="I45" i="2"/>
  <c r="H45" i="2"/>
  <c r="G45" i="2"/>
  <c r="L142" i="2"/>
  <c r="K142" i="2"/>
  <c r="J142" i="2"/>
  <c r="I142" i="2"/>
  <c r="H142" i="2"/>
  <c r="G142" i="2"/>
  <c r="L32" i="2"/>
  <c r="K32" i="2"/>
  <c r="J32" i="2"/>
  <c r="I32" i="2"/>
  <c r="H32" i="2"/>
  <c r="G32" i="2"/>
  <c r="L65" i="2"/>
  <c r="K65" i="2"/>
  <c r="J65" i="2"/>
  <c r="I65" i="2"/>
  <c r="H65" i="2"/>
  <c r="G65" i="2"/>
  <c r="L51" i="2"/>
  <c r="K51" i="2"/>
  <c r="J51" i="2"/>
  <c r="I51" i="2"/>
  <c r="H51" i="2"/>
  <c r="G51" i="2"/>
  <c r="L59" i="2"/>
  <c r="K59" i="2"/>
  <c r="J59" i="2"/>
  <c r="I59" i="2"/>
  <c r="H59" i="2"/>
  <c r="G59" i="2"/>
  <c r="K167" i="2"/>
  <c r="J167" i="2"/>
  <c r="I167" i="2"/>
  <c r="H167" i="2"/>
  <c r="G167" i="2"/>
  <c r="L141" i="2"/>
  <c r="K141" i="2"/>
  <c r="J141" i="2"/>
  <c r="M141" i="2" s="1"/>
  <c r="I141" i="2"/>
  <c r="H141" i="2"/>
  <c r="G141" i="2"/>
  <c r="L156" i="2"/>
  <c r="K156" i="2"/>
  <c r="J156" i="2"/>
  <c r="I156" i="2"/>
  <c r="H156" i="2"/>
  <c r="M156" i="2" s="1"/>
  <c r="L31" i="2"/>
  <c r="K31" i="2"/>
  <c r="J31" i="2"/>
  <c r="I31" i="2"/>
  <c r="H31" i="2"/>
  <c r="G31" i="2"/>
  <c r="L140" i="2"/>
  <c r="K140" i="2"/>
  <c r="J140" i="2"/>
  <c r="I140" i="2"/>
  <c r="H140" i="2"/>
  <c r="G140" i="2"/>
  <c r="L155" i="2"/>
  <c r="K155" i="2"/>
  <c r="J155" i="2"/>
  <c r="I155" i="2"/>
  <c r="H155" i="2"/>
  <c r="L50" i="2"/>
  <c r="K50" i="2"/>
  <c r="J50" i="2"/>
  <c r="I50" i="2"/>
  <c r="H50" i="2"/>
  <c r="G50" i="2"/>
  <c r="K166" i="2"/>
  <c r="J166" i="2"/>
  <c r="I166" i="2"/>
  <c r="H166" i="2"/>
  <c r="G166" i="2"/>
  <c r="L58" i="2"/>
  <c r="K58" i="2"/>
  <c r="J58" i="2"/>
  <c r="I58" i="2"/>
  <c r="H58" i="2"/>
  <c r="G58" i="2"/>
  <c r="L125" i="2"/>
  <c r="K125" i="2"/>
  <c r="J125" i="2"/>
  <c r="I125" i="2"/>
  <c r="H125" i="2"/>
  <c r="G125" i="2"/>
  <c r="M125" i="2" s="1"/>
  <c r="L154" i="2"/>
  <c r="K154" i="2"/>
  <c r="J154" i="2"/>
  <c r="I154" i="2"/>
  <c r="H154" i="2"/>
  <c r="L8" i="2"/>
  <c r="K8" i="2"/>
  <c r="J8" i="2"/>
  <c r="I8" i="2"/>
  <c r="H8" i="2"/>
  <c r="G8" i="2"/>
  <c r="L94" i="2"/>
  <c r="K94" i="2"/>
  <c r="J94" i="2"/>
  <c r="I94" i="2"/>
  <c r="H94" i="2"/>
  <c r="G94" i="2"/>
  <c r="L99" i="2"/>
  <c r="K99" i="2"/>
  <c r="J99" i="2"/>
  <c r="I99" i="2"/>
  <c r="H99" i="2"/>
  <c r="G99" i="2"/>
  <c r="L49" i="2"/>
  <c r="K49" i="2"/>
  <c r="J49" i="2"/>
  <c r="I49" i="2"/>
  <c r="H49" i="2"/>
  <c r="G49" i="2"/>
  <c r="L44" i="2"/>
  <c r="K44" i="2"/>
  <c r="J44" i="2"/>
  <c r="I44" i="2"/>
  <c r="H44" i="2"/>
  <c r="G44" i="2"/>
  <c r="L30" i="2"/>
  <c r="K30" i="2"/>
  <c r="J30" i="2"/>
  <c r="I30" i="2"/>
  <c r="H30" i="2"/>
  <c r="G30" i="2"/>
  <c r="L72" i="2"/>
  <c r="K72" i="2"/>
  <c r="J72" i="2"/>
  <c r="I72" i="2"/>
  <c r="H72" i="2"/>
  <c r="G72" i="2"/>
  <c r="L114" i="2"/>
  <c r="K114" i="2"/>
  <c r="J114" i="2"/>
  <c r="I114" i="2"/>
  <c r="H114" i="2"/>
  <c r="G114" i="2"/>
  <c r="L138" i="2"/>
  <c r="K138" i="2"/>
  <c r="J138" i="2"/>
  <c r="I138" i="2"/>
  <c r="H138" i="2"/>
  <c r="G138" i="2"/>
  <c r="L153" i="2"/>
  <c r="K153" i="2"/>
  <c r="J153" i="2"/>
  <c r="I153" i="2"/>
  <c r="H153" i="2"/>
  <c r="L152" i="2"/>
  <c r="K152" i="2"/>
  <c r="J152" i="2"/>
  <c r="I152" i="2"/>
  <c r="H152" i="2"/>
  <c r="L111" i="2"/>
  <c r="K111" i="2"/>
  <c r="J111" i="2"/>
  <c r="I111" i="2"/>
  <c r="H111" i="2"/>
  <c r="G111" i="2"/>
  <c r="L151" i="2"/>
  <c r="K151" i="2"/>
  <c r="J151" i="2"/>
  <c r="I151" i="2"/>
  <c r="H151" i="2"/>
  <c r="L29" i="2"/>
  <c r="K29" i="2"/>
  <c r="J29" i="2"/>
  <c r="I29" i="2"/>
  <c r="H29" i="2"/>
  <c r="G29" i="2"/>
  <c r="L79" i="2"/>
  <c r="K79" i="2"/>
  <c r="J79" i="2"/>
  <c r="I79" i="2"/>
  <c r="H79" i="2"/>
  <c r="G79" i="2"/>
  <c r="L137" i="2"/>
  <c r="K137" i="2"/>
  <c r="J137" i="2"/>
  <c r="I137" i="2"/>
  <c r="H137" i="2"/>
  <c r="G137" i="2"/>
  <c r="L98" i="2"/>
  <c r="K98" i="2"/>
  <c r="J98" i="2"/>
  <c r="I98" i="2"/>
  <c r="H98" i="2"/>
  <c r="G98" i="2"/>
  <c r="L133" i="2"/>
  <c r="K133" i="2"/>
  <c r="J133" i="2"/>
  <c r="I133" i="2"/>
  <c r="H133" i="2"/>
  <c r="G133" i="2"/>
  <c r="L150" i="2"/>
  <c r="K150" i="2"/>
  <c r="J150" i="2"/>
  <c r="I150" i="2"/>
  <c r="H150" i="2"/>
  <c r="L43" i="2"/>
  <c r="K43" i="2"/>
  <c r="J43" i="2"/>
  <c r="I43" i="2"/>
  <c r="H43" i="2"/>
  <c r="G43" i="2"/>
  <c r="L85" i="2"/>
  <c r="K85" i="2"/>
  <c r="J85" i="2"/>
  <c r="I85" i="2"/>
  <c r="H85" i="2"/>
  <c r="G85" i="2"/>
  <c r="L64" i="2"/>
  <c r="K64" i="2"/>
  <c r="J64" i="2"/>
  <c r="I64" i="2"/>
  <c r="H64" i="2"/>
  <c r="G64" i="2"/>
  <c r="L16" i="2"/>
  <c r="K16" i="2"/>
  <c r="J16" i="2"/>
  <c r="I16" i="2"/>
  <c r="H16" i="2"/>
  <c r="G16" i="2"/>
  <c r="L129" i="2"/>
  <c r="K129" i="2"/>
  <c r="J129" i="2"/>
  <c r="I129" i="2"/>
  <c r="H129" i="2"/>
  <c r="G129" i="2"/>
  <c r="L132" i="2"/>
  <c r="K132" i="2"/>
  <c r="J132" i="2"/>
  <c r="I132" i="2"/>
  <c r="H132" i="2"/>
  <c r="G132" i="2"/>
  <c r="L6" i="2"/>
  <c r="K6" i="2"/>
  <c r="J6" i="2"/>
  <c r="I6" i="2"/>
  <c r="H6" i="2"/>
  <c r="G6" i="2"/>
  <c r="L15" i="2"/>
  <c r="K15" i="2"/>
  <c r="J15" i="2"/>
  <c r="I15" i="2"/>
  <c r="H15" i="2"/>
  <c r="G15" i="2"/>
  <c r="L78" i="2"/>
  <c r="K78" i="2"/>
  <c r="J78" i="2"/>
  <c r="I78" i="2"/>
  <c r="H78" i="2"/>
  <c r="G78" i="2"/>
  <c r="L14" i="2"/>
  <c r="K14" i="2"/>
  <c r="J14" i="2"/>
  <c r="I14" i="2"/>
  <c r="H14" i="2"/>
  <c r="G14" i="2"/>
  <c r="L34" i="2"/>
  <c r="K34" i="2"/>
  <c r="J34" i="2"/>
  <c r="I34" i="2"/>
  <c r="H34" i="2"/>
  <c r="L134" i="2"/>
  <c r="K134" i="2"/>
  <c r="J134" i="2"/>
  <c r="I134" i="2"/>
  <c r="H134" i="2"/>
  <c r="G134" i="2"/>
  <c r="M134" i="2" s="1"/>
  <c r="L108" i="2"/>
  <c r="K108" i="2"/>
  <c r="J108" i="2"/>
  <c r="I108" i="2"/>
  <c r="H108" i="2"/>
  <c r="G108" i="2"/>
  <c r="G65" i="1"/>
  <c r="H65" i="1"/>
  <c r="I65" i="1"/>
  <c r="J65" i="1"/>
  <c r="G66" i="1"/>
  <c r="H66" i="1"/>
  <c r="I66" i="1"/>
  <c r="J66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J2" i="1"/>
  <c r="I2" i="1"/>
  <c r="H2" i="1"/>
  <c r="G2" i="1"/>
  <c r="K62" i="1"/>
  <c r="K63" i="1"/>
  <c r="K64" i="1"/>
  <c r="K65" i="1"/>
  <c r="K66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E174" i="2" l="1"/>
  <c r="M2" i="2"/>
  <c r="B186" i="2"/>
  <c r="F186" i="2" s="1"/>
  <c r="I174" i="2"/>
  <c r="J174" i="2"/>
  <c r="F174" i="2"/>
  <c r="K174" i="2"/>
  <c r="G174" i="2"/>
  <c r="L174" i="2"/>
  <c r="H174" i="2"/>
  <c r="K70" i="1"/>
  <c r="K74" i="1" s="1"/>
  <c r="I70" i="1"/>
  <c r="I74" i="1" s="1"/>
  <c r="H70" i="1"/>
  <c r="H74" i="1" s="1"/>
  <c r="J70" i="1"/>
  <c r="J74" i="1" s="1"/>
  <c r="G70" i="1"/>
  <c r="G74" i="1" s="1"/>
  <c r="D70" i="1"/>
  <c r="D74" i="1" s="1"/>
  <c r="E70" i="1"/>
  <c r="E74" i="1" s="1"/>
  <c r="F70" i="1"/>
  <c r="F74" i="1" s="1"/>
  <c r="M192" i="2" l="1"/>
  <c r="M190" i="2"/>
  <c r="H184" i="2"/>
  <c r="K184" i="2"/>
  <c r="L184" i="2"/>
  <c r="F184" i="2"/>
  <c r="H178" i="2"/>
  <c r="E186" i="2"/>
  <c r="L186" i="2"/>
  <c r="K186" i="2"/>
  <c r="J186" i="2"/>
  <c r="I186" i="2"/>
  <c r="H186" i="2"/>
  <c r="G186" i="2"/>
  <c r="F178" i="2"/>
  <c r="G184" i="2"/>
  <c r="E184" i="2"/>
  <c r="I184" i="2"/>
  <c r="J178" i="2"/>
  <c r="J184" i="2"/>
  <c r="L178" i="2"/>
  <c r="N174" i="2"/>
  <c r="M74" i="1"/>
  <c r="N186" i="2" l="1"/>
  <c r="N184" i="2"/>
</calcChain>
</file>

<file path=xl/sharedStrings.xml><?xml version="1.0" encoding="utf-8"?>
<sst xmlns="http://schemas.openxmlformats.org/spreadsheetml/2006/main" count="420" uniqueCount="310">
  <si>
    <t>sort</t>
  </si>
  <si>
    <t>phq</t>
  </si>
  <si>
    <t>gad</t>
  </si>
  <si>
    <t>s4-6</t>
  </si>
  <si>
    <t>s7-9</t>
  </si>
  <si>
    <t>s10-12</t>
  </si>
  <si>
    <t>s13-15</t>
  </si>
  <si>
    <t>s16-18</t>
  </si>
  <si>
    <t>s19-above</t>
  </si>
  <si>
    <t>sum_percentage</t>
  </si>
  <si>
    <t>total_sample_size</t>
  </si>
  <si>
    <t>n_participants</t>
  </si>
  <si>
    <t>percent_of_participants</t>
  </si>
  <si>
    <t>target_sample_size</t>
  </si>
  <si>
    <t>prolificid</t>
  </si>
  <si>
    <t>'57144a4cc9fbf700124c0ed5'</t>
  </si>
  <si>
    <t>'571a720a6a1c6300134b8d2c'</t>
  </si>
  <si>
    <t>'576809123b99f40001734d90'</t>
  </si>
  <si>
    <t>'57c74977b23f0e000182dc3f'</t>
  </si>
  <si>
    <t>'57dfd8f5631235000138b0e1'</t>
  </si>
  <si>
    <t>'58038ecf9c39b3000179ecdc'</t>
  </si>
  <si>
    <t>'599352ad5f49420001caf919'</t>
  </si>
  <si>
    <t>'59d3bb3200d4940001817436'</t>
  </si>
  <si>
    <t>'5a25cb0ab279aa0001b0dc01'</t>
  </si>
  <si>
    <t>'5a6e4286e6cc4a0001b6d281'</t>
  </si>
  <si>
    <t>'5a78b50d5292b80001228479'</t>
  </si>
  <si>
    <t>'5a8e98daae9a0b0001aa430b'</t>
  </si>
  <si>
    <t>'5ae5a3ff3ab2fb0001ef2b91'</t>
  </si>
  <si>
    <t>'5b1d557444127b00013fec9e'</t>
  </si>
  <si>
    <t>'5b6b2c3156558d0001678ffc'</t>
  </si>
  <si>
    <t>'5b7550cb09105000015131ae'</t>
  </si>
  <si>
    <t>'5b8bfff214e8c60001052fbd'</t>
  </si>
  <si>
    <t>'5be59ce3520a3300010e28a9'</t>
  </si>
  <si>
    <t>'5bead56b5324b10001c2551c'</t>
  </si>
  <si>
    <t>'5c28d34f664ccc000127be3c'</t>
  </si>
  <si>
    <t>'5c4b987538878c0001c7883b'</t>
  </si>
  <si>
    <t>'5c63e773f9b6300001c9ce20'</t>
  </si>
  <si>
    <t>'5c742ed3b80b460016bd0361'</t>
  </si>
  <si>
    <t>'5c7bb4095dcdda001427a670'</t>
  </si>
  <si>
    <t>'5cb4a22ae7a9f20001ce8b50'</t>
  </si>
  <si>
    <t>'5cdf33619e96db0015aec6a6'</t>
  </si>
  <si>
    <t>'5d124464019fa6000162bfdb'</t>
  </si>
  <si>
    <t>'5d5ee60d8c0a07001719f9dd'</t>
  </si>
  <si>
    <t>'5d7e1d2db5bd580017d11cec'</t>
  </si>
  <si>
    <t>'5d8492ecb485f60018b006a6'</t>
  </si>
  <si>
    <t>'5db0561428bb350014e1b707'</t>
  </si>
  <si>
    <t>'5dfc28644b49a19583f7cc7a'</t>
  </si>
  <si>
    <t>'5e3e964a5ed1320e1757da5a'</t>
  </si>
  <si>
    <t>'5e4feb8037713502e9ed364b'</t>
  </si>
  <si>
    <t>'5e613251c61ddf000ab30b91'</t>
  </si>
  <si>
    <t>'5e7a2c8990574006b633ec09'</t>
  </si>
  <si>
    <t>'5e9375259c9687000b26ec11'</t>
  </si>
  <si>
    <t>'5e94eb3c47c2260bb2794c47'</t>
  </si>
  <si>
    <t>'5ea4cebb8944a8495280db42'</t>
  </si>
  <si>
    <t>'5eb400dfeb119a1f67e22297'</t>
  </si>
  <si>
    <t>'5eb8c284ab41e18278ccf247'</t>
  </si>
  <si>
    <t>'5eb9b5c67bb5c60e4ab0974e'</t>
  </si>
  <si>
    <t>'5ecaf63fc6a81f000bd94777'</t>
  </si>
  <si>
    <t>'5ecfd28bb14b1c05751f178c'</t>
  </si>
  <si>
    <t>'5ef1bf65b681b07df6e7ef80'</t>
  </si>
  <si>
    <t>'5efb14b20602b4024585eec6'</t>
  </si>
  <si>
    <t>'5efbc6d2c1afc617b36fdd7d'</t>
  </si>
  <si>
    <t>'5f0ee8d7db524201331a9212'</t>
  </si>
  <si>
    <t>'5f22b52e1c71f8024cba331b'</t>
  </si>
  <si>
    <t>'5f2acd4b53b8533a53c7bc89'</t>
  </si>
  <si>
    <t>'5f305c9cf7fabe4adaf0de5d'</t>
  </si>
  <si>
    <t>'5f3a7e7b3a55e009ff81175e'</t>
  </si>
  <si>
    <t>'5f3d6ca05772161108bc0e2e'</t>
  </si>
  <si>
    <t>'5f3ec6221b5af3158bc86acd'</t>
  </si>
  <si>
    <t>'5f5f66b2c050a00169ba939c'</t>
  </si>
  <si>
    <t>'5f818c9c145bf623caf8d14b'</t>
  </si>
  <si>
    <t>'5f9802a1306ea3045e8c0b43'</t>
  </si>
  <si>
    <t>'5fa3f7e08b658405a2f1bd36'</t>
  </si>
  <si>
    <t>'5fa70cccd48dee41c52e937b'</t>
  </si>
  <si>
    <t>'5fb68cacefe4a505428c49c3'</t>
  </si>
  <si>
    <t>'5fe9284c2c2ee63925e41e5d'</t>
  </si>
  <si>
    <t>'6002e90144049f32edaf9ccf'</t>
  </si>
  <si>
    <t>'6019de139b6a551b974ed2ea'</t>
  </si>
  <si>
    <t>'603d8785babbb5cf8cd518be'</t>
  </si>
  <si>
    <t>'6054b8917d12e50e58f01bed'</t>
  </si>
  <si>
    <t>'6085a4cc5f5f9ba1a3bfd785'</t>
  </si>
  <si>
    <t>'608da9dd3e630867a6efd9b2'</t>
  </si>
  <si>
    <t>'609fe745ce68c700663d6339'</t>
  </si>
  <si>
    <t>'60bf8f44f1188266dd8a3e85'</t>
  </si>
  <si>
    <t>'60de3eb3593de1e476d84bb6'</t>
  </si>
  <si>
    <t>'60e2e1deafbbcd1c20bb3706'</t>
  </si>
  <si>
    <t>'60efd8e0434fa5c5fdad1620'</t>
  </si>
  <si>
    <t>'60fc1f84103c6aa86a429ada'</t>
  </si>
  <si>
    <t>'61011dd1dccad8267930b9bd'</t>
  </si>
  <si>
    <t>'6131f6711c0d96f6f1fb04af'</t>
  </si>
  <si>
    <t>'613dd5fb512aabe8d5d32393'</t>
  </si>
  <si>
    <t>'615751428f5b982adf71384e'</t>
  </si>
  <si>
    <t>'61673b692a55fba0f6b8abf1'</t>
  </si>
  <si>
    <t>'6171cdca47e809ea3422e5bf'</t>
  </si>
  <si>
    <t>'61bb37e440db417c1a138b46'</t>
  </si>
  <si>
    <t>'6280bf67a185ccdf2af50e2b'</t>
  </si>
  <si>
    <t>'6287ad6ae4fc8309c7a5263c'</t>
  </si>
  <si>
    <t>'62909d7551844220ac3125a5'</t>
  </si>
  <si>
    <t>'629f2a1f516a323b811b8273'</t>
  </si>
  <si>
    <t>'62a1979157e5b6c9a24af760'</t>
  </si>
  <si>
    <t>'62a737b12cc61f784c4aab36'</t>
  </si>
  <si>
    <t>'62b342cc99726190dd047478'</t>
  </si>
  <si>
    <t>'62b626b7cc2365d4e7f5c5aa'</t>
  </si>
  <si>
    <t>'62c61c8e62dc084bcff24dda'</t>
  </si>
  <si>
    <t>'62d2c9d825a0449c13aa42cc'</t>
  </si>
  <si>
    <t>'62d59d0df8da03fdf7f8c317'</t>
  </si>
  <si>
    <t>'62d6d75faf2887ac7631c709'</t>
  </si>
  <si>
    <t>'62e25115fb932baf4a93173f'</t>
  </si>
  <si>
    <t>'62fb7a00e90a516a23cfa123'</t>
  </si>
  <si>
    <t>'62fbe4c86d484357b6adbc36'</t>
  </si>
  <si>
    <t>'632222532c12ab0ab7ca00bd'</t>
  </si>
  <si>
    <t>'632881c9c9d70f9b68301367'</t>
  </si>
  <si>
    <t>'632b1b35331d4efbfb0d0f8d'</t>
  </si>
  <si>
    <t>'63469a362ae94cb99d4fd99a'</t>
  </si>
  <si>
    <t>'6346a2ae3177517513d9157a'</t>
  </si>
  <si>
    <t>'6357a92c14a05d21ebdd897f'</t>
  </si>
  <si>
    <t>'636a354233b567a40c34ef2f'</t>
  </si>
  <si>
    <t>'637e1c5a4cf3a6a0f0acd67c'</t>
  </si>
  <si>
    <t>'637fbedd06b96e980ee37a6d'</t>
  </si>
  <si>
    <t>'6384d247abd7c0f44276bfab'</t>
  </si>
  <si>
    <t>'63850434e9e4c94af1c53e23'</t>
  </si>
  <si>
    <t>'63d04d54715f377d4ee643d8'</t>
  </si>
  <si>
    <t>'63d3f953f8fb0fe970f0d0c6'</t>
  </si>
  <si>
    <t>'63d40acabb1c70df419c1267'</t>
  </si>
  <si>
    <t>'63d447dff5d5b197f0d02275'</t>
  </si>
  <si>
    <t>'63d79d9bdcff357d2f18fff0'</t>
  </si>
  <si>
    <t>'63d7cd776c3b50b48eabd288'</t>
  </si>
  <si>
    <t>'63eb3891e11552f1afb46066'</t>
  </si>
  <si>
    <t>'63f77df437de29d7fd62b0c8'</t>
  </si>
  <si>
    <t>'63f78706289c35a575276c12'</t>
  </si>
  <si>
    <t>'6400d919945d23676a68b781'</t>
  </si>
  <si>
    <t>'64135fce66ddc4d8c4b28dff'</t>
  </si>
  <si>
    <t>'64137cf15dfe79e9ff198054'</t>
  </si>
  <si>
    <t>'64137f61588ac05138484e9f'</t>
  </si>
  <si>
    <t>'6413b7b31c9820ea68846031'</t>
  </si>
  <si>
    <t>'64140e2c9042d48253f82caa'</t>
  </si>
  <si>
    <t>'6432af145a86d0d903904850'</t>
  </si>
  <si>
    <t>'643931753c31c6d4ceb81bd2'</t>
  </si>
  <si>
    <t>'64403305213136974ed0f67a'</t>
  </si>
  <si>
    <t>'644164d75b4cbe61ff891e64'</t>
  </si>
  <si>
    <t>'65031d5ca9f619d9e0412f0a'</t>
  </si>
  <si>
    <t>'651c10cdf893ceabafc002da'</t>
  </si>
  <si>
    <t>'651c617c3970ec3872c3b643'</t>
  </si>
  <si>
    <t>'652832e467c738f9e3cb4975'</t>
  </si>
  <si>
    <t>'653132d03514084477bbd338'</t>
  </si>
  <si>
    <t>'6533d9ae7044b1ee2d07c719'</t>
  </si>
  <si>
    <t>'6536703ac10503ed6afd56ee'</t>
  </si>
  <si>
    <t>'6536baae5339076dc9aed683'</t>
  </si>
  <si>
    <t>'65379d29632c303c2c964ea7'</t>
  </si>
  <si>
    <t>'6544fd23649b492ec6242947'</t>
  </si>
  <si>
    <t>'6545ed716c9ba63f28e9cd34'</t>
  </si>
  <si>
    <t>'6546549b0511efc35646724f'</t>
  </si>
  <si>
    <t>'654e50a500a9557b35bd590a'</t>
  </si>
  <si>
    <t>'654f57e013ddde4c808416da'</t>
  </si>
  <si>
    <t>'655741def571cd2e0a2bd5b9'</t>
  </si>
  <si>
    <t>'65587e7a2c6ba5c526da3041'</t>
  </si>
  <si>
    <t>'6558c8749e201cf475323788'</t>
  </si>
  <si>
    <t>'6559f3d90411c2a4be0397cc'</t>
  </si>
  <si>
    <t>'6560ae7968dae6508fe4d420'</t>
  </si>
  <si>
    <t>'656508f63de01365c026b91a'</t>
  </si>
  <si>
    <t>'6570857f15730b0f6ea346ec'</t>
  </si>
  <si>
    <t>'65742cabd8f58d184dbc9d42'</t>
  </si>
  <si>
    <t>'6582f4957f9dd146c22f5133'</t>
  </si>
  <si>
    <t>'65830da9e0bf21bf27dd72fa'</t>
  </si>
  <si>
    <t>'65834f8ae6f570aac0c72d9b'</t>
  </si>
  <si>
    <t>'658a3d6c7b5590fdd3c9e3e5'</t>
  </si>
  <si>
    <t>'659aec98c06f2c8874021bb1'</t>
  </si>
  <si>
    <t>'659ff822c8cd5169a5963876'</t>
  </si>
  <si>
    <t>'65a172976cb3b8890f3894d2'</t>
  </si>
  <si>
    <t>'65a2a75121e5c36aa719a3fd'</t>
  </si>
  <si>
    <t>NaN</t>
  </si>
  <si>
    <t>sample_size</t>
  </si>
  <si>
    <t>x</t>
  </si>
  <si>
    <t>s2-3</t>
  </si>
  <si>
    <t>score0-1</t>
  </si>
  <si>
    <t>'574b5c065bef98000eaf8bc3'</t>
  </si>
  <si>
    <t>'58542426733c730001a5d1f4'</t>
  </si>
  <si>
    <t>'598971de71fb500001aaa40c'</t>
  </si>
  <si>
    <t>'5e84ba8a1c9ef3074c15014b'</t>
  </si>
  <si>
    <t>'602566f8b47a130ae1d2f94b'</t>
  </si>
  <si>
    <t>'61017941304cf7ac38c2e110'</t>
  </si>
  <si>
    <t>'6103e1d7b7c388fda60e0bf6'</t>
  </si>
  <si>
    <t>'62c5ebe612c40c7e32390bf6'</t>
  </si>
  <si>
    <t>'63cff49eb891e9d742481da6'</t>
  </si>
  <si>
    <t>'63de88d74d63ce321662f029'</t>
  </si>
  <si>
    <t>'65313a592d60e2cc4ce90841'</t>
  </si>
  <si>
    <t>incl_phq</t>
  </si>
  <si>
    <t>mean</t>
  </si>
  <si>
    <t>median</t>
  </si>
  <si>
    <t>5b8bfff214e8c60001052fbd</t>
  </si>
  <si>
    <t>5fb68cacefe4a505428c49c3</t>
  </si>
  <si>
    <t>6287ad6ae4fc8309c7a5263c</t>
  </si>
  <si>
    <t>62a737b12cc61f784c4aab36</t>
  </si>
  <si>
    <t>62e25115fb932baf4a93173f</t>
  </si>
  <si>
    <t>63cff49eb891e9d742481da6</t>
  </si>
  <si>
    <t>64137cf15dfe79e9ff198054</t>
  </si>
  <si>
    <t>656508f63de01365c026b91a</t>
  </si>
  <si>
    <t>5e3e964a5ed1320e1757da5a</t>
  </si>
  <si>
    <t>5e84ba8a1c9ef3074c15014b</t>
  </si>
  <si>
    <t>5f818c9c145bf623caf8d14b</t>
  </si>
  <si>
    <t>60efd8e0434fa5c5fdad1620</t>
  </si>
  <si>
    <t>62d2c9d825a0449c13aa42cc</t>
  </si>
  <si>
    <t>62d6d75faf2887ac7631c709</t>
  </si>
  <si>
    <t>632222532c12ab0ab7ca00bd</t>
  </si>
  <si>
    <t>65313a592d60e2cc4ce90841</t>
  </si>
  <si>
    <t>65a172976cb3b8890f3894d2</t>
  </si>
  <si>
    <t>57dfd8f5631235000138b0e1</t>
  </si>
  <si>
    <t>5e613251c61ddf000ab30b91</t>
  </si>
  <si>
    <t>5f2acd4b53b8533a53c7bc89</t>
  </si>
  <si>
    <t>5f305c9cf7fabe4adaf0de5d</t>
  </si>
  <si>
    <t>5f3d6ca05772161108bc0e2e</t>
  </si>
  <si>
    <t>6131f6711c0d96f6f1fb04af</t>
  </si>
  <si>
    <t>629f2a1f516a323b811b8273</t>
  </si>
  <si>
    <t>5be59ce3520a3300010e28a9</t>
  </si>
  <si>
    <t>615751428f5b982adf71384e</t>
  </si>
  <si>
    <t>61bb37e440db417c1a138b46</t>
  </si>
  <si>
    <t>6384d247abd7c0f44276bfab</t>
  </si>
  <si>
    <t>63eb3891e11552f1afb46066</t>
  </si>
  <si>
    <t>65031d5ca9f619d9e0412f0a</t>
  </si>
  <si>
    <t>6536baae5339076dc9aed683</t>
  </si>
  <si>
    <t>65834f8ae6f570aac0c72d9b</t>
  </si>
  <si>
    <t>62c61c8e62dc084bcff24dda</t>
  </si>
  <si>
    <t>65830da9e0bf21bf27dd72fa</t>
  </si>
  <si>
    <t>659aec98c06f2c8874021bb1</t>
  </si>
  <si>
    <t>5c742ed3b80b460016bd0361</t>
  </si>
  <si>
    <t>5ecfd28bb14b1c05751f178c</t>
  </si>
  <si>
    <t>5fa3f7e08b658405a2f1bd36</t>
  </si>
  <si>
    <t>659ff822c8cd5169a5963876</t>
  </si>
  <si>
    <t>58038ecf9c39b3000179ecdc</t>
  </si>
  <si>
    <t>5efb14b20602b4024585eec6</t>
  </si>
  <si>
    <t>63469a362ae94cb99d4fd99a</t>
  </si>
  <si>
    <t>63f77df437de29d7fd62b0c8</t>
  </si>
  <si>
    <t>65379d29632c303c2c964ea7</t>
  </si>
  <si>
    <t>658a3d6c7b5590fdd3c9e3e5</t>
  </si>
  <si>
    <t>5ecaf63fc6a81f000bd94777</t>
  </si>
  <si>
    <t>6002e90144049f32edaf9ccf</t>
  </si>
  <si>
    <t>63f78706289c35a575276c12</t>
  </si>
  <si>
    <t>643931753c31c6d4ceb81bd2</t>
  </si>
  <si>
    <t>6533d9ae7044b1ee2d07c719</t>
  </si>
  <si>
    <t>6560ae7968dae6508fe4d420</t>
  </si>
  <si>
    <t>59d3bb3200d4940001817436</t>
  </si>
  <si>
    <t>5c4b987538878c0001c7883b</t>
  </si>
  <si>
    <t>60e2e1deafbbcd1c20bb3706</t>
  </si>
  <si>
    <t>62909d7551844220ac3125a5</t>
  </si>
  <si>
    <t>62b626b7cc2365d4e7f5c5aa</t>
  </si>
  <si>
    <t>64140e2c9042d48253f82caa</t>
  </si>
  <si>
    <t>653132d03514084477bbd338</t>
  </si>
  <si>
    <t>5ae5a3ff3ab2fb0001ef2b91</t>
  </si>
  <si>
    <t>5c28d34f664ccc000127be3c</t>
  </si>
  <si>
    <t>5f0ee8d7db524201331a9212</t>
  </si>
  <si>
    <t>60fc1f84103c6aa86a429ada</t>
  </si>
  <si>
    <t>632881c9c9d70f9b68301367</t>
  </si>
  <si>
    <t>6536703ac10503ed6afd56ee</t>
  </si>
  <si>
    <t>654e50a500a9557b35bd590a</t>
  </si>
  <si>
    <t>5cdf33619e96db0015aec6a6</t>
  </si>
  <si>
    <t>5f22b52e1c71f8024cba331b</t>
  </si>
  <si>
    <t>5f3ec6221b5af3158bc86acd</t>
  </si>
  <si>
    <t>5fe9284c2c2ee63925e41e5d</t>
  </si>
  <si>
    <t>60de3eb3593de1e476d84bb6</t>
  </si>
  <si>
    <t>63d7cd776c3b50b48eabd288</t>
  </si>
  <si>
    <t>6544fd23649b492ec6242947</t>
  </si>
  <si>
    <t>576809123b99f40001734d90</t>
  </si>
  <si>
    <t>58542426733c730001a5d1f4</t>
  </si>
  <si>
    <t>5d7e1d2db5bd580017d11cec</t>
  </si>
  <si>
    <t>5e7a2c8990574006b633ec09</t>
  </si>
  <si>
    <t>62d59d0df8da03fdf7f8c317</t>
  </si>
  <si>
    <t>637fbedd06b96e980ee37a6d</t>
  </si>
  <si>
    <t>65587e7a2c6ba5c526da3041</t>
  </si>
  <si>
    <t>5db0561428bb350014e1b707</t>
  </si>
  <si>
    <t>5eb9b5c67bb5c60e4ab0974e</t>
  </si>
  <si>
    <t>609fe745ce68c700663d6339</t>
  </si>
  <si>
    <t>6280bf67a185ccdf2af50e2b</t>
  </si>
  <si>
    <t>632b1b35331d4efbfb0d0f8d</t>
  </si>
  <si>
    <t>654f57e013ddde4c808416da</t>
  </si>
  <si>
    <t>6582f4957f9dd146c22f5133</t>
  </si>
  <si>
    <t>5e94eb3c47c2260bb2794c47</t>
  </si>
  <si>
    <t>5ea4cebb8944a8495280db42</t>
  </si>
  <si>
    <t>5efbc6d2c1afc617b36fdd7d</t>
  </si>
  <si>
    <t>602566f8b47a130ae1d2f94b</t>
  </si>
  <si>
    <t>603d8785babbb5cf8cd518be</t>
  </si>
  <si>
    <t>61011dd1dccad8267930b9bd</t>
  </si>
  <si>
    <t>64135fce66ddc4d8c4b28dff</t>
  </si>
  <si>
    <t>5a6e4286e6cc4a0001b6d281</t>
  </si>
  <si>
    <t>6019de139b6a551b974ed2ea</t>
  </si>
  <si>
    <t>60bf8f44f1188266dd8a3e85</t>
  </si>
  <si>
    <t>636a354233b567a40c34ef2f</t>
  </si>
  <si>
    <t>6400d919945d23676a68b781</t>
  </si>
  <si>
    <t>599352ad5f49420001caf919</t>
  </si>
  <si>
    <t>5e9375259c9687000b26ec11</t>
  </si>
  <si>
    <t>5f3a7e7b3a55e009ff81175e</t>
  </si>
  <si>
    <t>5f9802a1306ea3045e8c0b43</t>
  </si>
  <si>
    <t>613dd5fb512aabe8d5d32393</t>
  </si>
  <si>
    <t>62b342cc99726190dd047478</t>
  </si>
  <si>
    <t>5f5f66b2c050a00169ba939c</t>
  </si>
  <si>
    <t>6558c8749e201cf475323788</t>
  </si>
  <si>
    <t>57144a4cc9fbf700124c0ed5</t>
  </si>
  <si>
    <t>5b1d557444127b00013fec9e</t>
  </si>
  <si>
    <t>5c63e773f9b6300001c9ce20</t>
  </si>
  <si>
    <t>63d04d54715f377d4ee643d8</t>
  </si>
  <si>
    <t>5bead56b5324b10001c2551c</t>
  </si>
  <si>
    <t>5cb4a22ae7a9f20001ce8b50</t>
  </si>
  <si>
    <t>63d79d9bdcff357d2f18fff0</t>
  </si>
  <si>
    <t>5c7bb4095dcdda001427a670</t>
  </si>
  <si>
    <t>5dfc28644b49a19583f7cc7a</t>
  </si>
  <si>
    <t>5eb8c284ab41e18278ccf247</t>
  </si>
  <si>
    <t>6546549b0511efc35646724f</t>
  </si>
  <si>
    <t>57c74977b23f0e000182dc3f</t>
  </si>
  <si>
    <t>5b6b2c3156558d0001678ffc</t>
  </si>
  <si>
    <t>62c5ebe612c40c7e32390bf6</t>
  </si>
  <si>
    <t>574b5c065bef98000eaf8bc3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</si>
</sst>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240F-BD43-3345-887B-06FCA261484F}">
  <dimension ref="A1:M79"/>
  <sheetViews>
    <sheetView zoomScale="120" zoomScaleNormal="120" workbookViewId="0">
      <selection activeCell="B10" sqref="B10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174</v>
      </c>
      <c r="E1" s="1" t="s">
        <v>173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">
      <c r="A2">
        <v>6</v>
      </c>
      <c r="B2">
        <v>0</v>
      </c>
      <c r="C2">
        <v>1</v>
      </c>
      <c r="D2">
        <f>IF(AND($B2&gt;-1,$B2&lt;2),1,".")</f>
        <v>1</v>
      </c>
      <c r="E2" t="str">
        <f>IF(AND($B2&gt;1,$B2&lt;4),1,".")</f>
        <v>.</v>
      </c>
      <c r="F2" t="str">
        <f>IF(AND($B2&gt;3,$B2&lt;7),1,".")</f>
        <v>.</v>
      </c>
      <c r="G2" t="str">
        <f>IF(AND($B2&gt;6,$B2&lt;10),1,".")</f>
        <v>.</v>
      </c>
      <c r="H2" t="str">
        <f>IF(AND($B2&gt;9,$B2&lt;13),1,".")</f>
        <v>.</v>
      </c>
      <c r="I2" t="str">
        <f>IF(AND($B2&gt;12,$B2&lt;16),1,".")</f>
        <v>.</v>
      </c>
      <c r="J2" t="str">
        <f>IF(AND($B2&gt;15,$B2&lt;19),1,".")</f>
        <v>.</v>
      </c>
      <c r="K2" t="str">
        <f>IF(AND($B2&gt;18),1,".")</f>
        <v>.</v>
      </c>
    </row>
    <row r="3" spans="1:11" x14ac:dyDescent="0.2">
      <c r="A3">
        <v>14</v>
      </c>
      <c r="B3">
        <v>0</v>
      </c>
      <c r="C3">
        <v>3</v>
      </c>
      <c r="D3">
        <f t="shared" ref="D3:D66" si="0">IF(AND($B3&gt;-1,$B3&lt;2),1,".")</f>
        <v>1</v>
      </c>
      <c r="E3" t="str">
        <f t="shared" ref="E3:E66" si="1">IF(AND($B3&gt;1,$B3&lt;4),1,".")</f>
        <v>.</v>
      </c>
      <c r="F3" t="str">
        <f t="shared" ref="F3:F66" si="2">IF(AND($B3&gt;3,$B3&lt;7),1,".")</f>
        <v>.</v>
      </c>
      <c r="G3" t="str">
        <f t="shared" ref="G3:G66" si="3">IF(AND($B3&gt;6,$B3&lt;10),1,".")</f>
        <v>.</v>
      </c>
      <c r="H3" t="str">
        <f t="shared" ref="H3:H66" si="4">IF(AND($B3&gt;9,$B3&lt;13),1,".")</f>
        <v>.</v>
      </c>
      <c r="I3" t="str">
        <f t="shared" ref="I3:I66" si="5">IF(AND($B3&gt;12,$B3&lt;16),1,".")</f>
        <v>.</v>
      </c>
      <c r="J3" t="str">
        <f t="shared" ref="J3:J66" si="6">IF(AND($B3&gt;15,$B3&lt;19),1,".")</f>
        <v>.</v>
      </c>
      <c r="K3" t="str">
        <f t="shared" ref="K3:K66" si="7">IF(AND($B3&gt;18),1,".")</f>
        <v>.</v>
      </c>
    </row>
    <row r="4" spans="1:11" x14ac:dyDescent="0.2">
      <c r="A4">
        <v>19</v>
      </c>
      <c r="B4">
        <v>0</v>
      </c>
      <c r="C4">
        <v>0</v>
      </c>
      <c r="D4">
        <f t="shared" si="0"/>
        <v>1</v>
      </c>
      <c r="E4" t="str">
        <f t="shared" si="1"/>
        <v>.</v>
      </c>
      <c r="F4" t="str">
        <f t="shared" si="2"/>
        <v>.</v>
      </c>
      <c r="G4" t="str">
        <f t="shared" si="3"/>
        <v>.</v>
      </c>
      <c r="H4" t="str">
        <f t="shared" si="4"/>
        <v>.</v>
      </c>
      <c r="I4" t="str">
        <f t="shared" si="5"/>
        <v>.</v>
      </c>
      <c r="J4" t="str">
        <f t="shared" si="6"/>
        <v>.</v>
      </c>
      <c r="K4" t="str">
        <f t="shared" si="7"/>
        <v>.</v>
      </c>
    </row>
    <row r="5" spans="1:11" x14ac:dyDescent="0.2">
      <c r="A5">
        <v>41</v>
      </c>
      <c r="B5">
        <v>0</v>
      </c>
      <c r="C5">
        <v>0</v>
      </c>
      <c r="D5">
        <f t="shared" si="0"/>
        <v>1</v>
      </c>
      <c r="E5" t="str">
        <f t="shared" si="1"/>
        <v>.</v>
      </c>
      <c r="F5" t="str">
        <f t="shared" si="2"/>
        <v>.</v>
      </c>
      <c r="G5" t="str">
        <f t="shared" si="3"/>
        <v>.</v>
      </c>
      <c r="H5" t="str">
        <f t="shared" si="4"/>
        <v>.</v>
      </c>
      <c r="I5" t="str">
        <f t="shared" si="5"/>
        <v>.</v>
      </c>
      <c r="J5" t="str">
        <f t="shared" si="6"/>
        <v>.</v>
      </c>
      <c r="K5" t="str">
        <f t="shared" si="7"/>
        <v>.</v>
      </c>
    </row>
    <row r="6" spans="1:11" x14ac:dyDescent="0.2">
      <c r="A6">
        <v>46</v>
      </c>
      <c r="B6">
        <v>0</v>
      </c>
      <c r="C6">
        <v>0</v>
      </c>
      <c r="D6">
        <f t="shared" si="0"/>
        <v>1</v>
      </c>
      <c r="E6" t="str">
        <f t="shared" si="1"/>
        <v>.</v>
      </c>
      <c r="F6" t="str">
        <f t="shared" si="2"/>
        <v>.</v>
      </c>
      <c r="G6" t="str">
        <f t="shared" si="3"/>
        <v>.</v>
      </c>
      <c r="H6" t="str">
        <f t="shared" si="4"/>
        <v>.</v>
      </c>
      <c r="I6" t="str">
        <f t="shared" si="5"/>
        <v>.</v>
      </c>
      <c r="J6" t="str">
        <f t="shared" si="6"/>
        <v>.</v>
      </c>
      <c r="K6" t="str">
        <f t="shared" si="7"/>
        <v>.</v>
      </c>
    </row>
    <row r="7" spans="1:11" x14ac:dyDescent="0.2">
      <c r="A7">
        <v>49</v>
      </c>
      <c r="B7">
        <v>0</v>
      </c>
      <c r="C7">
        <v>0</v>
      </c>
      <c r="D7">
        <f t="shared" si="0"/>
        <v>1</v>
      </c>
      <c r="E7" t="str">
        <f t="shared" si="1"/>
        <v>.</v>
      </c>
      <c r="F7" t="str">
        <f t="shared" si="2"/>
        <v>.</v>
      </c>
      <c r="G7" t="str">
        <f t="shared" si="3"/>
        <v>.</v>
      </c>
      <c r="H7" t="str">
        <f t="shared" si="4"/>
        <v>.</v>
      </c>
      <c r="I7" t="str">
        <f t="shared" si="5"/>
        <v>.</v>
      </c>
      <c r="J7" t="str">
        <f t="shared" si="6"/>
        <v>.</v>
      </c>
      <c r="K7" t="str">
        <f t="shared" si="7"/>
        <v>.</v>
      </c>
    </row>
    <row r="8" spans="1:11" x14ac:dyDescent="0.2">
      <c r="A8">
        <v>24</v>
      </c>
      <c r="B8">
        <v>1</v>
      </c>
      <c r="C8">
        <v>3</v>
      </c>
      <c r="D8">
        <f t="shared" si="0"/>
        <v>1</v>
      </c>
      <c r="E8" t="str">
        <f t="shared" si="1"/>
        <v>.</v>
      </c>
      <c r="F8" t="str">
        <f t="shared" si="2"/>
        <v>.</v>
      </c>
      <c r="G8" t="str">
        <f t="shared" si="3"/>
        <v>.</v>
      </c>
      <c r="H8" t="str">
        <f t="shared" si="4"/>
        <v>.</v>
      </c>
      <c r="I8" t="str">
        <f t="shared" si="5"/>
        <v>.</v>
      </c>
      <c r="J8" t="str">
        <f t="shared" si="6"/>
        <v>.</v>
      </c>
      <c r="K8" t="str">
        <f t="shared" si="7"/>
        <v>.</v>
      </c>
    </row>
    <row r="9" spans="1:11" x14ac:dyDescent="0.2">
      <c r="A9">
        <v>61</v>
      </c>
      <c r="B9">
        <v>1</v>
      </c>
      <c r="C9">
        <v>1</v>
      </c>
      <c r="D9">
        <f t="shared" si="0"/>
        <v>1</v>
      </c>
      <c r="E9" t="str">
        <f t="shared" si="1"/>
        <v>.</v>
      </c>
      <c r="F9" t="str">
        <f t="shared" si="2"/>
        <v>.</v>
      </c>
      <c r="G9" t="str">
        <f t="shared" si="3"/>
        <v>.</v>
      </c>
      <c r="H9" t="str">
        <f t="shared" si="4"/>
        <v>.</v>
      </c>
      <c r="I9" t="str">
        <f t="shared" si="5"/>
        <v>.</v>
      </c>
      <c r="J9" t="str">
        <f t="shared" si="6"/>
        <v>.</v>
      </c>
      <c r="K9" t="str">
        <f t="shared" si="7"/>
        <v>.</v>
      </c>
    </row>
    <row r="10" spans="1:11" x14ac:dyDescent="0.2">
      <c r="A10">
        <v>64</v>
      </c>
      <c r="B10">
        <v>1</v>
      </c>
      <c r="C10">
        <v>0</v>
      </c>
      <c r="D10">
        <f t="shared" si="0"/>
        <v>1</v>
      </c>
      <c r="E10" t="str">
        <f t="shared" si="1"/>
        <v>.</v>
      </c>
      <c r="F10" t="str">
        <f t="shared" si="2"/>
        <v>.</v>
      </c>
      <c r="G10" t="str">
        <f t="shared" si="3"/>
        <v>.</v>
      </c>
      <c r="H10" t="str">
        <f t="shared" si="4"/>
        <v>.</v>
      </c>
      <c r="I10" t="str">
        <f t="shared" si="5"/>
        <v>.</v>
      </c>
      <c r="J10" t="str">
        <f t="shared" si="6"/>
        <v>.</v>
      </c>
      <c r="K10" t="str">
        <f t="shared" si="7"/>
        <v>.</v>
      </c>
    </row>
    <row r="11" spans="1:11" x14ac:dyDescent="0.2">
      <c r="A11">
        <v>1</v>
      </c>
      <c r="B11">
        <v>2</v>
      </c>
      <c r="C11">
        <v>1</v>
      </c>
      <c r="D11" t="str">
        <f t="shared" si="0"/>
        <v>.</v>
      </c>
      <c r="E11">
        <f t="shared" si="1"/>
        <v>1</v>
      </c>
      <c r="F11" t="str">
        <f t="shared" si="2"/>
        <v>.</v>
      </c>
      <c r="G11" t="str">
        <f t="shared" si="3"/>
        <v>.</v>
      </c>
      <c r="H11" t="str">
        <f t="shared" si="4"/>
        <v>.</v>
      </c>
      <c r="I11" t="str">
        <f t="shared" si="5"/>
        <v>.</v>
      </c>
      <c r="J11" t="str">
        <f t="shared" si="6"/>
        <v>.</v>
      </c>
      <c r="K11" t="str">
        <f t="shared" si="7"/>
        <v>.</v>
      </c>
    </row>
    <row r="12" spans="1:11" x14ac:dyDescent="0.2">
      <c r="A12">
        <v>9</v>
      </c>
      <c r="B12">
        <v>2</v>
      </c>
      <c r="C12">
        <v>2</v>
      </c>
      <c r="D12" t="str">
        <f t="shared" si="0"/>
        <v>.</v>
      </c>
      <c r="E12">
        <f t="shared" si="1"/>
        <v>1</v>
      </c>
      <c r="F12" t="str">
        <f t="shared" si="2"/>
        <v>.</v>
      </c>
      <c r="G12" t="str">
        <f t="shared" si="3"/>
        <v>.</v>
      </c>
      <c r="H12" t="str">
        <f t="shared" si="4"/>
        <v>.</v>
      </c>
      <c r="I12" t="str">
        <f t="shared" si="5"/>
        <v>.</v>
      </c>
      <c r="J12" t="str">
        <f t="shared" si="6"/>
        <v>.</v>
      </c>
      <c r="K12" t="str">
        <f t="shared" si="7"/>
        <v>.</v>
      </c>
    </row>
    <row r="13" spans="1:11" x14ac:dyDescent="0.2">
      <c r="A13">
        <v>63</v>
      </c>
      <c r="B13">
        <v>2</v>
      </c>
      <c r="C13">
        <v>0</v>
      </c>
      <c r="D13" t="str">
        <f t="shared" si="0"/>
        <v>.</v>
      </c>
      <c r="E13">
        <f t="shared" si="1"/>
        <v>1</v>
      </c>
      <c r="F13" t="str">
        <f t="shared" si="2"/>
        <v>.</v>
      </c>
      <c r="G13" t="str">
        <f t="shared" si="3"/>
        <v>.</v>
      </c>
      <c r="H13" t="str">
        <f t="shared" si="4"/>
        <v>.</v>
      </c>
      <c r="I13" t="str">
        <f t="shared" si="5"/>
        <v>.</v>
      </c>
      <c r="J13" t="str">
        <f t="shared" si="6"/>
        <v>.</v>
      </c>
      <c r="K13" t="str">
        <f t="shared" si="7"/>
        <v>.</v>
      </c>
    </row>
    <row r="14" spans="1:11" x14ac:dyDescent="0.2">
      <c r="A14">
        <v>27</v>
      </c>
      <c r="B14">
        <v>3</v>
      </c>
      <c r="C14">
        <v>2</v>
      </c>
      <c r="D14" t="str">
        <f t="shared" si="0"/>
        <v>.</v>
      </c>
      <c r="E14">
        <f t="shared" si="1"/>
        <v>1</v>
      </c>
      <c r="F14" t="str">
        <f t="shared" si="2"/>
        <v>.</v>
      </c>
      <c r="G14" t="str">
        <f t="shared" si="3"/>
        <v>.</v>
      </c>
      <c r="H14" t="str">
        <f t="shared" si="4"/>
        <v>.</v>
      </c>
      <c r="I14" t="str">
        <f t="shared" si="5"/>
        <v>.</v>
      </c>
      <c r="J14" t="str">
        <f t="shared" si="6"/>
        <v>.</v>
      </c>
      <c r="K14" t="str">
        <f t="shared" si="7"/>
        <v>.</v>
      </c>
    </row>
    <row r="15" spans="1:11" x14ac:dyDescent="0.2">
      <c r="A15">
        <v>38</v>
      </c>
      <c r="B15">
        <v>3</v>
      </c>
      <c r="C15">
        <v>2</v>
      </c>
      <c r="D15" t="str">
        <f t="shared" si="0"/>
        <v>.</v>
      </c>
      <c r="E15">
        <f t="shared" si="1"/>
        <v>1</v>
      </c>
      <c r="F15" t="str">
        <f t="shared" si="2"/>
        <v>.</v>
      </c>
      <c r="G15" t="str">
        <f t="shared" si="3"/>
        <v>.</v>
      </c>
      <c r="H15" t="str">
        <f t="shared" si="4"/>
        <v>.</v>
      </c>
      <c r="I15" t="str">
        <f t="shared" si="5"/>
        <v>.</v>
      </c>
      <c r="J15" t="str">
        <f t="shared" si="6"/>
        <v>.</v>
      </c>
      <c r="K15" t="str">
        <f t="shared" si="7"/>
        <v>.</v>
      </c>
    </row>
    <row r="16" spans="1:11" x14ac:dyDescent="0.2">
      <c r="A16">
        <v>40</v>
      </c>
      <c r="B16">
        <v>3</v>
      </c>
      <c r="C16">
        <v>6</v>
      </c>
      <c r="D16" t="str">
        <f t="shared" si="0"/>
        <v>.</v>
      </c>
      <c r="E16">
        <f t="shared" si="1"/>
        <v>1</v>
      </c>
      <c r="F16" t="str">
        <f t="shared" si="2"/>
        <v>.</v>
      </c>
      <c r="G16" t="str">
        <f t="shared" si="3"/>
        <v>.</v>
      </c>
      <c r="H16" t="str">
        <f t="shared" si="4"/>
        <v>.</v>
      </c>
      <c r="I16" t="str">
        <f t="shared" si="5"/>
        <v>.</v>
      </c>
      <c r="J16" t="str">
        <f t="shared" si="6"/>
        <v>.</v>
      </c>
      <c r="K16" t="str">
        <f t="shared" si="7"/>
        <v>.</v>
      </c>
    </row>
    <row r="17" spans="1:11" x14ac:dyDescent="0.2">
      <c r="A17">
        <v>42</v>
      </c>
      <c r="B17">
        <v>3</v>
      </c>
      <c r="C17">
        <v>2</v>
      </c>
      <c r="D17" t="str">
        <f t="shared" si="0"/>
        <v>.</v>
      </c>
      <c r="E17">
        <f t="shared" si="1"/>
        <v>1</v>
      </c>
      <c r="F17" t="str">
        <f t="shared" si="2"/>
        <v>.</v>
      </c>
      <c r="G17" t="str">
        <f t="shared" si="3"/>
        <v>.</v>
      </c>
      <c r="H17" t="str">
        <f t="shared" si="4"/>
        <v>.</v>
      </c>
      <c r="I17" t="str">
        <f t="shared" si="5"/>
        <v>.</v>
      </c>
      <c r="J17" t="str">
        <f t="shared" si="6"/>
        <v>.</v>
      </c>
      <c r="K17" t="str">
        <f t="shared" si="7"/>
        <v>.</v>
      </c>
    </row>
    <row r="18" spans="1:11" x14ac:dyDescent="0.2">
      <c r="A18">
        <v>57</v>
      </c>
      <c r="B18">
        <v>3</v>
      </c>
      <c r="C18">
        <v>4</v>
      </c>
      <c r="D18" t="str">
        <f t="shared" si="0"/>
        <v>.</v>
      </c>
      <c r="E18">
        <f t="shared" si="1"/>
        <v>1</v>
      </c>
      <c r="F18" t="str">
        <f t="shared" si="2"/>
        <v>.</v>
      </c>
      <c r="G18" t="str">
        <f t="shared" si="3"/>
        <v>.</v>
      </c>
      <c r="H18" t="str">
        <f t="shared" si="4"/>
        <v>.</v>
      </c>
      <c r="I18" t="str">
        <f t="shared" si="5"/>
        <v>.</v>
      </c>
      <c r="J18" t="str">
        <f t="shared" si="6"/>
        <v>.</v>
      </c>
      <c r="K18" t="str">
        <f t="shared" si="7"/>
        <v>.</v>
      </c>
    </row>
    <row r="19" spans="1:11" x14ac:dyDescent="0.2">
      <c r="A19">
        <v>18</v>
      </c>
      <c r="B19">
        <v>4</v>
      </c>
      <c r="C19">
        <v>1</v>
      </c>
      <c r="D19" t="str">
        <f t="shared" si="0"/>
        <v>.</v>
      </c>
      <c r="E19" t="str">
        <f t="shared" si="1"/>
        <v>.</v>
      </c>
      <c r="F19">
        <f t="shared" si="2"/>
        <v>1</v>
      </c>
      <c r="G19" t="str">
        <f t="shared" si="3"/>
        <v>.</v>
      </c>
      <c r="H19" t="str">
        <f t="shared" si="4"/>
        <v>.</v>
      </c>
      <c r="I19" t="str">
        <f t="shared" si="5"/>
        <v>.</v>
      </c>
      <c r="J19" t="str">
        <f t="shared" si="6"/>
        <v>.</v>
      </c>
      <c r="K19" t="str">
        <f t="shared" si="7"/>
        <v>.</v>
      </c>
    </row>
    <row r="20" spans="1:11" x14ac:dyDescent="0.2">
      <c r="A20">
        <v>31</v>
      </c>
      <c r="B20">
        <v>5</v>
      </c>
      <c r="C20">
        <v>6</v>
      </c>
      <c r="D20" t="str">
        <f t="shared" si="0"/>
        <v>.</v>
      </c>
      <c r="E20" t="str">
        <f t="shared" si="1"/>
        <v>.</v>
      </c>
      <c r="F20">
        <f t="shared" si="2"/>
        <v>1</v>
      </c>
      <c r="G20" t="str">
        <f t="shared" si="3"/>
        <v>.</v>
      </c>
      <c r="H20" t="str">
        <f t="shared" si="4"/>
        <v>.</v>
      </c>
      <c r="I20" t="str">
        <f t="shared" si="5"/>
        <v>.</v>
      </c>
      <c r="J20" t="str">
        <f t="shared" si="6"/>
        <v>.</v>
      </c>
      <c r="K20" t="str">
        <f t="shared" si="7"/>
        <v>.</v>
      </c>
    </row>
    <row r="21" spans="1:11" x14ac:dyDescent="0.2">
      <c r="A21">
        <v>20</v>
      </c>
      <c r="B21">
        <v>6</v>
      </c>
      <c r="C21">
        <v>5</v>
      </c>
      <c r="D21" t="str">
        <f t="shared" si="0"/>
        <v>.</v>
      </c>
      <c r="E21" t="str">
        <f t="shared" si="1"/>
        <v>.</v>
      </c>
      <c r="F21">
        <f t="shared" si="2"/>
        <v>1</v>
      </c>
      <c r="G21" t="str">
        <f t="shared" si="3"/>
        <v>.</v>
      </c>
      <c r="H21" t="str">
        <f t="shared" si="4"/>
        <v>.</v>
      </c>
      <c r="I21" t="str">
        <f t="shared" si="5"/>
        <v>.</v>
      </c>
      <c r="J21" t="str">
        <f t="shared" si="6"/>
        <v>.</v>
      </c>
      <c r="K21" t="str">
        <f t="shared" si="7"/>
        <v>.</v>
      </c>
    </row>
    <row r="22" spans="1:11" x14ac:dyDescent="0.2">
      <c r="A22">
        <v>25</v>
      </c>
      <c r="B22">
        <v>6</v>
      </c>
      <c r="C22">
        <v>4</v>
      </c>
      <c r="D22" t="str">
        <f t="shared" si="0"/>
        <v>.</v>
      </c>
      <c r="E22" t="str">
        <f t="shared" si="1"/>
        <v>.</v>
      </c>
      <c r="F22">
        <f t="shared" si="2"/>
        <v>1</v>
      </c>
      <c r="G22" t="str">
        <f t="shared" si="3"/>
        <v>.</v>
      </c>
      <c r="H22" t="str">
        <f t="shared" si="4"/>
        <v>.</v>
      </c>
      <c r="I22" t="str">
        <f t="shared" si="5"/>
        <v>.</v>
      </c>
      <c r="J22" t="str">
        <f t="shared" si="6"/>
        <v>.</v>
      </c>
      <c r="K22" t="str">
        <f t="shared" si="7"/>
        <v>.</v>
      </c>
    </row>
    <row r="23" spans="1:11" x14ac:dyDescent="0.2">
      <c r="A23">
        <v>39</v>
      </c>
      <c r="B23">
        <v>6</v>
      </c>
      <c r="C23">
        <v>10</v>
      </c>
      <c r="D23" t="str">
        <f t="shared" si="0"/>
        <v>.</v>
      </c>
      <c r="E23" t="str">
        <f t="shared" si="1"/>
        <v>.</v>
      </c>
      <c r="F23">
        <f t="shared" si="2"/>
        <v>1</v>
      </c>
      <c r="G23" t="str">
        <f t="shared" si="3"/>
        <v>.</v>
      </c>
      <c r="H23" t="str">
        <f t="shared" si="4"/>
        <v>.</v>
      </c>
      <c r="I23" t="str">
        <f t="shared" si="5"/>
        <v>.</v>
      </c>
      <c r="J23" t="str">
        <f t="shared" si="6"/>
        <v>.</v>
      </c>
      <c r="K23" t="str">
        <f t="shared" si="7"/>
        <v>.</v>
      </c>
    </row>
    <row r="24" spans="1:11" x14ac:dyDescent="0.2">
      <c r="A24">
        <v>48</v>
      </c>
      <c r="B24">
        <v>6</v>
      </c>
      <c r="C24">
        <v>0</v>
      </c>
      <c r="D24" t="str">
        <f t="shared" si="0"/>
        <v>.</v>
      </c>
      <c r="E24" t="str">
        <f t="shared" si="1"/>
        <v>.</v>
      </c>
      <c r="F24">
        <f t="shared" si="2"/>
        <v>1</v>
      </c>
      <c r="G24" t="str">
        <f t="shared" si="3"/>
        <v>.</v>
      </c>
      <c r="H24" t="str">
        <f t="shared" si="4"/>
        <v>.</v>
      </c>
      <c r="I24" t="str">
        <f t="shared" si="5"/>
        <v>.</v>
      </c>
      <c r="J24" t="str">
        <f t="shared" si="6"/>
        <v>.</v>
      </c>
      <c r="K24" t="str">
        <f t="shared" si="7"/>
        <v>.</v>
      </c>
    </row>
    <row r="25" spans="1:11" x14ac:dyDescent="0.2">
      <c r="A25">
        <v>56</v>
      </c>
      <c r="B25">
        <v>6</v>
      </c>
      <c r="C25">
        <v>3</v>
      </c>
      <c r="D25" t="str">
        <f t="shared" si="0"/>
        <v>.</v>
      </c>
      <c r="E25" t="str">
        <f t="shared" si="1"/>
        <v>.</v>
      </c>
      <c r="F25">
        <f t="shared" si="2"/>
        <v>1</v>
      </c>
      <c r="G25" t="str">
        <f t="shared" si="3"/>
        <v>.</v>
      </c>
      <c r="H25" t="str">
        <f t="shared" si="4"/>
        <v>.</v>
      </c>
      <c r="I25" t="str">
        <f t="shared" si="5"/>
        <v>.</v>
      </c>
      <c r="J25" t="str">
        <f t="shared" si="6"/>
        <v>.</v>
      </c>
      <c r="K25" t="str">
        <f t="shared" si="7"/>
        <v>.</v>
      </c>
    </row>
    <row r="26" spans="1:11" x14ac:dyDescent="0.2">
      <c r="A26">
        <v>8</v>
      </c>
      <c r="B26">
        <v>7</v>
      </c>
      <c r="C26">
        <v>9</v>
      </c>
      <c r="D26" t="str">
        <f t="shared" si="0"/>
        <v>.</v>
      </c>
      <c r="E26" t="str">
        <f t="shared" si="1"/>
        <v>.</v>
      </c>
      <c r="F26" t="str">
        <f t="shared" si="2"/>
        <v>.</v>
      </c>
      <c r="G26">
        <f t="shared" si="3"/>
        <v>1</v>
      </c>
      <c r="H26" t="str">
        <f t="shared" si="4"/>
        <v>.</v>
      </c>
      <c r="I26" t="str">
        <f t="shared" si="5"/>
        <v>.</v>
      </c>
      <c r="J26" t="str">
        <f t="shared" si="6"/>
        <v>.</v>
      </c>
      <c r="K26" t="str">
        <f t="shared" si="7"/>
        <v>.</v>
      </c>
    </row>
    <row r="27" spans="1:11" x14ac:dyDescent="0.2">
      <c r="A27">
        <v>34</v>
      </c>
      <c r="B27">
        <v>7</v>
      </c>
      <c r="C27">
        <v>4</v>
      </c>
      <c r="D27" t="str">
        <f t="shared" si="0"/>
        <v>.</v>
      </c>
      <c r="E27" t="str">
        <f t="shared" si="1"/>
        <v>.</v>
      </c>
      <c r="F27" t="str">
        <f t="shared" si="2"/>
        <v>.</v>
      </c>
      <c r="G27">
        <f t="shared" si="3"/>
        <v>1</v>
      </c>
      <c r="H27" t="str">
        <f t="shared" si="4"/>
        <v>.</v>
      </c>
      <c r="I27" t="str">
        <f t="shared" si="5"/>
        <v>.</v>
      </c>
      <c r="J27" t="str">
        <f t="shared" si="6"/>
        <v>.</v>
      </c>
      <c r="K27" t="str">
        <f t="shared" si="7"/>
        <v>.</v>
      </c>
    </row>
    <row r="28" spans="1:11" x14ac:dyDescent="0.2">
      <c r="A28">
        <v>54</v>
      </c>
      <c r="B28">
        <v>7</v>
      </c>
      <c r="C28">
        <v>3</v>
      </c>
      <c r="D28" t="str">
        <f t="shared" si="0"/>
        <v>.</v>
      </c>
      <c r="E28" t="str">
        <f t="shared" si="1"/>
        <v>.</v>
      </c>
      <c r="F28" t="str">
        <f t="shared" si="2"/>
        <v>.</v>
      </c>
      <c r="G28">
        <f t="shared" si="3"/>
        <v>1</v>
      </c>
      <c r="H28" t="str">
        <f t="shared" si="4"/>
        <v>.</v>
      </c>
      <c r="I28" t="str">
        <f t="shared" si="5"/>
        <v>.</v>
      </c>
      <c r="J28" t="str">
        <f t="shared" si="6"/>
        <v>.</v>
      </c>
      <c r="K28" t="str">
        <f t="shared" si="7"/>
        <v>.</v>
      </c>
    </row>
    <row r="29" spans="1:11" x14ac:dyDescent="0.2">
      <c r="A29">
        <v>65</v>
      </c>
      <c r="B29">
        <v>7</v>
      </c>
      <c r="C29">
        <v>6</v>
      </c>
      <c r="D29" t="str">
        <f t="shared" si="0"/>
        <v>.</v>
      </c>
      <c r="E29" t="str">
        <f t="shared" si="1"/>
        <v>.</v>
      </c>
      <c r="F29" t="str">
        <f t="shared" si="2"/>
        <v>.</v>
      </c>
      <c r="G29">
        <f t="shared" si="3"/>
        <v>1</v>
      </c>
      <c r="H29" t="str">
        <f t="shared" si="4"/>
        <v>.</v>
      </c>
      <c r="I29" t="str">
        <f t="shared" si="5"/>
        <v>.</v>
      </c>
      <c r="J29" t="str">
        <f t="shared" si="6"/>
        <v>.</v>
      </c>
      <c r="K29" t="str">
        <f t="shared" si="7"/>
        <v>.</v>
      </c>
    </row>
    <row r="30" spans="1:11" x14ac:dyDescent="0.2">
      <c r="A30">
        <v>4</v>
      </c>
      <c r="B30">
        <v>8</v>
      </c>
      <c r="C30">
        <v>6</v>
      </c>
      <c r="D30" t="str">
        <f t="shared" si="0"/>
        <v>.</v>
      </c>
      <c r="E30" t="str">
        <f t="shared" si="1"/>
        <v>.</v>
      </c>
      <c r="F30" t="str">
        <f t="shared" si="2"/>
        <v>.</v>
      </c>
      <c r="G30">
        <f t="shared" si="3"/>
        <v>1</v>
      </c>
      <c r="H30" t="str">
        <f t="shared" si="4"/>
        <v>.</v>
      </c>
      <c r="I30" t="str">
        <f t="shared" si="5"/>
        <v>.</v>
      </c>
      <c r="J30" t="str">
        <f t="shared" si="6"/>
        <v>.</v>
      </c>
      <c r="K30" t="str">
        <f t="shared" si="7"/>
        <v>.</v>
      </c>
    </row>
    <row r="31" spans="1:11" x14ac:dyDescent="0.2">
      <c r="A31">
        <v>7</v>
      </c>
      <c r="B31">
        <v>8</v>
      </c>
      <c r="C31">
        <v>5</v>
      </c>
      <c r="D31" t="str">
        <f t="shared" si="0"/>
        <v>.</v>
      </c>
      <c r="E31" t="str">
        <f t="shared" si="1"/>
        <v>.</v>
      </c>
      <c r="F31" t="str">
        <f t="shared" si="2"/>
        <v>.</v>
      </c>
      <c r="G31">
        <f t="shared" si="3"/>
        <v>1</v>
      </c>
      <c r="H31" t="str">
        <f t="shared" si="4"/>
        <v>.</v>
      </c>
      <c r="I31" t="str">
        <f t="shared" si="5"/>
        <v>.</v>
      </c>
      <c r="J31" t="str">
        <f t="shared" si="6"/>
        <v>.</v>
      </c>
      <c r="K31" t="str">
        <f t="shared" si="7"/>
        <v>.</v>
      </c>
    </row>
    <row r="32" spans="1:11" x14ac:dyDescent="0.2">
      <c r="A32">
        <v>23</v>
      </c>
      <c r="B32">
        <v>8</v>
      </c>
      <c r="C32">
        <v>1</v>
      </c>
      <c r="D32" t="str">
        <f t="shared" si="0"/>
        <v>.</v>
      </c>
      <c r="E32" t="str">
        <f t="shared" si="1"/>
        <v>.</v>
      </c>
      <c r="F32" t="str">
        <f t="shared" si="2"/>
        <v>.</v>
      </c>
      <c r="G32">
        <f t="shared" si="3"/>
        <v>1</v>
      </c>
      <c r="H32" t="str">
        <f t="shared" si="4"/>
        <v>.</v>
      </c>
      <c r="I32" t="str">
        <f t="shared" si="5"/>
        <v>.</v>
      </c>
      <c r="J32" t="str">
        <f t="shared" si="6"/>
        <v>.</v>
      </c>
      <c r="K32" t="str">
        <f t="shared" si="7"/>
        <v>.</v>
      </c>
    </row>
    <row r="33" spans="1:11" x14ac:dyDescent="0.2">
      <c r="A33">
        <v>50</v>
      </c>
      <c r="B33">
        <v>8</v>
      </c>
      <c r="C33">
        <v>6</v>
      </c>
      <c r="D33" t="str">
        <f t="shared" si="0"/>
        <v>.</v>
      </c>
      <c r="E33" t="str">
        <f t="shared" si="1"/>
        <v>.</v>
      </c>
      <c r="F33" t="str">
        <f t="shared" si="2"/>
        <v>.</v>
      </c>
      <c r="G33">
        <f t="shared" si="3"/>
        <v>1</v>
      </c>
      <c r="H33" t="str">
        <f t="shared" si="4"/>
        <v>.</v>
      </c>
      <c r="I33" t="str">
        <f t="shared" si="5"/>
        <v>.</v>
      </c>
      <c r="J33" t="str">
        <f t="shared" si="6"/>
        <v>.</v>
      </c>
      <c r="K33" t="str">
        <f t="shared" si="7"/>
        <v>.</v>
      </c>
    </row>
    <row r="34" spans="1:11" x14ac:dyDescent="0.2">
      <c r="A34">
        <v>55</v>
      </c>
      <c r="B34">
        <v>8</v>
      </c>
      <c r="C34">
        <v>5</v>
      </c>
      <c r="D34" t="str">
        <f t="shared" si="0"/>
        <v>.</v>
      </c>
      <c r="E34" t="str">
        <f t="shared" si="1"/>
        <v>.</v>
      </c>
      <c r="F34" t="str">
        <f t="shared" si="2"/>
        <v>.</v>
      </c>
      <c r="G34">
        <f t="shared" si="3"/>
        <v>1</v>
      </c>
      <c r="H34" t="str">
        <f t="shared" si="4"/>
        <v>.</v>
      </c>
      <c r="I34" t="str">
        <f t="shared" si="5"/>
        <v>.</v>
      </c>
      <c r="J34" t="str">
        <f t="shared" si="6"/>
        <v>.</v>
      </c>
      <c r="K34" t="str">
        <f t="shared" si="7"/>
        <v>.</v>
      </c>
    </row>
    <row r="35" spans="1:11" x14ac:dyDescent="0.2">
      <c r="A35">
        <v>11</v>
      </c>
      <c r="B35">
        <v>9</v>
      </c>
      <c r="C35">
        <v>4</v>
      </c>
      <c r="D35" t="str">
        <f t="shared" si="0"/>
        <v>.</v>
      </c>
      <c r="E35" t="str">
        <f t="shared" si="1"/>
        <v>.</v>
      </c>
      <c r="F35" t="str">
        <f t="shared" si="2"/>
        <v>.</v>
      </c>
      <c r="G35">
        <f t="shared" si="3"/>
        <v>1</v>
      </c>
      <c r="H35" t="str">
        <f t="shared" si="4"/>
        <v>.</v>
      </c>
      <c r="I35" t="str">
        <f t="shared" si="5"/>
        <v>.</v>
      </c>
      <c r="J35" t="str">
        <f t="shared" si="6"/>
        <v>.</v>
      </c>
      <c r="K35" t="str">
        <f>IF(AND($B35&gt;18),1,".")</f>
        <v>.</v>
      </c>
    </row>
    <row r="36" spans="1:11" x14ac:dyDescent="0.2">
      <c r="A36">
        <v>2</v>
      </c>
      <c r="B36">
        <v>10</v>
      </c>
      <c r="C36">
        <v>7</v>
      </c>
      <c r="D36" t="str">
        <f t="shared" si="0"/>
        <v>.</v>
      </c>
      <c r="E36" t="str">
        <f t="shared" si="1"/>
        <v>.</v>
      </c>
      <c r="F36" t="str">
        <f t="shared" si="2"/>
        <v>.</v>
      </c>
      <c r="G36" t="str">
        <f t="shared" si="3"/>
        <v>.</v>
      </c>
      <c r="H36">
        <f t="shared" si="4"/>
        <v>1</v>
      </c>
      <c r="I36" t="str">
        <f t="shared" si="5"/>
        <v>.</v>
      </c>
      <c r="J36" t="str">
        <f t="shared" si="6"/>
        <v>.</v>
      </c>
      <c r="K36" t="str">
        <f t="shared" si="7"/>
        <v>.</v>
      </c>
    </row>
    <row r="37" spans="1:11" x14ac:dyDescent="0.2">
      <c r="A37">
        <v>13</v>
      </c>
      <c r="B37">
        <v>10</v>
      </c>
      <c r="C37">
        <v>7</v>
      </c>
      <c r="D37" t="str">
        <f t="shared" si="0"/>
        <v>.</v>
      </c>
      <c r="E37" t="str">
        <f t="shared" si="1"/>
        <v>.</v>
      </c>
      <c r="F37" t="str">
        <f t="shared" si="2"/>
        <v>.</v>
      </c>
      <c r="G37" t="str">
        <f t="shared" si="3"/>
        <v>.</v>
      </c>
      <c r="H37">
        <f t="shared" si="4"/>
        <v>1</v>
      </c>
      <c r="I37" t="str">
        <f t="shared" si="5"/>
        <v>.</v>
      </c>
      <c r="J37" t="str">
        <f t="shared" si="6"/>
        <v>.</v>
      </c>
      <c r="K37" t="str">
        <f t="shared" si="7"/>
        <v>.</v>
      </c>
    </row>
    <row r="38" spans="1:11" x14ac:dyDescent="0.2">
      <c r="A38">
        <v>28</v>
      </c>
      <c r="B38">
        <v>10</v>
      </c>
      <c r="C38">
        <v>9</v>
      </c>
      <c r="D38" t="str">
        <f t="shared" si="0"/>
        <v>.</v>
      </c>
      <c r="E38" t="str">
        <f t="shared" si="1"/>
        <v>.</v>
      </c>
      <c r="F38" t="str">
        <f t="shared" si="2"/>
        <v>.</v>
      </c>
      <c r="G38" t="str">
        <f t="shared" si="3"/>
        <v>.</v>
      </c>
      <c r="H38">
        <f t="shared" si="4"/>
        <v>1</v>
      </c>
      <c r="I38" t="str">
        <f t="shared" si="5"/>
        <v>.</v>
      </c>
      <c r="J38" t="str">
        <f t="shared" si="6"/>
        <v>.</v>
      </c>
      <c r="K38" t="str">
        <f t="shared" si="7"/>
        <v>.</v>
      </c>
    </row>
    <row r="39" spans="1:11" x14ac:dyDescent="0.2">
      <c r="A39">
        <v>35</v>
      </c>
      <c r="B39">
        <v>10</v>
      </c>
      <c r="C39">
        <v>13</v>
      </c>
      <c r="D39" t="str">
        <f t="shared" si="0"/>
        <v>.</v>
      </c>
      <c r="E39" t="str">
        <f t="shared" si="1"/>
        <v>.</v>
      </c>
      <c r="F39" t="str">
        <f t="shared" si="2"/>
        <v>.</v>
      </c>
      <c r="G39" t="str">
        <f>IF(AND($B39&gt;6,$B39&lt;10),1,".")</f>
        <v>.</v>
      </c>
      <c r="H39">
        <f>IF(AND($B39&gt;9,$B39&lt;13),1,".")</f>
        <v>1</v>
      </c>
      <c r="I39" t="str">
        <f>IF(AND($B39&gt;12,$B39&lt;16),1,".")</f>
        <v>.</v>
      </c>
      <c r="J39" t="str">
        <f>IF(AND($B39&gt;15,$B39&lt;19),1,".")</f>
        <v>.</v>
      </c>
      <c r="K39" t="str">
        <f t="shared" si="7"/>
        <v>.</v>
      </c>
    </row>
    <row r="40" spans="1:11" x14ac:dyDescent="0.2">
      <c r="A40">
        <v>45</v>
      </c>
      <c r="B40">
        <v>10</v>
      </c>
      <c r="C40">
        <v>8</v>
      </c>
      <c r="D40" t="str">
        <f t="shared" si="0"/>
        <v>.</v>
      </c>
      <c r="E40" t="str">
        <f t="shared" si="1"/>
        <v>.</v>
      </c>
      <c r="F40" t="str">
        <f t="shared" si="2"/>
        <v>.</v>
      </c>
      <c r="G40" t="str">
        <f t="shared" si="3"/>
        <v>.</v>
      </c>
      <c r="H40">
        <f t="shared" si="4"/>
        <v>1</v>
      </c>
      <c r="I40" t="str">
        <f t="shared" si="5"/>
        <v>.</v>
      </c>
      <c r="J40" t="str">
        <f t="shared" si="6"/>
        <v>.</v>
      </c>
      <c r="K40" t="str">
        <f t="shared" si="7"/>
        <v>.</v>
      </c>
    </row>
    <row r="41" spans="1:11" x14ac:dyDescent="0.2">
      <c r="A41">
        <v>12</v>
      </c>
      <c r="B41">
        <v>11</v>
      </c>
      <c r="C41">
        <v>5</v>
      </c>
      <c r="D41" t="str">
        <f t="shared" si="0"/>
        <v>.</v>
      </c>
      <c r="E41" t="str">
        <f t="shared" si="1"/>
        <v>.</v>
      </c>
      <c r="F41" t="str">
        <f t="shared" si="2"/>
        <v>.</v>
      </c>
      <c r="G41" t="str">
        <f t="shared" si="3"/>
        <v>.</v>
      </c>
      <c r="H41">
        <f t="shared" si="4"/>
        <v>1</v>
      </c>
      <c r="I41" t="str">
        <f t="shared" si="5"/>
        <v>.</v>
      </c>
      <c r="J41" t="str">
        <f t="shared" si="6"/>
        <v>.</v>
      </c>
      <c r="K41" t="str">
        <f t="shared" si="7"/>
        <v>.</v>
      </c>
    </row>
    <row r="42" spans="1:11" x14ac:dyDescent="0.2">
      <c r="A42">
        <v>16</v>
      </c>
      <c r="B42">
        <v>11</v>
      </c>
      <c r="C42">
        <v>5</v>
      </c>
      <c r="D42" t="str">
        <f t="shared" si="0"/>
        <v>.</v>
      </c>
      <c r="E42" t="str">
        <f t="shared" si="1"/>
        <v>.</v>
      </c>
      <c r="F42" t="str">
        <f t="shared" si="2"/>
        <v>.</v>
      </c>
      <c r="G42" t="str">
        <f t="shared" si="3"/>
        <v>.</v>
      </c>
      <c r="H42">
        <f t="shared" si="4"/>
        <v>1</v>
      </c>
      <c r="I42" t="str">
        <f t="shared" si="5"/>
        <v>.</v>
      </c>
      <c r="J42" t="str">
        <f t="shared" si="6"/>
        <v>.</v>
      </c>
      <c r="K42" t="str">
        <f t="shared" si="7"/>
        <v>.</v>
      </c>
    </row>
    <row r="43" spans="1:11" x14ac:dyDescent="0.2">
      <c r="A43">
        <v>17</v>
      </c>
      <c r="B43">
        <v>11</v>
      </c>
      <c r="C43">
        <v>18</v>
      </c>
      <c r="D43" t="str">
        <f t="shared" si="0"/>
        <v>.</v>
      </c>
      <c r="E43" t="str">
        <f t="shared" si="1"/>
        <v>.</v>
      </c>
      <c r="F43" t="str">
        <f t="shared" si="2"/>
        <v>.</v>
      </c>
      <c r="G43" t="str">
        <f t="shared" si="3"/>
        <v>.</v>
      </c>
      <c r="H43">
        <f t="shared" si="4"/>
        <v>1</v>
      </c>
      <c r="I43" t="str">
        <f t="shared" si="5"/>
        <v>.</v>
      </c>
      <c r="J43" t="str">
        <f t="shared" si="6"/>
        <v>.</v>
      </c>
      <c r="K43" t="str">
        <f t="shared" si="7"/>
        <v>.</v>
      </c>
    </row>
    <row r="44" spans="1:11" x14ac:dyDescent="0.2">
      <c r="A44">
        <v>33</v>
      </c>
      <c r="B44">
        <v>11</v>
      </c>
      <c r="C44">
        <v>11</v>
      </c>
      <c r="D44" t="str">
        <f t="shared" si="0"/>
        <v>.</v>
      </c>
      <c r="E44" t="str">
        <f t="shared" si="1"/>
        <v>.</v>
      </c>
      <c r="F44" t="str">
        <f t="shared" si="2"/>
        <v>.</v>
      </c>
      <c r="G44" t="str">
        <f t="shared" si="3"/>
        <v>.</v>
      </c>
      <c r="H44">
        <f t="shared" si="4"/>
        <v>1</v>
      </c>
      <c r="I44" t="str">
        <f t="shared" si="5"/>
        <v>.</v>
      </c>
      <c r="J44" t="str">
        <f t="shared" si="6"/>
        <v>.</v>
      </c>
      <c r="K44" t="str">
        <f t="shared" si="7"/>
        <v>.</v>
      </c>
    </row>
    <row r="45" spans="1:11" x14ac:dyDescent="0.2">
      <c r="A45">
        <v>52</v>
      </c>
      <c r="B45">
        <v>11</v>
      </c>
      <c r="C45">
        <v>12</v>
      </c>
      <c r="D45" t="str">
        <f t="shared" si="0"/>
        <v>.</v>
      </c>
      <c r="E45" t="str">
        <f t="shared" si="1"/>
        <v>.</v>
      </c>
      <c r="F45" t="str">
        <f t="shared" si="2"/>
        <v>.</v>
      </c>
      <c r="G45" t="str">
        <f t="shared" si="3"/>
        <v>.</v>
      </c>
      <c r="H45">
        <f t="shared" si="4"/>
        <v>1</v>
      </c>
      <c r="I45" t="str">
        <f t="shared" si="5"/>
        <v>.</v>
      </c>
      <c r="J45" t="str">
        <f t="shared" si="6"/>
        <v>.</v>
      </c>
      <c r="K45" t="str">
        <f t="shared" si="7"/>
        <v>.</v>
      </c>
    </row>
    <row r="46" spans="1:11" x14ac:dyDescent="0.2">
      <c r="A46">
        <v>29</v>
      </c>
      <c r="B46">
        <v>12</v>
      </c>
      <c r="C46">
        <v>11</v>
      </c>
      <c r="D46" t="str">
        <f t="shared" si="0"/>
        <v>.</v>
      </c>
      <c r="E46" t="str">
        <f t="shared" si="1"/>
        <v>.</v>
      </c>
      <c r="F46" t="str">
        <f t="shared" si="2"/>
        <v>.</v>
      </c>
      <c r="G46" t="str">
        <f t="shared" si="3"/>
        <v>.</v>
      </c>
      <c r="H46">
        <f t="shared" si="4"/>
        <v>1</v>
      </c>
      <c r="I46" t="str">
        <f t="shared" si="5"/>
        <v>.</v>
      </c>
      <c r="J46" t="str">
        <f t="shared" si="6"/>
        <v>.</v>
      </c>
      <c r="K46" t="str">
        <f t="shared" si="7"/>
        <v>.</v>
      </c>
    </row>
    <row r="47" spans="1:11" x14ac:dyDescent="0.2">
      <c r="A47">
        <v>59</v>
      </c>
      <c r="B47">
        <v>12</v>
      </c>
      <c r="C47">
        <v>9</v>
      </c>
      <c r="D47" t="str">
        <f t="shared" si="0"/>
        <v>.</v>
      </c>
      <c r="E47" t="str">
        <f t="shared" si="1"/>
        <v>.</v>
      </c>
      <c r="F47" t="str">
        <f t="shared" si="2"/>
        <v>.</v>
      </c>
      <c r="G47" t="str">
        <f t="shared" si="3"/>
        <v>.</v>
      </c>
      <c r="H47">
        <f t="shared" si="4"/>
        <v>1</v>
      </c>
      <c r="I47" t="str">
        <f t="shared" si="5"/>
        <v>.</v>
      </c>
      <c r="J47" t="str">
        <f t="shared" si="6"/>
        <v>.</v>
      </c>
      <c r="K47" t="str">
        <f t="shared" si="7"/>
        <v>.</v>
      </c>
    </row>
    <row r="48" spans="1:11" x14ac:dyDescent="0.2">
      <c r="A48">
        <v>60</v>
      </c>
      <c r="B48">
        <v>12</v>
      </c>
      <c r="C48">
        <v>13</v>
      </c>
      <c r="D48" t="str">
        <f t="shared" si="0"/>
        <v>.</v>
      </c>
      <c r="E48" t="str">
        <f t="shared" si="1"/>
        <v>.</v>
      </c>
      <c r="F48" t="str">
        <f t="shared" si="2"/>
        <v>.</v>
      </c>
      <c r="G48" t="str">
        <f t="shared" si="3"/>
        <v>.</v>
      </c>
      <c r="H48">
        <f t="shared" si="4"/>
        <v>1</v>
      </c>
      <c r="I48" t="str">
        <f t="shared" si="5"/>
        <v>.</v>
      </c>
      <c r="J48" t="str">
        <f t="shared" si="6"/>
        <v>.</v>
      </c>
      <c r="K48" t="str">
        <f t="shared" si="7"/>
        <v>.</v>
      </c>
    </row>
    <row r="49" spans="1:11" x14ac:dyDescent="0.2">
      <c r="A49">
        <v>62</v>
      </c>
      <c r="B49">
        <v>12</v>
      </c>
      <c r="C49">
        <v>8</v>
      </c>
      <c r="D49" t="str">
        <f t="shared" si="0"/>
        <v>.</v>
      </c>
      <c r="E49" t="str">
        <f t="shared" si="1"/>
        <v>.</v>
      </c>
      <c r="F49" t="str">
        <f t="shared" si="2"/>
        <v>.</v>
      </c>
      <c r="G49" t="str">
        <f t="shared" si="3"/>
        <v>.</v>
      </c>
      <c r="H49">
        <f t="shared" si="4"/>
        <v>1</v>
      </c>
      <c r="I49" t="str">
        <f t="shared" si="5"/>
        <v>.</v>
      </c>
      <c r="J49" t="str">
        <f t="shared" si="6"/>
        <v>.</v>
      </c>
      <c r="K49" t="str">
        <f t="shared" si="7"/>
        <v>.</v>
      </c>
    </row>
    <row r="50" spans="1:11" x14ac:dyDescent="0.2">
      <c r="A50">
        <v>3</v>
      </c>
      <c r="B50">
        <v>13</v>
      </c>
      <c r="C50">
        <v>14</v>
      </c>
      <c r="D50" t="str">
        <f t="shared" si="0"/>
        <v>.</v>
      </c>
      <c r="E50" t="str">
        <f t="shared" si="1"/>
        <v>.</v>
      </c>
      <c r="F50" t="str">
        <f t="shared" si="2"/>
        <v>.</v>
      </c>
      <c r="G50" t="str">
        <f t="shared" si="3"/>
        <v>.</v>
      </c>
      <c r="H50" t="str">
        <f t="shared" si="4"/>
        <v>.</v>
      </c>
      <c r="I50">
        <f t="shared" si="5"/>
        <v>1</v>
      </c>
      <c r="J50" t="str">
        <f t="shared" si="6"/>
        <v>.</v>
      </c>
      <c r="K50" t="str">
        <f t="shared" si="7"/>
        <v>.</v>
      </c>
    </row>
    <row r="51" spans="1:11" x14ac:dyDescent="0.2">
      <c r="A51">
        <v>5</v>
      </c>
      <c r="B51">
        <v>13</v>
      </c>
      <c r="C51">
        <v>12</v>
      </c>
      <c r="D51" t="str">
        <f t="shared" si="0"/>
        <v>.</v>
      </c>
      <c r="E51" t="str">
        <f t="shared" si="1"/>
        <v>.</v>
      </c>
      <c r="F51" t="str">
        <f t="shared" si="2"/>
        <v>.</v>
      </c>
      <c r="G51" t="str">
        <f t="shared" si="3"/>
        <v>.</v>
      </c>
      <c r="H51" t="str">
        <f t="shared" si="4"/>
        <v>.</v>
      </c>
      <c r="I51">
        <f t="shared" si="5"/>
        <v>1</v>
      </c>
      <c r="J51" t="str">
        <f t="shared" si="6"/>
        <v>.</v>
      </c>
      <c r="K51" t="str">
        <f t="shared" si="7"/>
        <v>.</v>
      </c>
    </row>
    <row r="52" spans="1:11" x14ac:dyDescent="0.2">
      <c r="A52">
        <v>21</v>
      </c>
      <c r="B52">
        <v>13</v>
      </c>
      <c r="C52">
        <v>11</v>
      </c>
      <c r="D52" t="str">
        <f t="shared" si="0"/>
        <v>.</v>
      </c>
      <c r="E52" t="str">
        <f t="shared" si="1"/>
        <v>.</v>
      </c>
      <c r="F52" t="str">
        <f t="shared" si="2"/>
        <v>.</v>
      </c>
      <c r="G52" t="str">
        <f t="shared" si="3"/>
        <v>.</v>
      </c>
      <c r="H52" t="str">
        <f t="shared" si="4"/>
        <v>.</v>
      </c>
      <c r="I52">
        <f t="shared" si="5"/>
        <v>1</v>
      </c>
      <c r="J52" t="str">
        <f t="shared" si="6"/>
        <v>.</v>
      </c>
      <c r="K52" t="str">
        <f t="shared" si="7"/>
        <v>.</v>
      </c>
    </row>
    <row r="53" spans="1:11" x14ac:dyDescent="0.2">
      <c r="A53">
        <v>47</v>
      </c>
      <c r="B53">
        <v>13</v>
      </c>
      <c r="C53">
        <v>16</v>
      </c>
      <c r="D53" t="str">
        <f t="shared" si="0"/>
        <v>.</v>
      </c>
      <c r="E53" t="str">
        <f t="shared" si="1"/>
        <v>.</v>
      </c>
      <c r="F53" t="str">
        <f t="shared" si="2"/>
        <v>.</v>
      </c>
      <c r="G53" t="str">
        <f t="shared" si="3"/>
        <v>.</v>
      </c>
      <c r="H53" t="str">
        <f t="shared" si="4"/>
        <v>.</v>
      </c>
      <c r="I53">
        <f t="shared" si="5"/>
        <v>1</v>
      </c>
      <c r="J53" t="str">
        <f t="shared" si="6"/>
        <v>.</v>
      </c>
      <c r="K53" t="str">
        <f t="shared" si="7"/>
        <v>.</v>
      </c>
    </row>
    <row r="54" spans="1:11" x14ac:dyDescent="0.2">
      <c r="A54">
        <v>22</v>
      </c>
      <c r="B54">
        <v>14</v>
      </c>
      <c r="C54">
        <v>13</v>
      </c>
      <c r="D54" t="str">
        <f t="shared" si="0"/>
        <v>.</v>
      </c>
      <c r="E54" t="str">
        <f t="shared" si="1"/>
        <v>.</v>
      </c>
      <c r="F54" t="str">
        <f t="shared" si="2"/>
        <v>.</v>
      </c>
      <c r="G54" t="str">
        <f t="shared" si="3"/>
        <v>.</v>
      </c>
      <c r="H54" t="str">
        <f t="shared" si="4"/>
        <v>.</v>
      </c>
      <c r="I54">
        <f t="shared" si="5"/>
        <v>1</v>
      </c>
      <c r="J54" t="str">
        <f t="shared" si="6"/>
        <v>.</v>
      </c>
      <c r="K54" t="str">
        <f t="shared" si="7"/>
        <v>.</v>
      </c>
    </row>
    <row r="55" spans="1:11" x14ac:dyDescent="0.2">
      <c r="A55">
        <v>43</v>
      </c>
      <c r="B55">
        <v>14</v>
      </c>
      <c r="C55">
        <v>11</v>
      </c>
      <c r="D55" t="str">
        <f t="shared" si="0"/>
        <v>.</v>
      </c>
      <c r="E55" t="str">
        <f t="shared" si="1"/>
        <v>.</v>
      </c>
      <c r="F55" t="str">
        <f t="shared" si="2"/>
        <v>.</v>
      </c>
      <c r="G55" t="str">
        <f t="shared" si="3"/>
        <v>.</v>
      </c>
      <c r="H55" t="str">
        <f t="shared" si="4"/>
        <v>.</v>
      </c>
      <c r="I55">
        <f t="shared" si="5"/>
        <v>1</v>
      </c>
      <c r="J55" t="str">
        <f t="shared" si="6"/>
        <v>.</v>
      </c>
      <c r="K55" t="str">
        <f t="shared" si="7"/>
        <v>.</v>
      </c>
    </row>
    <row r="56" spans="1:11" x14ac:dyDescent="0.2">
      <c r="A56">
        <v>51</v>
      </c>
      <c r="B56">
        <v>14</v>
      </c>
      <c r="C56">
        <v>8</v>
      </c>
      <c r="D56" t="str">
        <f t="shared" si="0"/>
        <v>.</v>
      </c>
      <c r="E56" t="str">
        <f t="shared" si="1"/>
        <v>.</v>
      </c>
      <c r="F56" t="str">
        <f t="shared" si="2"/>
        <v>.</v>
      </c>
      <c r="G56" t="str">
        <f t="shared" si="3"/>
        <v>.</v>
      </c>
      <c r="H56" t="str">
        <f t="shared" si="4"/>
        <v>.</v>
      </c>
      <c r="I56">
        <f t="shared" si="5"/>
        <v>1</v>
      </c>
      <c r="J56" t="str">
        <f t="shared" si="6"/>
        <v>.</v>
      </c>
      <c r="K56" t="str">
        <f t="shared" si="7"/>
        <v>.</v>
      </c>
    </row>
    <row r="57" spans="1:11" x14ac:dyDescent="0.2">
      <c r="A57">
        <v>58</v>
      </c>
      <c r="B57">
        <v>14</v>
      </c>
      <c r="C57">
        <v>8</v>
      </c>
      <c r="D57" t="str">
        <f t="shared" si="0"/>
        <v>.</v>
      </c>
      <c r="E57" t="str">
        <f t="shared" si="1"/>
        <v>.</v>
      </c>
      <c r="F57" t="str">
        <f t="shared" si="2"/>
        <v>.</v>
      </c>
      <c r="G57" t="str">
        <f t="shared" si="3"/>
        <v>.</v>
      </c>
      <c r="H57" t="str">
        <f t="shared" si="4"/>
        <v>.</v>
      </c>
      <c r="I57">
        <f t="shared" si="5"/>
        <v>1</v>
      </c>
      <c r="J57" t="str">
        <f t="shared" si="6"/>
        <v>.</v>
      </c>
      <c r="K57" t="str">
        <f t="shared" si="7"/>
        <v>.</v>
      </c>
    </row>
    <row r="58" spans="1:11" x14ac:dyDescent="0.2">
      <c r="A58">
        <v>15</v>
      </c>
      <c r="B58">
        <v>15</v>
      </c>
      <c r="C58">
        <v>17</v>
      </c>
      <c r="D58" t="str">
        <f t="shared" si="0"/>
        <v>.</v>
      </c>
      <c r="E58" t="str">
        <f t="shared" si="1"/>
        <v>.</v>
      </c>
      <c r="F58" t="str">
        <f t="shared" si="2"/>
        <v>.</v>
      </c>
      <c r="G58" t="str">
        <f t="shared" si="3"/>
        <v>.</v>
      </c>
      <c r="H58" t="str">
        <f t="shared" si="4"/>
        <v>.</v>
      </c>
      <c r="I58">
        <f t="shared" si="5"/>
        <v>1</v>
      </c>
      <c r="J58" t="str">
        <f t="shared" si="6"/>
        <v>.</v>
      </c>
      <c r="K58" t="str">
        <f t="shared" si="7"/>
        <v>.</v>
      </c>
    </row>
    <row r="59" spans="1:11" x14ac:dyDescent="0.2">
      <c r="A59">
        <v>37</v>
      </c>
      <c r="B59">
        <v>15</v>
      </c>
      <c r="C59">
        <v>8</v>
      </c>
      <c r="D59" t="str">
        <f t="shared" si="0"/>
        <v>.</v>
      </c>
      <c r="E59" t="str">
        <f t="shared" si="1"/>
        <v>.</v>
      </c>
      <c r="F59" t="str">
        <f t="shared" si="2"/>
        <v>.</v>
      </c>
      <c r="G59" t="str">
        <f t="shared" si="3"/>
        <v>.</v>
      </c>
      <c r="H59" t="str">
        <f t="shared" si="4"/>
        <v>.</v>
      </c>
      <c r="I59">
        <f t="shared" si="5"/>
        <v>1</v>
      </c>
      <c r="J59" t="str">
        <f t="shared" si="6"/>
        <v>.</v>
      </c>
      <c r="K59" t="str">
        <f t="shared" si="7"/>
        <v>.</v>
      </c>
    </row>
    <row r="60" spans="1:11" x14ac:dyDescent="0.2">
      <c r="A60">
        <v>30</v>
      </c>
      <c r="B60">
        <v>16</v>
      </c>
      <c r="C60">
        <v>7</v>
      </c>
      <c r="D60" t="str">
        <f t="shared" si="0"/>
        <v>.</v>
      </c>
      <c r="E60" t="str">
        <f t="shared" si="1"/>
        <v>.</v>
      </c>
      <c r="F60" t="str">
        <f t="shared" si="2"/>
        <v>.</v>
      </c>
      <c r="G60" t="str">
        <f t="shared" si="3"/>
        <v>.</v>
      </c>
      <c r="H60" t="str">
        <f t="shared" si="4"/>
        <v>.</v>
      </c>
      <c r="I60" t="str">
        <f t="shared" si="5"/>
        <v>.</v>
      </c>
      <c r="J60">
        <f t="shared" si="6"/>
        <v>1</v>
      </c>
      <c r="K60" t="str">
        <f t="shared" si="7"/>
        <v>.</v>
      </c>
    </row>
    <row r="61" spans="1:11" x14ac:dyDescent="0.2">
      <c r="A61">
        <v>44</v>
      </c>
      <c r="B61">
        <v>17</v>
      </c>
      <c r="C61">
        <v>17</v>
      </c>
      <c r="D61" t="str">
        <f t="shared" si="0"/>
        <v>.</v>
      </c>
      <c r="E61" t="str">
        <f t="shared" si="1"/>
        <v>.</v>
      </c>
      <c r="F61" t="str">
        <f t="shared" si="2"/>
        <v>.</v>
      </c>
      <c r="G61" t="str">
        <f t="shared" si="3"/>
        <v>.</v>
      </c>
      <c r="H61" t="str">
        <f t="shared" si="4"/>
        <v>.</v>
      </c>
      <c r="I61" t="str">
        <f t="shared" si="5"/>
        <v>.</v>
      </c>
      <c r="J61">
        <f t="shared" si="6"/>
        <v>1</v>
      </c>
      <c r="K61" t="str">
        <f t="shared" si="7"/>
        <v>.</v>
      </c>
    </row>
    <row r="62" spans="1:11" x14ac:dyDescent="0.2">
      <c r="A62">
        <v>10</v>
      </c>
      <c r="B62">
        <v>19</v>
      </c>
      <c r="C62">
        <v>9</v>
      </c>
      <c r="D62" t="str">
        <f t="shared" si="0"/>
        <v>.</v>
      </c>
      <c r="E62" t="str">
        <f t="shared" si="1"/>
        <v>.</v>
      </c>
      <c r="F62" t="str">
        <f t="shared" si="2"/>
        <v>.</v>
      </c>
      <c r="G62" t="str">
        <f t="shared" si="3"/>
        <v>.</v>
      </c>
      <c r="H62" t="str">
        <f t="shared" si="4"/>
        <v>.</v>
      </c>
      <c r="I62" t="str">
        <f t="shared" si="5"/>
        <v>.</v>
      </c>
      <c r="J62" t="str">
        <f t="shared" si="6"/>
        <v>.</v>
      </c>
      <c r="K62">
        <f>IF(AND($B62&gt;18),1,".")</f>
        <v>1</v>
      </c>
    </row>
    <row r="63" spans="1:11" x14ac:dyDescent="0.2">
      <c r="A63">
        <v>32</v>
      </c>
      <c r="B63">
        <v>19</v>
      </c>
      <c r="C63">
        <v>13</v>
      </c>
      <c r="D63" t="str">
        <f t="shared" si="0"/>
        <v>.</v>
      </c>
      <c r="E63" t="str">
        <f t="shared" si="1"/>
        <v>.</v>
      </c>
      <c r="F63" t="str">
        <f t="shared" si="2"/>
        <v>.</v>
      </c>
      <c r="G63" t="str">
        <f t="shared" si="3"/>
        <v>.</v>
      </c>
      <c r="H63" t="str">
        <f t="shared" si="4"/>
        <v>.</v>
      </c>
      <c r="I63" t="str">
        <f t="shared" si="5"/>
        <v>.</v>
      </c>
      <c r="J63" t="str">
        <f t="shared" si="6"/>
        <v>.</v>
      </c>
      <c r="K63">
        <f t="shared" si="7"/>
        <v>1</v>
      </c>
    </row>
    <row r="64" spans="1:11" x14ac:dyDescent="0.2">
      <c r="A64">
        <v>26</v>
      </c>
      <c r="B64">
        <v>20</v>
      </c>
      <c r="C64">
        <v>18</v>
      </c>
      <c r="D64" t="str">
        <f t="shared" si="0"/>
        <v>.</v>
      </c>
      <c r="E64" t="str">
        <f t="shared" si="1"/>
        <v>.</v>
      </c>
      <c r="F64" t="str">
        <f t="shared" si="2"/>
        <v>.</v>
      </c>
      <c r="G64" t="str">
        <f t="shared" si="3"/>
        <v>.</v>
      </c>
      <c r="H64" t="str">
        <f t="shared" si="4"/>
        <v>.</v>
      </c>
      <c r="I64" t="str">
        <f t="shared" si="5"/>
        <v>.</v>
      </c>
      <c r="J64" t="str">
        <f t="shared" si="6"/>
        <v>.</v>
      </c>
      <c r="K64">
        <f t="shared" si="7"/>
        <v>1</v>
      </c>
    </row>
    <row r="65" spans="1:13" x14ac:dyDescent="0.2">
      <c r="A65">
        <v>53</v>
      </c>
      <c r="B65">
        <v>20</v>
      </c>
      <c r="C65">
        <v>18</v>
      </c>
      <c r="D65" t="str">
        <f t="shared" si="0"/>
        <v>.</v>
      </c>
      <c r="E65" t="str">
        <f t="shared" si="1"/>
        <v>.</v>
      </c>
      <c r="F65" t="str">
        <f t="shared" si="2"/>
        <v>.</v>
      </c>
      <c r="G65" t="str">
        <f>IF(AND($B65&gt;6,$B65&lt;10),1,".")</f>
        <v>.</v>
      </c>
      <c r="H65" t="str">
        <f>IF(AND($B65&gt;9,$B65&lt;13),1,".")</f>
        <v>.</v>
      </c>
      <c r="I65" t="str">
        <f>IF(AND($B65&gt;12,$B65&lt;16),1,".")</f>
        <v>.</v>
      </c>
      <c r="J65" t="str">
        <f>IF(AND($B65&gt;15,$B65&lt;19),1,".")</f>
        <v>.</v>
      </c>
      <c r="K65">
        <f t="shared" si="7"/>
        <v>1</v>
      </c>
    </row>
    <row r="66" spans="1:13" x14ac:dyDescent="0.2">
      <c r="A66">
        <v>36</v>
      </c>
      <c r="B66">
        <v>22</v>
      </c>
      <c r="C66">
        <v>18</v>
      </c>
      <c r="D66" t="str">
        <f t="shared" si="0"/>
        <v>.</v>
      </c>
      <c r="E66" t="str">
        <f t="shared" si="1"/>
        <v>.</v>
      </c>
      <c r="F66" t="str">
        <f t="shared" si="2"/>
        <v>.</v>
      </c>
      <c r="G66" t="str">
        <f t="shared" si="3"/>
        <v>.</v>
      </c>
      <c r="H66" t="str">
        <f t="shared" si="4"/>
        <v>.</v>
      </c>
      <c r="I66" t="str">
        <f t="shared" si="5"/>
        <v>.</v>
      </c>
      <c r="J66" t="str">
        <f t="shared" si="6"/>
        <v>.</v>
      </c>
      <c r="K66">
        <f t="shared" si="7"/>
        <v>1</v>
      </c>
    </row>
    <row r="69" spans="1:13" x14ac:dyDescent="0.2">
      <c r="D69" t="s">
        <v>174</v>
      </c>
      <c r="E69" s="1" t="s">
        <v>173</v>
      </c>
      <c r="F69" t="s">
        <v>3</v>
      </c>
      <c r="G69" t="s">
        <v>4</v>
      </c>
      <c r="H69" t="s">
        <v>5</v>
      </c>
      <c r="I69" t="s">
        <v>6</v>
      </c>
      <c r="J69" t="s">
        <v>7</v>
      </c>
      <c r="K69" t="s">
        <v>8</v>
      </c>
      <c r="M69" t="s">
        <v>9</v>
      </c>
    </row>
    <row r="70" spans="1:13" x14ac:dyDescent="0.2">
      <c r="C70" t="s">
        <v>12</v>
      </c>
      <c r="D70">
        <f t="shared" ref="D70:K70" si="8">ROUND(SUM(D2:D66)/SUM($D$2:$K$66)*100,1)</f>
        <v>13.8</v>
      </c>
      <c r="E70">
        <f t="shared" si="8"/>
        <v>12.3</v>
      </c>
      <c r="F70">
        <f t="shared" si="8"/>
        <v>10.8</v>
      </c>
      <c r="G70">
        <f t="shared" si="8"/>
        <v>15.4</v>
      </c>
      <c r="H70">
        <f t="shared" si="8"/>
        <v>21.5</v>
      </c>
      <c r="I70">
        <f t="shared" si="8"/>
        <v>15.4</v>
      </c>
      <c r="J70">
        <f t="shared" si="8"/>
        <v>3.1</v>
      </c>
      <c r="K70">
        <f t="shared" si="8"/>
        <v>7.7</v>
      </c>
    </row>
    <row r="73" spans="1:13" x14ac:dyDescent="0.2">
      <c r="A73" t="s">
        <v>13</v>
      </c>
      <c r="D73" t="s">
        <v>174</v>
      </c>
      <c r="E73" s="1" t="s">
        <v>173</v>
      </c>
      <c r="F73" t="s">
        <v>3</v>
      </c>
      <c r="G73" t="s">
        <v>4</v>
      </c>
      <c r="H73" t="s">
        <v>5</v>
      </c>
      <c r="I73" t="s">
        <v>6</v>
      </c>
      <c r="J73" t="s">
        <v>7</v>
      </c>
      <c r="K73" t="s">
        <v>8</v>
      </c>
      <c r="M73" t="s">
        <v>10</v>
      </c>
    </row>
    <row r="74" spans="1:13" x14ac:dyDescent="0.2">
      <c r="A74">
        <v>140</v>
      </c>
      <c r="C74" t="s">
        <v>11</v>
      </c>
      <c r="D74">
        <f t="shared" ref="D74:K74" si="9">ROUND(D70*($A74/100),0)</f>
        <v>19</v>
      </c>
      <c r="E74">
        <f t="shared" si="9"/>
        <v>17</v>
      </c>
      <c r="F74">
        <f t="shared" si="9"/>
        <v>15</v>
      </c>
      <c r="G74">
        <f t="shared" si="9"/>
        <v>22</v>
      </c>
      <c r="H74">
        <f t="shared" si="9"/>
        <v>30</v>
      </c>
      <c r="I74">
        <f t="shared" si="9"/>
        <v>22</v>
      </c>
      <c r="J74">
        <f t="shared" si="9"/>
        <v>4</v>
      </c>
      <c r="K74">
        <f t="shared" si="9"/>
        <v>11</v>
      </c>
      <c r="M74">
        <f>SUM(D74:K74)</f>
        <v>140</v>
      </c>
    </row>
    <row r="77" spans="1:13" x14ac:dyDescent="0.2">
      <c r="B77">
        <f>AVERAGE(B2:B66)</f>
        <v>8.6769230769230763</v>
      </c>
    </row>
    <row r="79" spans="1:13" x14ac:dyDescent="0.2">
      <c r="B79">
        <f>MEDIAN(B2:B66)</f>
        <v>8</v>
      </c>
    </row>
  </sheetData>
  <sortState xmlns:xlrd2="http://schemas.microsoft.com/office/spreadsheetml/2017/richdata2" ref="A2:C66">
    <sortCondition ref="B2:B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CDEAD-57AD-6E4A-AB6D-20B139E6E8A6}">
  <dimension ref="A1:N192"/>
  <sheetViews>
    <sheetView zoomScale="120" zoomScaleNormal="120" workbookViewId="0">
      <selection activeCell="A2" sqref="A2:A122"/>
    </sheetView>
  </sheetViews>
  <sheetFormatPr baseColWidth="10" defaultRowHeight="16" x14ac:dyDescent="0.2"/>
  <sheetData>
    <row r="1" spans="1:13" x14ac:dyDescent="0.2">
      <c r="A1" t="s">
        <v>14</v>
      </c>
      <c r="B1" t="s">
        <v>0</v>
      </c>
      <c r="C1" t="s">
        <v>1</v>
      </c>
      <c r="D1" t="s">
        <v>2</v>
      </c>
      <c r="E1" t="s">
        <v>174</v>
      </c>
      <c r="F1" s="1" t="s">
        <v>173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186</v>
      </c>
    </row>
    <row r="2" spans="1:13" x14ac:dyDescent="0.2">
      <c r="A2" t="s">
        <v>31</v>
      </c>
      <c r="B2">
        <v>20</v>
      </c>
      <c r="C2">
        <v>0</v>
      </c>
      <c r="D2">
        <v>0</v>
      </c>
      <c r="E2">
        <f>IF(AND($C2&gt;-1,$C2&lt;2),1,".")</f>
        <v>1</v>
      </c>
      <c r="F2" t="str">
        <f>IF(AND($C2&gt;1,$C2&lt;4),1,".")</f>
        <v>.</v>
      </c>
      <c r="G2" t="str">
        <f>IF(AND($C2&gt;3,$C2&lt;7),1,".")</f>
        <v>.</v>
      </c>
      <c r="H2" t="str">
        <f>IF(AND($C2&gt;6,$C2&lt;10),1,".")</f>
        <v>.</v>
      </c>
      <c r="I2" t="str">
        <f>IF(AND($C2&gt;9,$C2&lt;13),1,".")</f>
        <v>.</v>
      </c>
      <c r="J2" t="str">
        <f>IF(AND($C2&gt;12,$C2&lt;16),1,".")</f>
        <v>.</v>
      </c>
      <c r="K2" t="str">
        <f>IF(AND($C2&gt;15,$C2&lt;19),1,".")</f>
        <v>.</v>
      </c>
      <c r="L2" t="str">
        <f>IF(AND($C2&gt;18),1,".")</f>
        <v>.</v>
      </c>
      <c r="M2">
        <f>IF(SUM(E2:L2)=1,C2,"NaN")</f>
        <v>0</v>
      </c>
    </row>
    <row r="3" spans="1:13" x14ac:dyDescent="0.2">
      <c r="A3" t="s">
        <v>74</v>
      </c>
      <c r="B3">
        <v>64</v>
      </c>
      <c r="C3">
        <v>0</v>
      </c>
      <c r="D3">
        <v>1</v>
      </c>
      <c r="E3">
        <f>IF(AND($C3&gt;-1,$C3&lt;2),1,".")</f>
        <v>1</v>
      </c>
      <c r="F3" t="str">
        <f>IF(AND($C3&gt;1,$C3&lt;4),1,".")</f>
        <v>.</v>
      </c>
      <c r="G3" t="str">
        <f>IF(AND($C3&gt;3,$C3&lt;7),1,".")</f>
        <v>.</v>
      </c>
      <c r="H3" t="str">
        <f>IF(AND($C3&gt;6,$C3&lt;10),1,".")</f>
        <v>.</v>
      </c>
      <c r="I3" t="str">
        <f>IF(AND($C3&gt;9,$C3&lt;13),1,".")</f>
        <v>.</v>
      </c>
      <c r="J3" t="str">
        <f>IF(AND($C3&gt;12,$C3&lt;16),1,".")</f>
        <v>.</v>
      </c>
      <c r="K3" t="str">
        <f>IF(AND($C3&gt;15,$C3&lt;19),1,".")</f>
        <v>.</v>
      </c>
      <c r="L3" t="str">
        <f>IF(AND($C3&gt;18),1,".")</f>
        <v>.</v>
      </c>
      <c r="M3">
        <f>IF(SUM(E3:L3)=1,C3,"NaN")</f>
        <v>0</v>
      </c>
    </row>
    <row r="4" spans="1:13" x14ac:dyDescent="0.2">
      <c r="A4" t="s">
        <v>96</v>
      </c>
      <c r="B4">
        <v>89</v>
      </c>
      <c r="C4">
        <v>0</v>
      </c>
      <c r="D4">
        <v>2</v>
      </c>
      <c r="E4">
        <f>IF(AND($C4&gt;-1,$C4&lt;2),1,".")</f>
        <v>1</v>
      </c>
      <c r="F4" t="str">
        <f>IF(AND($C4&gt;1,$C4&lt;4),1,".")</f>
        <v>.</v>
      </c>
      <c r="G4" t="str">
        <f>IF(AND($C4&gt;3,$C4&lt;7),1,".")</f>
        <v>.</v>
      </c>
      <c r="H4" t="str">
        <f>IF(AND($C4&gt;6,$C4&lt;10),1,".")</f>
        <v>.</v>
      </c>
      <c r="I4" t="str">
        <f>IF(AND($C4&gt;9,$C4&lt;13),1,".")</f>
        <v>.</v>
      </c>
      <c r="J4" t="str">
        <f>IF(AND($C4&gt;12,$C4&lt;16),1,".")</f>
        <v>.</v>
      </c>
      <c r="K4" t="str">
        <f>IF(AND($C4&gt;15,$C4&lt;19),1,".")</f>
        <v>.</v>
      </c>
      <c r="L4" t="str">
        <f>IF(AND($C4&gt;18),1,".")</f>
        <v>.</v>
      </c>
      <c r="M4">
        <f>IF(SUM(E4:L4)=1,C4,"NaN")</f>
        <v>0</v>
      </c>
    </row>
    <row r="5" spans="1:13" x14ac:dyDescent="0.2">
      <c r="A5" t="s">
        <v>100</v>
      </c>
      <c r="B5">
        <v>94</v>
      </c>
      <c r="C5">
        <v>0</v>
      </c>
      <c r="D5">
        <v>1</v>
      </c>
      <c r="E5">
        <f>IF(AND($C5&gt;-1,$C5&lt;2),1,".")</f>
        <v>1</v>
      </c>
      <c r="F5" t="str">
        <f>IF(AND($C5&gt;1,$C5&lt;4),1,".")</f>
        <v>.</v>
      </c>
      <c r="G5" t="str">
        <f>IF(AND($C5&gt;3,$C5&lt;7),1,".")</f>
        <v>.</v>
      </c>
      <c r="H5" t="str">
        <f>IF(AND($C5&gt;6,$C5&lt;10),1,".")</f>
        <v>.</v>
      </c>
      <c r="I5" t="str">
        <f>IF(AND($C5&gt;9,$C5&lt;13),1,".")</f>
        <v>.</v>
      </c>
      <c r="J5" t="str">
        <f>IF(AND($C5&gt;12,$C5&lt;16),1,".")</f>
        <v>.</v>
      </c>
      <c r="K5" t="str">
        <f>IF(AND($C5&gt;15,$C5&lt;19),1,".")</f>
        <v>.</v>
      </c>
      <c r="L5" t="str">
        <f>IF(AND($C5&gt;18),1,".")</f>
        <v>.</v>
      </c>
      <c r="M5">
        <f>IF(SUM(E5:L5)=1,C5,"NaN")</f>
        <v>0</v>
      </c>
    </row>
    <row r="6" spans="1:13" x14ac:dyDescent="0.2">
      <c r="A6" t="s">
        <v>107</v>
      </c>
      <c r="B6">
        <v>102</v>
      </c>
      <c r="C6">
        <v>0</v>
      </c>
      <c r="D6">
        <v>0</v>
      </c>
      <c r="E6">
        <f>IF(AND($C6&gt;-1,$C6&lt;2),1,".")</f>
        <v>1</v>
      </c>
      <c r="F6" t="str">
        <f>IF(AND($C6&gt;1,$C6&lt;4),1,".")</f>
        <v>.</v>
      </c>
      <c r="G6" t="str">
        <f>IF(AND($C6&gt;3,$C6&lt;7),1,".")</f>
        <v>.</v>
      </c>
      <c r="H6" t="str">
        <f>IF(AND($C6&gt;6,$C6&lt;10),1,".")</f>
        <v>.</v>
      </c>
      <c r="I6" t="str">
        <f>IF(AND($C6&gt;9,$C6&lt;13),1,".")</f>
        <v>.</v>
      </c>
      <c r="J6" t="str">
        <f>IF(AND($C6&gt;12,$C6&lt;16),1,".")</f>
        <v>.</v>
      </c>
      <c r="K6" t="str">
        <f>IF(AND($C6&gt;15,$C6&lt;19),1,".")</f>
        <v>.</v>
      </c>
      <c r="L6" t="str">
        <f>IF(AND($C6&gt;18),1,".")</f>
        <v>.</v>
      </c>
      <c r="M6">
        <f>IF(SUM(E6:L6)=1,C6,"NaN")</f>
        <v>0</v>
      </c>
    </row>
    <row r="7" spans="1:13" x14ac:dyDescent="0.2">
      <c r="A7" s="2" t="s">
        <v>183</v>
      </c>
      <c r="B7">
        <v>116</v>
      </c>
      <c r="C7">
        <v>0</v>
      </c>
      <c r="D7">
        <v>0</v>
      </c>
      <c r="E7" s="3">
        <f>IF(AND($C7&gt;-1,$C7&lt;2),1,".")</f>
        <v>1</v>
      </c>
      <c r="F7" t="str">
        <f>IF(AND($C7&gt;1,$C7&lt;4),1,".")</f>
        <v>.</v>
      </c>
      <c r="G7" t="str">
        <f>IF(AND($C7&gt;3,$C7&lt;7),1,".")</f>
        <v>.</v>
      </c>
      <c r="H7" t="str">
        <f>IF(AND($C7&gt;6,$C7&lt;10),1,".")</f>
        <v>.</v>
      </c>
      <c r="I7" t="str">
        <f>IF(AND($C7&gt;9,$C7&lt;13),1,".")</f>
        <v>.</v>
      </c>
      <c r="J7" t="str">
        <f>IF(AND($C7&gt;12,$C7&lt;16),1,".")</f>
        <v>.</v>
      </c>
      <c r="K7" t="str">
        <f>IF(AND($C7&gt;15,$C7&lt;19),1,".")</f>
        <v>.</v>
      </c>
      <c r="L7" t="str">
        <f>IF(AND($C7&gt;18),1,".")</f>
        <v>.</v>
      </c>
      <c r="M7">
        <f>IF(SUM(E7:L7)=1,C7,"NaN")</f>
        <v>0</v>
      </c>
    </row>
    <row r="8" spans="1:13" x14ac:dyDescent="0.2">
      <c r="A8" t="s">
        <v>132</v>
      </c>
      <c r="B8">
        <v>129</v>
      </c>
      <c r="C8">
        <v>0</v>
      </c>
      <c r="D8">
        <v>0</v>
      </c>
      <c r="E8">
        <f>IF(AND($C8&gt;-1,$C8&lt;2),1,".")</f>
        <v>1</v>
      </c>
      <c r="F8" t="str">
        <f>IF(AND($C8&gt;1,$C8&lt;4),1,".")</f>
        <v>.</v>
      </c>
      <c r="G8" t="str">
        <f>IF(AND($C8&gt;3,$C8&lt;7),1,".")</f>
        <v>.</v>
      </c>
      <c r="H8" t="str">
        <f>IF(AND($C8&gt;6,$C8&lt;10),1,".")</f>
        <v>.</v>
      </c>
      <c r="I8" t="str">
        <f>IF(AND($C8&gt;9,$C8&lt;13),1,".")</f>
        <v>.</v>
      </c>
      <c r="J8" t="str">
        <f>IF(AND($C8&gt;12,$C8&lt;16),1,".")</f>
        <v>.</v>
      </c>
      <c r="K8" t="str">
        <f>IF(AND($C8&gt;15,$C8&lt;19),1,".")</f>
        <v>.</v>
      </c>
      <c r="L8" t="str">
        <f>IF(AND($C8&gt;18),1,".")</f>
        <v>.</v>
      </c>
      <c r="M8">
        <f>IF(SUM(E8:L8)=1,C8,"NaN")</f>
        <v>0</v>
      </c>
    </row>
    <row r="9" spans="1:13" x14ac:dyDescent="0.2">
      <c r="A9" t="s">
        <v>159</v>
      </c>
      <c r="B9">
        <v>158</v>
      </c>
      <c r="C9">
        <v>0</v>
      </c>
      <c r="D9">
        <v>0</v>
      </c>
      <c r="E9">
        <f>IF(AND($C9&gt;-1,$C9&lt;2),1,".")</f>
        <v>1</v>
      </c>
      <c r="F9" t="str">
        <f>IF(AND($C9&gt;1,$C9&lt;4),1,".")</f>
        <v>.</v>
      </c>
      <c r="G9" t="str">
        <f>IF(AND($C9&gt;3,$C9&lt;7),1,".")</f>
        <v>.</v>
      </c>
      <c r="H9" t="str">
        <f>IF(AND($C9&gt;6,$C9&lt;10),1,".")</f>
        <v>.</v>
      </c>
      <c r="I9" t="str">
        <f>IF(AND($C9&gt;9,$C9&lt;13),1,".")</f>
        <v>.</v>
      </c>
      <c r="J9" t="str">
        <f>IF(AND($C9&gt;12,$C9&lt;16),1,".")</f>
        <v>.</v>
      </c>
      <c r="K9" t="str">
        <f>IF(AND($C9&gt;15,$C9&lt;19),1,".")</f>
        <v>.</v>
      </c>
      <c r="L9" t="str">
        <f>IF(AND($C9&gt;18),1,".")</f>
        <v>.</v>
      </c>
      <c r="M9">
        <f>IF(SUM(E9:L9)=1,C9,"NaN")</f>
        <v>0</v>
      </c>
    </row>
    <row r="10" spans="1:13" x14ac:dyDescent="0.2">
      <c r="A10" t="s">
        <v>47</v>
      </c>
      <c r="B10">
        <v>36</v>
      </c>
      <c r="C10">
        <v>1</v>
      </c>
      <c r="D10">
        <v>1</v>
      </c>
      <c r="E10">
        <f>IF(AND($C10&gt;-1,$C10&lt;2),1,".")</f>
        <v>1</v>
      </c>
      <c r="F10" t="str">
        <f>IF(AND($C10&gt;1,$C10&lt;4),1,".")</f>
        <v>.</v>
      </c>
      <c r="G10" t="str">
        <f>IF(AND($C10&gt;3,$C10&lt;7),1,".")</f>
        <v>.</v>
      </c>
      <c r="H10" t="str">
        <f>IF(AND($C10&gt;6,$C10&lt;10),1,".")</f>
        <v>.</v>
      </c>
      <c r="I10" t="str">
        <f>IF(AND($C10&gt;9,$C10&lt;13),1,".")</f>
        <v>.</v>
      </c>
      <c r="J10" t="str">
        <f>IF(AND($C10&gt;12,$C10&lt;16),1,".")</f>
        <v>.</v>
      </c>
      <c r="K10" t="str">
        <f>IF(AND($C10&gt;15,$C10&lt;19),1,".")</f>
        <v>.</v>
      </c>
      <c r="L10" t="str">
        <f>IF(AND($C10&gt;18),1,".")</f>
        <v>.</v>
      </c>
      <c r="M10">
        <f>IF(SUM(E10:L10)=1,C10,"NaN")</f>
        <v>1</v>
      </c>
    </row>
    <row r="11" spans="1:13" x14ac:dyDescent="0.2">
      <c r="A11" s="2" t="s">
        <v>178</v>
      </c>
      <c r="B11">
        <v>40</v>
      </c>
      <c r="C11">
        <v>1</v>
      </c>
      <c r="D11">
        <v>3</v>
      </c>
      <c r="E11" s="3">
        <f>IF(AND($C11&gt;-1,$C11&lt;2),1,".")</f>
        <v>1</v>
      </c>
      <c r="F11" t="str">
        <f>IF(AND($C11&gt;1,$C11&lt;4),1,".")</f>
        <v>.</v>
      </c>
      <c r="G11" t="str">
        <f>IF(AND($C11&gt;3,$C11&lt;7),1,".")</f>
        <v>.</v>
      </c>
      <c r="H11" t="str">
        <f>IF(AND($C11&gt;6,$C11&lt;10),1,".")</f>
        <v>.</v>
      </c>
      <c r="I11" t="str">
        <f>IF(AND($C11&gt;9,$C11&lt;13),1,".")</f>
        <v>.</v>
      </c>
      <c r="J11" t="str">
        <f>IF(AND($C11&gt;12,$C11&lt;16),1,".")</f>
        <v>.</v>
      </c>
      <c r="K11" t="str">
        <f>IF(AND($C11&gt;15,$C11&lt;19),1,".")</f>
        <v>.</v>
      </c>
      <c r="L11" t="str">
        <f>IF(AND($C11&gt;18),1,".")</f>
        <v>.</v>
      </c>
      <c r="M11">
        <f>IF(SUM(E11:L11)=1,C11,"NaN")</f>
        <v>1</v>
      </c>
    </row>
    <row r="12" spans="1:13" x14ac:dyDescent="0.2">
      <c r="A12" t="s">
        <v>70</v>
      </c>
      <c r="B12">
        <v>60</v>
      </c>
      <c r="C12">
        <v>1</v>
      </c>
      <c r="D12">
        <v>3</v>
      </c>
      <c r="E12">
        <f>IF(AND($C12&gt;-1,$C12&lt;2),1,".")</f>
        <v>1</v>
      </c>
      <c r="F12" t="str">
        <f>IF(AND($C12&gt;1,$C12&lt;4),1,".")</f>
        <v>.</v>
      </c>
      <c r="G12" t="str">
        <f>IF(AND($C12&gt;3,$C12&lt;7),1,".")</f>
        <v>.</v>
      </c>
      <c r="H12" t="str">
        <f>IF(AND($C12&gt;6,$C12&lt;10),1,".")</f>
        <v>.</v>
      </c>
      <c r="I12" t="str">
        <f>IF(AND($C12&gt;9,$C12&lt;13),1,".")</f>
        <v>.</v>
      </c>
      <c r="J12" t="str">
        <f>IF(AND($C12&gt;12,$C12&lt;16),1,".")</f>
        <v>.</v>
      </c>
      <c r="K12" t="str">
        <f>IF(AND($C12&gt;15,$C12&lt;19),1,".")</f>
        <v>.</v>
      </c>
      <c r="L12" t="str">
        <f>IF(AND($C12&gt;18),1,".")</f>
        <v>.</v>
      </c>
      <c r="M12">
        <f>IF(SUM(E12:L12)=1,C12,"NaN")</f>
        <v>1</v>
      </c>
    </row>
    <row r="13" spans="1:13" x14ac:dyDescent="0.2">
      <c r="A13" t="s">
        <v>86</v>
      </c>
      <c r="B13">
        <v>77</v>
      </c>
      <c r="C13">
        <v>1</v>
      </c>
      <c r="D13">
        <v>0</v>
      </c>
      <c r="E13">
        <v>1</v>
      </c>
      <c r="F13" t="str">
        <f>IF(AND($C13&gt;1,$C13&lt;4),1,".")</f>
        <v>.</v>
      </c>
      <c r="G13" t="str">
        <f>IF(AND($C13&gt;3,$C13&lt;7),1,".")</f>
        <v>.</v>
      </c>
      <c r="H13" t="str">
        <f>IF(AND($C13&gt;6,$C13&lt;10),1,".")</f>
        <v>.</v>
      </c>
      <c r="I13" t="str">
        <f>IF(AND($C13&gt;9,$C13&lt;13),1,".")</f>
        <v>.</v>
      </c>
      <c r="J13" t="str">
        <f>IF(AND($C13&gt;12,$C13&lt;16),1,".")</f>
        <v>.</v>
      </c>
      <c r="K13" t="str">
        <f>IF(AND($C13&gt;15,$C13&lt;19),1,".")</f>
        <v>.</v>
      </c>
      <c r="L13" t="str">
        <f>IF(AND($C13&gt;18),1,".")</f>
        <v>.</v>
      </c>
      <c r="M13">
        <f>IF(SUM(E13:L13)=1,C13,"NaN")</f>
        <v>1</v>
      </c>
    </row>
    <row r="14" spans="1:13" x14ac:dyDescent="0.2">
      <c r="A14" t="s">
        <v>104</v>
      </c>
      <c r="B14">
        <v>99</v>
      </c>
      <c r="C14">
        <v>1</v>
      </c>
      <c r="D14">
        <v>1</v>
      </c>
      <c r="E14">
        <v>1</v>
      </c>
      <c r="F14" t="str">
        <f>IF(AND($C14&gt;1,$C14&lt;4),1,".")</f>
        <v>.</v>
      </c>
      <c r="G14" t="str">
        <f>IF(AND($C14&gt;3,$C14&lt;7),1,".")</f>
        <v>.</v>
      </c>
      <c r="H14" t="str">
        <f>IF(AND($C14&gt;6,$C14&lt;10),1,".")</f>
        <v>.</v>
      </c>
      <c r="I14" t="str">
        <f>IF(AND($C14&gt;9,$C14&lt;13),1,".")</f>
        <v>.</v>
      </c>
      <c r="J14" t="str">
        <f>IF(AND($C14&gt;12,$C14&lt;16),1,".")</f>
        <v>.</v>
      </c>
      <c r="K14" t="str">
        <f>IF(AND($C14&gt;15,$C14&lt;19),1,".")</f>
        <v>.</v>
      </c>
      <c r="L14" t="str">
        <f>IF(AND($C14&gt;18),1,".")</f>
        <v>.</v>
      </c>
      <c r="M14">
        <f>IF(SUM(E14:L14)=1,C14,"NaN")</f>
        <v>1</v>
      </c>
    </row>
    <row r="15" spans="1:13" x14ac:dyDescent="0.2">
      <c r="A15" t="s">
        <v>106</v>
      </c>
      <c r="B15">
        <v>101</v>
      </c>
      <c r="C15">
        <v>1</v>
      </c>
      <c r="D15">
        <v>3</v>
      </c>
      <c r="E15">
        <v>1</v>
      </c>
      <c r="F15" t="str">
        <f>IF(AND($C15&gt;1,$C15&lt;4),1,".")</f>
        <v>.</v>
      </c>
      <c r="G15" t="str">
        <f>IF(AND($C15&gt;3,$C15&lt;7),1,".")</f>
        <v>.</v>
      </c>
      <c r="H15" t="str">
        <f>IF(AND($C15&gt;6,$C15&lt;10),1,".")</f>
        <v>.</v>
      </c>
      <c r="I15" t="str">
        <f>IF(AND($C15&gt;9,$C15&lt;13),1,".")</f>
        <v>.</v>
      </c>
      <c r="J15" t="str">
        <f>IF(AND($C15&gt;12,$C15&lt;16),1,".")</f>
        <v>.</v>
      </c>
      <c r="K15" t="str">
        <f>IF(AND($C15&gt;15,$C15&lt;19),1,".")</f>
        <v>.</v>
      </c>
      <c r="L15" t="str">
        <f>IF(AND($C15&gt;18),1,".")</f>
        <v>.</v>
      </c>
      <c r="M15">
        <f>IF(SUM(E15:L15)=1,C15,"NaN")</f>
        <v>1</v>
      </c>
    </row>
    <row r="16" spans="1:13" x14ac:dyDescent="0.2">
      <c r="A16" t="s">
        <v>110</v>
      </c>
      <c r="B16">
        <v>105</v>
      </c>
      <c r="C16">
        <v>1</v>
      </c>
      <c r="D16">
        <v>6</v>
      </c>
      <c r="E16">
        <v>1</v>
      </c>
      <c r="F16" t="str">
        <f>IF(AND($C16&gt;1,$C16&lt;4),1,".")</f>
        <v>.</v>
      </c>
      <c r="G16" t="str">
        <f>IF(AND($C16&gt;3,$C16&lt;7),1,".")</f>
        <v>.</v>
      </c>
      <c r="H16" t="str">
        <f>IF(AND($C16&gt;6,$C16&lt;10),1,".")</f>
        <v>.</v>
      </c>
      <c r="I16" t="str">
        <f>IF(AND($C16&gt;9,$C16&lt;13),1,".")</f>
        <v>.</v>
      </c>
      <c r="J16" t="str">
        <f>IF(AND($C16&gt;12,$C16&lt;16),1,".")</f>
        <v>.</v>
      </c>
      <c r="K16" t="str">
        <f>IF(AND($C16&gt;15,$C16&lt;19),1,".")</f>
        <v>.</v>
      </c>
      <c r="L16" t="str">
        <f>IF(AND($C16&gt;18),1,".")</f>
        <v>.</v>
      </c>
      <c r="M16">
        <f>IF(SUM(E16:L16)=1,C16,"NaN")</f>
        <v>1</v>
      </c>
    </row>
    <row r="17" spans="1:13" x14ac:dyDescent="0.2">
      <c r="A17" s="2" t="s">
        <v>185</v>
      </c>
      <c r="B17">
        <v>142</v>
      </c>
      <c r="C17">
        <v>1</v>
      </c>
      <c r="D17">
        <v>3</v>
      </c>
      <c r="E17" s="3">
        <f>IF(AND($C17&gt;-1,$C17&lt;2),1,".")</f>
        <v>1</v>
      </c>
      <c r="F17" t="str">
        <f>IF(AND($C17&gt;1,$C17&lt;4),1,".")</f>
        <v>.</v>
      </c>
      <c r="G17" t="str">
        <f>IF(AND($C17&gt;3,$C17&lt;7),1,".")</f>
        <v>.</v>
      </c>
      <c r="H17" t="str">
        <f>IF(AND($C17&gt;6,$C17&lt;10),1,".")</f>
        <v>.</v>
      </c>
      <c r="I17" t="str">
        <f>IF(AND($C17&gt;9,$C17&lt;13),1,".")</f>
        <v>.</v>
      </c>
      <c r="J17" t="str">
        <f>IF(AND($C17&gt;12,$C17&lt;16),1,".")</f>
        <v>.</v>
      </c>
      <c r="K17" t="str">
        <f>IF(AND($C17&gt;15,$C17&lt;19),1,".")</f>
        <v>.</v>
      </c>
      <c r="L17" t="str">
        <f>IF(AND($C17&gt;18),1,".")</f>
        <v>.</v>
      </c>
      <c r="M17">
        <f>IF(SUM(E17:L17)=1,C17,"NaN")</f>
        <v>1</v>
      </c>
    </row>
    <row r="18" spans="1:13" x14ac:dyDescent="0.2">
      <c r="A18" t="s">
        <v>168</v>
      </c>
      <c r="B18">
        <v>168</v>
      </c>
      <c r="C18">
        <v>1</v>
      </c>
      <c r="D18">
        <v>2</v>
      </c>
      <c r="E18">
        <v>1</v>
      </c>
      <c r="F18" t="str">
        <f>IF(AND($C18&gt;1,$C18&lt;4),1,".")</f>
        <v>.</v>
      </c>
      <c r="G18" t="str">
        <f>IF(AND($C18&gt;3,$C18&lt;7),1,".")</f>
        <v>.</v>
      </c>
      <c r="H18" t="str">
        <f>IF(AND($C18&gt;6,$C18&lt;10),1,".")</f>
        <v>.</v>
      </c>
      <c r="I18" t="str">
        <f>IF(AND($C18&gt;9,$C18&lt;13),1,".")</f>
        <v>.</v>
      </c>
      <c r="J18" t="str">
        <f>IF(AND($C18&gt;12,$C18&lt;16),1,".")</f>
        <v>.</v>
      </c>
      <c r="K18" t="str">
        <f>IF(AND($C18&gt;15,$C18&lt;19),1,".")</f>
        <v>.</v>
      </c>
      <c r="L18" t="str">
        <f>IF(AND($C18&gt;18),1,".")</f>
        <v>.</v>
      </c>
      <c r="M18">
        <f>IF(SUM(E18:L18)=1,C18,"NaN")</f>
        <v>1</v>
      </c>
    </row>
    <row r="19" spans="1:13" x14ac:dyDescent="0.2">
      <c r="A19" t="s">
        <v>19</v>
      </c>
      <c r="B19">
        <v>6</v>
      </c>
      <c r="C19">
        <v>2</v>
      </c>
      <c r="D19">
        <v>2</v>
      </c>
      <c r="E19" t="str">
        <f>IF(AND($C19&gt;-1,$C19&lt;2),1,".")</f>
        <v>.</v>
      </c>
      <c r="F19">
        <f>IF(AND($C19&gt;1,$C19&lt;4),1,".")</f>
        <v>1</v>
      </c>
      <c r="G19" t="str">
        <f>IF(AND($C19&gt;3,$C19&lt;7),1,".")</f>
        <v>.</v>
      </c>
      <c r="H19" t="str">
        <f>IF(AND($C19&gt;6,$C19&lt;10),1,".")</f>
        <v>.</v>
      </c>
      <c r="I19" t="str">
        <f>IF(AND($C19&gt;9,$C19&lt;13),1,".")</f>
        <v>.</v>
      </c>
      <c r="J19" t="str">
        <f>IF(AND($C19&gt;12,$C19&lt;16),1,".")</f>
        <v>.</v>
      </c>
      <c r="K19" t="str">
        <f>IF(AND($C19&gt;15,$C19&lt;19),1,".")</f>
        <v>.</v>
      </c>
      <c r="L19" t="str">
        <f>IF(AND($C19&gt;18),1,".")</f>
        <v>.</v>
      </c>
      <c r="M19">
        <f>IF(SUM(E19:L19)=1,C19,"NaN")</f>
        <v>2</v>
      </c>
    </row>
    <row r="20" spans="1:13" x14ac:dyDescent="0.2">
      <c r="A20" t="s">
        <v>49</v>
      </c>
      <c r="B20">
        <v>38</v>
      </c>
      <c r="C20">
        <v>2</v>
      </c>
      <c r="D20">
        <v>7</v>
      </c>
      <c r="E20" t="str">
        <f>IF(AND($C20&gt;-1,$C20&lt;2),1,".")</f>
        <v>.</v>
      </c>
      <c r="F20">
        <f>IF(AND($C20&gt;1,$C20&lt;4),1,".")</f>
        <v>1</v>
      </c>
      <c r="G20" t="str">
        <f>IF(AND($C20&gt;3,$C20&lt;7),1,".")</f>
        <v>.</v>
      </c>
      <c r="H20" t="str">
        <f>IF(AND($C20&gt;6,$C20&lt;10),1,".")</f>
        <v>.</v>
      </c>
      <c r="I20" t="str">
        <f>IF(AND($C20&gt;9,$C20&lt;13),1,".")</f>
        <v>.</v>
      </c>
      <c r="J20" t="str">
        <f>IF(AND($C20&gt;12,$C20&lt;16),1,".")</f>
        <v>.</v>
      </c>
      <c r="K20" t="str">
        <f>IF(AND($C20&gt;15,$C20&lt;19),1,".")</f>
        <v>.</v>
      </c>
      <c r="L20" t="str">
        <f>IF(AND($C20&gt;18),1,".")</f>
        <v>.</v>
      </c>
      <c r="M20">
        <f>IF(SUM(E20:L20)=1,C20,"NaN")</f>
        <v>2</v>
      </c>
    </row>
    <row r="21" spans="1:13" x14ac:dyDescent="0.2">
      <c r="A21" t="s">
        <v>64</v>
      </c>
      <c r="B21">
        <v>54</v>
      </c>
      <c r="C21">
        <v>2</v>
      </c>
      <c r="D21">
        <v>1</v>
      </c>
      <c r="E21" t="str">
        <f>IF(AND($C21&gt;-1,$C21&lt;2),1,".")</f>
        <v>.</v>
      </c>
      <c r="F21">
        <f>IF(AND($C21&gt;1,$C21&lt;4),1,".")</f>
        <v>1</v>
      </c>
      <c r="G21" t="str">
        <f>IF(AND($C21&gt;3,$C21&lt;7),1,".")</f>
        <v>.</v>
      </c>
      <c r="H21" t="str">
        <f>IF(AND($C21&gt;6,$C21&lt;10),1,".")</f>
        <v>.</v>
      </c>
      <c r="I21" t="str">
        <f>IF(AND($C21&gt;9,$C21&lt;13),1,".")</f>
        <v>.</v>
      </c>
      <c r="J21" t="str">
        <f>IF(AND($C21&gt;12,$C21&lt;16),1,".")</f>
        <v>.</v>
      </c>
      <c r="K21" t="str">
        <f>IF(AND($C21&gt;15,$C21&lt;19),1,".")</f>
        <v>.</v>
      </c>
      <c r="L21" t="str">
        <f>IF(AND($C21&gt;18),1,".")</f>
        <v>.</v>
      </c>
      <c r="M21">
        <f>IF(SUM(E21:L21)=1,C21,"NaN")</f>
        <v>2</v>
      </c>
    </row>
    <row r="22" spans="1:13" x14ac:dyDescent="0.2">
      <c r="A22" t="s">
        <v>65</v>
      </c>
      <c r="B22">
        <v>55</v>
      </c>
      <c r="C22">
        <v>2</v>
      </c>
      <c r="D22">
        <v>3</v>
      </c>
      <c r="E22" t="str">
        <f>IF(AND($C22&gt;-1,$C22&lt;2),1,".")</f>
        <v>.</v>
      </c>
      <c r="F22">
        <f>IF(AND($C22&gt;1,$C22&lt;4),1,".")</f>
        <v>1</v>
      </c>
      <c r="G22" t="str">
        <f>IF(AND($C22&gt;3,$C22&lt;7),1,".")</f>
        <v>.</v>
      </c>
      <c r="H22" t="str">
        <f>IF(AND($C22&gt;6,$C22&lt;10),1,".")</f>
        <v>.</v>
      </c>
      <c r="I22" t="str">
        <f>IF(AND($C22&gt;9,$C22&lt;13),1,".")</f>
        <v>.</v>
      </c>
      <c r="J22" t="str">
        <f>IF(AND($C22&gt;12,$C22&lt;16),1,".")</f>
        <v>.</v>
      </c>
      <c r="K22" t="str">
        <f>IF(AND($C22&gt;15,$C22&lt;19),1,".")</f>
        <v>.</v>
      </c>
      <c r="L22" t="str">
        <f>IF(AND($C22&gt;18),1,".")</f>
        <v>.</v>
      </c>
      <c r="M22">
        <f>IF(SUM(E22:L22)=1,C22,"NaN")</f>
        <v>2</v>
      </c>
    </row>
    <row r="23" spans="1:13" x14ac:dyDescent="0.2">
      <c r="A23" t="s">
        <v>67</v>
      </c>
      <c r="B23">
        <v>57</v>
      </c>
      <c r="C23">
        <v>2</v>
      </c>
      <c r="D23">
        <v>3</v>
      </c>
      <c r="E23" t="str">
        <f>IF(AND($C23&gt;-1,$C23&lt;2),1,".")</f>
        <v>.</v>
      </c>
      <c r="F23">
        <f>IF(AND($C23&gt;1,$C23&lt;4),1,".")</f>
        <v>1</v>
      </c>
      <c r="G23" t="str">
        <f>IF(AND($C23&gt;3,$C23&lt;7),1,".")</f>
        <v>.</v>
      </c>
      <c r="H23" t="str">
        <f>IF(AND($C23&gt;6,$C23&lt;10),1,".")</f>
        <v>.</v>
      </c>
      <c r="I23" t="str">
        <f>IF(AND($C23&gt;9,$C23&lt;13),1,".")</f>
        <v>.</v>
      </c>
      <c r="J23" t="str">
        <f>IF(AND($C23&gt;12,$C23&lt;16),1,".")</f>
        <v>.</v>
      </c>
      <c r="K23" t="str">
        <f>IF(AND($C23&gt;15,$C23&lt;19),1,".")</f>
        <v>.</v>
      </c>
      <c r="L23" t="str">
        <f>IF(AND($C23&gt;18),1,".")</f>
        <v>.</v>
      </c>
      <c r="M23">
        <f>IF(SUM(E23:L23)=1,C23,"NaN")</f>
        <v>2</v>
      </c>
    </row>
    <row r="24" spans="1:13" x14ac:dyDescent="0.2">
      <c r="A24" t="s">
        <v>89</v>
      </c>
      <c r="B24">
        <v>82</v>
      </c>
      <c r="C24">
        <v>2</v>
      </c>
      <c r="D24">
        <v>5</v>
      </c>
      <c r="E24" t="str">
        <f>IF(AND($C24&gt;-1,$C24&lt;2),1,".")</f>
        <v>.</v>
      </c>
      <c r="F24">
        <f>IF(AND($C24&gt;1,$C24&lt;4),1,".")</f>
        <v>1</v>
      </c>
      <c r="G24" t="str">
        <f>IF(AND($C24&gt;3,$C24&lt;7),1,".")</f>
        <v>.</v>
      </c>
      <c r="H24" t="str">
        <f>IF(AND($C24&gt;6,$C24&lt;10),1,".")</f>
        <v>.</v>
      </c>
      <c r="I24" t="str">
        <f>IF(AND($C24&gt;9,$C24&lt;13),1,".")</f>
        <v>.</v>
      </c>
      <c r="J24" t="str">
        <f>IF(AND($C24&gt;12,$C24&lt;16),1,".")</f>
        <v>.</v>
      </c>
      <c r="K24" t="str">
        <f>IF(AND($C24&gt;15,$C24&lt;19),1,".")</f>
        <v>.</v>
      </c>
      <c r="L24" t="str">
        <f>IF(AND($C24&gt;18),1,".")</f>
        <v>.</v>
      </c>
      <c r="M24">
        <f>IF(SUM(E24:L24)=1,C24,"NaN")</f>
        <v>2</v>
      </c>
    </row>
    <row r="25" spans="1:13" x14ac:dyDescent="0.2">
      <c r="A25" t="s">
        <v>98</v>
      </c>
      <c r="B25">
        <v>91</v>
      </c>
      <c r="C25">
        <v>2</v>
      </c>
      <c r="D25">
        <v>5</v>
      </c>
      <c r="E25" t="str">
        <f>IF(AND($C25&gt;-1,$C25&lt;2),1,".")</f>
        <v>.</v>
      </c>
      <c r="F25">
        <f>IF(AND($C25&gt;1,$C25&lt;4),1,".")</f>
        <v>1</v>
      </c>
      <c r="G25" t="str">
        <f>IF(AND($C25&gt;3,$C25&lt;7),1,".")</f>
        <v>.</v>
      </c>
      <c r="H25" t="str">
        <f>IF(AND($C25&gt;6,$C25&lt;10),1,".")</f>
        <v>.</v>
      </c>
      <c r="I25" t="str">
        <f>IF(AND($C25&gt;9,$C25&lt;13),1,".")</f>
        <v>.</v>
      </c>
      <c r="J25" t="str">
        <f>IF(AND($C25&gt;12,$C25&lt;16),1,".")</f>
        <v>.</v>
      </c>
      <c r="K25" t="str">
        <f>IF(AND($C25&gt;15,$C25&lt;19),1,".")</f>
        <v>.</v>
      </c>
      <c r="L25" t="str">
        <f>IF(AND($C25&gt;18),1,".")</f>
        <v>.</v>
      </c>
      <c r="M25">
        <f>IF(SUM(E25:L25)=1,C25,"NaN")</f>
        <v>2</v>
      </c>
    </row>
    <row r="26" spans="1:13" x14ac:dyDescent="0.2">
      <c r="A26" t="s">
        <v>32</v>
      </c>
      <c r="B26">
        <v>21</v>
      </c>
      <c r="C26">
        <v>3</v>
      </c>
      <c r="D26">
        <v>0</v>
      </c>
      <c r="E26" t="str">
        <f>IF(AND($C26&gt;-1,$C26&lt;2),1,".")</f>
        <v>.</v>
      </c>
      <c r="F26">
        <f>IF(AND($C26&gt;1,$C26&lt;4),1,".")</f>
        <v>1</v>
      </c>
      <c r="G26" t="str">
        <f>IF(AND($C26&gt;3,$C26&lt;7),1,".")</f>
        <v>.</v>
      </c>
      <c r="H26" t="str">
        <f>IF(AND($C26&gt;6,$C26&lt;10),1,".")</f>
        <v>.</v>
      </c>
      <c r="I26" t="str">
        <f>IF(AND($C26&gt;9,$C26&lt;13),1,".")</f>
        <v>.</v>
      </c>
      <c r="J26" t="str">
        <f>IF(AND($C26&gt;12,$C26&lt;16),1,".")</f>
        <v>.</v>
      </c>
      <c r="K26" t="str">
        <f>IF(AND($C26&gt;15,$C26&lt;19),1,".")</f>
        <v>.</v>
      </c>
      <c r="L26" t="str">
        <f>IF(AND($C26&gt;18),1,".")</f>
        <v>.</v>
      </c>
      <c r="M26">
        <f>IF(SUM(E26:L26)=1,C26,"NaN")</f>
        <v>3</v>
      </c>
    </row>
    <row r="27" spans="1:13" x14ac:dyDescent="0.2">
      <c r="A27" t="s">
        <v>91</v>
      </c>
      <c r="B27">
        <v>84</v>
      </c>
      <c r="C27">
        <v>3</v>
      </c>
      <c r="D27">
        <v>1</v>
      </c>
      <c r="E27" t="str">
        <f>IF(AND($C27&gt;-1,$C27&lt;2),1,".")</f>
        <v>.</v>
      </c>
      <c r="F27">
        <f>IF(AND($C27&gt;1,$C27&lt;4),1,".")</f>
        <v>1</v>
      </c>
      <c r="G27" t="str">
        <f>IF(AND($C27&gt;3,$C27&lt;7),1,".")</f>
        <v>.</v>
      </c>
      <c r="H27" t="str">
        <f>IF(AND($C27&gt;6,$C27&lt;10),1,".")</f>
        <v>.</v>
      </c>
      <c r="I27" t="str">
        <f>IF(AND($C27&gt;9,$C27&lt;13),1,".")</f>
        <v>.</v>
      </c>
      <c r="J27" t="str">
        <f>IF(AND($C27&gt;12,$C27&lt;16),1,".")</f>
        <v>.</v>
      </c>
      <c r="K27" t="str">
        <f>IF(AND($C27&gt;15,$C27&lt;19),1,".")</f>
        <v>.</v>
      </c>
      <c r="L27" t="str">
        <f>IF(AND($C27&gt;18),1,".")</f>
        <v>.</v>
      </c>
      <c r="M27">
        <f>IF(SUM(E27:L27)=1,C27,"NaN")</f>
        <v>3</v>
      </c>
    </row>
    <row r="28" spans="1:13" x14ac:dyDescent="0.2">
      <c r="A28" t="s">
        <v>94</v>
      </c>
      <c r="B28">
        <v>87</v>
      </c>
      <c r="C28">
        <v>3</v>
      </c>
      <c r="D28">
        <v>6</v>
      </c>
      <c r="E28" t="str">
        <f>IF(AND($C28&gt;-1,$C28&lt;2),1,".")</f>
        <v>.</v>
      </c>
      <c r="F28">
        <f>IF(AND($C28&gt;1,$C28&lt;4),1,".")</f>
        <v>1</v>
      </c>
      <c r="G28" t="str">
        <f>IF(AND($C28&gt;3,$C28&lt;7),1,".")</f>
        <v>.</v>
      </c>
      <c r="H28" t="str">
        <f>IF(AND($C28&gt;6,$C28&lt;10),1,".")</f>
        <v>.</v>
      </c>
      <c r="I28" t="str">
        <f>IF(AND($C28&gt;9,$C28&lt;13),1,".")</f>
        <v>.</v>
      </c>
      <c r="J28" t="str">
        <f>IF(AND($C28&gt;12,$C28&lt;16),1,".")</f>
        <v>.</v>
      </c>
      <c r="K28" t="str">
        <f>IF(AND($C28&gt;15,$C28&lt;19),1,".")</f>
        <v>.</v>
      </c>
      <c r="L28" t="str">
        <f>IF(AND($C28&gt;18),1,".")</f>
        <v>.</v>
      </c>
      <c r="M28">
        <f>IF(SUM(E28:L28)=1,C28,"NaN")</f>
        <v>3</v>
      </c>
    </row>
    <row r="29" spans="1:13" x14ac:dyDescent="0.2">
      <c r="A29" t="s">
        <v>119</v>
      </c>
      <c r="B29">
        <v>114</v>
      </c>
      <c r="C29">
        <v>3</v>
      </c>
      <c r="D29">
        <v>14</v>
      </c>
      <c r="E29" t="str">
        <f>IF(AND($C29&gt;-1,$C29&lt;2),1,".")</f>
        <v>.</v>
      </c>
      <c r="F29">
        <f>IF(AND($C29&gt;1,$C29&lt;4),1,".")</f>
        <v>1</v>
      </c>
      <c r="G29" t="str">
        <f>IF(AND($C29&gt;3,$C29&lt;7),1,".")</f>
        <v>.</v>
      </c>
      <c r="H29" t="str">
        <f>IF(AND($C29&gt;6,$C29&lt;10),1,".")</f>
        <v>.</v>
      </c>
      <c r="I29" t="str">
        <f>IF(AND($C29&gt;9,$C29&lt;13),1,".")</f>
        <v>.</v>
      </c>
      <c r="J29" t="str">
        <f>IF(AND($C29&gt;12,$C29&lt;16),1,".")</f>
        <v>.</v>
      </c>
      <c r="K29" t="str">
        <f>IF(AND($C29&gt;15,$C29&lt;19),1,".")</f>
        <v>.</v>
      </c>
      <c r="L29" t="str">
        <f>IF(AND($C29&gt;18),1,".")</f>
        <v>.</v>
      </c>
      <c r="M29">
        <f>IF(SUM(E29:L29)=1,C29,"NaN")</f>
        <v>3</v>
      </c>
    </row>
    <row r="30" spans="1:13" x14ac:dyDescent="0.2">
      <c r="A30" t="s">
        <v>127</v>
      </c>
      <c r="B30">
        <v>124</v>
      </c>
      <c r="C30">
        <v>3</v>
      </c>
      <c r="D30">
        <v>0</v>
      </c>
      <c r="E30" t="str">
        <f>IF(AND($C30&gt;-1,$C30&lt;2),1,".")</f>
        <v>.</v>
      </c>
      <c r="F30">
        <f>IF(AND($C30&gt;1,$C30&lt;4),1,".")</f>
        <v>1</v>
      </c>
      <c r="G30" t="str">
        <f>IF(AND($C30&gt;3,$C30&lt;7),1,".")</f>
        <v>.</v>
      </c>
      <c r="H30" t="str">
        <f>IF(AND($C30&gt;6,$C30&lt;10),1,".")</f>
        <v>.</v>
      </c>
      <c r="I30" t="str">
        <f>IF(AND($C30&gt;9,$C30&lt;13),1,".")</f>
        <v>.</v>
      </c>
      <c r="J30" t="str">
        <f>IF(AND($C30&gt;12,$C30&lt;16),1,".")</f>
        <v>.</v>
      </c>
      <c r="K30" t="str">
        <f>IF(AND($C30&gt;15,$C30&lt;19),1,".")</f>
        <v>.</v>
      </c>
      <c r="L30" t="str">
        <f>IF(AND($C30&gt;18),1,".")</f>
        <v>.</v>
      </c>
      <c r="M30">
        <f>IF(SUM(E30:L30)=1,C30,"NaN")</f>
        <v>3</v>
      </c>
    </row>
    <row r="31" spans="1:13" x14ac:dyDescent="0.2">
      <c r="A31" t="s">
        <v>140</v>
      </c>
      <c r="B31">
        <v>137</v>
      </c>
      <c r="C31">
        <v>3</v>
      </c>
      <c r="D31">
        <v>4</v>
      </c>
      <c r="E31" t="str">
        <f>IF(AND($C31&gt;-1,$C31&lt;2),1,".")</f>
        <v>.</v>
      </c>
      <c r="F31">
        <f>IF(AND($C31&gt;1,$C31&lt;4),1,".")</f>
        <v>1</v>
      </c>
      <c r="G31" t="str">
        <f>IF(AND($C31&gt;3,$C31&lt;7),1,".")</f>
        <v>.</v>
      </c>
      <c r="H31" t="str">
        <f>IF(AND($C31&gt;6,$C31&lt;10),1,".")</f>
        <v>.</v>
      </c>
      <c r="I31" t="str">
        <f>IF(AND($C31&gt;9,$C31&lt;13),1,".")</f>
        <v>.</v>
      </c>
      <c r="J31" t="str">
        <f>IF(AND($C31&gt;12,$C31&lt;16),1,".")</f>
        <v>.</v>
      </c>
      <c r="K31" t="str">
        <f>IF(AND($C31&gt;15,$C31&lt;19),1,".")</f>
        <v>.</v>
      </c>
      <c r="L31" t="str">
        <f>IF(AND($C31&gt;18),1,".")</f>
        <v>.</v>
      </c>
      <c r="M31">
        <f>IF(SUM(E31:L31)=1,C31,"NaN")</f>
        <v>3</v>
      </c>
    </row>
    <row r="32" spans="1:13" x14ac:dyDescent="0.2">
      <c r="A32" t="s">
        <v>147</v>
      </c>
      <c r="B32">
        <v>145</v>
      </c>
      <c r="C32">
        <v>3</v>
      </c>
      <c r="D32">
        <v>4</v>
      </c>
      <c r="E32" t="str">
        <f>IF(AND($C32&gt;-1,$C32&lt;2),1,".")</f>
        <v>.</v>
      </c>
      <c r="F32">
        <f>IF(AND($C32&gt;1,$C32&lt;4),1,".")</f>
        <v>1</v>
      </c>
      <c r="G32" t="str">
        <f>IF(AND($C32&gt;3,$C32&lt;7),1,".")</f>
        <v>.</v>
      </c>
      <c r="H32" t="str">
        <f>IF(AND($C32&gt;6,$C32&lt;10),1,".")</f>
        <v>.</v>
      </c>
      <c r="I32" t="str">
        <f>IF(AND($C32&gt;9,$C32&lt;13),1,".")</f>
        <v>.</v>
      </c>
      <c r="J32" t="str">
        <f>IF(AND($C32&gt;12,$C32&lt;16),1,".")</f>
        <v>.</v>
      </c>
      <c r="K32" t="str">
        <f>IF(AND($C32&gt;15,$C32&lt;19),1,".")</f>
        <v>.</v>
      </c>
      <c r="L32" t="str">
        <f>IF(AND($C32&gt;18),1,".")</f>
        <v>.</v>
      </c>
      <c r="M32">
        <f>IF(SUM(E32:L32)=1,C32,"NaN")</f>
        <v>3</v>
      </c>
    </row>
    <row r="33" spans="1:13" x14ac:dyDescent="0.2">
      <c r="A33" t="s">
        <v>164</v>
      </c>
      <c r="B33">
        <v>164</v>
      </c>
      <c r="C33">
        <v>3</v>
      </c>
      <c r="D33">
        <v>11</v>
      </c>
      <c r="E33" t="str">
        <f>IF(AND($C33&gt;-1,$C33&lt;2),1,".")</f>
        <v>.</v>
      </c>
      <c r="F33">
        <f>IF(AND($C33&gt;1,$C33&lt;4),1,".")</f>
        <v>1</v>
      </c>
      <c r="G33" t="str">
        <f>IF(AND($C33&gt;3,$C33&lt;7),1,".")</f>
        <v>.</v>
      </c>
      <c r="H33" t="str">
        <f>IF(AND($C33&gt;6,$C33&lt;10),1,".")</f>
        <v>.</v>
      </c>
      <c r="I33" t="str">
        <f>IF(AND($C33&gt;9,$C33&lt;13),1,".")</f>
        <v>.</v>
      </c>
      <c r="J33" t="str">
        <f>IF(AND($C33&gt;12,$C33&lt;16),1,".")</f>
        <v>.</v>
      </c>
      <c r="K33" t="str">
        <f>IF(AND($C33&gt;15,$C33&lt;19),1,".")</f>
        <v>.</v>
      </c>
      <c r="L33" t="str">
        <f>IF(AND($C33&gt;18),1,".")</f>
        <v>.</v>
      </c>
      <c r="M33">
        <f>IF(SUM(E33:L33)=1,C33,"NaN")</f>
        <v>3</v>
      </c>
    </row>
    <row r="34" spans="1:13" x14ac:dyDescent="0.2">
      <c r="A34" t="s">
        <v>103</v>
      </c>
      <c r="B34">
        <v>98</v>
      </c>
      <c r="C34">
        <v>4</v>
      </c>
      <c r="D34">
        <v>0</v>
      </c>
      <c r="E34" t="str">
        <f>IF(AND($C34&gt;-1,$C34&lt;2),1,".")</f>
        <v>.</v>
      </c>
      <c r="F34" t="str">
        <f>IF(AND($C34&gt;1,$C34&lt;4),1,".")</f>
        <v>.</v>
      </c>
      <c r="G34">
        <f>IF(AND($C34&gt;3,$C34&lt;7),1,".")</f>
        <v>1</v>
      </c>
      <c r="H34" t="str">
        <f>IF(AND($C34&gt;6,$C34&lt;10),1,".")</f>
        <v>.</v>
      </c>
      <c r="I34" t="str">
        <f>IF(AND($C34&gt;9,$C34&lt;13),1,".")</f>
        <v>.</v>
      </c>
      <c r="J34" t="str">
        <f>IF(AND($C34&gt;12,$C34&lt;16),1,".")</f>
        <v>.</v>
      </c>
      <c r="K34" t="str">
        <f>IF(AND($C34&gt;15,$C34&lt;19),1,".")</f>
        <v>.</v>
      </c>
      <c r="L34" t="str">
        <f>IF(AND($C34&gt;18),1,".")</f>
        <v>.</v>
      </c>
      <c r="M34">
        <f>IF(SUM(E34:L34)=1,C34,"NaN")</f>
        <v>4</v>
      </c>
    </row>
    <row r="35" spans="1:13" x14ac:dyDescent="0.2">
      <c r="A35" t="s">
        <v>163</v>
      </c>
      <c r="B35">
        <v>162</v>
      </c>
      <c r="C35">
        <v>4</v>
      </c>
      <c r="D35">
        <v>10</v>
      </c>
      <c r="E35" t="str">
        <f>IF(AND($C35&gt;-1,$C35&lt;2),1,".")</f>
        <v>.</v>
      </c>
      <c r="F35" t="str">
        <f>IF(AND($C35&gt;1,$C35&lt;4),1,".")</f>
        <v>.</v>
      </c>
      <c r="G35">
        <f>IF(AND($C35&gt;3,$C35&lt;7),1,".")</f>
        <v>1</v>
      </c>
      <c r="H35" t="str">
        <f>IF(AND($C35&gt;6,$C35&lt;10),1,".")</f>
        <v>.</v>
      </c>
      <c r="I35" t="str">
        <f>IF(AND($C35&gt;9,$C35&lt;13),1,".")</f>
        <v>.</v>
      </c>
      <c r="J35" t="str">
        <f>IF(AND($C35&gt;12,$C35&lt;16),1,".")</f>
        <v>.</v>
      </c>
      <c r="K35" t="str">
        <f>IF(AND($C35&gt;15,$C35&lt;19),1,".")</f>
        <v>.</v>
      </c>
      <c r="L35" t="str">
        <f>IF(AND($C35&gt;18),1,".")</f>
        <v>.</v>
      </c>
      <c r="M35">
        <f>IF(SUM(E35:L35)=1,C35,"NaN")</f>
        <v>4</v>
      </c>
    </row>
    <row r="36" spans="1:13" x14ac:dyDescent="0.2">
      <c r="A36" t="s">
        <v>166</v>
      </c>
      <c r="B36">
        <v>166</v>
      </c>
      <c r="C36">
        <v>4</v>
      </c>
      <c r="D36">
        <v>1</v>
      </c>
      <c r="E36" t="str">
        <f>IF(AND($C36&gt;-1,$C36&lt;2),1,".")</f>
        <v>.</v>
      </c>
      <c r="F36" t="str">
        <f>IF(AND($C36&gt;1,$C36&lt;4),1,".")</f>
        <v>.</v>
      </c>
      <c r="G36">
        <f>IF(AND($C36&gt;3,$C36&lt;7),1,".")</f>
        <v>1</v>
      </c>
      <c r="H36" t="str">
        <f>IF(AND($C36&gt;6,$C36&lt;10),1,".")</f>
        <v>.</v>
      </c>
      <c r="I36" t="str">
        <f>IF(AND($C36&gt;9,$C36&lt;13),1,".")</f>
        <v>.</v>
      </c>
      <c r="J36" t="str">
        <f>IF(AND($C36&gt;12,$C36&lt;16),1,".")</f>
        <v>.</v>
      </c>
      <c r="K36" t="str">
        <f>IF(AND($C36&gt;15,$C36&lt;19),1,".")</f>
        <v>.</v>
      </c>
      <c r="L36" t="str">
        <f>IF(AND($C36&gt;18),1,".")</f>
        <v>.</v>
      </c>
      <c r="M36">
        <f>IF(SUM(E36:L36)=1,C36,"NaN")</f>
        <v>4</v>
      </c>
    </row>
    <row r="37" spans="1:13" x14ac:dyDescent="0.2">
      <c r="A37" t="s">
        <v>37</v>
      </c>
      <c r="B37">
        <v>26</v>
      </c>
      <c r="C37">
        <v>5</v>
      </c>
      <c r="D37">
        <v>2</v>
      </c>
      <c r="E37" t="str">
        <f>IF(AND($C37&gt;-1,$C37&lt;2),1,".")</f>
        <v>.</v>
      </c>
      <c r="F37" t="str">
        <f>IF(AND($C37&gt;1,$C37&lt;4),1,".")</f>
        <v>.</v>
      </c>
      <c r="G37">
        <f>IF(AND($C37&gt;3,$C37&lt;7),1,".")</f>
        <v>1</v>
      </c>
      <c r="H37" t="str">
        <f>IF(AND($C37&gt;6,$C37&lt;10),1,".")</f>
        <v>.</v>
      </c>
      <c r="I37" t="str">
        <f>IF(AND($C37&gt;9,$C37&lt;13),1,".")</f>
        <v>.</v>
      </c>
      <c r="J37" t="str">
        <f>IF(AND($C37&gt;12,$C37&lt;16),1,".")</f>
        <v>.</v>
      </c>
      <c r="K37" t="str">
        <f>IF(AND($C37&gt;15,$C37&lt;19),1,".")</f>
        <v>.</v>
      </c>
      <c r="L37" t="str">
        <f>IF(AND($C37&gt;18),1,".")</f>
        <v>.</v>
      </c>
      <c r="M37">
        <f>IF(SUM(E37:L37)=1,C37,"NaN")</f>
        <v>5</v>
      </c>
    </row>
    <row r="38" spans="1:13" x14ac:dyDescent="0.2">
      <c r="A38" t="s">
        <v>58</v>
      </c>
      <c r="B38">
        <v>48</v>
      </c>
      <c r="C38">
        <v>5</v>
      </c>
      <c r="D38">
        <v>7</v>
      </c>
      <c r="E38" t="str">
        <f>IF(AND($C38&gt;-1,$C38&lt;2),1,".")</f>
        <v>.</v>
      </c>
      <c r="F38" t="str">
        <f>IF(AND($C38&gt;1,$C38&lt;4),1,".")</f>
        <v>.</v>
      </c>
      <c r="G38">
        <f>IF(AND($C38&gt;3,$C38&lt;7),1,".")</f>
        <v>1</v>
      </c>
      <c r="H38" t="str">
        <f>IF(AND($C38&gt;6,$C38&lt;10),1,".")</f>
        <v>.</v>
      </c>
      <c r="I38" t="str">
        <f>IF(AND($C38&gt;9,$C38&lt;13),1,".")</f>
        <v>.</v>
      </c>
      <c r="J38" t="str">
        <f>IF(AND($C38&gt;12,$C38&lt;16),1,".")</f>
        <v>.</v>
      </c>
      <c r="K38" t="str">
        <f>IF(AND($C38&gt;15,$C38&lt;19),1,".")</f>
        <v>.</v>
      </c>
      <c r="L38" t="str">
        <f>IF(AND($C38&gt;18),1,".")</f>
        <v>.</v>
      </c>
      <c r="M38">
        <f>IF(SUM(E38:L38)=1,C38,"NaN")</f>
        <v>5</v>
      </c>
    </row>
    <row r="39" spans="1:13" x14ac:dyDescent="0.2">
      <c r="A39" t="s">
        <v>72</v>
      </c>
      <c r="B39">
        <v>62</v>
      </c>
      <c r="C39">
        <v>5</v>
      </c>
      <c r="D39">
        <v>7</v>
      </c>
      <c r="E39" t="str">
        <f>IF(AND($C39&gt;-1,$C39&lt;2),1,".")</f>
        <v>.</v>
      </c>
      <c r="F39" t="str">
        <f>IF(AND($C39&gt;1,$C39&lt;4),1,".")</f>
        <v>.</v>
      </c>
      <c r="G39">
        <f>IF(AND($C39&gt;3,$C39&lt;7),1,".")</f>
        <v>1</v>
      </c>
      <c r="H39" t="str">
        <f>IF(AND($C39&gt;6,$C39&lt;10),1,".")</f>
        <v>.</v>
      </c>
      <c r="I39" t="str">
        <f>IF(AND($C39&gt;9,$C39&lt;13),1,".")</f>
        <v>.</v>
      </c>
      <c r="J39" t="str">
        <f>IF(AND($C39&gt;12,$C39&lt;16),1,".")</f>
        <v>.</v>
      </c>
      <c r="K39" t="str">
        <f>IF(AND($C39&gt;15,$C39&lt;19),1,".")</f>
        <v>.</v>
      </c>
      <c r="L39" t="str">
        <f>IF(AND($C39&gt;18),1,".")</f>
        <v>.</v>
      </c>
      <c r="M39">
        <f>IF(SUM(E39:L39)=1,C39,"NaN")</f>
        <v>5</v>
      </c>
    </row>
    <row r="40" spans="1:13" x14ac:dyDescent="0.2">
      <c r="A40" t="s">
        <v>167</v>
      </c>
      <c r="B40">
        <v>167</v>
      </c>
      <c r="C40">
        <v>5</v>
      </c>
      <c r="D40">
        <v>5</v>
      </c>
      <c r="E40" t="str">
        <f>IF(AND($C40&gt;-1,$C40&lt;2),1,".")</f>
        <v>.</v>
      </c>
      <c r="F40" t="str">
        <f>IF(AND($C40&gt;1,$C40&lt;4),1,".")</f>
        <v>.</v>
      </c>
      <c r="G40">
        <f>IF(AND($C40&gt;3,$C40&lt;7),1,".")</f>
        <v>1</v>
      </c>
      <c r="H40" t="str">
        <f>IF(AND($C40&gt;6,$C40&lt;10),1,".")</f>
        <v>.</v>
      </c>
      <c r="I40" t="str">
        <f>IF(AND($C40&gt;9,$C40&lt;13),1,".")</f>
        <v>.</v>
      </c>
      <c r="J40" t="str">
        <f>IF(AND($C40&gt;12,$C40&lt;16),1,".")</f>
        <v>.</v>
      </c>
      <c r="K40" t="str">
        <f>IF(AND($C40&gt;15,$C40&lt;19),1,".")</f>
        <v>.</v>
      </c>
      <c r="L40" t="str">
        <f>IF(AND($C40&gt;18),1,".")</f>
        <v>.</v>
      </c>
      <c r="M40">
        <f>IF(SUM(E40:L40)=1,C40,"NaN")</f>
        <v>5</v>
      </c>
    </row>
    <row r="41" spans="1:13" x14ac:dyDescent="0.2">
      <c r="A41" t="s">
        <v>20</v>
      </c>
      <c r="B41">
        <v>7</v>
      </c>
      <c r="C41">
        <v>6</v>
      </c>
      <c r="D41">
        <v>5</v>
      </c>
      <c r="E41" t="str">
        <f>IF(AND($C41&gt;-1,$C41&lt;2),1,".")</f>
        <v>.</v>
      </c>
      <c r="F41" t="str">
        <f>IF(AND($C41&gt;1,$C41&lt;4),1,".")</f>
        <v>.</v>
      </c>
      <c r="G41">
        <f>IF(AND($C41&gt;3,$C41&lt;7),1,".")</f>
        <v>1</v>
      </c>
      <c r="H41" t="str">
        <f>IF(AND($C41&gt;6,$C41&lt;10),1,".")</f>
        <v>.</v>
      </c>
      <c r="I41" t="str">
        <f>IF(AND($C41&gt;9,$C41&lt;13),1,".")</f>
        <v>.</v>
      </c>
      <c r="J41" t="str">
        <f>IF(AND($C41&gt;12,$C41&lt;16),1,".")</f>
        <v>.</v>
      </c>
      <c r="K41" t="str">
        <f>IF(AND($C41&gt;15,$C41&lt;19),1,".")</f>
        <v>.</v>
      </c>
      <c r="L41" t="str">
        <f>IF(AND($C41&gt;18),1,".")</f>
        <v>.</v>
      </c>
      <c r="M41">
        <f>IF(SUM(E41:L41)=1,C41,"NaN")</f>
        <v>6</v>
      </c>
    </row>
    <row r="42" spans="1:13" x14ac:dyDescent="0.2">
      <c r="A42" t="s">
        <v>60</v>
      </c>
      <c r="B42">
        <v>50</v>
      </c>
      <c r="C42">
        <v>6</v>
      </c>
      <c r="D42">
        <v>7</v>
      </c>
      <c r="E42" t="str">
        <f>IF(AND($C42&gt;-1,$C42&lt;2),1,".")</f>
        <v>.</v>
      </c>
      <c r="F42" t="str">
        <f>IF(AND($C42&gt;1,$C42&lt;4),1,".")</f>
        <v>.</v>
      </c>
      <c r="G42">
        <f>IF(AND($C42&gt;3,$C42&lt;7),1,".")</f>
        <v>1</v>
      </c>
      <c r="H42" t="str">
        <f>IF(AND($C42&gt;6,$C42&lt;10),1,".")</f>
        <v>.</v>
      </c>
      <c r="I42" t="str">
        <f>IF(AND($C42&gt;9,$C42&lt;13),1,".")</f>
        <v>.</v>
      </c>
      <c r="J42" t="str">
        <f>IF(AND($C42&gt;12,$C42&lt;16),1,".")</f>
        <v>.</v>
      </c>
      <c r="K42" t="str">
        <f>IF(AND($C42&gt;15,$C42&lt;19),1,".")</f>
        <v>.</v>
      </c>
      <c r="L42" t="str">
        <f>IF(AND($C42&gt;18),1,".")</f>
        <v>.</v>
      </c>
      <c r="M42">
        <f>IF(SUM(E42:L42)=1,C42,"NaN")</f>
        <v>6</v>
      </c>
    </row>
    <row r="43" spans="1:13" x14ac:dyDescent="0.2">
      <c r="A43" t="s">
        <v>113</v>
      </c>
      <c r="B43">
        <v>108</v>
      </c>
      <c r="C43">
        <v>6</v>
      </c>
      <c r="D43">
        <v>3</v>
      </c>
      <c r="E43" t="str">
        <f>IF(AND($C43&gt;-1,$C43&lt;2),1,".")</f>
        <v>.</v>
      </c>
      <c r="F43" t="str">
        <f>IF(AND($C43&gt;1,$C43&lt;4),1,".")</f>
        <v>.</v>
      </c>
      <c r="G43">
        <f>IF(AND($C43&gt;3,$C43&lt;7),1,".")</f>
        <v>1</v>
      </c>
      <c r="H43" t="str">
        <f>IF(AND($C43&gt;6,$C43&lt;10),1,".")</f>
        <v>.</v>
      </c>
      <c r="I43" t="str">
        <f>IF(AND($C43&gt;9,$C43&lt;13),1,".")</f>
        <v>.</v>
      </c>
      <c r="J43" t="str">
        <f>IF(AND($C43&gt;12,$C43&lt;16),1,".")</f>
        <v>.</v>
      </c>
      <c r="K43" t="str">
        <f>IF(AND($C43&gt;15,$C43&lt;19),1,".")</f>
        <v>.</v>
      </c>
      <c r="L43" t="str">
        <f>IF(AND($C43&gt;18),1,".")</f>
        <v>.</v>
      </c>
      <c r="M43">
        <f>IF(SUM(E43:L43)=1,C43,"NaN")</f>
        <v>6</v>
      </c>
    </row>
    <row r="44" spans="1:13" x14ac:dyDescent="0.2">
      <c r="A44" t="s">
        <v>128</v>
      </c>
      <c r="B44">
        <v>125</v>
      </c>
      <c r="C44">
        <v>6</v>
      </c>
      <c r="D44">
        <v>7</v>
      </c>
      <c r="E44" t="str">
        <f>IF(AND($C44&gt;-1,$C44&lt;2),1,".")</f>
        <v>.</v>
      </c>
      <c r="F44" t="str">
        <f>IF(AND($C44&gt;1,$C44&lt;4),1,".")</f>
        <v>.</v>
      </c>
      <c r="G44">
        <f>IF(AND($C44&gt;3,$C44&lt;7),1,".")</f>
        <v>1</v>
      </c>
      <c r="H44" t="str">
        <f>IF(AND($C44&gt;6,$C44&lt;10),1,".")</f>
        <v>.</v>
      </c>
      <c r="I44" t="str">
        <f>IF(AND($C44&gt;9,$C44&lt;13),1,".")</f>
        <v>.</v>
      </c>
      <c r="J44" t="str">
        <f>IF(AND($C44&gt;12,$C44&lt;16),1,".")</f>
        <v>.</v>
      </c>
      <c r="K44" t="str">
        <f>IF(AND($C44&gt;15,$C44&lt;19),1,".")</f>
        <v>.</v>
      </c>
      <c r="L44" t="str">
        <f>IF(AND($C44&gt;18),1,".")</f>
        <v>.</v>
      </c>
      <c r="M44">
        <f>IF(SUM(E44:L44)=1,C44,"NaN")</f>
        <v>6</v>
      </c>
    </row>
    <row r="45" spans="1:13" x14ac:dyDescent="0.2">
      <c r="A45" t="s">
        <v>148</v>
      </c>
      <c r="B45">
        <v>147</v>
      </c>
      <c r="C45">
        <v>6</v>
      </c>
      <c r="D45">
        <v>4</v>
      </c>
      <c r="E45" t="str">
        <f>IF(AND($C45&gt;-1,$C45&lt;2),1,".")</f>
        <v>.</v>
      </c>
      <c r="F45" t="str">
        <f>IF(AND($C45&gt;1,$C45&lt;4),1,".")</f>
        <v>.</v>
      </c>
      <c r="G45">
        <f>IF(AND($C45&gt;3,$C45&lt;7),1,".")</f>
        <v>1</v>
      </c>
      <c r="H45" t="str">
        <f>IF(AND($C45&gt;6,$C45&lt;10),1,".")</f>
        <v>.</v>
      </c>
      <c r="I45" t="str">
        <f>IF(AND($C45&gt;9,$C45&lt;13),1,".")</f>
        <v>.</v>
      </c>
      <c r="J45" t="str">
        <f>IF(AND($C45&gt;12,$C45&lt;16),1,".")</f>
        <v>.</v>
      </c>
      <c r="K45" t="str">
        <f>IF(AND($C45&gt;15,$C45&lt;19),1,".")</f>
        <v>.</v>
      </c>
      <c r="L45" t="str">
        <f>IF(AND($C45&gt;18),1,".")</f>
        <v>.</v>
      </c>
      <c r="M45">
        <f>IF(SUM(E45:L45)=1,C45,"NaN")</f>
        <v>6</v>
      </c>
    </row>
    <row r="46" spans="1:13" x14ac:dyDescent="0.2">
      <c r="A46" t="s">
        <v>165</v>
      </c>
      <c r="B46">
        <v>165</v>
      </c>
      <c r="C46">
        <v>6</v>
      </c>
      <c r="D46">
        <v>11</v>
      </c>
      <c r="E46" t="str">
        <f>IF(AND($C46&gt;-1,$C46&lt;2),1,".")</f>
        <v>.</v>
      </c>
      <c r="F46" t="str">
        <f>IF(AND($C46&gt;1,$C46&lt;4),1,".")</f>
        <v>.</v>
      </c>
      <c r="G46">
        <f>IF(AND($C46&gt;3,$C46&lt;7),1,".")</f>
        <v>1</v>
      </c>
      <c r="H46" t="str">
        <f>IF(AND($C46&gt;6,$C46&lt;10),1,".")</f>
        <v>.</v>
      </c>
      <c r="I46" t="str">
        <f>IF(AND($C46&gt;9,$C46&lt;13),1,".")</f>
        <v>.</v>
      </c>
      <c r="J46" t="str">
        <f>IF(AND($C46&gt;12,$C46&lt;16),1,".")</f>
        <v>.</v>
      </c>
      <c r="K46" t="str">
        <f>IF(AND($C46&gt;15,$C46&lt;19),1,".")</f>
        <v>.</v>
      </c>
      <c r="L46" t="str">
        <f>IF(AND($C46&gt;18),1,".")</f>
        <v>.</v>
      </c>
      <c r="M46">
        <f>IF(SUM(E46:L46)=1,C46,"NaN")</f>
        <v>6</v>
      </c>
    </row>
    <row r="47" spans="1:13" x14ac:dyDescent="0.2">
      <c r="A47" t="s">
        <v>57</v>
      </c>
      <c r="B47">
        <v>47</v>
      </c>
      <c r="C47">
        <v>7</v>
      </c>
      <c r="D47">
        <v>8</v>
      </c>
      <c r="E47" t="str">
        <f>IF(AND($C47&gt;-1,$C47&lt;2),1,".")</f>
        <v>.</v>
      </c>
      <c r="F47" t="str">
        <f>IF(AND($C47&gt;1,$C47&lt;4),1,".")</f>
        <v>.</v>
      </c>
      <c r="G47" t="str">
        <f>IF(AND($C47&gt;3,$C47&lt;7),1,".")</f>
        <v>.</v>
      </c>
      <c r="H47">
        <f>IF(AND($C47&gt;6,$C47&lt;10),1,".")</f>
        <v>1</v>
      </c>
      <c r="I47" t="str">
        <f>IF(AND($C47&gt;9,$C47&lt;13),1,".")</f>
        <v>.</v>
      </c>
      <c r="J47" t="str">
        <f>IF(AND($C47&gt;12,$C47&lt;16),1,".")</f>
        <v>.</v>
      </c>
      <c r="K47" t="str">
        <f>IF(AND($C47&gt;15,$C47&lt;19),1,".")</f>
        <v>.</v>
      </c>
      <c r="L47" t="str">
        <f>IF(AND($C47&gt;18),1,".")</f>
        <v>.</v>
      </c>
      <c r="M47">
        <f>IF(SUM(E47:L47)=1,C47,"NaN")</f>
        <v>7</v>
      </c>
    </row>
    <row r="48" spans="1:13" x14ac:dyDescent="0.2">
      <c r="A48" t="s">
        <v>76</v>
      </c>
      <c r="B48">
        <v>66</v>
      </c>
      <c r="C48">
        <v>7</v>
      </c>
      <c r="D48">
        <v>10</v>
      </c>
      <c r="E48" t="str">
        <f>IF(AND($C48&gt;-1,$C48&lt;2),1,".")</f>
        <v>.</v>
      </c>
      <c r="F48" t="str">
        <f>IF(AND($C48&gt;1,$C48&lt;4),1,".")</f>
        <v>.</v>
      </c>
      <c r="G48" t="str">
        <f>IF(AND($C48&gt;3,$C48&lt;7),1,".")</f>
        <v>.</v>
      </c>
      <c r="H48">
        <f>IF(AND($C48&gt;6,$C48&lt;10),1,".")</f>
        <v>1</v>
      </c>
      <c r="I48" t="str">
        <f>IF(AND($C48&gt;9,$C48&lt;13),1,".")</f>
        <v>.</v>
      </c>
      <c r="J48" t="str">
        <f>IF(AND($C48&gt;12,$C48&lt;16),1,".")</f>
        <v>.</v>
      </c>
      <c r="K48" t="str">
        <f>IF(AND($C48&gt;15,$C48&lt;19),1,".")</f>
        <v>.</v>
      </c>
      <c r="L48" t="str">
        <f>IF(AND($C48&gt;18),1,".")</f>
        <v>.</v>
      </c>
      <c r="M48">
        <f>IF(SUM(E48:L48)=1,C48,"NaN")</f>
        <v>7</v>
      </c>
    </row>
    <row r="49" spans="1:13" x14ac:dyDescent="0.2">
      <c r="A49" t="s">
        <v>129</v>
      </c>
      <c r="B49">
        <v>126</v>
      </c>
      <c r="C49">
        <v>7</v>
      </c>
      <c r="D49">
        <v>8</v>
      </c>
      <c r="E49" t="str">
        <f>IF(AND($C49&gt;-1,$C49&lt;2),1,".")</f>
        <v>.</v>
      </c>
      <c r="F49" t="str">
        <f>IF(AND($C49&gt;1,$C49&lt;4),1,".")</f>
        <v>.</v>
      </c>
      <c r="G49" t="str">
        <f>IF(AND($C49&gt;3,$C49&lt;7),1,".")</f>
        <v>.</v>
      </c>
      <c r="H49">
        <f>IF(AND($C49&gt;6,$C49&lt;10),1,".")</f>
        <v>1</v>
      </c>
      <c r="I49" t="str">
        <f>IF(AND($C49&gt;9,$C49&lt;13),1,".")</f>
        <v>.</v>
      </c>
      <c r="J49" t="str">
        <f>IF(AND($C49&gt;12,$C49&lt;16),1,".")</f>
        <v>.</v>
      </c>
      <c r="K49" t="str">
        <f>IF(AND($C49&gt;15,$C49&lt;19),1,".")</f>
        <v>.</v>
      </c>
      <c r="L49" t="str">
        <f>IF(AND($C49&gt;18),1,".")</f>
        <v>.</v>
      </c>
      <c r="M49">
        <f>IF(SUM(E49:L49)=1,C49,"NaN")</f>
        <v>7</v>
      </c>
    </row>
    <row r="50" spans="1:13" x14ac:dyDescent="0.2">
      <c r="A50" t="s">
        <v>137</v>
      </c>
      <c r="B50">
        <v>134</v>
      </c>
      <c r="C50">
        <v>7</v>
      </c>
      <c r="D50">
        <v>4</v>
      </c>
      <c r="E50" t="str">
        <f>IF(AND($C50&gt;-1,$C50&lt;2),1,".")</f>
        <v>.</v>
      </c>
      <c r="F50" t="str">
        <f>IF(AND($C50&gt;1,$C50&lt;4),1,".")</f>
        <v>.</v>
      </c>
      <c r="G50" t="str">
        <f>IF(AND($C50&gt;3,$C50&lt;7),1,".")</f>
        <v>.</v>
      </c>
      <c r="H50">
        <f>IF(AND($C50&gt;6,$C50&lt;10),1,".")</f>
        <v>1</v>
      </c>
      <c r="I50" t="str">
        <f>IF(AND($C50&gt;9,$C50&lt;13),1,".")</f>
        <v>.</v>
      </c>
      <c r="J50" t="str">
        <f>IF(AND($C50&gt;12,$C50&lt;16),1,".")</f>
        <v>.</v>
      </c>
      <c r="K50" t="str">
        <f>IF(AND($C50&gt;15,$C50&lt;19),1,".")</f>
        <v>.</v>
      </c>
      <c r="L50" t="str">
        <f>IF(AND($C50&gt;18),1,".")</f>
        <v>.</v>
      </c>
      <c r="M50">
        <f>IF(SUM(E50:L50)=1,C50,"NaN")</f>
        <v>7</v>
      </c>
    </row>
    <row r="51" spans="1:13" x14ac:dyDescent="0.2">
      <c r="A51" t="s">
        <v>145</v>
      </c>
      <c r="B51">
        <v>143</v>
      </c>
      <c r="C51">
        <v>7</v>
      </c>
      <c r="D51">
        <v>5</v>
      </c>
      <c r="E51" t="str">
        <f>IF(AND($C51&gt;-1,$C51&lt;2),1,".")</f>
        <v>.</v>
      </c>
      <c r="F51" t="str">
        <f>IF(AND($C51&gt;1,$C51&lt;4),1,".")</f>
        <v>.</v>
      </c>
      <c r="G51" t="str">
        <f>IF(AND($C51&gt;3,$C51&lt;7),1,".")</f>
        <v>.</v>
      </c>
      <c r="H51">
        <f>IF(AND($C51&gt;6,$C51&lt;10),1,".")</f>
        <v>1</v>
      </c>
      <c r="I51" t="str">
        <f>IF(AND($C51&gt;9,$C51&lt;13),1,".")</f>
        <v>.</v>
      </c>
      <c r="J51" t="str">
        <f>IF(AND($C51&gt;12,$C51&lt;16),1,".")</f>
        <v>.</v>
      </c>
      <c r="K51" t="str">
        <f>IF(AND($C51&gt;15,$C51&lt;19),1,".")</f>
        <v>.</v>
      </c>
      <c r="L51" t="str">
        <f>IF(AND($C51&gt;18),1,".")</f>
        <v>.</v>
      </c>
      <c r="M51">
        <f>IF(SUM(E51:L51)=1,C51,"NaN")</f>
        <v>7</v>
      </c>
    </row>
    <row r="52" spans="1:13" x14ac:dyDescent="0.2">
      <c r="A52" t="s">
        <v>158</v>
      </c>
      <c r="B52">
        <v>157</v>
      </c>
      <c r="C52">
        <v>7</v>
      </c>
      <c r="D52">
        <v>7</v>
      </c>
      <c r="E52" t="str">
        <f>IF(AND($C52&gt;-1,$C52&lt;2),1,".")</f>
        <v>.</v>
      </c>
      <c r="F52" t="str">
        <f>IF(AND($C52&gt;1,$C52&lt;4),1,".")</f>
        <v>.</v>
      </c>
      <c r="G52" t="str">
        <f>IF(AND($C52&gt;3,$C52&lt;7),1,".")</f>
        <v>.</v>
      </c>
      <c r="H52">
        <f>IF(AND($C52&gt;6,$C52&lt;10),1,".")</f>
        <v>1</v>
      </c>
      <c r="I52" t="str">
        <f>IF(AND($C52&gt;9,$C52&lt;13),1,".")</f>
        <v>.</v>
      </c>
      <c r="J52" t="str">
        <f>IF(AND($C52&gt;12,$C52&lt;16),1,".")</f>
        <v>.</v>
      </c>
      <c r="K52" t="str">
        <f>IF(AND($C52&gt;15,$C52&lt;19),1,".")</f>
        <v>.</v>
      </c>
      <c r="L52" t="str">
        <f>IF(AND($C52&gt;18),1,".")</f>
        <v>.</v>
      </c>
      <c r="M52">
        <f>IF(SUM(E52:L52)=1,C52,"NaN")</f>
        <v>7</v>
      </c>
    </row>
    <row r="53" spans="1:13" x14ac:dyDescent="0.2">
      <c r="A53" t="s">
        <v>22</v>
      </c>
      <c r="B53">
        <v>11</v>
      </c>
      <c r="C53">
        <v>8</v>
      </c>
      <c r="D53">
        <v>10</v>
      </c>
      <c r="E53" t="str">
        <f>IF(AND($C53&gt;-1,$C53&lt;2),1,".")</f>
        <v>.</v>
      </c>
      <c r="F53" t="str">
        <f>IF(AND($C53&gt;1,$C53&lt;4),1,".")</f>
        <v>.</v>
      </c>
      <c r="G53" t="str">
        <f>IF(AND($C53&gt;3,$C53&lt;7),1,".")</f>
        <v>.</v>
      </c>
      <c r="H53">
        <f>IF(AND($C53&gt;6,$C53&lt;10),1,".")</f>
        <v>1</v>
      </c>
      <c r="I53" t="str">
        <f>IF(AND($C53&gt;9,$C53&lt;13),1,".")</f>
        <v>.</v>
      </c>
      <c r="J53" t="str">
        <f>IF(AND($C53&gt;12,$C53&lt;16),1,".")</f>
        <v>.</v>
      </c>
      <c r="K53" t="str">
        <f>IF(AND($C53&gt;15,$C53&lt;19),1,".")</f>
        <v>.</v>
      </c>
      <c r="L53" t="str">
        <f>IF(AND($C53&gt;18),1,".")</f>
        <v>.</v>
      </c>
      <c r="M53">
        <f>IF(SUM(E53:L53)=1,C53,"NaN")</f>
        <v>8</v>
      </c>
    </row>
    <row r="54" spans="1:13" x14ac:dyDescent="0.2">
      <c r="A54" t="s">
        <v>35</v>
      </c>
      <c r="B54">
        <v>24</v>
      </c>
      <c r="C54">
        <v>8</v>
      </c>
      <c r="D54">
        <v>10</v>
      </c>
      <c r="E54" t="str">
        <f>IF(AND($C54&gt;-1,$C54&lt;2),1,".")</f>
        <v>.</v>
      </c>
      <c r="F54" t="str">
        <f>IF(AND($C54&gt;1,$C54&lt;4),1,".")</f>
        <v>.</v>
      </c>
      <c r="G54" t="str">
        <f>IF(AND($C54&gt;3,$C54&lt;7),1,".")</f>
        <v>.</v>
      </c>
      <c r="H54">
        <f>IF(AND($C54&gt;6,$C54&lt;10),1,".")</f>
        <v>1</v>
      </c>
      <c r="I54" t="str">
        <f>IF(AND($C54&gt;9,$C54&lt;13),1,".")</f>
        <v>.</v>
      </c>
      <c r="J54" t="str">
        <f>IF(AND($C54&gt;12,$C54&lt;16),1,".")</f>
        <v>.</v>
      </c>
      <c r="K54" t="str">
        <f>IF(AND($C54&gt;15,$C54&lt;19),1,".")</f>
        <v>.</v>
      </c>
      <c r="L54" t="str">
        <f>IF(AND($C54&gt;18),1,".")</f>
        <v>.</v>
      </c>
      <c r="M54">
        <f>IF(SUM(E54:L54)=1,C54,"NaN")</f>
        <v>8</v>
      </c>
    </row>
    <row r="55" spans="1:13" x14ac:dyDescent="0.2">
      <c r="A55" t="s">
        <v>85</v>
      </c>
      <c r="B55">
        <v>76</v>
      </c>
      <c r="C55">
        <v>8</v>
      </c>
      <c r="D55">
        <v>8</v>
      </c>
      <c r="E55" t="str">
        <f>IF(AND($C55&gt;-1,$C55&lt;2),1,".")</f>
        <v>.</v>
      </c>
      <c r="F55" t="str">
        <f>IF(AND($C55&gt;1,$C55&lt;4),1,".")</f>
        <v>.</v>
      </c>
      <c r="G55" t="str">
        <f>IF(AND($C55&gt;3,$C55&lt;7),1,".")</f>
        <v>.</v>
      </c>
      <c r="H55">
        <f>IF(AND($C55&gt;6,$C55&lt;10),1,".")</f>
        <v>1</v>
      </c>
      <c r="I55" t="str">
        <f>IF(AND($C55&gt;9,$C55&lt;13),1,".")</f>
        <v>.</v>
      </c>
      <c r="J55" t="str">
        <f>IF(AND($C55&gt;12,$C55&lt;16),1,".")</f>
        <v>.</v>
      </c>
      <c r="K55" t="str">
        <f>IF(AND($C55&gt;15,$C55&lt;19),1,".")</f>
        <v>.</v>
      </c>
      <c r="L55" t="str">
        <f>IF(AND($C55&gt;18),1,".")</f>
        <v>.</v>
      </c>
      <c r="M55">
        <f>IF(SUM(E55:L55)=1,C55,"NaN")</f>
        <v>8</v>
      </c>
    </row>
    <row r="56" spans="1:13" x14ac:dyDescent="0.2">
      <c r="A56" t="s">
        <v>97</v>
      </c>
      <c r="B56">
        <v>90</v>
      </c>
      <c r="C56">
        <v>8</v>
      </c>
      <c r="D56">
        <v>8</v>
      </c>
      <c r="E56" t="str">
        <f>IF(AND($C56&gt;-1,$C56&lt;2),1,".")</f>
        <v>.</v>
      </c>
      <c r="F56" t="str">
        <f>IF(AND($C56&gt;1,$C56&lt;4),1,".")</f>
        <v>.</v>
      </c>
      <c r="G56" t="str">
        <f>IF(AND($C56&gt;3,$C56&lt;7),1,".")</f>
        <v>.</v>
      </c>
      <c r="H56">
        <f>IF(AND($C56&gt;6,$C56&lt;10),1,".")</f>
        <v>1</v>
      </c>
      <c r="I56" t="str">
        <f>IF(AND($C56&gt;9,$C56&lt;13),1,".")</f>
        <v>.</v>
      </c>
      <c r="J56" t="str">
        <f>IF(AND($C56&gt;12,$C56&lt;16),1,".")</f>
        <v>.</v>
      </c>
      <c r="K56" t="str">
        <f>IF(AND($C56&gt;15,$C56&lt;19),1,".")</f>
        <v>.</v>
      </c>
      <c r="L56" t="str">
        <f>IF(AND($C56&gt;18),1,".")</f>
        <v>.</v>
      </c>
      <c r="M56">
        <f>IF(SUM(E56:L56)=1,C56,"NaN")</f>
        <v>8</v>
      </c>
    </row>
    <row r="57" spans="1:13" x14ac:dyDescent="0.2">
      <c r="A57" t="s">
        <v>102</v>
      </c>
      <c r="B57">
        <v>96</v>
      </c>
      <c r="C57">
        <v>8</v>
      </c>
      <c r="D57">
        <v>8</v>
      </c>
      <c r="E57" t="str">
        <f>IF(AND($C57&gt;-1,$C57&lt;2),1,".")</f>
        <v>.</v>
      </c>
      <c r="F57" t="str">
        <f>IF(AND($C57&gt;1,$C57&lt;4),1,".")</f>
        <v>.</v>
      </c>
      <c r="G57" t="str">
        <f>IF(AND($C57&gt;3,$C57&lt;7),1,".")</f>
        <v>.</v>
      </c>
      <c r="H57">
        <f>IF(AND($C57&gt;6,$C57&lt;10),1,".")</f>
        <v>1</v>
      </c>
      <c r="I57" t="str">
        <f>IF(AND($C57&gt;9,$C57&lt;13),1,".")</f>
        <v>.</v>
      </c>
      <c r="J57" t="str">
        <f>IF(AND($C57&gt;12,$C57&lt;16),1,".")</f>
        <v>.</v>
      </c>
      <c r="K57" t="str">
        <f>IF(AND($C57&gt;15,$C57&lt;19),1,".")</f>
        <v>.</v>
      </c>
      <c r="L57" t="str">
        <f>IF(AND($C57&gt;18),1,".")</f>
        <v>.</v>
      </c>
      <c r="M57">
        <f>IF(SUM(E57:L57)=1,C57,"NaN")</f>
        <v>8</v>
      </c>
    </row>
    <row r="58" spans="1:13" x14ac:dyDescent="0.2">
      <c r="A58" t="s">
        <v>135</v>
      </c>
      <c r="B58">
        <v>132</v>
      </c>
      <c r="C58">
        <v>8</v>
      </c>
      <c r="D58">
        <v>7</v>
      </c>
      <c r="E58" t="str">
        <f>IF(AND($C58&gt;-1,$C58&lt;2),1,".")</f>
        <v>.</v>
      </c>
      <c r="F58" t="str">
        <f>IF(AND($C58&gt;1,$C58&lt;4),1,".")</f>
        <v>.</v>
      </c>
      <c r="G58" t="str">
        <f>IF(AND($C58&gt;3,$C58&lt;7),1,".")</f>
        <v>.</v>
      </c>
      <c r="H58">
        <f>IF(AND($C58&gt;6,$C58&lt;10),1,".")</f>
        <v>1</v>
      </c>
      <c r="I58" t="str">
        <f>IF(AND($C58&gt;9,$C58&lt;13),1,".")</f>
        <v>.</v>
      </c>
      <c r="J58" t="str">
        <f>IF(AND($C58&gt;12,$C58&lt;16),1,".")</f>
        <v>.</v>
      </c>
      <c r="K58" t="str">
        <f>IF(AND($C58&gt;15,$C58&lt;19),1,".")</f>
        <v>.</v>
      </c>
      <c r="L58" t="str">
        <f>IF(AND($C58&gt;18),1,".")</f>
        <v>.</v>
      </c>
      <c r="M58">
        <f>IF(SUM(E58:L58)=1,C58,"NaN")</f>
        <v>8</v>
      </c>
    </row>
    <row r="59" spans="1:13" x14ac:dyDescent="0.2">
      <c r="A59" t="s">
        <v>144</v>
      </c>
      <c r="B59">
        <v>141</v>
      </c>
      <c r="C59">
        <v>8</v>
      </c>
      <c r="D59">
        <v>7</v>
      </c>
      <c r="E59" t="str">
        <f>IF(AND($C59&gt;-1,$C59&lt;2),1,".")</f>
        <v>.</v>
      </c>
      <c r="F59" t="str">
        <f>IF(AND($C59&gt;1,$C59&lt;4),1,".")</f>
        <v>.</v>
      </c>
      <c r="G59" t="str">
        <f>IF(AND($C59&gt;3,$C59&lt;7),1,".")</f>
        <v>.</v>
      </c>
      <c r="H59">
        <f>IF(AND($C59&gt;6,$C59&lt;10),1,".")</f>
        <v>1</v>
      </c>
      <c r="I59" t="str">
        <f>IF(AND($C59&gt;9,$C59&lt;13),1,".")</f>
        <v>.</v>
      </c>
      <c r="J59" t="str">
        <f>IF(AND($C59&gt;12,$C59&lt;16),1,".")</f>
        <v>.</v>
      </c>
      <c r="K59" t="str">
        <f>IF(AND($C59&gt;15,$C59&lt;19),1,".")</f>
        <v>.</v>
      </c>
      <c r="L59" t="str">
        <f>IF(AND($C59&gt;18),1,".")</f>
        <v>.</v>
      </c>
      <c r="M59">
        <f>IF(SUM(E59:L59)=1,C59,"NaN")</f>
        <v>8</v>
      </c>
    </row>
    <row r="60" spans="1:13" x14ac:dyDescent="0.2">
      <c r="A60" t="s">
        <v>27</v>
      </c>
      <c r="B60">
        <v>16</v>
      </c>
      <c r="C60">
        <v>9</v>
      </c>
      <c r="D60">
        <v>7</v>
      </c>
      <c r="E60" t="str">
        <f>IF(AND($C60&gt;-1,$C60&lt;2),1,".")</f>
        <v>.</v>
      </c>
      <c r="F60" t="str">
        <f>IF(AND($C60&gt;1,$C60&lt;4),1,".")</f>
        <v>.</v>
      </c>
      <c r="G60" t="str">
        <f>IF(AND($C60&gt;3,$C60&lt;7),1,".")</f>
        <v>.</v>
      </c>
      <c r="H60">
        <f>IF(AND($C60&gt;6,$C60&lt;10),1,".")</f>
        <v>1</v>
      </c>
      <c r="I60" t="str">
        <f>IF(AND($C60&gt;9,$C60&lt;13),1,".")</f>
        <v>.</v>
      </c>
      <c r="J60" t="str">
        <f>IF(AND($C60&gt;12,$C60&lt;16),1,".")</f>
        <v>.</v>
      </c>
      <c r="K60" t="str">
        <f>IF(AND($C60&gt;15,$C60&lt;19),1,".")</f>
        <v>.</v>
      </c>
      <c r="L60" t="str">
        <f>IF(AND($C60&gt;18),1,".")</f>
        <v>.</v>
      </c>
      <c r="M60">
        <f>IF(SUM(E60:L60)=1,C60,"NaN")</f>
        <v>9</v>
      </c>
    </row>
    <row r="61" spans="1:13" x14ac:dyDescent="0.2">
      <c r="A61" t="s">
        <v>34</v>
      </c>
      <c r="B61">
        <v>23</v>
      </c>
      <c r="C61">
        <v>9</v>
      </c>
      <c r="D61">
        <v>6</v>
      </c>
      <c r="E61" t="str">
        <f>IF(AND($C61&gt;-1,$C61&lt;2),1,".")</f>
        <v>.</v>
      </c>
      <c r="F61" t="str">
        <f>IF(AND($C61&gt;1,$C61&lt;4),1,".")</f>
        <v>.</v>
      </c>
      <c r="G61" t="str">
        <f>IF(AND($C61&gt;3,$C61&lt;7),1,".")</f>
        <v>.</v>
      </c>
      <c r="H61">
        <f>IF(AND($C61&gt;6,$C61&lt;10),1,".")</f>
        <v>1</v>
      </c>
      <c r="I61" t="str">
        <f>IF(AND($C61&gt;9,$C61&lt;13),1,".")</f>
        <v>.</v>
      </c>
      <c r="J61" t="str">
        <f>IF(AND($C61&gt;12,$C61&lt;16),1,".")</f>
        <v>.</v>
      </c>
      <c r="K61" t="str">
        <f>IF(AND($C61&gt;15,$C61&lt;19),1,".")</f>
        <v>.</v>
      </c>
      <c r="L61" t="str">
        <f>IF(AND($C61&gt;18),1,".")</f>
        <v>.</v>
      </c>
      <c r="M61">
        <f>IF(SUM(E61:L61)=1,C61,"NaN")</f>
        <v>9</v>
      </c>
    </row>
    <row r="62" spans="1:13" x14ac:dyDescent="0.2">
      <c r="A62" t="s">
        <v>62</v>
      </c>
      <c r="B62">
        <v>52</v>
      </c>
      <c r="C62">
        <v>9</v>
      </c>
      <c r="D62">
        <v>14</v>
      </c>
      <c r="E62" t="str">
        <f>IF(AND($C62&gt;-1,$C62&lt;2),1,".")</f>
        <v>.</v>
      </c>
      <c r="F62" t="str">
        <f>IF(AND($C62&gt;1,$C62&lt;4),1,".")</f>
        <v>.</v>
      </c>
      <c r="G62" t="str">
        <f>IF(AND($C62&gt;3,$C62&lt;7),1,".")</f>
        <v>.</v>
      </c>
      <c r="H62">
        <f>IF(AND($C62&gt;6,$C62&lt;10),1,".")</f>
        <v>1</v>
      </c>
      <c r="I62" t="str">
        <f>IF(AND($C62&gt;9,$C62&lt;13),1,".")</f>
        <v>.</v>
      </c>
      <c r="J62" t="str">
        <f>IF(AND($C62&gt;12,$C62&lt;16),1,".")</f>
        <v>.</v>
      </c>
      <c r="K62" t="str">
        <f>IF(AND($C62&gt;15,$C62&lt;19),1,".")</f>
        <v>.</v>
      </c>
      <c r="L62" t="str">
        <f>IF(AND($C62&gt;18),1,".")</f>
        <v>.</v>
      </c>
      <c r="M62">
        <f>IF(SUM(E62:L62)=1,C62,"NaN")</f>
        <v>9</v>
      </c>
    </row>
    <row r="63" spans="1:13" x14ac:dyDescent="0.2">
      <c r="A63" t="s">
        <v>87</v>
      </c>
      <c r="B63">
        <v>78</v>
      </c>
      <c r="C63">
        <v>9</v>
      </c>
      <c r="D63">
        <v>3</v>
      </c>
      <c r="E63" t="str">
        <f>IF(AND($C63&gt;-1,$C63&lt;2),1,".")</f>
        <v>.</v>
      </c>
      <c r="F63" t="str">
        <f>IF(AND($C63&gt;1,$C63&lt;4),1,".")</f>
        <v>.</v>
      </c>
      <c r="G63" t="str">
        <f>IF(AND($C63&gt;3,$C63&lt;7),1,".")</f>
        <v>.</v>
      </c>
      <c r="H63">
        <f>IF(AND($C63&gt;6,$C63&lt;10),1,".")</f>
        <v>1</v>
      </c>
      <c r="I63" t="str">
        <f>IF(AND($C63&gt;9,$C63&lt;13),1,".")</f>
        <v>.</v>
      </c>
      <c r="J63" t="str">
        <f>IF(AND($C63&gt;12,$C63&lt;16),1,".")</f>
        <v>.</v>
      </c>
      <c r="K63" t="str">
        <f>IF(AND($C63&gt;15,$C63&lt;19),1,".")</f>
        <v>.</v>
      </c>
      <c r="L63" t="str">
        <f>IF(AND($C63&gt;18),1,".")</f>
        <v>.</v>
      </c>
      <c r="M63">
        <f>IF(SUM(E63:L63)=1,C63,"NaN")</f>
        <v>9</v>
      </c>
    </row>
    <row r="64" spans="1:13" x14ac:dyDescent="0.2">
      <c r="A64" t="s">
        <v>111</v>
      </c>
      <c r="B64">
        <v>106</v>
      </c>
      <c r="C64">
        <v>9</v>
      </c>
      <c r="D64">
        <v>8</v>
      </c>
      <c r="E64" t="str">
        <f>IF(AND($C64&gt;-1,$C64&lt;2),1,".")</f>
        <v>.</v>
      </c>
      <c r="F64" t="str">
        <f>IF(AND($C64&gt;1,$C64&lt;4),1,".")</f>
        <v>.</v>
      </c>
      <c r="G64" t="str">
        <f>IF(AND($C64&gt;3,$C64&lt;7),1,".")</f>
        <v>.</v>
      </c>
      <c r="H64">
        <f>IF(AND($C64&gt;6,$C64&lt;10),1,".")</f>
        <v>1</v>
      </c>
      <c r="I64" t="str">
        <f>IF(AND($C64&gt;9,$C64&lt;13),1,".")</f>
        <v>.</v>
      </c>
      <c r="J64" t="str">
        <f>IF(AND($C64&gt;12,$C64&lt;16),1,".")</f>
        <v>.</v>
      </c>
      <c r="K64" t="str">
        <f>IF(AND($C64&gt;15,$C64&lt;19),1,".")</f>
        <v>.</v>
      </c>
      <c r="L64" t="str">
        <f>IF(AND($C64&gt;18),1,".")</f>
        <v>.</v>
      </c>
      <c r="M64">
        <f>IF(SUM(E64:L64)=1,C64,"NaN")</f>
        <v>9</v>
      </c>
    </row>
    <row r="65" spans="1:13" x14ac:dyDescent="0.2">
      <c r="A65" t="s">
        <v>146</v>
      </c>
      <c r="B65">
        <v>144</v>
      </c>
      <c r="C65">
        <v>9</v>
      </c>
      <c r="D65">
        <v>6</v>
      </c>
      <c r="E65" t="str">
        <f>IF(AND($C65&gt;-1,$C65&lt;2),1,".")</f>
        <v>.</v>
      </c>
      <c r="F65" t="str">
        <f>IF(AND($C65&gt;1,$C65&lt;4),1,".")</f>
        <v>.</v>
      </c>
      <c r="G65" t="str">
        <f>IF(AND($C65&gt;3,$C65&lt;7),1,".")</f>
        <v>.</v>
      </c>
      <c r="H65">
        <f>IF(AND($C65&gt;6,$C65&lt;10),1,".")</f>
        <v>1</v>
      </c>
      <c r="I65" t="str">
        <f>IF(AND($C65&gt;9,$C65&lt;13),1,".")</f>
        <v>.</v>
      </c>
      <c r="J65" t="str">
        <f>IF(AND($C65&gt;12,$C65&lt;16),1,".")</f>
        <v>.</v>
      </c>
      <c r="K65" t="str">
        <f>IF(AND($C65&gt;15,$C65&lt;19),1,".")</f>
        <v>.</v>
      </c>
      <c r="L65" t="str">
        <f>IF(AND($C65&gt;18),1,".")</f>
        <v>.</v>
      </c>
      <c r="M65">
        <f>IF(SUM(E65:L65)=1,C65,"NaN")</f>
        <v>9</v>
      </c>
    </row>
    <row r="66" spans="1:13" x14ac:dyDescent="0.2">
      <c r="A66" t="s">
        <v>152</v>
      </c>
      <c r="B66">
        <v>151</v>
      </c>
      <c r="C66">
        <v>9</v>
      </c>
      <c r="D66">
        <v>14</v>
      </c>
      <c r="E66" t="str">
        <f>IF(AND($C66&gt;-1,$C66&lt;2),1,".")</f>
        <v>.</v>
      </c>
      <c r="F66" t="str">
        <f>IF(AND($C66&gt;1,$C66&lt;4),1,".")</f>
        <v>.</v>
      </c>
      <c r="G66" t="str">
        <f>IF(AND($C66&gt;3,$C66&lt;7),1,".")</f>
        <v>.</v>
      </c>
      <c r="H66">
        <f>IF(AND($C66&gt;6,$C66&lt;10),1,".")</f>
        <v>1</v>
      </c>
      <c r="I66" t="str">
        <f>IF(AND($C66&gt;9,$C66&lt;13),1,".")</f>
        <v>.</v>
      </c>
      <c r="J66" t="str">
        <f>IF(AND($C66&gt;12,$C66&lt;16),1,".")</f>
        <v>.</v>
      </c>
      <c r="K66" t="str">
        <f>IF(AND($C66&gt;15,$C66&lt;19),1,".")</f>
        <v>.</v>
      </c>
      <c r="L66" t="str">
        <f>IF(AND($C66&gt;18),1,".")</f>
        <v>.</v>
      </c>
      <c r="M66">
        <f>IF(SUM(E66:L66)=1,C66,"NaN")</f>
        <v>9</v>
      </c>
    </row>
    <row r="67" spans="1:13" x14ac:dyDescent="0.2">
      <c r="A67" t="s">
        <v>40</v>
      </c>
      <c r="B67">
        <v>29</v>
      </c>
      <c r="C67">
        <v>10</v>
      </c>
      <c r="D67">
        <v>5</v>
      </c>
      <c r="E67" t="str">
        <f>IF(AND($C67&gt;-1,$C67&lt;2),1,".")</f>
        <v>.</v>
      </c>
      <c r="F67" t="str">
        <f>IF(AND($C67&gt;1,$C67&lt;4),1,".")</f>
        <v>.</v>
      </c>
      <c r="G67" t="str">
        <f>IF(AND($C67&gt;3,$C67&lt;7),1,".")</f>
        <v>.</v>
      </c>
      <c r="H67" t="str">
        <f>IF(AND($C67&gt;6,$C67&lt;10),1,".")</f>
        <v>.</v>
      </c>
      <c r="I67">
        <f>IF(AND($C67&gt;9,$C67&lt;13),1,".")</f>
        <v>1</v>
      </c>
      <c r="J67" t="str">
        <f>IF(AND($C67&gt;12,$C67&lt;16),1,".")</f>
        <v>.</v>
      </c>
      <c r="K67" t="str">
        <f>IF(AND($C67&gt;15,$C67&lt;19),1,".")</f>
        <v>.</v>
      </c>
      <c r="L67" t="str">
        <f>IF(AND($C67&gt;18),1,".")</f>
        <v>.</v>
      </c>
      <c r="M67">
        <f>IF(SUM(E67:L67)=1,C67,"NaN")</f>
        <v>10</v>
      </c>
    </row>
    <row r="68" spans="1:13" x14ac:dyDescent="0.2">
      <c r="A68" t="s">
        <v>63</v>
      </c>
      <c r="B68">
        <v>53</v>
      </c>
      <c r="C68">
        <v>10</v>
      </c>
      <c r="D68">
        <v>9</v>
      </c>
      <c r="E68" t="str">
        <f>IF(AND($C68&gt;-1,$C68&lt;2),1,".")</f>
        <v>.</v>
      </c>
      <c r="F68" t="str">
        <f>IF(AND($C68&gt;1,$C68&lt;4),1,".")</f>
        <v>.</v>
      </c>
      <c r="G68" t="str">
        <f>IF(AND($C68&gt;3,$C68&lt;7),1,".")</f>
        <v>.</v>
      </c>
      <c r="H68" t="str">
        <f>IF(AND($C68&gt;6,$C68&lt;10),1,".")</f>
        <v>.</v>
      </c>
      <c r="I68">
        <f>IF(AND($C68&gt;9,$C68&lt;13),1,".")</f>
        <v>1</v>
      </c>
      <c r="J68" t="str">
        <f>IF(AND($C68&gt;12,$C68&lt;16),1,".")</f>
        <v>.</v>
      </c>
      <c r="K68" t="str">
        <f>IF(AND($C68&gt;15,$C68&lt;19),1,".")</f>
        <v>.</v>
      </c>
      <c r="L68" t="str">
        <f>IF(AND($C68&gt;18),1,".")</f>
        <v>.</v>
      </c>
      <c r="M68">
        <f>IF(SUM(E68:L68)=1,C68,"NaN")</f>
        <v>10</v>
      </c>
    </row>
    <row r="69" spans="1:13" x14ac:dyDescent="0.2">
      <c r="A69" t="s">
        <v>68</v>
      </c>
      <c r="B69">
        <v>58</v>
      </c>
      <c r="C69">
        <v>10</v>
      </c>
      <c r="D69">
        <v>9</v>
      </c>
      <c r="E69" t="str">
        <f>IF(AND($C69&gt;-1,$C69&lt;2),1,".")</f>
        <v>.</v>
      </c>
      <c r="F69" t="str">
        <f>IF(AND($C69&gt;1,$C69&lt;4),1,".")</f>
        <v>.</v>
      </c>
      <c r="G69" t="str">
        <f>IF(AND($C69&gt;3,$C69&lt;7),1,".")</f>
        <v>.</v>
      </c>
      <c r="H69" t="str">
        <f>IF(AND($C69&gt;6,$C69&lt;10),1,".")</f>
        <v>.</v>
      </c>
      <c r="I69">
        <f>IF(AND($C69&gt;9,$C69&lt;13),1,".")</f>
        <v>1</v>
      </c>
      <c r="J69" t="str">
        <f>IF(AND($C69&gt;12,$C69&lt;16),1,".")</f>
        <v>.</v>
      </c>
      <c r="K69" t="str">
        <f>IF(AND($C69&gt;15,$C69&lt;19),1,".")</f>
        <v>.</v>
      </c>
      <c r="L69" t="str">
        <f>IF(AND($C69&gt;18),1,".")</f>
        <v>.</v>
      </c>
      <c r="M69">
        <f>IF(SUM(E69:L69)=1,C69,"NaN")</f>
        <v>10</v>
      </c>
    </row>
    <row r="70" spans="1:13" x14ac:dyDescent="0.2">
      <c r="A70" t="s">
        <v>75</v>
      </c>
      <c r="B70">
        <v>65</v>
      </c>
      <c r="C70">
        <v>10</v>
      </c>
      <c r="D70">
        <v>10</v>
      </c>
      <c r="E70" t="str">
        <f>IF(AND($C70&gt;-1,$C70&lt;2),1,".")</f>
        <v>.</v>
      </c>
      <c r="F70" t="str">
        <f>IF(AND($C70&gt;1,$C70&lt;4),1,".")</f>
        <v>.</v>
      </c>
      <c r="G70" t="str">
        <f>IF(AND($C70&gt;3,$C70&lt;7),1,".")</f>
        <v>.</v>
      </c>
      <c r="H70" t="str">
        <f>IF(AND($C70&gt;6,$C70&lt;10),1,".")</f>
        <v>.</v>
      </c>
      <c r="I70">
        <f>IF(AND($C70&gt;9,$C70&lt;13),1,".")</f>
        <v>1</v>
      </c>
      <c r="J70" t="str">
        <f>IF(AND($C70&gt;12,$C70&lt;16),1,".")</f>
        <v>.</v>
      </c>
      <c r="K70" t="str">
        <f>IF(AND($C70&gt;15,$C70&lt;19),1,".")</f>
        <v>.</v>
      </c>
      <c r="L70" t="str">
        <f>IF(AND($C70&gt;18),1,".")</f>
        <v>.</v>
      </c>
      <c r="M70">
        <f>IF(SUM(E70:L70)=1,C70,"NaN")</f>
        <v>10</v>
      </c>
    </row>
    <row r="71" spans="1:13" x14ac:dyDescent="0.2">
      <c r="A71" t="s">
        <v>84</v>
      </c>
      <c r="B71">
        <v>75</v>
      </c>
      <c r="C71">
        <v>10</v>
      </c>
      <c r="D71">
        <v>10</v>
      </c>
      <c r="E71" t="str">
        <f>IF(AND($C71&gt;-1,$C71&lt;2),1,".")</f>
        <v>.</v>
      </c>
      <c r="F71" t="str">
        <f>IF(AND($C71&gt;1,$C71&lt;4),1,".")</f>
        <v>.</v>
      </c>
      <c r="G71" t="str">
        <f>IF(AND($C71&gt;3,$C71&lt;7),1,".")</f>
        <v>.</v>
      </c>
      <c r="H71" t="str">
        <f>IF(AND($C71&gt;6,$C71&lt;10),1,".")</f>
        <v>.</v>
      </c>
      <c r="I71">
        <f>IF(AND($C71&gt;9,$C71&lt;13),1,".")</f>
        <v>1</v>
      </c>
      <c r="J71" t="str">
        <f>IF(AND($C71&gt;12,$C71&lt;16),1,".")</f>
        <v>.</v>
      </c>
      <c r="K71" t="str">
        <f>IF(AND($C71&gt;15,$C71&lt;19),1,".")</f>
        <v>.</v>
      </c>
      <c r="L71" t="str">
        <f>IF(AND($C71&gt;18),1,".")</f>
        <v>.</v>
      </c>
      <c r="M71">
        <f>IF(SUM(E71:L71)=1,C71,"NaN")</f>
        <v>10</v>
      </c>
    </row>
    <row r="72" spans="1:13" x14ac:dyDescent="0.2">
      <c r="A72" t="s">
        <v>126</v>
      </c>
      <c r="B72">
        <v>122</v>
      </c>
      <c r="C72">
        <v>10</v>
      </c>
      <c r="D72">
        <v>1</v>
      </c>
      <c r="E72" t="str">
        <f>IF(AND($C72&gt;-1,$C72&lt;2),1,".")</f>
        <v>.</v>
      </c>
      <c r="F72" t="str">
        <f>IF(AND($C72&gt;1,$C72&lt;4),1,".")</f>
        <v>.</v>
      </c>
      <c r="G72" t="str">
        <f>IF(AND($C72&gt;3,$C72&lt;7),1,".")</f>
        <v>.</v>
      </c>
      <c r="H72" t="str">
        <f>IF(AND($C72&gt;6,$C72&lt;10),1,".")</f>
        <v>.</v>
      </c>
      <c r="I72">
        <f>IF(AND($C72&gt;9,$C72&lt;13),1,".")</f>
        <v>1</v>
      </c>
      <c r="J72" t="str">
        <f>IF(AND($C72&gt;12,$C72&lt;16),1,".")</f>
        <v>.</v>
      </c>
      <c r="K72" t="str">
        <f>IF(AND($C72&gt;15,$C72&lt;19),1,".")</f>
        <v>.</v>
      </c>
      <c r="L72" t="str">
        <f>IF(AND($C72&gt;18),1,".")</f>
        <v>.</v>
      </c>
      <c r="M72">
        <f>IF(SUM(E72:L72)=1,C72,"NaN")</f>
        <v>10</v>
      </c>
    </row>
    <row r="73" spans="1:13" x14ac:dyDescent="0.2">
      <c r="A73" t="s">
        <v>149</v>
      </c>
      <c r="B73">
        <v>148</v>
      </c>
      <c r="C73">
        <v>10</v>
      </c>
      <c r="D73">
        <v>11</v>
      </c>
      <c r="E73" t="str">
        <f>IF(AND($C73&gt;-1,$C73&lt;2),1,".")</f>
        <v>.</v>
      </c>
      <c r="F73" t="str">
        <f>IF(AND($C73&gt;1,$C73&lt;4),1,".")</f>
        <v>.</v>
      </c>
      <c r="G73" t="str">
        <f>IF(AND($C73&gt;3,$C73&lt;7),1,".")</f>
        <v>.</v>
      </c>
      <c r="H73" t="str">
        <f>IF(AND($C73&gt;6,$C73&lt;10),1,".")</f>
        <v>.</v>
      </c>
      <c r="I73">
        <f>IF(AND($C73&gt;9,$C73&lt;13),1,".")</f>
        <v>1</v>
      </c>
      <c r="J73" t="str">
        <f>IF(AND($C73&gt;12,$C73&lt;16),1,".")</f>
        <v>.</v>
      </c>
      <c r="K73" t="str">
        <f>IF(AND($C73&gt;15,$C73&lt;19),1,".")</f>
        <v>.</v>
      </c>
      <c r="L73" t="str">
        <f>IF(AND($C73&gt;18),1,".")</f>
        <v>.</v>
      </c>
      <c r="M73">
        <f>IF(SUM(E73:L73)=1,C73,"NaN")</f>
        <v>10</v>
      </c>
    </row>
    <row r="74" spans="1:13" x14ac:dyDescent="0.2">
      <c r="A74" t="s">
        <v>17</v>
      </c>
      <c r="B74">
        <v>4</v>
      </c>
      <c r="C74">
        <v>11</v>
      </c>
      <c r="D74">
        <v>10</v>
      </c>
      <c r="E74" t="str">
        <f>IF(AND($C74&gt;-1,$C74&lt;2),1,".")</f>
        <v>.</v>
      </c>
      <c r="F74" t="str">
        <f>IF(AND($C74&gt;1,$C74&lt;4),1,".")</f>
        <v>.</v>
      </c>
      <c r="G74" t="str">
        <f>IF(AND($C74&gt;3,$C74&lt;7),1,".")</f>
        <v>.</v>
      </c>
      <c r="H74" t="str">
        <f>IF(AND($C74&gt;6,$C74&lt;10),1,".")</f>
        <v>.</v>
      </c>
      <c r="I74">
        <f>IF(AND($C74&gt;9,$C74&lt;13),1,".")</f>
        <v>1</v>
      </c>
      <c r="J74" t="str">
        <f>IF(AND($C74&gt;12,$C74&lt;16),1,".")</f>
        <v>.</v>
      </c>
      <c r="K74" t="str">
        <f>IF(AND($C74&gt;15,$C74&lt;19),1,".")</f>
        <v>.</v>
      </c>
      <c r="L74" t="str">
        <f>IF(AND($C74&gt;18),1,".")</f>
        <v>.</v>
      </c>
      <c r="M74">
        <f>IF(SUM(E74:L74)=1,C74,"NaN")</f>
        <v>11</v>
      </c>
    </row>
    <row r="75" spans="1:13" x14ac:dyDescent="0.2">
      <c r="A75" s="2" t="s">
        <v>176</v>
      </c>
      <c r="B75">
        <v>8</v>
      </c>
      <c r="C75">
        <v>11</v>
      </c>
      <c r="D75">
        <v>2</v>
      </c>
      <c r="E75" t="str">
        <f>IF(AND($C75&gt;-1,$C75&lt;2),1,".")</f>
        <v>.</v>
      </c>
      <c r="F75" t="str">
        <f>IF(AND($C75&gt;1,$C75&lt;4),1,".")</f>
        <v>.</v>
      </c>
      <c r="G75" t="str">
        <f>IF(AND($C75&gt;3,$C75&lt;7),1,".")</f>
        <v>.</v>
      </c>
      <c r="H75" t="str">
        <f>IF(AND($C75&gt;6,$C75&lt;10),1,".")</f>
        <v>.</v>
      </c>
      <c r="I75" s="3">
        <f>IF(AND($C75&gt;9,$C75&lt;13),1,".")</f>
        <v>1</v>
      </c>
      <c r="J75" t="str">
        <f>IF(AND($C75&gt;12,$C75&lt;16),1,".")</f>
        <v>.</v>
      </c>
      <c r="K75" t="str">
        <f>IF(AND($C75&gt;15,$C75&lt;19),1,".")</f>
        <v>.</v>
      </c>
      <c r="L75" t="str">
        <f>IF(AND($C75&gt;18),1,".")</f>
        <v>.</v>
      </c>
      <c r="M75">
        <f>IF(SUM(E75:L75)=1,C75,"NaN")</f>
        <v>11</v>
      </c>
    </row>
    <row r="76" spans="1:13" x14ac:dyDescent="0.2">
      <c r="A76" t="s">
        <v>43</v>
      </c>
      <c r="B76">
        <v>32</v>
      </c>
      <c r="C76">
        <v>11</v>
      </c>
      <c r="D76">
        <v>10</v>
      </c>
      <c r="E76" t="str">
        <f>IF(AND($C76&gt;-1,$C76&lt;2),1,".")</f>
        <v>.</v>
      </c>
      <c r="F76" t="str">
        <f>IF(AND($C76&gt;1,$C76&lt;4),1,".")</f>
        <v>.</v>
      </c>
      <c r="G76" t="str">
        <f>IF(AND($C76&gt;3,$C76&lt;7),1,".")</f>
        <v>.</v>
      </c>
      <c r="H76" t="str">
        <f>IF(AND($C76&gt;6,$C76&lt;10),1,".")</f>
        <v>.</v>
      </c>
      <c r="I76">
        <f>IF(AND($C76&gt;9,$C76&lt;13),1,".")</f>
        <v>1</v>
      </c>
      <c r="J76" t="str">
        <f>IF(AND($C76&gt;12,$C76&lt;16),1,".")</f>
        <v>.</v>
      </c>
      <c r="K76" t="str">
        <f>IF(AND($C76&gt;15,$C76&lt;19),1,".")</f>
        <v>.</v>
      </c>
      <c r="L76" t="str">
        <f>IF(AND($C76&gt;18),1,".")</f>
        <v>.</v>
      </c>
      <c r="M76">
        <f>IF(SUM(E76:L76)=1,C76,"NaN")</f>
        <v>11</v>
      </c>
    </row>
    <row r="77" spans="1:13" x14ac:dyDescent="0.2">
      <c r="A77" t="s">
        <v>50</v>
      </c>
      <c r="B77">
        <v>39</v>
      </c>
      <c r="C77">
        <v>11</v>
      </c>
      <c r="D77">
        <v>9</v>
      </c>
      <c r="E77" t="str">
        <f>IF(AND($C77&gt;-1,$C77&lt;2),1,".")</f>
        <v>.</v>
      </c>
      <c r="F77" t="str">
        <f>IF(AND($C77&gt;1,$C77&lt;4),1,".")</f>
        <v>.</v>
      </c>
      <c r="G77" t="str">
        <f>IF(AND($C77&gt;3,$C77&lt;7),1,".")</f>
        <v>.</v>
      </c>
      <c r="H77" t="str">
        <f>IF(AND($C77&gt;6,$C77&lt;10),1,".")</f>
        <v>.</v>
      </c>
      <c r="I77">
        <f>IF(AND($C77&gt;9,$C77&lt;13),1,".")</f>
        <v>1</v>
      </c>
      <c r="J77" t="str">
        <f>IF(AND($C77&gt;12,$C77&lt;16),1,".")</f>
        <v>.</v>
      </c>
      <c r="K77" t="str">
        <f>IF(AND($C77&gt;15,$C77&lt;19),1,".")</f>
        <v>.</v>
      </c>
      <c r="L77" t="str">
        <f>IF(AND($C77&gt;18),1,".")</f>
        <v>.</v>
      </c>
      <c r="M77">
        <f>IF(SUM(E77:L77)=1,C77,"NaN")</f>
        <v>11</v>
      </c>
    </row>
    <row r="78" spans="1:13" x14ac:dyDescent="0.2">
      <c r="A78" t="s">
        <v>105</v>
      </c>
      <c r="B78">
        <v>100</v>
      </c>
      <c r="C78">
        <v>11</v>
      </c>
      <c r="D78">
        <v>7</v>
      </c>
      <c r="E78" t="str">
        <f>IF(AND($C78&gt;-1,$C78&lt;2),1,".")</f>
        <v>.</v>
      </c>
      <c r="F78" t="str">
        <f>IF(AND($C78&gt;1,$C78&lt;4),1,".")</f>
        <v>.</v>
      </c>
      <c r="G78" t="str">
        <f>IF(AND($C78&gt;3,$C78&lt;7),1,".")</f>
        <v>.</v>
      </c>
      <c r="H78" t="str">
        <f>IF(AND($C78&gt;6,$C78&lt;10),1,".")</f>
        <v>.</v>
      </c>
      <c r="I78">
        <f>IF(AND($C78&gt;9,$C78&lt;13),1,".")</f>
        <v>1</v>
      </c>
      <c r="J78" t="str">
        <f>IF(AND($C78&gt;12,$C78&lt;16),1,".")</f>
        <v>.</v>
      </c>
      <c r="K78" t="str">
        <f>IF(AND($C78&gt;15,$C78&lt;19),1,".")</f>
        <v>.</v>
      </c>
      <c r="L78" t="str">
        <f>IF(AND($C78&gt;18),1,".")</f>
        <v>.</v>
      </c>
      <c r="M78">
        <f>IF(SUM(E78:L78)=1,C78,"NaN")</f>
        <v>11</v>
      </c>
    </row>
    <row r="79" spans="1:13" x14ac:dyDescent="0.2">
      <c r="A79" t="s">
        <v>118</v>
      </c>
      <c r="B79">
        <v>113</v>
      </c>
      <c r="C79">
        <v>11</v>
      </c>
      <c r="D79">
        <v>3</v>
      </c>
      <c r="E79" t="str">
        <f>IF(AND($C79&gt;-1,$C79&lt;2),1,".")</f>
        <v>.</v>
      </c>
      <c r="F79" t="str">
        <f>IF(AND($C79&gt;1,$C79&lt;4),1,".")</f>
        <v>.</v>
      </c>
      <c r="G79" t="str">
        <f>IF(AND($C79&gt;3,$C79&lt;7),1,".")</f>
        <v>.</v>
      </c>
      <c r="H79" t="str">
        <f>IF(AND($C79&gt;6,$C79&lt;10),1,".")</f>
        <v>.</v>
      </c>
      <c r="I79">
        <f>IF(AND($C79&gt;9,$C79&lt;13),1,".")</f>
        <v>1</v>
      </c>
      <c r="J79" t="str">
        <f>IF(AND($C79&gt;12,$C79&lt;16),1,".")</f>
        <v>.</v>
      </c>
      <c r="K79" t="str">
        <f>IF(AND($C79&gt;15,$C79&lt;19),1,".")</f>
        <v>.</v>
      </c>
      <c r="L79" t="str">
        <f>IF(AND($C79&gt;18),1,".")</f>
        <v>.</v>
      </c>
      <c r="M79">
        <f>IF(SUM(E79:L79)=1,C79,"NaN")</f>
        <v>11</v>
      </c>
    </row>
    <row r="80" spans="1:13" x14ac:dyDescent="0.2">
      <c r="A80" t="s">
        <v>155</v>
      </c>
      <c r="B80">
        <v>154</v>
      </c>
      <c r="C80">
        <v>11</v>
      </c>
      <c r="D80">
        <v>13</v>
      </c>
      <c r="E80" t="str">
        <f>IF(AND($C80&gt;-1,$C80&lt;2),1,".")</f>
        <v>.</v>
      </c>
      <c r="F80" t="str">
        <f>IF(AND($C80&gt;1,$C80&lt;4),1,".")</f>
        <v>.</v>
      </c>
      <c r="G80" t="str">
        <f>IF(AND($C80&gt;3,$C80&lt;7),1,".")</f>
        <v>.</v>
      </c>
      <c r="H80" t="str">
        <f>IF(AND($C80&gt;6,$C80&lt;10),1,".")</f>
        <v>.</v>
      </c>
      <c r="I80">
        <f>IF(AND($C80&gt;9,$C80&lt;13),1,".")</f>
        <v>1</v>
      </c>
      <c r="J80" t="str">
        <f>IF(AND($C80&gt;12,$C80&lt;16),1,".")</f>
        <v>.</v>
      </c>
      <c r="K80" t="str">
        <f>IF(AND($C80&gt;15,$C80&lt;19),1,".")</f>
        <v>.</v>
      </c>
      <c r="L80" t="str">
        <f>IF(AND($C80&gt;18),1,".")</f>
        <v>.</v>
      </c>
      <c r="M80">
        <f>IF(SUM(E80:L80)=1,C80,"NaN")</f>
        <v>11</v>
      </c>
    </row>
    <row r="81" spans="1:13" x14ac:dyDescent="0.2">
      <c r="A81" t="s">
        <v>45</v>
      </c>
      <c r="B81">
        <v>34</v>
      </c>
      <c r="C81">
        <v>12</v>
      </c>
      <c r="D81">
        <v>10</v>
      </c>
      <c r="E81" t="str">
        <f>IF(AND($C81&gt;-1,$C81&lt;2),1,".")</f>
        <v>.</v>
      </c>
      <c r="F81" t="str">
        <f>IF(AND($C81&gt;1,$C81&lt;4),1,".")</f>
        <v>.</v>
      </c>
      <c r="G81" t="str">
        <f>IF(AND($C81&gt;3,$C81&lt;7),1,".")</f>
        <v>.</v>
      </c>
      <c r="H81" t="str">
        <f>IF(AND($C81&gt;6,$C81&lt;10),1,".")</f>
        <v>.</v>
      </c>
      <c r="I81">
        <f>IF(AND($C81&gt;9,$C81&lt;13),1,".")</f>
        <v>1</v>
      </c>
      <c r="J81" t="str">
        <f>IF(AND($C81&gt;12,$C81&lt;16),1,".")</f>
        <v>.</v>
      </c>
      <c r="K81" t="str">
        <f>IF(AND($C81&gt;15,$C81&lt;19),1,".")</f>
        <v>.</v>
      </c>
      <c r="L81" t="str">
        <f>IF(AND($C81&gt;18),1,".")</f>
        <v>.</v>
      </c>
      <c r="M81">
        <f>IF(SUM(E81:L81)=1,C81,"NaN")</f>
        <v>12</v>
      </c>
    </row>
    <row r="82" spans="1:13" x14ac:dyDescent="0.2">
      <c r="A82" t="s">
        <v>56</v>
      </c>
      <c r="B82">
        <v>46</v>
      </c>
      <c r="C82">
        <v>12</v>
      </c>
      <c r="D82">
        <v>16</v>
      </c>
      <c r="E82" t="str">
        <f>IF(AND($C82&gt;-1,$C82&lt;2),1,".")</f>
        <v>.</v>
      </c>
      <c r="F82" t="str">
        <f>IF(AND($C82&gt;1,$C82&lt;4),1,".")</f>
        <v>.</v>
      </c>
      <c r="G82" t="str">
        <f>IF(AND($C82&gt;3,$C82&lt;7),1,".")</f>
        <v>.</v>
      </c>
      <c r="H82" t="str">
        <f>IF(AND($C82&gt;6,$C82&lt;10),1,".")</f>
        <v>.</v>
      </c>
      <c r="I82">
        <f>IF(AND($C82&gt;9,$C82&lt;13),1,".")</f>
        <v>1</v>
      </c>
      <c r="J82" t="str">
        <f>IF(AND($C82&gt;12,$C82&lt;16),1,".")</f>
        <v>.</v>
      </c>
      <c r="K82" t="str">
        <f>IF(AND($C82&gt;15,$C82&lt;19),1,".")</f>
        <v>.</v>
      </c>
      <c r="L82" t="str">
        <f>IF(AND($C82&gt;18),1,".")</f>
        <v>.</v>
      </c>
      <c r="M82">
        <f>IF(SUM(E82:L82)=1,C82,"NaN")</f>
        <v>12</v>
      </c>
    </row>
    <row r="83" spans="1:13" x14ac:dyDescent="0.2">
      <c r="A83" t="s">
        <v>82</v>
      </c>
      <c r="B83">
        <v>73</v>
      </c>
      <c r="C83">
        <v>12</v>
      </c>
      <c r="D83">
        <v>11</v>
      </c>
      <c r="E83" t="str">
        <f>IF(AND($C83&gt;-1,$C83&lt;2),1,".")</f>
        <v>.</v>
      </c>
      <c r="F83" t="str">
        <f>IF(AND($C83&gt;1,$C83&lt;4),1,".")</f>
        <v>.</v>
      </c>
      <c r="G83" t="str">
        <f>IF(AND($C83&gt;3,$C83&lt;7),1,".")</f>
        <v>.</v>
      </c>
      <c r="H83" t="str">
        <f>IF(AND($C83&gt;6,$C83&lt;10),1,".")</f>
        <v>.</v>
      </c>
      <c r="I83">
        <f>IF(AND($C83&gt;9,$C83&lt;13),1,".")</f>
        <v>1</v>
      </c>
      <c r="J83" t="str">
        <f>IF(AND($C83&gt;12,$C83&lt;16),1,".")</f>
        <v>.</v>
      </c>
      <c r="K83" t="str">
        <f>IF(AND($C83&gt;15,$C83&lt;19),1,".")</f>
        <v>.</v>
      </c>
      <c r="L83" t="str">
        <f>IF(AND($C83&gt;18),1,".")</f>
        <v>.</v>
      </c>
      <c r="M83">
        <f>IF(SUM(E83:L83)=1,C83,"NaN")</f>
        <v>12</v>
      </c>
    </row>
    <row r="84" spans="1:13" x14ac:dyDescent="0.2">
      <c r="A84" t="s">
        <v>95</v>
      </c>
      <c r="B84">
        <v>88</v>
      </c>
      <c r="C84">
        <v>12</v>
      </c>
      <c r="D84">
        <v>14</v>
      </c>
      <c r="E84" t="str">
        <f>IF(AND($C84&gt;-1,$C84&lt;2),1,".")</f>
        <v>.</v>
      </c>
      <c r="F84" t="str">
        <f>IF(AND($C84&gt;1,$C84&lt;4),1,".")</f>
        <v>.</v>
      </c>
      <c r="G84" t="str">
        <f>IF(AND($C84&gt;3,$C84&lt;7),1,".")</f>
        <v>.</v>
      </c>
      <c r="H84" t="str">
        <f>IF(AND($C84&gt;6,$C84&lt;10),1,".")</f>
        <v>.</v>
      </c>
      <c r="I84">
        <f>IF(AND($C84&gt;9,$C84&lt;13),1,".")</f>
        <v>1</v>
      </c>
      <c r="J84" t="str">
        <f>IF(AND($C84&gt;12,$C84&lt;16),1,".")</f>
        <v>.</v>
      </c>
      <c r="K84" t="str">
        <f>IF(AND($C84&gt;15,$C84&lt;19),1,".")</f>
        <v>.</v>
      </c>
      <c r="L84" t="str">
        <f>IF(AND($C84&gt;18),1,".")</f>
        <v>.</v>
      </c>
      <c r="M84">
        <f>IF(SUM(E84:L84)=1,C84,"NaN")</f>
        <v>12</v>
      </c>
    </row>
    <row r="85" spans="1:13" x14ac:dyDescent="0.2">
      <c r="A85" t="s">
        <v>112</v>
      </c>
      <c r="B85">
        <v>107</v>
      </c>
      <c r="C85">
        <v>12</v>
      </c>
      <c r="D85">
        <v>13</v>
      </c>
      <c r="E85" t="str">
        <f>IF(AND($C85&gt;-1,$C85&lt;2),1,".")</f>
        <v>.</v>
      </c>
      <c r="F85" t="str">
        <f>IF(AND($C85&gt;1,$C85&lt;4),1,".")</f>
        <v>.</v>
      </c>
      <c r="G85" t="str">
        <f>IF(AND($C85&gt;3,$C85&lt;7),1,".")</f>
        <v>.</v>
      </c>
      <c r="H85" t="str">
        <f>IF(AND($C85&gt;6,$C85&lt;10),1,".")</f>
        <v>.</v>
      </c>
      <c r="I85">
        <f>IF(AND($C85&gt;9,$C85&lt;13),1,".")</f>
        <v>1</v>
      </c>
      <c r="J85" t="str">
        <f>IF(AND($C85&gt;12,$C85&lt;16),1,".")</f>
        <v>.</v>
      </c>
      <c r="K85" t="str">
        <f>IF(AND($C85&gt;15,$C85&lt;19),1,".")</f>
        <v>.</v>
      </c>
      <c r="L85" t="str">
        <f>IF(AND($C85&gt;18),1,".")</f>
        <v>.</v>
      </c>
      <c r="M85">
        <f>IF(SUM(E85:L85)=1,C85,"NaN")</f>
        <v>12</v>
      </c>
    </row>
    <row r="86" spans="1:13" x14ac:dyDescent="0.2">
      <c r="A86" t="s">
        <v>153</v>
      </c>
      <c r="B86">
        <v>152</v>
      </c>
      <c r="C86">
        <v>12</v>
      </c>
      <c r="D86">
        <v>13</v>
      </c>
      <c r="E86" t="str">
        <f>IF(AND($C86&gt;-1,$C86&lt;2),1,".")</f>
        <v>.</v>
      </c>
      <c r="F86" t="str">
        <f>IF(AND($C86&gt;1,$C86&lt;4),1,".")</f>
        <v>.</v>
      </c>
      <c r="G86" t="str">
        <f>IF(AND($C86&gt;3,$C86&lt;7),1,".")</f>
        <v>.</v>
      </c>
      <c r="H86" t="str">
        <f>IF(AND($C86&gt;6,$C86&lt;10),1,".")</f>
        <v>.</v>
      </c>
      <c r="I86">
        <f>IF(AND($C86&gt;9,$C86&lt;13),1,".")</f>
        <v>1</v>
      </c>
      <c r="J86" t="str">
        <f>IF(AND($C86&gt;12,$C86&lt;16),1,".")</f>
        <v>.</v>
      </c>
      <c r="K86" t="str">
        <f>IF(AND($C86&gt;15,$C86&lt;19),1,".")</f>
        <v>.</v>
      </c>
      <c r="L86" t="str">
        <f>IF(AND($C86&gt;18),1,".")</f>
        <v>.</v>
      </c>
      <c r="M86">
        <f>IF(SUM(E86:L86)=1,C86,"NaN")</f>
        <v>12</v>
      </c>
    </row>
    <row r="87" spans="1:13" x14ac:dyDescent="0.2">
      <c r="A87" t="s">
        <v>162</v>
      </c>
      <c r="B87">
        <v>161</v>
      </c>
      <c r="C87">
        <v>12</v>
      </c>
      <c r="D87">
        <v>17</v>
      </c>
      <c r="E87" t="str">
        <f>IF(AND($C87&gt;-1,$C87&lt;2),1,".")</f>
        <v>.</v>
      </c>
      <c r="F87" t="str">
        <f>IF(AND($C87&gt;1,$C87&lt;4),1,".")</f>
        <v>.</v>
      </c>
      <c r="G87" t="str">
        <f>IF(AND($C87&gt;3,$C87&lt;7),1,".")</f>
        <v>.</v>
      </c>
      <c r="H87" t="str">
        <f>IF(AND($C87&gt;6,$C87&lt;10),1,".")</f>
        <v>.</v>
      </c>
      <c r="I87">
        <f>IF(AND($C87&gt;9,$C87&lt;13),1,".")</f>
        <v>1</v>
      </c>
      <c r="J87" t="str">
        <f>IF(AND($C87&gt;12,$C87&lt;16),1,".")</f>
        <v>.</v>
      </c>
      <c r="K87" t="str">
        <f>IF(AND($C87&gt;15,$C87&lt;19),1,".")</f>
        <v>.</v>
      </c>
      <c r="L87" t="str">
        <f>IF(AND($C87&gt;18),1,".")</f>
        <v>.</v>
      </c>
      <c r="M87">
        <f>IF(SUM(E87:L87)=1,C87,"NaN")</f>
        <v>12</v>
      </c>
    </row>
    <row r="88" spans="1:13" x14ac:dyDescent="0.2">
      <c r="A88" t="s">
        <v>52</v>
      </c>
      <c r="B88">
        <v>42</v>
      </c>
      <c r="C88">
        <v>13</v>
      </c>
      <c r="D88">
        <v>6</v>
      </c>
      <c r="E88" t="str">
        <f>IF(AND($C88&gt;-1,$C88&lt;2),1,".")</f>
        <v>.</v>
      </c>
      <c r="F88" t="str">
        <f>IF(AND($C88&gt;1,$C88&lt;4),1,".")</f>
        <v>.</v>
      </c>
      <c r="G88" t="str">
        <f>IF(AND($C88&gt;3,$C88&lt;7),1,".")</f>
        <v>.</v>
      </c>
      <c r="H88" t="str">
        <f>IF(AND($C88&gt;6,$C88&lt;10),1,".")</f>
        <v>.</v>
      </c>
      <c r="I88" t="str">
        <f>IF(AND($C88&gt;9,$C88&lt;13),1,".")</f>
        <v>.</v>
      </c>
      <c r="J88">
        <f>IF(AND($C88&gt;12,$C88&lt;16),1,".")</f>
        <v>1</v>
      </c>
      <c r="K88" t="str">
        <f>IF(AND($C88&gt;15,$C88&lt;19),1,".")</f>
        <v>.</v>
      </c>
      <c r="L88" t="str">
        <f>IF(AND($C88&gt;18),1,".")</f>
        <v>.</v>
      </c>
      <c r="M88">
        <f>IF(SUM(E88:L88)=1,C88,"NaN")</f>
        <v>13</v>
      </c>
    </row>
    <row r="89" spans="1:13" x14ac:dyDescent="0.2">
      <c r="A89" t="s">
        <v>53</v>
      </c>
      <c r="B89">
        <v>43</v>
      </c>
      <c r="C89">
        <v>13</v>
      </c>
      <c r="D89">
        <v>15</v>
      </c>
      <c r="E89" t="str">
        <f>IF(AND($C89&gt;-1,$C89&lt;2),1,".")</f>
        <v>.</v>
      </c>
      <c r="F89" t="str">
        <f>IF(AND($C89&gt;1,$C89&lt;4),1,".")</f>
        <v>.</v>
      </c>
      <c r="G89" t="str">
        <f>IF(AND($C89&gt;3,$C89&lt;7),1,".")</f>
        <v>.</v>
      </c>
      <c r="H89" t="str">
        <f>IF(AND($C89&gt;6,$C89&lt;10),1,".")</f>
        <v>.</v>
      </c>
      <c r="I89" t="str">
        <f>IF(AND($C89&gt;9,$C89&lt;13),1,".")</f>
        <v>.</v>
      </c>
      <c r="J89">
        <f>IF(AND($C89&gt;12,$C89&lt;16),1,".")</f>
        <v>1</v>
      </c>
      <c r="K89" t="str">
        <f>IF(AND($C89&gt;15,$C89&lt;19),1,".")</f>
        <v>.</v>
      </c>
      <c r="L89" t="str">
        <f>IF(AND($C89&gt;18),1,".")</f>
        <v>.</v>
      </c>
      <c r="M89">
        <f>IF(SUM(E89:L89)=1,C89,"NaN")</f>
        <v>13</v>
      </c>
    </row>
    <row r="90" spans="1:13" x14ac:dyDescent="0.2">
      <c r="A90" t="s">
        <v>61</v>
      </c>
      <c r="B90">
        <v>51</v>
      </c>
      <c r="C90">
        <v>13</v>
      </c>
      <c r="D90">
        <v>8</v>
      </c>
      <c r="E90" t="str">
        <f>IF(AND($C90&gt;-1,$C90&lt;2),1,".")</f>
        <v>.</v>
      </c>
      <c r="F90" t="str">
        <f>IF(AND($C90&gt;1,$C90&lt;4),1,".")</f>
        <v>.</v>
      </c>
      <c r="G90" t="str">
        <f>IF(AND($C90&gt;3,$C90&lt;7),1,".")</f>
        <v>.</v>
      </c>
      <c r="H90" t="str">
        <f>IF(AND($C90&gt;6,$C90&lt;10),1,".")</f>
        <v>.</v>
      </c>
      <c r="I90" t="str">
        <f>IF(AND($C90&gt;9,$C90&lt;13),1,".")</f>
        <v>.</v>
      </c>
      <c r="J90">
        <f>IF(AND($C90&gt;12,$C90&lt;16),1,".")</f>
        <v>1</v>
      </c>
      <c r="K90" t="str">
        <f>IF(AND($C90&gt;15,$C90&lt;19),1,".")</f>
        <v>.</v>
      </c>
      <c r="L90" t="str">
        <f>IF(AND($C90&gt;18),1,".")</f>
        <v>.</v>
      </c>
      <c r="M90">
        <f>IF(SUM(E90:L90)=1,C90,"NaN")</f>
        <v>13</v>
      </c>
    </row>
    <row r="91" spans="1:13" x14ac:dyDescent="0.2">
      <c r="A91" s="2" t="s">
        <v>179</v>
      </c>
      <c r="B91">
        <v>68</v>
      </c>
      <c r="C91">
        <v>13</v>
      </c>
      <c r="D91">
        <v>14</v>
      </c>
      <c r="E91" t="str">
        <f>IF(AND($C91&gt;-1,$C91&lt;2),1,".")</f>
        <v>.</v>
      </c>
      <c r="F91" t="str">
        <f>IF(AND($C91&gt;1,$C91&lt;4),1,".")</f>
        <v>.</v>
      </c>
      <c r="G91" t="str">
        <f>IF(AND($C91&gt;3,$C91&lt;7),1,".")</f>
        <v>.</v>
      </c>
      <c r="H91" t="str">
        <f>IF(AND($C91&gt;6,$C91&lt;10),1,".")</f>
        <v>.</v>
      </c>
      <c r="I91" t="str">
        <f>IF(AND($C91&gt;9,$C91&lt;13),1,".")</f>
        <v>.</v>
      </c>
      <c r="J91" s="3">
        <f>IF(AND($C91&gt;12,$C91&lt;16),1,".")</f>
        <v>1</v>
      </c>
      <c r="K91" t="str">
        <f>IF(AND($C91&gt;15,$C91&lt;19),1,".")</f>
        <v>.</v>
      </c>
      <c r="L91" t="str">
        <f>IF(AND($C91&gt;18),1,".")</f>
        <v>.</v>
      </c>
      <c r="M91">
        <f>IF(SUM(E91:L91)=1,C91,"NaN")</f>
        <v>13</v>
      </c>
    </row>
    <row r="92" spans="1:13" x14ac:dyDescent="0.2">
      <c r="A92" t="s">
        <v>78</v>
      </c>
      <c r="B92">
        <v>69</v>
      </c>
      <c r="C92">
        <v>13</v>
      </c>
      <c r="D92">
        <v>13</v>
      </c>
      <c r="E92" t="str">
        <f>IF(AND($C92&gt;-1,$C92&lt;2),1,".")</f>
        <v>.</v>
      </c>
      <c r="F92" t="str">
        <f>IF(AND($C92&gt;1,$C92&lt;4),1,".")</f>
        <v>.</v>
      </c>
      <c r="G92" t="str">
        <f>IF(AND($C92&gt;3,$C92&lt;7),1,".")</f>
        <v>.</v>
      </c>
      <c r="H92" t="str">
        <f>IF(AND($C92&gt;6,$C92&lt;10),1,".")</f>
        <v>.</v>
      </c>
      <c r="I92" t="str">
        <f>IF(AND($C92&gt;9,$C92&lt;13),1,".")</f>
        <v>.</v>
      </c>
      <c r="J92">
        <f>IF(AND($C92&gt;12,$C92&lt;16),1,".")</f>
        <v>1</v>
      </c>
      <c r="K92" t="str">
        <f>IF(AND($C92&gt;15,$C92&lt;19),1,".")</f>
        <v>.</v>
      </c>
      <c r="L92" t="str">
        <f>IF(AND($C92&gt;18),1,".")</f>
        <v>.</v>
      </c>
      <c r="M92">
        <f>IF(SUM(E92:L92)=1,C92,"NaN")</f>
        <v>13</v>
      </c>
    </row>
    <row r="93" spans="1:13" x14ac:dyDescent="0.2">
      <c r="A93" t="s">
        <v>88</v>
      </c>
      <c r="B93">
        <v>79</v>
      </c>
      <c r="C93">
        <v>13</v>
      </c>
      <c r="D93">
        <v>20</v>
      </c>
      <c r="E93" t="str">
        <f>IF(AND($C93&gt;-1,$C93&lt;2),1,".")</f>
        <v>.</v>
      </c>
      <c r="F93" t="str">
        <f>IF(AND($C93&gt;1,$C93&lt;4),1,".")</f>
        <v>.</v>
      </c>
      <c r="G93" t="str">
        <f>IF(AND($C93&gt;3,$C93&lt;7),1,".")</f>
        <v>.</v>
      </c>
      <c r="H93" t="str">
        <f>IF(AND($C93&gt;6,$C93&lt;10),1,".")</f>
        <v>.</v>
      </c>
      <c r="I93" t="str">
        <f>IF(AND($C93&gt;9,$C93&lt;13),1,".")</f>
        <v>.</v>
      </c>
      <c r="J93">
        <f>IF(AND($C93&gt;12,$C93&lt;16),1,".")</f>
        <v>1</v>
      </c>
      <c r="K93" t="str">
        <f>IF(AND($C93&gt;15,$C93&lt;19),1,".")</f>
        <v>.</v>
      </c>
      <c r="L93" t="str">
        <f>IF(AND($C93&gt;18),1,".")</f>
        <v>.</v>
      </c>
      <c r="M93">
        <f>IF(SUM(E93:L93)=1,C93,"NaN")</f>
        <v>13</v>
      </c>
    </row>
    <row r="94" spans="1:13" x14ac:dyDescent="0.2">
      <c r="A94" t="s">
        <v>131</v>
      </c>
      <c r="B94">
        <v>128</v>
      </c>
      <c r="C94">
        <v>13</v>
      </c>
      <c r="D94">
        <v>15</v>
      </c>
      <c r="E94" t="str">
        <f>IF(AND($C94&gt;-1,$C94&lt;2),1,".")</f>
        <v>.</v>
      </c>
      <c r="F94" t="str">
        <f>IF(AND($C94&gt;1,$C94&lt;4),1,".")</f>
        <v>.</v>
      </c>
      <c r="G94" t="str">
        <f>IF(AND($C94&gt;3,$C94&lt;7),1,".")</f>
        <v>.</v>
      </c>
      <c r="H94" t="str">
        <f>IF(AND($C94&gt;6,$C94&lt;10),1,".")</f>
        <v>.</v>
      </c>
      <c r="I94" t="str">
        <f>IF(AND($C94&gt;9,$C94&lt;13),1,".")</f>
        <v>.</v>
      </c>
      <c r="J94">
        <f>IF(AND($C94&gt;12,$C94&lt;16),1,".")</f>
        <v>1</v>
      </c>
      <c r="K94" t="str">
        <f>IF(AND($C94&gt;15,$C94&lt;19),1,".")</f>
        <v>.</v>
      </c>
      <c r="L94" t="str">
        <f>IF(AND($C94&gt;18),1,".")</f>
        <v>.</v>
      </c>
      <c r="M94">
        <f>IF(SUM(E94:L94)=1,C94,"NaN")</f>
        <v>13</v>
      </c>
    </row>
    <row r="95" spans="1:13" x14ac:dyDescent="0.2">
      <c r="A95" t="s">
        <v>24</v>
      </c>
      <c r="B95">
        <v>13</v>
      </c>
      <c r="C95">
        <v>14</v>
      </c>
      <c r="D95">
        <v>8</v>
      </c>
      <c r="E95" t="str">
        <f>IF(AND($C95&gt;-1,$C95&lt;2),1,".")</f>
        <v>.</v>
      </c>
      <c r="F95" t="str">
        <f>IF(AND($C95&gt;1,$C95&lt;4),1,".")</f>
        <v>.</v>
      </c>
      <c r="G95" t="str">
        <f>IF(AND($C95&gt;3,$C95&lt;7),1,".")</f>
        <v>.</v>
      </c>
      <c r="H95" t="str">
        <f>IF(AND($C95&gt;6,$C95&lt;10),1,".")</f>
        <v>.</v>
      </c>
      <c r="I95" t="str">
        <f>IF(AND($C95&gt;9,$C95&lt;13),1,".")</f>
        <v>.</v>
      </c>
      <c r="J95">
        <f>IF(AND($C95&gt;12,$C95&lt;16),1,".")</f>
        <v>1</v>
      </c>
      <c r="K95" t="str">
        <f>IF(AND($C95&gt;15,$C95&lt;19),1,".")</f>
        <v>.</v>
      </c>
      <c r="L95" t="str">
        <f>IF(AND($C95&gt;18),1,".")</f>
        <v>.</v>
      </c>
      <c r="M95">
        <f>IF(SUM(E95:L95)=1,C95,"NaN")</f>
        <v>14</v>
      </c>
    </row>
    <row r="96" spans="1:13" x14ac:dyDescent="0.2">
      <c r="A96" t="s">
        <v>77</v>
      </c>
      <c r="B96">
        <v>67</v>
      </c>
      <c r="C96">
        <v>14</v>
      </c>
      <c r="D96">
        <v>13</v>
      </c>
      <c r="E96" t="str">
        <f>IF(AND($C96&gt;-1,$C96&lt;2),1,".")</f>
        <v>.</v>
      </c>
      <c r="F96" t="str">
        <f>IF(AND($C96&gt;1,$C96&lt;4),1,".")</f>
        <v>.</v>
      </c>
      <c r="G96" t="str">
        <f>IF(AND($C96&gt;3,$C96&lt;7),1,".")</f>
        <v>.</v>
      </c>
      <c r="H96" t="str">
        <f>IF(AND($C96&gt;6,$C96&lt;10),1,".")</f>
        <v>.</v>
      </c>
      <c r="I96" t="str">
        <f>IF(AND($C96&gt;9,$C96&lt;13),1,".")</f>
        <v>.</v>
      </c>
      <c r="J96">
        <f>IF(AND($C96&gt;12,$C96&lt;16),1,".")</f>
        <v>1</v>
      </c>
      <c r="K96" t="str">
        <f>IF(AND($C96&gt;15,$C96&lt;19),1,".")</f>
        <v>.</v>
      </c>
      <c r="L96" t="str">
        <f>IF(AND($C96&gt;18),1,".")</f>
        <v>.</v>
      </c>
      <c r="M96">
        <f>IF(SUM(E96:L96)=1,C96,"NaN")</f>
        <v>14</v>
      </c>
    </row>
    <row r="97" spans="1:13" x14ac:dyDescent="0.2">
      <c r="A97" t="s">
        <v>83</v>
      </c>
      <c r="B97">
        <v>74</v>
      </c>
      <c r="C97">
        <v>14</v>
      </c>
      <c r="D97">
        <v>6</v>
      </c>
      <c r="E97" t="str">
        <f>IF(AND($C97&gt;-1,$C97&lt;2),1,".")</f>
        <v>.</v>
      </c>
      <c r="F97" t="str">
        <f>IF(AND($C97&gt;1,$C97&lt;4),1,".")</f>
        <v>.</v>
      </c>
      <c r="G97" t="str">
        <f>IF(AND($C97&gt;3,$C97&lt;7),1,".")</f>
        <v>.</v>
      </c>
      <c r="H97" t="str">
        <f>IF(AND($C97&gt;6,$C97&lt;10),1,".")</f>
        <v>.</v>
      </c>
      <c r="I97" t="str">
        <f>IF(AND($C97&gt;9,$C97&lt;13),1,".")</f>
        <v>.</v>
      </c>
      <c r="J97">
        <f>IF(AND($C97&gt;12,$C97&lt;16),1,".")</f>
        <v>1</v>
      </c>
      <c r="K97" t="str">
        <f>IF(AND($C97&gt;15,$C97&lt;19),1,".")</f>
        <v>.</v>
      </c>
      <c r="L97" t="str">
        <f>IF(AND($C97&gt;18),1,".")</f>
        <v>.</v>
      </c>
      <c r="M97">
        <f>IF(SUM(E97:L97)=1,C97,"NaN")</f>
        <v>14</v>
      </c>
    </row>
    <row r="98" spans="1:13" x14ac:dyDescent="0.2">
      <c r="A98" t="s">
        <v>116</v>
      </c>
      <c r="B98">
        <v>111</v>
      </c>
      <c r="C98">
        <v>14</v>
      </c>
      <c r="D98">
        <v>10</v>
      </c>
      <c r="E98" t="str">
        <f>IF(AND($C98&gt;-1,$C98&lt;2),1,".")</f>
        <v>.</v>
      </c>
      <c r="F98" t="str">
        <f>IF(AND($C98&gt;1,$C98&lt;4),1,".")</f>
        <v>.</v>
      </c>
      <c r="G98" t="str">
        <f>IF(AND($C98&gt;3,$C98&lt;7),1,".")</f>
        <v>.</v>
      </c>
      <c r="H98" t="str">
        <f>IF(AND($C98&gt;6,$C98&lt;10),1,".")</f>
        <v>.</v>
      </c>
      <c r="I98" t="str">
        <f>IF(AND($C98&gt;9,$C98&lt;13),1,".")</f>
        <v>.</v>
      </c>
      <c r="J98">
        <f>IF(AND($C98&gt;12,$C98&lt;16),1,".")</f>
        <v>1</v>
      </c>
      <c r="K98" t="str">
        <f>IF(AND($C98&gt;15,$C98&lt;19),1,".")</f>
        <v>.</v>
      </c>
      <c r="L98" t="str">
        <f>IF(AND($C98&gt;18),1,".")</f>
        <v>.</v>
      </c>
      <c r="M98">
        <f>IF(SUM(E98:L98)=1,C98,"NaN")</f>
        <v>14</v>
      </c>
    </row>
    <row r="99" spans="1:13" x14ac:dyDescent="0.2">
      <c r="A99" t="s">
        <v>130</v>
      </c>
      <c r="B99">
        <v>127</v>
      </c>
      <c r="C99">
        <v>14</v>
      </c>
      <c r="D99">
        <v>8</v>
      </c>
      <c r="E99" t="str">
        <f>IF(AND($C99&gt;-1,$C99&lt;2),1,".")</f>
        <v>.</v>
      </c>
      <c r="F99" t="str">
        <f>IF(AND($C99&gt;1,$C99&lt;4),1,".")</f>
        <v>.</v>
      </c>
      <c r="G99" t="str">
        <f>IF(AND($C99&gt;3,$C99&lt;7),1,".")</f>
        <v>.</v>
      </c>
      <c r="H99" t="str">
        <f>IF(AND($C99&gt;6,$C99&lt;10),1,".")</f>
        <v>.</v>
      </c>
      <c r="I99" t="str">
        <f>IF(AND($C99&gt;9,$C99&lt;13),1,".")</f>
        <v>.</v>
      </c>
      <c r="J99">
        <f>IF(AND($C99&gt;12,$C99&lt;16),1,".")</f>
        <v>1</v>
      </c>
      <c r="K99" t="str">
        <f>IF(AND($C99&gt;15,$C99&lt;19),1,".")</f>
        <v>.</v>
      </c>
      <c r="L99" t="str">
        <f>IF(AND($C99&gt;18),1,".")</f>
        <v>.</v>
      </c>
      <c r="M99">
        <f>IF(SUM(E99:L99)=1,C99,"NaN")</f>
        <v>14</v>
      </c>
    </row>
    <row r="100" spans="1:13" x14ac:dyDescent="0.2">
      <c r="A100" t="s">
        <v>21</v>
      </c>
      <c r="B100">
        <v>10</v>
      </c>
      <c r="C100">
        <v>15</v>
      </c>
      <c r="D100">
        <v>15</v>
      </c>
      <c r="E100" t="str">
        <f>IF(AND($C100&gt;-1,$C100&lt;2),1,".")</f>
        <v>.</v>
      </c>
      <c r="F100" t="str">
        <f>IF(AND($C100&gt;1,$C100&lt;4),1,".")</f>
        <v>.</v>
      </c>
      <c r="G100" t="str">
        <f>IF(AND($C100&gt;3,$C100&lt;7),1,".")</f>
        <v>.</v>
      </c>
      <c r="H100" t="str">
        <f>IF(AND($C100&gt;6,$C100&lt;10),1,".")</f>
        <v>.</v>
      </c>
      <c r="I100" t="str">
        <f>IF(AND($C100&gt;9,$C100&lt;13),1,".")</f>
        <v>.</v>
      </c>
      <c r="J100">
        <f>IF(AND($C100&gt;12,$C100&lt;16),1,".")</f>
        <v>1</v>
      </c>
      <c r="K100" t="str">
        <f>IF(AND($C100&gt;15,$C100&lt;19),1,".")</f>
        <v>.</v>
      </c>
      <c r="L100" t="str">
        <f>IF(AND($C100&gt;18),1,".")</f>
        <v>.</v>
      </c>
      <c r="M100">
        <f>IF(SUM(E100:L100)=1,C100,"NaN")</f>
        <v>15</v>
      </c>
    </row>
    <row r="101" spans="1:13" x14ac:dyDescent="0.2">
      <c r="A101" t="s">
        <v>51</v>
      </c>
      <c r="B101">
        <v>41</v>
      </c>
      <c r="C101">
        <v>15</v>
      </c>
      <c r="D101">
        <v>14</v>
      </c>
      <c r="E101" t="str">
        <f>IF(AND($C101&gt;-1,$C101&lt;2),1,".")</f>
        <v>.</v>
      </c>
      <c r="F101" t="str">
        <f>IF(AND($C101&gt;1,$C101&lt;4),1,".")</f>
        <v>.</v>
      </c>
      <c r="G101" t="str">
        <f>IF(AND($C101&gt;3,$C101&lt;7),1,".")</f>
        <v>.</v>
      </c>
      <c r="H101" t="str">
        <f>IF(AND($C101&gt;6,$C101&lt;10),1,".")</f>
        <v>.</v>
      </c>
      <c r="I101" t="str">
        <f>IF(AND($C101&gt;9,$C101&lt;13),1,".")</f>
        <v>.</v>
      </c>
      <c r="J101">
        <f>IF(AND($C101&gt;12,$C101&lt;16),1,".")</f>
        <v>1</v>
      </c>
      <c r="K101" t="str">
        <f>IF(AND($C101&gt;15,$C101&lt;19),1,".")</f>
        <v>.</v>
      </c>
      <c r="L101" t="str">
        <f>IF(AND($C101&gt;18),1,".")</f>
        <v>.</v>
      </c>
      <c r="M101">
        <f>IF(SUM(E101:L101)=1,C101,"NaN")</f>
        <v>15</v>
      </c>
    </row>
    <row r="102" spans="1:13" x14ac:dyDescent="0.2">
      <c r="A102" t="s">
        <v>66</v>
      </c>
      <c r="B102">
        <v>56</v>
      </c>
      <c r="C102">
        <v>15</v>
      </c>
      <c r="D102">
        <v>13</v>
      </c>
      <c r="E102" t="str">
        <f>IF(AND($C102&gt;-1,$C102&lt;2),1,".")</f>
        <v>.</v>
      </c>
      <c r="F102" t="str">
        <f>IF(AND($C102&gt;1,$C102&lt;4),1,".")</f>
        <v>.</v>
      </c>
      <c r="G102" t="str">
        <f>IF(AND($C102&gt;3,$C102&lt;7),1,".")</f>
        <v>.</v>
      </c>
      <c r="H102" t="str">
        <f>IF(AND($C102&gt;6,$C102&lt;10),1,".")</f>
        <v>.</v>
      </c>
      <c r="I102" t="str">
        <f>IF(AND($C102&gt;9,$C102&lt;13),1,".")</f>
        <v>.</v>
      </c>
      <c r="J102">
        <f>IF(AND($C102&gt;12,$C102&lt;16),1,".")</f>
        <v>1</v>
      </c>
      <c r="K102" t="str">
        <f>IF(AND($C102&gt;15,$C102&lt;19),1,".")</f>
        <v>.</v>
      </c>
      <c r="L102" t="str">
        <f>IF(AND($C102&gt;18),1,".")</f>
        <v>.</v>
      </c>
      <c r="M102">
        <f>IF(SUM(E102:L102)=1,C102,"NaN")</f>
        <v>15</v>
      </c>
    </row>
    <row r="103" spans="1:13" x14ac:dyDescent="0.2">
      <c r="A103" t="s">
        <v>71</v>
      </c>
      <c r="B103">
        <v>61</v>
      </c>
      <c r="C103">
        <v>15</v>
      </c>
      <c r="D103">
        <v>8</v>
      </c>
      <c r="E103" t="str">
        <f>IF(AND($C103&gt;-1,$C103&lt;2),1,".")</f>
        <v>.</v>
      </c>
      <c r="F103" t="str">
        <f>IF(AND($C103&gt;1,$C103&lt;4),1,".")</f>
        <v>.</v>
      </c>
      <c r="G103" t="str">
        <f>IF(AND($C103&gt;3,$C103&lt;7),1,".")</f>
        <v>.</v>
      </c>
      <c r="H103" t="str">
        <f>IF(AND($C103&gt;6,$C103&lt;10),1,".")</f>
        <v>.</v>
      </c>
      <c r="I103" t="str">
        <f>IF(AND($C103&gt;9,$C103&lt;13),1,".")</f>
        <v>.</v>
      </c>
      <c r="J103">
        <f>IF(AND($C103&gt;12,$C103&lt;16),1,".")</f>
        <v>1</v>
      </c>
      <c r="K103" t="str">
        <f>IF(AND($C103&gt;15,$C103&lt;19),1,".")</f>
        <v>.</v>
      </c>
      <c r="L103" t="str">
        <f>IF(AND($C103&gt;18),1,".")</f>
        <v>.</v>
      </c>
      <c r="M103">
        <f>IF(SUM(E103:L103)=1,C103,"NaN")</f>
        <v>15</v>
      </c>
    </row>
    <row r="104" spans="1:13" x14ac:dyDescent="0.2">
      <c r="A104" t="s">
        <v>90</v>
      </c>
      <c r="B104">
        <v>83</v>
      </c>
      <c r="C104">
        <v>15</v>
      </c>
      <c r="D104">
        <v>12</v>
      </c>
      <c r="E104" t="str">
        <f>IF(AND($C104&gt;-1,$C104&lt;2),1,".")</f>
        <v>.</v>
      </c>
      <c r="F104" t="str">
        <f>IF(AND($C104&gt;1,$C104&lt;4),1,".")</f>
        <v>.</v>
      </c>
      <c r="G104" t="str">
        <f>IF(AND($C104&gt;3,$C104&lt;7),1,".")</f>
        <v>.</v>
      </c>
      <c r="H104" t="str">
        <f>IF(AND($C104&gt;6,$C104&lt;10),1,".")</f>
        <v>.</v>
      </c>
      <c r="I104" t="str">
        <f>IF(AND($C104&gt;9,$C104&lt;13),1,".")</f>
        <v>.</v>
      </c>
      <c r="J104">
        <f>IF(AND($C104&gt;12,$C104&lt;16),1,".")</f>
        <v>1</v>
      </c>
      <c r="K104" t="str">
        <f>IF(AND($C104&gt;15,$C104&lt;19),1,".")</f>
        <v>.</v>
      </c>
      <c r="L104" t="str">
        <f>IF(AND($C104&gt;18),1,".")</f>
        <v>.</v>
      </c>
      <c r="M104">
        <f>IF(SUM(E104:L104)=1,C104,"NaN")</f>
        <v>15</v>
      </c>
    </row>
    <row r="105" spans="1:13" x14ac:dyDescent="0.2">
      <c r="A105" t="s">
        <v>101</v>
      </c>
      <c r="B105">
        <v>95</v>
      </c>
      <c r="C105">
        <v>15</v>
      </c>
      <c r="D105">
        <v>14</v>
      </c>
      <c r="E105" t="str">
        <f>IF(AND($C105&gt;-1,$C105&lt;2),1,".")</f>
        <v>.</v>
      </c>
      <c r="F105" t="str">
        <f>IF(AND($C105&gt;1,$C105&lt;4),1,".")</f>
        <v>.</v>
      </c>
      <c r="G105" t="str">
        <f>IF(AND($C105&gt;3,$C105&lt;7),1,".")</f>
        <v>.</v>
      </c>
      <c r="H105" t="str">
        <f>IF(AND($C105&gt;6,$C105&lt;10),1,".")</f>
        <v>.</v>
      </c>
      <c r="I105" t="str">
        <f>IF(AND($C105&gt;9,$C105&lt;13),1,".")</f>
        <v>.</v>
      </c>
      <c r="J105">
        <f>IF(AND($C105&gt;12,$C105&lt;16),1,".")</f>
        <v>1</v>
      </c>
      <c r="K105" t="str">
        <f>IF(AND($C105&gt;15,$C105&lt;19),1,".")</f>
        <v>.</v>
      </c>
      <c r="L105" t="str">
        <f>IF(AND($C105&gt;18),1,".")</f>
        <v>.</v>
      </c>
      <c r="M105">
        <f>IF(SUM(E105:L105)=1,C105,"NaN")</f>
        <v>15</v>
      </c>
    </row>
    <row r="106" spans="1:13" x14ac:dyDescent="0.2">
      <c r="A106" t="s">
        <v>69</v>
      </c>
      <c r="B106">
        <v>59</v>
      </c>
      <c r="C106">
        <v>16</v>
      </c>
      <c r="D106">
        <v>19</v>
      </c>
      <c r="E106" t="str">
        <f>IF(AND($C106&gt;-1,$C106&lt;2),1,".")</f>
        <v>.</v>
      </c>
      <c r="F106" t="str">
        <f>IF(AND($C106&gt;1,$C106&lt;4),1,".")</f>
        <v>.</v>
      </c>
      <c r="G106" t="str">
        <f>IF(AND($C106&gt;3,$C106&lt;7),1,".")</f>
        <v>.</v>
      </c>
      <c r="H106" t="str">
        <f>IF(AND($C106&gt;6,$C106&lt;10),1,".")</f>
        <v>.</v>
      </c>
      <c r="I106" t="str">
        <f>IF(AND($C106&gt;9,$C106&lt;13),1,".")</f>
        <v>.</v>
      </c>
      <c r="J106" t="str">
        <f>IF(AND($C106&gt;12,$C106&lt;16),1,".")</f>
        <v>.</v>
      </c>
      <c r="K106">
        <f>IF(AND($C106&gt;15,$C106&lt;19),1,".")</f>
        <v>1</v>
      </c>
      <c r="L106" t="str">
        <f>IF(AND($C106&gt;18),1,".")</f>
        <v>.</v>
      </c>
      <c r="M106">
        <f>IF(SUM(E106:L106)=1,C106,"NaN")</f>
        <v>16</v>
      </c>
    </row>
    <row r="107" spans="1:13" x14ac:dyDescent="0.2">
      <c r="A107" t="s">
        <v>156</v>
      </c>
      <c r="B107">
        <v>155</v>
      </c>
      <c r="C107">
        <v>16</v>
      </c>
      <c r="D107">
        <v>4</v>
      </c>
      <c r="E107" t="str">
        <f>IF(AND($C107&gt;-1,$C107&lt;2),1,".")</f>
        <v>.</v>
      </c>
      <c r="F107" t="str">
        <f>IF(AND($C107&gt;1,$C107&lt;4),1,".")</f>
        <v>.</v>
      </c>
      <c r="G107" t="str">
        <f>IF(AND($C107&gt;3,$C107&lt;7),1,".")</f>
        <v>.</v>
      </c>
      <c r="H107" t="str">
        <f>IF(AND($C107&gt;6,$C107&lt;10),1,".")</f>
        <v>.</v>
      </c>
      <c r="I107" t="str">
        <f>IF(AND($C107&gt;9,$C107&lt;13),1,".")</f>
        <v>.</v>
      </c>
      <c r="J107" t="str">
        <f>IF(AND($C107&gt;12,$C107&lt;16),1,".")</f>
        <v>.</v>
      </c>
      <c r="K107">
        <f>IF(AND($C107&gt;15,$C107&lt;19),1,".")</f>
        <v>1</v>
      </c>
      <c r="L107" t="str">
        <f>IF(AND($C107&gt;18),1,".")</f>
        <v>.</v>
      </c>
      <c r="M107">
        <f>IF(SUM(E107:L107)=1,C107,"NaN")</f>
        <v>16</v>
      </c>
    </row>
    <row r="108" spans="1:13" x14ac:dyDescent="0.2">
      <c r="A108" t="s">
        <v>15</v>
      </c>
      <c r="B108">
        <v>1</v>
      </c>
      <c r="C108">
        <v>17</v>
      </c>
      <c r="D108">
        <v>8</v>
      </c>
      <c r="E108" t="str">
        <f>IF(AND($C108&gt;-1,$C108&lt;2),1,".")</f>
        <v>.</v>
      </c>
      <c r="F108" t="str">
        <f>IF(AND($C108&gt;1,$C108&lt;4),1,".")</f>
        <v>.</v>
      </c>
      <c r="G108" t="str">
        <f>IF(AND($C108&gt;3,$C108&lt;7),1,".")</f>
        <v>.</v>
      </c>
      <c r="H108" t="str">
        <f>IF(AND($C108&gt;6,$C108&lt;10),1,".")</f>
        <v>.</v>
      </c>
      <c r="I108" t="str">
        <f>IF(AND($C108&gt;9,$C108&lt;13),1,".")</f>
        <v>.</v>
      </c>
      <c r="J108" t="str">
        <f>IF(AND($C108&gt;12,$C108&lt;16),1,".")</f>
        <v>.</v>
      </c>
      <c r="K108">
        <f>IF(AND($C108&gt;15,$C108&lt;19),1,".")</f>
        <v>1</v>
      </c>
      <c r="L108" t="str">
        <f>IF(AND($C108&gt;18),1,".")</f>
        <v>.</v>
      </c>
      <c r="M108">
        <f>IF(SUM(E108:L108)=1,C108,"NaN")</f>
        <v>17</v>
      </c>
    </row>
    <row r="109" spans="1:13" x14ac:dyDescent="0.2">
      <c r="A109" t="s">
        <v>28</v>
      </c>
      <c r="B109">
        <v>17</v>
      </c>
      <c r="C109">
        <v>17</v>
      </c>
      <c r="D109">
        <v>15</v>
      </c>
      <c r="E109" t="str">
        <f>IF(AND($C109&gt;-1,$C109&lt;2),1,".")</f>
        <v>.</v>
      </c>
      <c r="F109" t="str">
        <f>IF(AND($C109&gt;1,$C109&lt;4),1,".")</f>
        <v>.</v>
      </c>
      <c r="G109" t="str">
        <f>IF(AND($C109&gt;3,$C109&lt;7),1,".")</f>
        <v>.</v>
      </c>
      <c r="H109" t="str">
        <f>IF(AND($C109&gt;6,$C109&lt;10),1,".")</f>
        <v>.</v>
      </c>
      <c r="I109" t="str">
        <f>IF(AND($C109&gt;9,$C109&lt;13),1,".")</f>
        <v>.</v>
      </c>
      <c r="J109" t="str">
        <f>IF(AND($C109&gt;12,$C109&lt;16),1,".")</f>
        <v>.</v>
      </c>
      <c r="K109">
        <f>IF(AND($C109&gt;15,$C109&lt;19),1,".")</f>
        <v>1</v>
      </c>
      <c r="L109" t="str">
        <f>IF(AND($C109&gt;18),1,".")</f>
        <v>.</v>
      </c>
      <c r="M109">
        <f>IF(SUM(E109:L109)=1,C109,"NaN")</f>
        <v>17</v>
      </c>
    </row>
    <row r="110" spans="1:13" x14ac:dyDescent="0.2">
      <c r="A110" t="s">
        <v>36</v>
      </c>
      <c r="B110">
        <v>25</v>
      </c>
      <c r="C110">
        <v>17</v>
      </c>
      <c r="D110">
        <v>6</v>
      </c>
      <c r="E110" t="str">
        <f>IF(AND($C110&gt;-1,$C110&lt;2),1,".")</f>
        <v>.</v>
      </c>
      <c r="F110" t="str">
        <f>IF(AND($C110&gt;1,$C110&lt;4),1,".")</f>
        <v>.</v>
      </c>
      <c r="G110" t="str">
        <f>IF(AND($C110&gt;3,$C110&lt;7),1,".")</f>
        <v>.</v>
      </c>
      <c r="H110" t="str">
        <f>IF(AND($C110&gt;6,$C110&lt;10),1,".")</f>
        <v>.</v>
      </c>
      <c r="I110" t="str">
        <f>IF(AND($C110&gt;9,$C110&lt;13),1,".")</f>
        <v>.</v>
      </c>
      <c r="J110" t="str">
        <f>IF(AND($C110&gt;12,$C110&lt;16),1,".")</f>
        <v>.</v>
      </c>
      <c r="K110">
        <f>IF(AND($C110&gt;15,$C110&lt;19),1,".")</f>
        <v>1</v>
      </c>
      <c r="L110" t="str">
        <f>IF(AND($C110&gt;18),1,".")</f>
        <v>.</v>
      </c>
      <c r="M110">
        <f>IF(SUM(E110:L110)=1,C110,"NaN")</f>
        <v>17</v>
      </c>
    </row>
    <row r="111" spans="1:13" x14ac:dyDescent="0.2">
      <c r="A111" t="s">
        <v>121</v>
      </c>
      <c r="B111">
        <v>117</v>
      </c>
      <c r="C111">
        <v>17</v>
      </c>
      <c r="D111">
        <v>18</v>
      </c>
      <c r="E111" t="str">
        <f>IF(AND($C111&gt;-1,$C111&lt;2),1,".")</f>
        <v>.</v>
      </c>
      <c r="F111" t="str">
        <f>IF(AND($C111&gt;1,$C111&lt;4),1,".")</f>
        <v>.</v>
      </c>
      <c r="G111" t="str">
        <f>IF(AND($C111&gt;3,$C111&lt;7),1,".")</f>
        <v>.</v>
      </c>
      <c r="H111" t="str">
        <f>IF(AND($C111&gt;6,$C111&lt;10),1,".")</f>
        <v>.</v>
      </c>
      <c r="I111" t="str">
        <f>IF(AND($C111&gt;9,$C111&lt;13),1,".")</f>
        <v>.</v>
      </c>
      <c r="J111" t="str">
        <f>IF(AND($C111&gt;12,$C111&lt;16),1,".")</f>
        <v>.</v>
      </c>
      <c r="K111">
        <f>IF(AND($C111&gt;15,$C111&lt;19),1,".")</f>
        <v>1</v>
      </c>
      <c r="L111" t="str">
        <f>IF(AND($C111&gt;18),1,".")</f>
        <v>.</v>
      </c>
      <c r="M111">
        <f>IF(SUM(E111:L111)=1,C111,"NaN")</f>
        <v>17</v>
      </c>
    </row>
    <row r="112" spans="1:13" x14ac:dyDescent="0.2">
      <c r="A112" t="s">
        <v>33</v>
      </c>
      <c r="B112">
        <v>22</v>
      </c>
      <c r="C112">
        <v>18</v>
      </c>
      <c r="D112">
        <v>9</v>
      </c>
      <c r="E112" t="str">
        <f>IF(AND($C112&gt;-1,$C112&lt;2),1,".")</f>
        <v>.</v>
      </c>
      <c r="F112" t="str">
        <f>IF(AND($C112&gt;1,$C112&lt;4),1,".")</f>
        <v>.</v>
      </c>
      <c r="G112" t="str">
        <f>IF(AND($C112&gt;3,$C112&lt;7),1,".")</f>
        <v>.</v>
      </c>
      <c r="H112" t="str">
        <f>IF(AND($C112&gt;6,$C112&lt;10),1,".")</f>
        <v>.</v>
      </c>
      <c r="I112" t="str">
        <f>IF(AND($C112&gt;9,$C112&lt;13),1,".")</f>
        <v>.</v>
      </c>
      <c r="J112" t="str">
        <f>IF(AND($C112&gt;12,$C112&lt;16),1,".")</f>
        <v>.</v>
      </c>
      <c r="K112">
        <f>IF(AND($C112&gt;15,$C112&lt;19),1,".")</f>
        <v>1</v>
      </c>
      <c r="L112" t="str">
        <f>IF(AND($C112&gt;18),1,".")</f>
        <v>.</v>
      </c>
      <c r="M112">
        <f>IF(SUM(E112:L112)=1,C112,"NaN")</f>
        <v>18</v>
      </c>
    </row>
    <row r="113" spans="1:13" x14ac:dyDescent="0.2">
      <c r="A113" t="s">
        <v>39</v>
      </c>
      <c r="B113">
        <v>28</v>
      </c>
      <c r="C113">
        <v>18</v>
      </c>
      <c r="D113">
        <v>14</v>
      </c>
      <c r="E113" t="str">
        <f>IF(AND($C113&gt;-1,$C113&lt;2),1,".")</f>
        <v>.</v>
      </c>
      <c r="F113" t="str">
        <f>IF(AND($C113&gt;1,$C113&lt;4),1,".")</f>
        <v>.</v>
      </c>
      <c r="G113" t="str">
        <f>IF(AND($C113&gt;3,$C113&lt;7),1,".")</f>
        <v>.</v>
      </c>
      <c r="H113" t="str">
        <f>IF(AND($C113&gt;6,$C113&lt;10),1,".")</f>
        <v>.</v>
      </c>
      <c r="I113" t="str">
        <f>IF(AND($C113&gt;9,$C113&lt;13),1,".")</f>
        <v>.</v>
      </c>
      <c r="J113" t="str">
        <f>IF(AND($C113&gt;12,$C113&lt;16),1,".")</f>
        <v>.</v>
      </c>
      <c r="K113">
        <f>IF(AND($C113&gt;15,$C113&lt;19),1,".")</f>
        <v>1</v>
      </c>
      <c r="L113" t="str">
        <f>IF(AND($C113&gt;18),1,".")</f>
        <v>.</v>
      </c>
      <c r="M113">
        <f>IF(SUM(E113:L113)=1,C113,"NaN")</f>
        <v>18</v>
      </c>
    </row>
    <row r="114" spans="1:13" x14ac:dyDescent="0.2">
      <c r="A114" t="s">
        <v>125</v>
      </c>
      <c r="B114">
        <v>121</v>
      </c>
      <c r="C114">
        <v>18</v>
      </c>
      <c r="D114">
        <v>19</v>
      </c>
      <c r="E114" t="str">
        <f>IF(AND($C114&gt;-1,$C114&lt;2),1,".")</f>
        <v>.</v>
      </c>
      <c r="F114" t="str">
        <f>IF(AND($C114&gt;1,$C114&lt;4),1,".")</f>
        <v>.</v>
      </c>
      <c r="G114" t="str">
        <f>IF(AND($C114&gt;3,$C114&lt;7),1,".")</f>
        <v>.</v>
      </c>
      <c r="H114" t="str">
        <f>IF(AND($C114&gt;6,$C114&lt;10),1,".")</f>
        <v>.</v>
      </c>
      <c r="I114" t="str">
        <f>IF(AND($C114&gt;9,$C114&lt;13),1,".")</f>
        <v>.</v>
      </c>
      <c r="J114" t="str">
        <f>IF(AND($C114&gt;12,$C114&lt;16),1,".")</f>
        <v>.</v>
      </c>
      <c r="K114">
        <f>IF(AND($C114&gt;15,$C114&lt;19),1,".")</f>
        <v>1</v>
      </c>
      <c r="L114" t="str">
        <f>IF(AND($C114&gt;18),1,".")</f>
        <v>.</v>
      </c>
      <c r="M114">
        <f>IF(SUM(E114:L114)=1,C114,"NaN")</f>
        <v>18</v>
      </c>
    </row>
    <row r="115" spans="1:13" x14ac:dyDescent="0.2">
      <c r="A115" t="s">
        <v>38</v>
      </c>
      <c r="B115">
        <v>27</v>
      </c>
      <c r="C115">
        <v>19</v>
      </c>
      <c r="D115">
        <v>14</v>
      </c>
      <c r="E115" t="str">
        <f>IF(AND($C115&gt;-1,$C115&lt;2),1,".")</f>
        <v>.</v>
      </c>
      <c r="F115" t="str">
        <f>IF(AND($C115&gt;1,$C115&lt;4),1,".")</f>
        <v>.</v>
      </c>
      <c r="G115" t="str">
        <f>IF(AND($C115&gt;3,$C115&lt;7),1,".")</f>
        <v>.</v>
      </c>
      <c r="H115" t="str">
        <f>IF(AND($C115&gt;6,$C115&lt;10),1,".")</f>
        <v>.</v>
      </c>
      <c r="I115" t="str">
        <f>IF(AND($C115&gt;9,$C115&lt;13),1,".")</f>
        <v>.</v>
      </c>
      <c r="J115" t="str">
        <f>IF(AND($C115&gt;12,$C115&lt;16),1,".")</f>
        <v>.</v>
      </c>
      <c r="K115" t="str">
        <f>IF(AND($C115&gt;15,$C115&lt;19),1,".")</f>
        <v>.</v>
      </c>
      <c r="L115">
        <f>IF(AND($C115&gt;18),1,".")</f>
        <v>1</v>
      </c>
      <c r="M115">
        <f>IF(SUM(E115:L115)=1,C115,"NaN")</f>
        <v>19</v>
      </c>
    </row>
    <row r="116" spans="1:13" x14ac:dyDescent="0.2">
      <c r="A116" t="s">
        <v>46</v>
      </c>
      <c r="B116">
        <v>35</v>
      </c>
      <c r="C116">
        <v>21</v>
      </c>
      <c r="D116">
        <v>19</v>
      </c>
      <c r="E116" t="str">
        <f>IF(AND($C116&gt;-1,$C116&lt;2),1,".")</f>
        <v>.</v>
      </c>
      <c r="F116" t="str">
        <f>IF(AND($C116&gt;1,$C116&lt;4),1,".")</f>
        <v>.</v>
      </c>
      <c r="G116" t="str">
        <f>IF(AND($C116&gt;3,$C116&lt;7),1,".")</f>
        <v>.</v>
      </c>
      <c r="H116" t="str">
        <f>IF(AND($C116&gt;6,$C116&lt;10),1,".")</f>
        <v>.</v>
      </c>
      <c r="I116" t="str">
        <f>IF(AND($C116&gt;9,$C116&lt;13),1,".")</f>
        <v>.</v>
      </c>
      <c r="J116" t="str">
        <f>IF(AND($C116&gt;12,$C116&lt;16),1,".")</f>
        <v>.</v>
      </c>
      <c r="K116" t="str">
        <f>IF(AND($C116&gt;15,$C116&lt;19),1,".")</f>
        <v>.</v>
      </c>
      <c r="L116">
        <f>IF(AND($C116&gt;18),1,".")</f>
        <v>1</v>
      </c>
      <c r="M116">
        <f>IF(SUM(E116:L116)=1,C116,"NaN")</f>
        <v>21</v>
      </c>
    </row>
    <row r="117" spans="1:13" x14ac:dyDescent="0.2">
      <c r="A117" t="s">
        <v>55</v>
      </c>
      <c r="B117">
        <v>45</v>
      </c>
      <c r="C117">
        <v>21</v>
      </c>
      <c r="D117">
        <v>17</v>
      </c>
      <c r="E117" t="str">
        <f>IF(AND($C117&gt;-1,$C117&lt;2),1,".")</f>
        <v>.</v>
      </c>
      <c r="F117" t="str">
        <f>IF(AND($C117&gt;1,$C117&lt;4),1,".")</f>
        <v>.</v>
      </c>
      <c r="G117" t="str">
        <f>IF(AND($C117&gt;3,$C117&lt;7),1,".")</f>
        <v>.</v>
      </c>
      <c r="H117" t="str">
        <f>IF(AND($C117&gt;6,$C117&lt;10),1,".")</f>
        <v>.</v>
      </c>
      <c r="I117" t="str">
        <f>IF(AND($C117&gt;9,$C117&lt;13),1,".")</f>
        <v>.</v>
      </c>
      <c r="J117" t="str">
        <f>IF(AND($C117&gt;12,$C117&lt;16),1,".")</f>
        <v>.</v>
      </c>
      <c r="K117" t="str">
        <f>IF(AND($C117&gt;15,$C117&lt;19),1,".")</f>
        <v>.</v>
      </c>
      <c r="L117">
        <f>IF(AND($C117&gt;18),1,".")</f>
        <v>1</v>
      </c>
      <c r="M117">
        <f>IF(SUM(E117:L117)=1,C117,"NaN")</f>
        <v>21</v>
      </c>
    </row>
    <row r="118" spans="1:13" x14ac:dyDescent="0.2">
      <c r="A118" t="s">
        <v>151</v>
      </c>
      <c r="B118">
        <v>150</v>
      </c>
      <c r="C118">
        <v>21</v>
      </c>
      <c r="D118">
        <v>19</v>
      </c>
      <c r="E118" t="str">
        <f>IF(AND($C118&gt;-1,$C118&lt;2),1,".")</f>
        <v>.</v>
      </c>
      <c r="F118" t="str">
        <f>IF(AND($C118&gt;1,$C118&lt;4),1,".")</f>
        <v>.</v>
      </c>
      <c r="G118" t="str">
        <f>IF(AND($C118&gt;3,$C118&lt;7),1,".")</f>
        <v>.</v>
      </c>
      <c r="H118" t="str">
        <f>IF(AND($C118&gt;6,$C118&lt;10),1,".")</f>
        <v>.</v>
      </c>
      <c r="I118" t="str">
        <f>IF(AND($C118&gt;9,$C118&lt;13),1,".")</f>
        <v>.</v>
      </c>
      <c r="J118" t="str">
        <f>IF(AND($C118&gt;12,$C118&lt;16),1,".")</f>
        <v>.</v>
      </c>
      <c r="K118" t="str">
        <f>IF(AND($C118&gt;15,$C118&lt;19),1,".")</f>
        <v>.</v>
      </c>
      <c r="L118">
        <f>IF(AND($C118&gt;18),1,".")</f>
        <v>1</v>
      </c>
      <c r="M118">
        <f>IF(SUM(E118:L118)=1,C118,"NaN")</f>
        <v>21</v>
      </c>
    </row>
    <row r="119" spans="1:13" x14ac:dyDescent="0.2">
      <c r="A119" t="s">
        <v>18</v>
      </c>
      <c r="B119">
        <v>5</v>
      </c>
      <c r="C119">
        <v>22</v>
      </c>
      <c r="D119">
        <v>19</v>
      </c>
      <c r="E119" t="str">
        <f>IF(AND($C119&gt;-1,$C119&lt;2),1,".")</f>
        <v>.</v>
      </c>
      <c r="F119" t="str">
        <f>IF(AND($C119&gt;1,$C119&lt;4),1,".")</f>
        <v>.</v>
      </c>
      <c r="G119" t="str">
        <f>IF(AND($C119&gt;3,$C119&lt;7),1,".")</f>
        <v>.</v>
      </c>
      <c r="H119" t="str">
        <f>IF(AND($C119&gt;6,$C119&lt;10),1,".")</f>
        <v>.</v>
      </c>
      <c r="I119" t="str">
        <f>IF(AND($C119&gt;9,$C119&lt;13),1,".")</f>
        <v>.</v>
      </c>
      <c r="J119" t="str">
        <f>IF(AND($C119&gt;12,$C119&lt;16),1,".")</f>
        <v>.</v>
      </c>
      <c r="K119" t="str">
        <f>IF(AND($C119&gt;15,$C119&lt;19),1,".")</f>
        <v>.</v>
      </c>
      <c r="L119">
        <f>IF(AND($C119&gt;18),1,".")</f>
        <v>1</v>
      </c>
      <c r="M119">
        <f>IF(SUM(E119:L119)=1,C119,"NaN")</f>
        <v>22</v>
      </c>
    </row>
    <row r="120" spans="1:13" x14ac:dyDescent="0.2">
      <c r="A120" t="s">
        <v>29</v>
      </c>
      <c r="B120">
        <v>18</v>
      </c>
      <c r="C120">
        <v>22</v>
      </c>
      <c r="D120">
        <v>16</v>
      </c>
      <c r="E120" t="str">
        <f>IF(AND($C120&gt;-1,$C120&lt;2),1,".")</f>
        <v>.</v>
      </c>
      <c r="F120" t="str">
        <f>IF(AND($C120&gt;1,$C120&lt;4),1,".")</f>
        <v>.</v>
      </c>
      <c r="G120" t="str">
        <f>IF(AND($C120&gt;3,$C120&lt;7),1,".")</f>
        <v>.</v>
      </c>
      <c r="H120" t="str">
        <f>IF(AND($C120&gt;6,$C120&lt;10),1,".")</f>
        <v>.</v>
      </c>
      <c r="I120" t="str">
        <f>IF(AND($C120&gt;9,$C120&lt;13),1,".")</f>
        <v>.</v>
      </c>
      <c r="J120" t="str">
        <f>IF(AND($C120&gt;12,$C120&lt;16),1,".")</f>
        <v>.</v>
      </c>
      <c r="K120" t="str">
        <f>IF(AND($C120&gt;15,$C120&lt;19),1,".")</f>
        <v>.</v>
      </c>
      <c r="L120">
        <f>IF(AND($C120&gt;18),1,".")</f>
        <v>1</v>
      </c>
      <c r="M120">
        <f>IF(SUM(E120:L120)=1,C120,"NaN")</f>
        <v>22</v>
      </c>
    </row>
    <row r="121" spans="1:13" x14ac:dyDescent="0.2">
      <c r="A121" s="2" t="s">
        <v>182</v>
      </c>
      <c r="B121">
        <v>97</v>
      </c>
      <c r="C121">
        <v>23</v>
      </c>
      <c r="D121">
        <v>21</v>
      </c>
      <c r="E121" t="str">
        <f>IF(AND($C121&gt;-1,$C121&lt;2),1,".")</f>
        <v>.</v>
      </c>
      <c r="F121" t="str">
        <f>IF(AND($C121&gt;1,$C121&lt;4),1,".")</f>
        <v>.</v>
      </c>
      <c r="G121" t="str">
        <f>IF(AND($C121&gt;3,$C121&lt;7),1,".")</f>
        <v>.</v>
      </c>
      <c r="H121" t="str">
        <f>IF(AND($C121&gt;6,$C121&lt;10),1,".")</f>
        <v>.</v>
      </c>
      <c r="I121" t="str">
        <f>IF(AND($C121&gt;9,$C121&lt;13),1,".")</f>
        <v>.</v>
      </c>
      <c r="J121" t="str">
        <f>IF(AND($C121&gt;12,$C121&lt;16),1,".")</f>
        <v>.</v>
      </c>
      <c r="K121" t="str">
        <f>IF(AND($C121&gt;15,$C121&lt;19),1,".")</f>
        <v>.</v>
      </c>
      <c r="L121" s="3">
        <f>IF(AND($C121&gt;18),1,".")</f>
        <v>1</v>
      </c>
      <c r="M121">
        <f>IF(SUM(E121:L121)=1,C121,"NaN")</f>
        <v>23</v>
      </c>
    </row>
    <row r="122" spans="1:13" x14ac:dyDescent="0.2">
      <c r="A122" t="s">
        <v>175</v>
      </c>
      <c r="B122">
        <v>3</v>
      </c>
      <c r="C122">
        <v>26</v>
      </c>
      <c r="D122">
        <v>17</v>
      </c>
      <c r="E122" t="str">
        <f>IF(AND($C122&gt;-1,$C122&lt;2),1,".")</f>
        <v>.</v>
      </c>
      <c r="F122" t="str">
        <f>IF(AND($C122&gt;1,$C122&lt;4),1,".")</f>
        <v>.</v>
      </c>
      <c r="G122" t="str">
        <f>IF(AND($C122&gt;3,$C122&lt;7),1,".")</f>
        <v>.</v>
      </c>
      <c r="H122" t="str">
        <f>IF(AND($C122&gt;6,$C122&lt;10),1,".")</f>
        <v>.</v>
      </c>
      <c r="I122" t="str">
        <f>IF(AND($C122&gt;9,$C122&lt;13),1,".")</f>
        <v>.</v>
      </c>
      <c r="J122" t="str">
        <f>IF(AND($C122&gt;12,$C122&lt;16),1,".")</f>
        <v>.</v>
      </c>
      <c r="K122" t="str">
        <f>IF(AND($C122&gt;15,$C122&lt;19),1,".")</f>
        <v>.</v>
      </c>
      <c r="L122">
        <f>IF(AND($C122&gt;18),1,".")</f>
        <v>1</v>
      </c>
      <c r="M122">
        <f>IF(SUM(E122:L122)=1,C122,"NaN")</f>
        <v>26</v>
      </c>
    </row>
    <row r="123" spans="1:13" x14ac:dyDescent="0.2">
      <c r="A123" s="2" t="s">
        <v>177</v>
      </c>
      <c r="B123">
        <v>9</v>
      </c>
      <c r="C123">
        <v>0</v>
      </c>
      <c r="D123">
        <v>0</v>
      </c>
      <c r="E123" s="3" t="s">
        <v>172</v>
      </c>
      <c r="F123" t="str">
        <f>IF(AND($C123&gt;1,$C123&lt;4),1,".")</f>
        <v>.</v>
      </c>
      <c r="G123" t="str">
        <f>IF(AND($C123&gt;3,$C123&lt;7),1,".")</f>
        <v>.</v>
      </c>
      <c r="H123" t="str">
        <f>IF(AND($C123&gt;6,$C123&lt;10),1,".")</f>
        <v>.</v>
      </c>
      <c r="I123" t="str">
        <f>IF(AND($C123&gt;9,$C123&lt;13),1,".")</f>
        <v>.</v>
      </c>
      <c r="J123" t="str">
        <f>IF(AND($C123&gt;12,$C123&lt;16),1,".")</f>
        <v>.</v>
      </c>
      <c r="K123" t="str">
        <f>IF(AND($C123&gt;15,$C123&lt;19),1,".")</f>
        <v>.</v>
      </c>
      <c r="L123" t="str">
        <f>IF(AND($C123&gt;18),1,".")</f>
        <v>.</v>
      </c>
      <c r="M123" t="str">
        <f>IF(SUM(E123:L123)=1,C123,"NaN")</f>
        <v>NaN</v>
      </c>
    </row>
    <row r="124" spans="1:13" x14ac:dyDescent="0.2">
      <c r="A124" t="s">
        <v>100</v>
      </c>
      <c r="B124">
        <v>93</v>
      </c>
      <c r="C124">
        <v>0</v>
      </c>
      <c r="D124">
        <v>1</v>
      </c>
      <c r="E124" t="s">
        <v>172</v>
      </c>
      <c r="F124" t="str">
        <f>IF(AND($C124&gt;1,$C124&lt;4),1,".")</f>
        <v>.</v>
      </c>
      <c r="G124" t="str">
        <f>IF(AND($C124&gt;3,$C124&lt;7),1,".")</f>
        <v>.</v>
      </c>
      <c r="H124" t="str">
        <f>IF(AND($C124&gt;6,$C124&lt;10),1,".")</f>
        <v>.</v>
      </c>
      <c r="I124" t="str">
        <f>IF(AND($C124&gt;9,$C124&lt;13),1,".")</f>
        <v>.</v>
      </c>
      <c r="J124" t="str">
        <f>IF(AND($C124&gt;12,$C124&lt;16),1,".")</f>
        <v>.</v>
      </c>
      <c r="K124" t="str">
        <f>IF(AND($C124&gt;15,$C124&lt;19),1,".")</f>
        <v>.</v>
      </c>
      <c r="L124" t="str">
        <f>IF(AND($C124&gt;18),1,".")</f>
        <v>.</v>
      </c>
      <c r="M124" t="str">
        <f>IF(SUM(E124:L124)=1,C124,"NaN")</f>
        <v>NaN</v>
      </c>
    </row>
    <row r="125" spans="1:13" x14ac:dyDescent="0.2">
      <c r="A125" t="s">
        <v>134</v>
      </c>
      <c r="B125">
        <v>131</v>
      </c>
      <c r="C125">
        <v>0</v>
      </c>
      <c r="D125">
        <v>4</v>
      </c>
      <c r="E125" t="s">
        <v>172</v>
      </c>
      <c r="F125" t="str">
        <f>IF(AND($C125&gt;1,$C125&lt;4),1,".")</f>
        <v>.</v>
      </c>
      <c r="G125" t="str">
        <f>IF(AND($C125&gt;3,$C125&lt;7),1,".")</f>
        <v>.</v>
      </c>
      <c r="H125" t="str">
        <f>IF(AND($C125&gt;6,$C125&lt;10),1,".")</f>
        <v>.</v>
      </c>
      <c r="I125" t="str">
        <f>IF(AND($C125&gt;9,$C125&lt;13),1,".")</f>
        <v>.</v>
      </c>
      <c r="J125" t="str">
        <f>IF(AND($C125&gt;12,$C125&lt;16),1,".")</f>
        <v>.</v>
      </c>
      <c r="K125" t="str">
        <f>IF(AND($C125&gt;15,$C125&lt;19),1,".")</f>
        <v>.</v>
      </c>
      <c r="L125" t="str">
        <f>IF(AND($C125&gt;18),1,".")</f>
        <v>.</v>
      </c>
      <c r="M125" t="str">
        <f>IF(SUM(E125:L125)=1,C125,"NaN")</f>
        <v>NaN</v>
      </c>
    </row>
    <row r="126" spans="1:13" x14ac:dyDescent="0.2">
      <c r="A126" t="s">
        <v>30</v>
      </c>
      <c r="B126">
        <v>19</v>
      </c>
      <c r="C126">
        <v>1</v>
      </c>
      <c r="D126">
        <v>0</v>
      </c>
      <c r="E126" t="s">
        <v>172</v>
      </c>
      <c r="F126" t="str">
        <f>IF(AND($C126&gt;1,$C126&lt;4),1,".")</f>
        <v>.</v>
      </c>
      <c r="G126" t="str">
        <f>IF(AND($C126&gt;3,$C126&lt;7),1,".")</f>
        <v>.</v>
      </c>
      <c r="H126" t="str">
        <f>IF(AND($C126&gt;6,$C126&lt;10),1,".")</f>
        <v>.</v>
      </c>
      <c r="I126" t="str">
        <f>IF(AND($C126&gt;9,$C126&lt;13),1,".")</f>
        <v>.</v>
      </c>
      <c r="J126" t="str">
        <f>IF(AND($C126&gt;12,$C126&lt;16),1,".")</f>
        <v>.</v>
      </c>
      <c r="K126" t="str">
        <f>IF(AND($C126&gt;15,$C126&lt;19),1,".")</f>
        <v>.</v>
      </c>
      <c r="L126" t="str">
        <f>IF(AND($C126&gt;18),1,".")</f>
        <v>.</v>
      </c>
      <c r="M126" t="str">
        <f>IF(SUM(E126:L126)=1,C126,"NaN")</f>
        <v>NaN</v>
      </c>
    </row>
    <row r="127" spans="1:13" x14ac:dyDescent="0.2">
      <c r="A127" t="s">
        <v>54</v>
      </c>
      <c r="B127">
        <v>44</v>
      </c>
      <c r="C127">
        <v>1</v>
      </c>
      <c r="D127">
        <v>7</v>
      </c>
      <c r="E127" t="s">
        <v>172</v>
      </c>
      <c r="F127" t="str">
        <f>IF(AND($C127&gt;1,$C127&lt;4),1,".")</f>
        <v>.</v>
      </c>
      <c r="G127" t="str">
        <f>IF(AND($C127&gt;3,$C127&lt;7),1,".")</f>
        <v>.</v>
      </c>
      <c r="H127" t="str">
        <f>IF(AND($C127&gt;6,$C127&lt;10),1,".")</f>
        <v>.</v>
      </c>
      <c r="I127" t="str">
        <f>IF(AND($C127&gt;9,$C127&lt;13),1,".")</f>
        <v>.</v>
      </c>
      <c r="J127" t="str">
        <f>IF(AND($C127&gt;12,$C127&lt;16),1,".")</f>
        <v>.</v>
      </c>
      <c r="K127" t="str">
        <f>IF(AND($C127&gt;15,$C127&lt;19),1,".")</f>
        <v>.</v>
      </c>
      <c r="L127" t="str">
        <f>IF(AND($C127&gt;18),1,".")</f>
        <v>.</v>
      </c>
      <c r="M127" t="str">
        <f>IF(SUM(E127:L127)=1,C127,"NaN")</f>
        <v>NaN</v>
      </c>
    </row>
    <row r="128" spans="1:13" x14ac:dyDescent="0.2">
      <c r="A128" t="s">
        <v>99</v>
      </c>
      <c r="B128">
        <v>92</v>
      </c>
      <c r="C128">
        <v>1</v>
      </c>
      <c r="D128">
        <v>0</v>
      </c>
      <c r="E128" t="s">
        <v>172</v>
      </c>
      <c r="F128" t="str">
        <f>IF(AND($C128&gt;1,$C128&lt;4),1,".")</f>
        <v>.</v>
      </c>
      <c r="G128" t="str">
        <f>IF(AND($C128&gt;3,$C128&lt;7),1,".")</f>
        <v>.</v>
      </c>
      <c r="H128" t="str">
        <f>IF(AND($C128&gt;6,$C128&lt;10),1,".")</f>
        <v>.</v>
      </c>
      <c r="I128" t="str">
        <f>IF(AND($C128&gt;9,$C128&lt;13),1,".")</f>
        <v>.</v>
      </c>
      <c r="J128" t="str">
        <f>IF(AND($C128&gt;12,$C128&lt;16),1,".")</f>
        <v>.</v>
      </c>
      <c r="K128" t="str">
        <f>IF(AND($C128&gt;15,$C128&lt;19),1,".")</f>
        <v>.</v>
      </c>
      <c r="L128" t="str">
        <f>IF(AND($C128&gt;18),1,".")</f>
        <v>.</v>
      </c>
      <c r="M128" t="str">
        <f>IF(SUM(E128:L128)=1,C128,"NaN")</f>
        <v>NaN</v>
      </c>
    </row>
    <row r="129" spans="1:13" x14ac:dyDescent="0.2">
      <c r="A129" t="s">
        <v>109</v>
      </c>
      <c r="B129">
        <v>104</v>
      </c>
      <c r="C129">
        <v>1</v>
      </c>
      <c r="D129">
        <v>2</v>
      </c>
      <c r="E129" t="s">
        <v>172</v>
      </c>
      <c r="F129" t="str">
        <f>IF(AND($C129&gt;1,$C129&lt;4),1,".")</f>
        <v>.</v>
      </c>
      <c r="G129" t="str">
        <f>IF(AND($C129&gt;3,$C129&lt;7),1,".")</f>
        <v>.</v>
      </c>
      <c r="H129" t="str">
        <f>IF(AND($C129&gt;6,$C129&lt;10),1,".")</f>
        <v>.</v>
      </c>
      <c r="I129" t="str">
        <f>IF(AND($C129&gt;9,$C129&lt;13),1,".")</f>
        <v>.</v>
      </c>
      <c r="J129" t="str">
        <f>IF(AND($C129&gt;12,$C129&lt;16),1,".")</f>
        <v>.</v>
      </c>
      <c r="K129" t="str">
        <f>IF(AND($C129&gt;15,$C129&lt;19),1,".")</f>
        <v>.</v>
      </c>
      <c r="L129" t="str">
        <f>IF(AND($C129&gt;18),1,".")</f>
        <v>.</v>
      </c>
      <c r="M129" t="str">
        <f>IF(SUM(E129:L129)=1,C129,"NaN")</f>
        <v>NaN</v>
      </c>
    </row>
    <row r="130" spans="1:13" x14ac:dyDescent="0.2">
      <c r="A130" t="s">
        <v>59</v>
      </c>
      <c r="B130">
        <v>49</v>
      </c>
      <c r="C130">
        <v>2</v>
      </c>
      <c r="D130">
        <v>7</v>
      </c>
      <c r="E130" t="str">
        <f>IF(AND($C130&gt;-1,$C130&lt;2),1,".")</f>
        <v>.</v>
      </c>
      <c r="F130" t="s">
        <v>172</v>
      </c>
      <c r="G130" t="str">
        <f>IF(AND($C130&gt;3,$C130&lt;7),1,".")</f>
        <v>.</v>
      </c>
      <c r="H130" t="str">
        <f>IF(AND($C130&gt;6,$C130&lt;10),1,".")</f>
        <v>.</v>
      </c>
      <c r="I130" t="str">
        <f>IF(AND($C130&gt;9,$C130&lt;13),1,".")</f>
        <v>.</v>
      </c>
      <c r="J130" t="str">
        <f>IF(AND($C130&gt;12,$C130&lt;16),1,".")</f>
        <v>.</v>
      </c>
      <c r="K130" t="str">
        <f>IF(AND($C130&gt;15,$C130&lt;19),1,".")</f>
        <v>.</v>
      </c>
      <c r="L130" t="str">
        <f>IF(AND($C130&gt;18),1,".")</f>
        <v>.</v>
      </c>
      <c r="M130" t="str">
        <f>IF(SUM(E130:L130)=1,C130,"NaN")</f>
        <v>NaN</v>
      </c>
    </row>
    <row r="131" spans="1:13" x14ac:dyDescent="0.2">
      <c r="A131" t="s">
        <v>80</v>
      </c>
      <c r="B131">
        <v>71</v>
      </c>
      <c r="C131">
        <v>2</v>
      </c>
      <c r="D131">
        <v>5</v>
      </c>
      <c r="E131" t="str">
        <f>IF(AND($C131&gt;-1,$C131&lt;2),1,".")</f>
        <v>.</v>
      </c>
      <c r="F131" t="s">
        <v>172</v>
      </c>
      <c r="G131" t="str">
        <f>IF(AND($C131&gt;3,$C131&lt;7),1,".")</f>
        <v>.</v>
      </c>
      <c r="H131" t="str">
        <f>IF(AND($C131&gt;6,$C131&lt;10),1,".")</f>
        <v>.</v>
      </c>
      <c r="I131" t="str">
        <f>IF(AND($C131&gt;9,$C131&lt;13),1,".")</f>
        <v>.</v>
      </c>
      <c r="J131" t="str">
        <f>IF(AND($C131&gt;12,$C131&lt;16),1,".")</f>
        <v>.</v>
      </c>
      <c r="K131" t="str">
        <f>IF(AND($C131&gt;15,$C131&lt;19),1,".")</f>
        <v>.</v>
      </c>
      <c r="L131" t="str">
        <f>IF(AND($C131&gt;18),1,".")</f>
        <v>.</v>
      </c>
      <c r="M131" t="str">
        <f>IF(SUM(E131:L131)=1,C131,"NaN")</f>
        <v>NaN</v>
      </c>
    </row>
    <row r="132" spans="1:13" x14ac:dyDescent="0.2">
      <c r="A132" t="s">
        <v>108</v>
      </c>
      <c r="B132">
        <v>103</v>
      </c>
      <c r="C132">
        <v>2</v>
      </c>
      <c r="D132">
        <v>2</v>
      </c>
      <c r="E132" t="str">
        <f>IF(AND($C132&gt;-1,$C132&lt;2),1,".")</f>
        <v>.</v>
      </c>
      <c r="F132" t="s">
        <v>172</v>
      </c>
      <c r="G132" t="str">
        <f>IF(AND($C132&gt;3,$C132&lt;7),1,".")</f>
        <v>.</v>
      </c>
      <c r="H132" t="str">
        <f>IF(AND($C132&gt;6,$C132&lt;10),1,".")</f>
        <v>.</v>
      </c>
      <c r="I132" t="str">
        <f>IF(AND($C132&gt;9,$C132&lt;13),1,".")</f>
        <v>.</v>
      </c>
      <c r="J132" t="str">
        <f>IF(AND($C132&gt;12,$C132&lt;16),1,".")</f>
        <v>.</v>
      </c>
      <c r="K132" t="str">
        <f>IF(AND($C132&gt;15,$C132&lt;19),1,".")</f>
        <v>.</v>
      </c>
      <c r="L132" t="str">
        <f>IF(AND($C132&gt;18),1,".")</f>
        <v>.</v>
      </c>
      <c r="M132" t="str">
        <f>IF(SUM(E132:L132)=1,C132,"NaN")</f>
        <v>NaN</v>
      </c>
    </row>
    <row r="133" spans="1:13" x14ac:dyDescent="0.2">
      <c r="A133" t="s">
        <v>115</v>
      </c>
      <c r="B133">
        <v>110</v>
      </c>
      <c r="C133">
        <v>2</v>
      </c>
      <c r="D133">
        <v>2</v>
      </c>
      <c r="E133" t="str">
        <f>IF(AND($C133&gt;-1,$C133&lt;2),1,".")</f>
        <v>.</v>
      </c>
      <c r="F133" t="s">
        <v>172</v>
      </c>
      <c r="G133" t="str">
        <f>IF(AND($C133&gt;3,$C133&lt;7),1,".")</f>
        <v>.</v>
      </c>
      <c r="H133" t="str">
        <f>IF(AND($C133&gt;6,$C133&lt;10),1,".")</f>
        <v>.</v>
      </c>
      <c r="I133" t="str">
        <f>IF(AND($C133&gt;9,$C133&lt;13),1,".")</f>
        <v>.</v>
      </c>
      <c r="J133" t="str">
        <f>IF(AND($C133&gt;12,$C133&lt;16),1,".")</f>
        <v>.</v>
      </c>
      <c r="K133" t="str">
        <f>IF(AND($C133&gt;15,$C133&lt;19),1,".")</f>
        <v>.</v>
      </c>
      <c r="L133" t="str">
        <f>IF(AND($C133&gt;18),1,".")</f>
        <v>.</v>
      </c>
      <c r="M133" t="str">
        <f>IF(SUM(E133:L133)=1,C133,"NaN")</f>
        <v>NaN</v>
      </c>
    </row>
    <row r="134" spans="1:13" x14ac:dyDescent="0.2">
      <c r="A134" t="s">
        <v>16</v>
      </c>
      <c r="B134">
        <v>2</v>
      </c>
      <c r="C134">
        <v>3</v>
      </c>
      <c r="D134">
        <v>2</v>
      </c>
      <c r="E134" t="str">
        <f>IF(AND($C134&gt;-1,$C134&lt;2),1,".")</f>
        <v>.</v>
      </c>
      <c r="F134" t="s">
        <v>172</v>
      </c>
      <c r="G134" t="str">
        <f>IF(AND($C134&gt;3,$C134&lt;7),1,".")</f>
        <v>.</v>
      </c>
      <c r="H134" t="str">
        <f>IF(AND($C134&gt;6,$C134&lt;10),1,".")</f>
        <v>.</v>
      </c>
      <c r="I134" t="str">
        <f>IF(AND($C134&gt;9,$C134&lt;13),1,".")</f>
        <v>.</v>
      </c>
      <c r="J134" t="str">
        <f>IF(AND($C134&gt;12,$C134&lt;16),1,".")</f>
        <v>.</v>
      </c>
      <c r="K134" t="str">
        <f>IF(AND($C134&gt;15,$C134&lt;19),1,".")</f>
        <v>.</v>
      </c>
      <c r="L134" t="str">
        <f>IF(AND($C134&gt;18),1,".")</f>
        <v>.</v>
      </c>
      <c r="M134" t="str">
        <f>IF(SUM(E134:L134)=1,C134,"NaN")</f>
        <v>NaN</v>
      </c>
    </row>
    <row r="135" spans="1:13" x14ac:dyDescent="0.2">
      <c r="A135" t="s">
        <v>41</v>
      </c>
      <c r="B135">
        <v>30</v>
      </c>
      <c r="C135">
        <v>3</v>
      </c>
      <c r="D135">
        <v>4</v>
      </c>
      <c r="E135" t="str">
        <f>IF(AND($C135&gt;-1,$C135&lt;2),1,".")</f>
        <v>.</v>
      </c>
      <c r="F135" t="s">
        <v>172</v>
      </c>
      <c r="G135" t="str">
        <f>IF(AND($C135&gt;3,$C135&lt;7),1,".")</f>
        <v>.</v>
      </c>
      <c r="H135" t="str">
        <f>IF(AND($C135&gt;6,$C135&lt;10),1,".")</f>
        <v>.</v>
      </c>
      <c r="I135" t="str">
        <f>IF(AND($C135&gt;9,$C135&lt;13),1,".")</f>
        <v>.</v>
      </c>
      <c r="J135" t="str">
        <f>IF(AND($C135&gt;12,$C135&lt;16),1,".")</f>
        <v>.</v>
      </c>
      <c r="K135" t="str">
        <f>IF(AND($C135&gt;15,$C135&lt;19),1,".")</f>
        <v>.</v>
      </c>
      <c r="L135" t="str">
        <f>IF(AND($C135&gt;18),1,".")</f>
        <v>.</v>
      </c>
      <c r="M135" t="str">
        <f>IF(SUM(E135:L135)=1,C135,"NaN")</f>
        <v>NaN</v>
      </c>
    </row>
    <row r="136" spans="1:13" x14ac:dyDescent="0.2">
      <c r="A136" t="s">
        <v>93</v>
      </c>
      <c r="B136">
        <v>86</v>
      </c>
      <c r="C136">
        <v>3</v>
      </c>
      <c r="D136">
        <v>2</v>
      </c>
      <c r="E136" t="str">
        <f>IF(AND($C136&gt;-1,$C136&lt;2),1,".")</f>
        <v>.</v>
      </c>
      <c r="F136" t="s">
        <v>172</v>
      </c>
      <c r="G136" t="str">
        <f>IF(AND($C136&gt;3,$C136&lt;7),1,".")</f>
        <v>.</v>
      </c>
      <c r="H136" t="str">
        <f>IF(AND($C136&gt;6,$C136&lt;10),1,".")</f>
        <v>.</v>
      </c>
      <c r="I136" t="str">
        <f>IF(AND($C136&gt;9,$C136&lt;13),1,".")</f>
        <v>.</v>
      </c>
      <c r="J136" t="str">
        <f>IF(AND($C136&gt;12,$C136&lt;16),1,".")</f>
        <v>.</v>
      </c>
      <c r="K136" t="str">
        <f>IF(AND($C136&gt;15,$C136&lt;19),1,".")</f>
        <v>.</v>
      </c>
      <c r="L136" t="str">
        <f>IF(AND($C136&gt;18),1,".")</f>
        <v>.</v>
      </c>
      <c r="M136" t="str">
        <f>IF(SUM(E136:L136)=1,C136,"NaN")</f>
        <v>NaN</v>
      </c>
    </row>
    <row r="137" spans="1:13" x14ac:dyDescent="0.2">
      <c r="A137" t="s">
        <v>117</v>
      </c>
      <c r="B137">
        <v>112</v>
      </c>
      <c r="C137">
        <v>3</v>
      </c>
      <c r="D137">
        <v>4</v>
      </c>
      <c r="E137" t="str">
        <f>IF(AND($C137&gt;-1,$C137&lt;2),1,".")</f>
        <v>.</v>
      </c>
      <c r="F137" t="s">
        <v>172</v>
      </c>
      <c r="G137" t="str">
        <f>IF(AND($C137&gt;3,$C137&lt;7),1,".")</f>
        <v>.</v>
      </c>
      <c r="H137" t="str">
        <f>IF(AND($C137&gt;6,$C137&lt;10),1,".")</f>
        <v>.</v>
      </c>
      <c r="I137" t="str">
        <f>IF(AND($C137&gt;9,$C137&lt;13),1,".")</f>
        <v>.</v>
      </c>
      <c r="J137" t="str">
        <f>IF(AND($C137&gt;12,$C137&lt;16),1,".")</f>
        <v>.</v>
      </c>
      <c r="K137" t="str">
        <f>IF(AND($C137&gt;15,$C137&lt;19),1,".")</f>
        <v>.</v>
      </c>
      <c r="L137" t="str">
        <f>IF(AND($C137&gt;18),1,".")</f>
        <v>.</v>
      </c>
      <c r="M137" t="str">
        <f>IF(SUM(E137:L137)=1,C137,"NaN")</f>
        <v>NaN</v>
      </c>
    </row>
    <row r="138" spans="1:13" x14ac:dyDescent="0.2">
      <c r="A138" t="s">
        <v>124</v>
      </c>
      <c r="B138">
        <v>120</v>
      </c>
      <c r="C138">
        <v>3</v>
      </c>
      <c r="D138">
        <v>5</v>
      </c>
      <c r="E138" t="str">
        <f>IF(AND($C138&gt;-1,$C138&lt;2),1,".")</f>
        <v>.</v>
      </c>
      <c r="F138" t="s">
        <v>172</v>
      </c>
      <c r="G138" t="str">
        <f>IF(AND($C138&gt;3,$C138&lt;7),1,".")</f>
        <v>.</v>
      </c>
      <c r="H138" t="str">
        <f>IF(AND($C138&gt;6,$C138&lt;10),1,".")</f>
        <v>.</v>
      </c>
      <c r="I138" t="str">
        <f>IF(AND($C138&gt;9,$C138&lt;13),1,".")</f>
        <v>.</v>
      </c>
      <c r="J138" t="str">
        <f>IF(AND($C138&gt;12,$C138&lt;16),1,".")</f>
        <v>.</v>
      </c>
      <c r="K138" t="str">
        <f>IF(AND($C138&gt;15,$C138&lt;19),1,".")</f>
        <v>.</v>
      </c>
      <c r="L138" t="str">
        <f>IF(AND($C138&gt;18),1,".")</f>
        <v>.</v>
      </c>
      <c r="M138" t="str">
        <f>IF(SUM(E138:L138)=1,C138,"NaN")</f>
        <v>NaN</v>
      </c>
    </row>
    <row r="139" spans="1:13" x14ac:dyDescent="0.2">
      <c r="A139" s="2" t="s">
        <v>184</v>
      </c>
      <c r="B139">
        <v>123</v>
      </c>
      <c r="C139">
        <v>3</v>
      </c>
      <c r="D139">
        <v>0</v>
      </c>
      <c r="E139" t="str">
        <f>IF(AND($C139&gt;-1,$C139&lt;2),1,".")</f>
        <v>.</v>
      </c>
      <c r="F139" s="3" t="s">
        <v>172</v>
      </c>
      <c r="G139" t="str">
        <f>IF(AND($C139&gt;3,$C139&lt;7),1,".")</f>
        <v>.</v>
      </c>
      <c r="H139" t="str">
        <f>IF(AND($C139&gt;6,$C139&lt;10),1,".")</f>
        <v>.</v>
      </c>
      <c r="I139" t="str">
        <f>IF(AND($C139&gt;9,$C139&lt;13),1,".")</f>
        <v>.</v>
      </c>
      <c r="J139" t="str">
        <f>IF(AND($C139&gt;12,$C139&lt;16),1,".")</f>
        <v>.</v>
      </c>
      <c r="K139" t="str">
        <f>IF(AND($C139&gt;15,$C139&lt;19),1,".")</f>
        <v>.</v>
      </c>
      <c r="L139" t="str">
        <f>IF(AND($C139&gt;18),1,".")</f>
        <v>.</v>
      </c>
      <c r="M139" t="str">
        <f>IF(SUM(E139:L139)=1,C139,"NaN")</f>
        <v>NaN</v>
      </c>
    </row>
    <row r="140" spans="1:13" x14ac:dyDescent="0.2">
      <c r="A140" t="s">
        <v>139</v>
      </c>
      <c r="B140">
        <v>136</v>
      </c>
      <c r="C140">
        <v>3</v>
      </c>
      <c r="D140">
        <v>3</v>
      </c>
      <c r="E140" t="str">
        <f>IF(AND($C140&gt;-1,$C140&lt;2),1,".")</f>
        <v>.</v>
      </c>
      <c r="F140" t="s">
        <v>172</v>
      </c>
      <c r="G140" t="str">
        <f>IF(AND($C140&gt;3,$C140&lt;7),1,".")</f>
        <v>.</v>
      </c>
      <c r="H140" t="str">
        <f>IF(AND($C140&gt;6,$C140&lt;10),1,".")</f>
        <v>.</v>
      </c>
      <c r="I140" t="str">
        <f>IF(AND($C140&gt;9,$C140&lt;13),1,".")</f>
        <v>.</v>
      </c>
      <c r="J140" t="str">
        <f>IF(AND($C140&gt;12,$C140&lt;16),1,".")</f>
        <v>.</v>
      </c>
      <c r="K140" t="str">
        <f>IF(AND($C140&gt;15,$C140&lt;19),1,".")</f>
        <v>.</v>
      </c>
      <c r="L140" t="str">
        <f>IF(AND($C140&gt;18),1,".")</f>
        <v>.</v>
      </c>
      <c r="M140" t="str">
        <f>IF(SUM(E140:L140)=1,C140,"NaN")</f>
        <v>NaN</v>
      </c>
    </row>
    <row r="141" spans="1:13" x14ac:dyDescent="0.2">
      <c r="A141" t="s">
        <v>142</v>
      </c>
      <c r="B141">
        <v>139</v>
      </c>
      <c r="C141">
        <v>3</v>
      </c>
      <c r="D141">
        <v>2</v>
      </c>
      <c r="E141" t="str">
        <f>IF(AND($C141&gt;-1,$C141&lt;2),1,".")</f>
        <v>.</v>
      </c>
      <c r="F141" t="s">
        <v>172</v>
      </c>
      <c r="G141" t="str">
        <f>IF(AND($C141&gt;3,$C141&lt;7),1,".")</f>
        <v>.</v>
      </c>
      <c r="H141" t="str">
        <f>IF(AND($C141&gt;6,$C141&lt;10),1,".")</f>
        <v>.</v>
      </c>
      <c r="I141" t="str">
        <f>IF(AND($C141&gt;9,$C141&lt;13),1,".")</f>
        <v>.</v>
      </c>
      <c r="J141" t="str">
        <f>IF(AND($C141&gt;12,$C141&lt;16),1,".")</f>
        <v>.</v>
      </c>
      <c r="K141" t="str">
        <f>IF(AND($C141&gt;15,$C141&lt;19),1,".")</f>
        <v>.</v>
      </c>
      <c r="L141" t="str">
        <f>IF(AND($C141&gt;18),1,".")</f>
        <v>.</v>
      </c>
      <c r="M141" t="str">
        <f>IF(SUM(E141:L141)=1,C141,"NaN")</f>
        <v>NaN</v>
      </c>
    </row>
    <row r="142" spans="1:13" x14ac:dyDescent="0.2">
      <c r="A142" t="s">
        <v>147</v>
      </c>
      <c r="B142">
        <v>146</v>
      </c>
      <c r="C142">
        <v>3</v>
      </c>
      <c r="D142">
        <v>4</v>
      </c>
      <c r="E142" t="str">
        <f>IF(AND($C142&gt;-1,$C142&lt;2),1,".")</f>
        <v>.</v>
      </c>
      <c r="F142" t="s">
        <v>172</v>
      </c>
      <c r="G142" t="str">
        <f>IF(AND($C142&gt;3,$C142&lt;7),1,".")</f>
        <v>.</v>
      </c>
      <c r="H142" t="str">
        <f>IF(AND($C142&gt;6,$C142&lt;10),1,".")</f>
        <v>.</v>
      </c>
      <c r="I142" t="str">
        <f>IF(AND($C142&gt;9,$C142&lt;13),1,".")</f>
        <v>.</v>
      </c>
      <c r="J142" t="str">
        <f>IF(AND($C142&gt;12,$C142&lt;16),1,".")</f>
        <v>.</v>
      </c>
      <c r="K142" t="str">
        <f>IF(AND($C142&gt;15,$C142&lt;19),1,".")</f>
        <v>.</v>
      </c>
      <c r="L142" t="str">
        <f>IF(AND($C142&gt;18),1,".")</f>
        <v>.</v>
      </c>
      <c r="M142" t="str">
        <f>IF(SUM(E142:L142)=1,C142,"NaN")</f>
        <v>NaN</v>
      </c>
    </row>
    <row r="143" spans="1:13" x14ac:dyDescent="0.2">
      <c r="A143" t="s">
        <v>169</v>
      </c>
      <c r="B143">
        <v>169</v>
      </c>
      <c r="C143">
        <v>3</v>
      </c>
      <c r="D143">
        <v>3</v>
      </c>
      <c r="E143" t="str">
        <f>IF(AND($C143&gt;-1,$C143&lt;2),1,".")</f>
        <v>.</v>
      </c>
      <c r="F143" t="s">
        <v>172</v>
      </c>
      <c r="G143" t="str">
        <f>IF(AND($C143&gt;3,$C143&lt;7),1,".")</f>
        <v>.</v>
      </c>
      <c r="H143" t="str">
        <f>IF(AND($C143&gt;6,$C143&lt;10),1,".")</f>
        <v>.</v>
      </c>
      <c r="I143" t="str">
        <f>IF(AND($C143&gt;9,$C143&lt;13),1,".")</f>
        <v>.</v>
      </c>
      <c r="J143" t="str">
        <f>IF(AND($C143&gt;12,$C143&lt;16),1,".")</f>
        <v>.</v>
      </c>
      <c r="K143" t="str">
        <f>IF(AND($C143&gt;15,$C143&lt;19),1,".")</f>
        <v>.</v>
      </c>
      <c r="L143" t="str">
        <f>IF(AND($C143&gt;18),1,".")</f>
        <v>.</v>
      </c>
      <c r="M143" t="str">
        <f>IF(SUM(E143:L143)=1,C143,"NaN")</f>
        <v>NaN</v>
      </c>
    </row>
    <row r="144" spans="1:13" x14ac:dyDescent="0.2">
      <c r="A144" t="s">
        <v>23</v>
      </c>
      <c r="B144">
        <v>12</v>
      </c>
      <c r="C144">
        <v>4</v>
      </c>
      <c r="D144">
        <v>1</v>
      </c>
      <c r="E144" t="str">
        <f>IF(AND($C144&gt;-1,$C144&lt;2),1,".")</f>
        <v>.</v>
      </c>
      <c r="F144" t="str">
        <f>IF(AND($C144&gt;1,$C144&lt;4),1,".")</f>
        <v>.</v>
      </c>
      <c r="G144" t="s">
        <v>172</v>
      </c>
      <c r="H144" t="str">
        <f>IF(AND($C144&gt;6,$C144&lt;10),1,".")</f>
        <v>.</v>
      </c>
      <c r="I144" t="str">
        <f>IF(AND($C144&gt;9,$C144&lt;13),1,".")</f>
        <v>.</v>
      </c>
      <c r="J144" t="str">
        <f>IF(AND($C144&gt;12,$C144&lt;16),1,".")</f>
        <v>.</v>
      </c>
      <c r="K144" t="str">
        <f>IF(AND($C144&gt;15,$C144&lt;19),1,".")</f>
        <v>.</v>
      </c>
      <c r="L144" t="str">
        <f>IF(AND($C144&gt;18),1,".")</f>
        <v>.</v>
      </c>
      <c r="M144" t="str">
        <f>IF(SUM(E144:L144)=1,C144,"NaN")</f>
        <v>NaN</v>
      </c>
    </row>
    <row r="145" spans="1:13" x14ac:dyDescent="0.2">
      <c r="A145" t="s">
        <v>25</v>
      </c>
      <c r="B145">
        <v>14</v>
      </c>
      <c r="C145">
        <v>4</v>
      </c>
      <c r="D145">
        <v>7</v>
      </c>
      <c r="E145" t="str">
        <f>IF(AND($C145&gt;-1,$C145&lt;2),1,".")</f>
        <v>.</v>
      </c>
      <c r="F145" t="str">
        <f>IF(AND($C145&gt;1,$C145&lt;4),1,".")</f>
        <v>.</v>
      </c>
      <c r="G145" t="s">
        <v>172</v>
      </c>
      <c r="H145" t="str">
        <f>IF(AND($C145&gt;6,$C145&lt;10),1,".")</f>
        <v>.</v>
      </c>
      <c r="I145" t="str">
        <f>IF(AND($C145&gt;9,$C145&lt;13),1,".")</f>
        <v>.</v>
      </c>
      <c r="J145" t="str">
        <f>IF(AND($C145&gt;12,$C145&lt;16),1,".")</f>
        <v>.</v>
      </c>
      <c r="K145" t="str">
        <f>IF(AND($C145&gt;15,$C145&lt;19),1,".")</f>
        <v>.</v>
      </c>
      <c r="L145" t="str">
        <f>IF(AND($C145&gt;18),1,".")</f>
        <v>.</v>
      </c>
      <c r="M145" t="str">
        <f>IF(SUM(E145:L145)=1,C145,"NaN")</f>
        <v>NaN</v>
      </c>
    </row>
    <row r="146" spans="1:13" x14ac:dyDescent="0.2">
      <c r="A146" t="s">
        <v>42</v>
      </c>
      <c r="B146">
        <v>31</v>
      </c>
      <c r="C146">
        <v>4</v>
      </c>
      <c r="D146">
        <v>6</v>
      </c>
      <c r="E146" t="str">
        <f>IF(AND($C146&gt;-1,$C146&lt;2),1,".")</f>
        <v>.</v>
      </c>
      <c r="F146" t="str">
        <f>IF(AND($C146&gt;1,$C146&lt;4),1,".")</f>
        <v>.</v>
      </c>
      <c r="G146" t="s">
        <v>172</v>
      </c>
      <c r="H146" t="str">
        <f>IF(AND($C146&gt;6,$C146&lt;10),1,".")</f>
        <v>.</v>
      </c>
      <c r="I146" t="str">
        <f>IF(AND($C146&gt;9,$C146&lt;13),1,".")</f>
        <v>.</v>
      </c>
      <c r="J146" t="str">
        <f>IF(AND($C146&gt;12,$C146&lt;16),1,".")</f>
        <v>.</v>
      </c>
      <c r="K146" t="str">
        <f>IF(AND($C146&gt;15,$C146&lt;19),1,".")</f>
        <v>.</v>
      </c>
      <c r="L146" t="str">
        <f>IF(AND($C146&gt;18),1,".")</f>
        <v>.</v>
      </c>
      <c r="M146" t="str">
        <f>IF(SUM(E146:L146)=1,C146,"NaN")</f>
        <v>NaN</v>
      </c>
    </row>
    <row r="147" spans="1:13" x14ac:dyDescent="0.2">
      <c r="A147" t="s">
        <v>48</v>
      </c>
      <c r="B147">
        <v>37</v>
      </c>
      <c r="C147">
        <v>4</v>
      </c>
      <c r="D147">
        <v>4</v>
      </c>
      <c r="E147" t="str">
        <f>IF(AND($C147&gt;-1,$C147&lt;2),1,".")</f>
        <v>.</v>
      </c>
      <c r="F147" t="str">
        <f>IF(AND($C147&gt;1,$C147&lt;4),1,".")</f>
        <v>.</v>
      </c>
      <c r="G147" t="s">
        <v>172</v>
      </c>
      <c r="H147" t="str">
        <f>IF(AND($C147&gt;6,$C147&lt;10),1,".")</f>
        <v>.</v>
      </c>
      <c r="I147" t="str">
        <f>IF(AND($C147&gt;9,$C147&lt;13),1,".")</f>
        <v>.</v>
      </c>
      <c r="J147" t="str">
        <f>IF(AND($C147&gt;12,$C147&lt;16),1,".")</f>
        <v>.</v>
      </c>
      <c r="K147" t="str">
        <f>IF(AND($C147&gt;15,$C147&lt;19),1,".")</f>
        <v>.</v>
      </c>
      <c r="L147" t="str">
        <f>IF(AND($C147&gt;18),1,".")</f>
        <v>.</v>
      </c>
      <c r="M147" t="str">
        <f>IF(SUM(E147:L147)=1,C147,"NaN")</f>
        <v>NaN</v>
      </c>
    </row>
    <row r="148" spans="1:13" x14ac:dyDescent="0.2">
      <c r="A148" t="s">
        <v>73</v>
      </c>
      <c r="B148">
        <v>63</v>
      </c>
      <c r="C148">
        <v>4</v>
      </c>
      <c r="D148">
        <v>5</v>
      </c>
      <c r="E148" t="str">
        <f>IF(AND($C148&gt;-1,$C148&lt;2),1,".")</f>
        <v>.</v>
      </c>
      <c r="F148" t="str">
        <f>IF(AND($C148&gt;1,$C148&lt;4),1,".")</f>
        <v>.</v>
      </c>
      <c r="G148" t="s">
        <v>172</v>
      </c>
      <c r="H148" t="str">
        <f>IF(AND($C148&gt;6,$C148&lt;10),1,".")</f>
        <v>.</v>
      </c>
      <c r="I148" t="str">
        <f>IF(AND($C148&gt;9,$C148&lt;13),1,".")</f>
        <v>.</v>
      </c>
      <c r="J148" t="str">
        <f>IF(AND($C148&gt;12,$C148&lt;16),1,".")</f>
        <v>.</v>
      </c>
      <c r="K148" t="str">
        <f>IF(AND($C148&gt;15,$C148&lt;19),1,".")</f>
        <v>.</v>
      </c>
      <c r="L148" t="str">
        <f>IF(AND($C148&gt;18),1,".")</f>
        <v>.</v>
      </c>
      <c r="M148" t="str">
        <f>IF(SUM(E148:L148)=1,C148,"NaN")</f>
        <v>NaN</v>
      </c>
    </row>
    <row r="149" spans="1:13" x14ac:dyDescent="0.2">
      <c r="A149" t="s">
        <v>92</v>
      </c>
      <c r="B149">
        <v>85</v>
      </c>
      <c r="C149">
        <v>4</v>
      </c>
      <c r="D149">
        <v>5</v>
      </c>
      <c r="E149" t="str">
        <f>IF(AND($C149&gt;-1,$C149&lt;2),1,".")</f>
        <v>.</v>
      </c>
      <c r="F149" t="str">
        <f>IF(AND($C149&gt;1,$C149&lt;4),1,".")</f>
        <v>.</v>
      </c>
      <c r="G149" t="s">
        <v>172</v>
      </c>
      <c r="H149" t="str">
        <f>IF(AND($C149&gt;6,$C149&lt;10),1,".")</f>
        <v>.</v>
      </c>
      <c r="I149" t="str">
        <f>IF(AND($C149&gt;9,$C149&lt;13),1,".")</f>
        <v>.</v>
      </c>
      <c r="J149" t="str">
        <f>IF(AND($C149&gt;12,$C149&lt;16),1,".")</f>
        <v>.</v>
      </c>
      <c r="K149" t="str">
        <f>IF(AND($C149&gt;15,$C149&lt;19),1,".")</f>
        <v>.</v>
      </c>
      <c r="L149" t="str">
        <f>IF(AND($C149&gt;18),1,".")</f>
        <v>.</v>
      </c>
      <c r="M149" t="str">
        <f>IF(SUM(E149:L149)=1,C149,"NaN")</f>
        <v>NaN</v>
      </c>
    </row>
    <row r="150" spans="1:13" x14ac:dyDescent="0.2">
      <c r="A150" t="s">
        <v>114</v>
      </c>
      <c r="B150">
        <v>109</v>
      </c>
      <c r="C150">
        <v>4</v>
      </c>
      <c r="D150">
        <v>7</v>
      </c>
      <c r="E150" t="str">
        <f>IF(AND($C150&gt;-1,$C150&lt;2),1,".")</f>
        <v>.</v>
      </c>
      <c r="F150" t="str">
        <f>IF(AND($C150&gt;1,$C150&lt;4),1,".")</f>
        <v>.</v>
      </c>
      <c r="G150" t="s">
        <v>172</v>
      </c>
      <c r="H150" t="str">
        <f>IF(AND($C150&gt;6,$C150&lt;10),1,".")</f>
        <v>.</v>
      </c>
      <c r="I150" t="str">
        <f>IF(AND($C150&gt;9,$C150&lt;13),1,".")</f>
        <v>.</v>
      </c>
      <c r="J150" t="str">
        <f>IF(AND($C150&gt;12,$C150&lt;16),1,".")</f>
        <v>.</v>
      </c>
      <c r="K150" t="str">
        <f>IF(AND($C150&gt;15,$C150&lt;19),1,".")</f>
        <v>.</v>
      </c>
      <c r="L150" t="str">
        <f>IF(AND($C150&gt;18),1,".")</f>
        <v>.</v>
      </c>
      <c r="M150" t="str">
        <f>IF(SUM(E150:L150)=1,C150,"NaN")</f>
        <v>NaN</v>
      </c>
    </row>
    <row r="151" spans="1:13" x14ac:dyDescent="0.2">
      <c r="A151" t="s">
        <v>120</v>
      </c>
      <c r="B151">
        <v>115</v>
      </c>
      <c r="C151">
        <v>4</v>
      </c>
      <c r="D151">
        <v>12</v>
      </c>
      <c r="E151" t="str">
        <f>IF(AND($C151&gt;-1,$C151&lt;2),1,".")</f>
        <v>.</v>
      </c>
      <c r="F151" t="str">
        <f>IF(AND($C151&gt;1,$C151&lt;4),1,".")</f>
        <v>.</v>
      </c>
      <c r="G151" t="s">
        <v>172</v>
      </c>
      <c r="H151" t="str">
        <f>IF(AND($C151&gt;6,$C151&lt;10),1,".")</f>
        <v>.</v>
      </c>
      <c r="I151" t="str">
        <f>IF(AND($C151&gt;9,$C151&lt;13),1,".")</f>
        <v>.</v>
      </c>
      <c r="J151" t="str">
        <f>IF(AND($C151&gt;12,$C151&lt;16),1,".")</f>
        <v>.</v>
      </c>
      <c r="K151" t="str">
        <f>IF(AND($C151&gt;15,$C151&lt;19),1,".")</f>
        <v>.</v>
      </c>
      <c r="L151" t="str">
        <f>IF(AND($C151&gt;18),1,".")</f>
        <v>.</v>
      </c>
      <c r="M151" t="str">
        <f>IF(SUM(E151:L151)=1,C151,"NaN")</f>
        <v>NaN</v>
      </c>
    </row>
    <row r="152" spans="1:13" x14ac:dyDescent="0.2">
      <c r="A152" t="s">
        <v>122</v>
      </c>
      <c r="B152">
        <v>118</v>
      </c>
      <c r="C152">
        <v>4</v>
      </c>
      <c r="D152">
        <v>5</v>
      </c>
      <c r="E152" t="str">
        <f>IF(AND($C152&gt;-1,$C152&lt;2),1,".")</f>
        <v>.</v>
      </c>
      <c r="F152" t="str">
        <f>IF(AND($C152&gt;1,$C152&lt;4),1,".")</f>
        <v>.</v>
      </c>
      <c r="G152" t="s">
        <v>172</v>
      </c>
      <c r="H152" t="str">
        <f>IF(AND($C152&gt;6,$C152&lt;10),1,".")</f>
        <v>.</v>
      </c>
      <c r="I152" t="str">
        <f>IF(AND($C152&gt;9,$C152&lt;13),1,".")</f>
        <v>.</v>
      </c>
      <c r="J152" t="str">
        <f>IF(AND($C152&gt;12,$C152&lt;16),1,".")</f>
        <v>.</v>
      </c>
      <c r="K152" t="str">
        <f>IF(AND($C152&gt;15,$C152&lt;19),1,".")</f>
        <v>.</v>
      </c>
      <c r="L152" t="str">
        <f>IF(AND($C152&gt;18),1,".")</f>
        <v>.</v>
      </c>
      <c r="M152" t="str">
        <f>IF(SUM(E152:L152)=1,C152,"NaN")</f>
        <v>NaN</v>
      </c>
    </row>
    <row r="153" spans="1:13" x14ac:dyDescent="0.2">
      <c r="A153" t="s">
        <v>123</v>
      </c>
      <c r="B153">
        <v>119</v>
      </c>
      <c r="C153">
        <v>4</v>
      </c>
      <c r="D153">
        <v>5</v>
      </c>
      <c r="E153" t="str">
        <f>IF(AND($C153&gt;-1,$C153&lt;2),1,".")</f>
        <v>.</v>
      </c>
      <c r="F153" t="str">
        <f>IF(AND($C153&gt;1,$C153&lt;4),1,".")</f>
        <v>.</v>
      </c>
      <c r="G153" t="s">
        <v>172</v>
      </c>
      <c r="H153" t="str">
        <f>IF(AND($C153&gt;6,$C153&lt;10),1,".")</f>
        <v>.</v>
      </c>
      <c r="I153" t="str">
        <f>IF(AND($C153&gt;9,$C153&lt;13),1,".")</f>
        <v>.</v>
      </c>
      <c r="J153" t="str">
        <f>IF(AND($C153&gt;12,$C153&lt;16),1,".")</f>
        <v>.</v>
      </c>
      <c r="K153" t="str">
        <f>IF(AND($C153&gt;15,$C153&lt;19),1,".")</f>
        <v>.</v>
      </c>
      <c r="L153" t="str">
        <f>IF(AND($C153&gt;18),1,".")</f>
        <v>.</v>
      </c>
      <c r="M153" t="str">
        <f>IF(SUM(E153:L153)=1,C153,"NaN")</f>
        <v>NaN</v>
      </c>
    </row>
    <row r="154" spans="1:13" x14ac:dyDescent="0.2">
      <c r="A154" t="s">
        <v>133</v>
      </c>
      <c r="B154">
        <v>130</v>
      </c>
      <c r="C154">
        <v>4</v>
      </c>
      <c r="D154">
        <v>3</v>
      </c>
      <c r="E154" t="str">
        <f>IF(AND($C154&gt;-1,$C154&lt;2),1,".")</f>
        <v>.</v>
      </c>
      <c r="F154" t="str">
        <f>IF(AND($C154&gt;1,$C154&lt;4),1,".")</f>
        <v>.</v>
      </c>
      <c r="G154" t="s">
        <v>172</v>
      </c>
      <c r="H154" t="str">
        <f>IF(AND($C154&gt;6,$C154&lt;10),1,".")</f>
        <v>.</v>
      </c>
      <c r="I154" t="str">
        <f>IF(AND($C154&gt;9,$C154&lt;13),1,".")</f>
        <v>.</v>
      </c>
      <c r="J154" t="str">
        <f>IF(AND($C154&gt;12,$C154&lt;16),1,".")</f>
        <v>.</v>
      </c>
      <c r="K154" t="str">
        <f>IF(AND($C154&gt;15,$C154&lt;19),1,".")</f>
        <v>.</v>
      </c>
      <c r="L154" t="str">
        <f>IF(AND($C154&gt;18),1,".")</f>
        <v>.</v>
      </c>
      <c r="M154" t="str">
        <f>IF(SUM(E154:L154)=1,C154,"NaN")</f>
        <v>NaN</v>
      </c>
    </row>
    <row r="155" spans="1:13" x14ac:dyDescent="0.2">
      <c r="A155" t="s">
        <v>138</v>
      </c>
      <c r="B155">
        <v>135</v>
      </c>
      <c r="C155">
        <v>4</v>
      </c>
      <c r="D155">
        <v>3</v>
      </c>
      <c r="E155" t="str">
        <f>IF(AND($C155&gt;-1,$C155&lt;2),1,".")</f>
        <v>.</v>
      </c>
      <c r="F155" t="str">
        <f>IF(AND($C155&gt;1,$C155&lt;4),1,".")</f>
        <v>.</v>
      </c>
      <c r="G155" t="s">
        <v>172</v>
      </c>
      <c r="H155" t="str">
        <f>IF(AND($C155&gt;6,$C155&lt;10),1,".")</f>
        <v>.</v>
      </c>
      <c r="I155" t="str">
        <f>IF(AND($C155&gt;9,$C155&lt;13),1,".")</f>
        <v>.</v>
      </c>
      <c r="J155" t="str">
        <f>IF(AND($C155&gt;12,$C155&lt;16),1,".")</f>
        <v>.</v>
      </c>
      <c r="K155" t="str">
        <f>IF(AND($C155&gt;15,$C155&lt;19),1,".")</f>
        <v>.</v>
      </c>
      <c r="L155" t="str">
        <f>IF(AND($C155&gt;18),1,".")</f>
        <v>.</v>
      </c>
      <c r="M155" t="str">
        <f>IF(SUM(E155:L155)=1,C155,"NaN")</f>
        <v>NaN</v>
      </c>
    </row>
    <row r="156" spans="1:13" x14ac:dyDescent="0.2">
      <c r="A156" t="s">
        <v>141</v>
      </c>
      <c r="B156">
        <v>138</v>
      </c>
      <c r="C156">
        <v>4</v>
      </c>
      <c r="D156">
        <v>3</v>
      </c>
      <c r="E156" t="str">
        <f>IF(AND($C156&gt;-1,$C156&lt;2),1,".")</f>
        <v>.</v>
      </c>
      <c r="F156" t="str">
        <f>IF(AND($C156&gt;1,$C156&lt;4),1,".")</f>
        <v>.</v>
      </c>
      <c r="G156" t="s">
        <v>172</v>
      </c>
      <c r="H156" t="str">
        <f>IF(AND($C156&gt;6,$C156&lt;10),1,".")</f>
        <v>.</v>
      </c>
      <c r="I156" t="str">
        <f>IF(AND($C156&gt;9,$C156&lt;13),1,".")</f>
        <v>.</v>
      </c>
      <c r="J156" t="str">
        <f>IF(AND($C156&gt;12,$C156&lt;16),1,".")</f>
        <v>.</v>
      </c>
      <c r="K156" t="str">
        <f>IF(AND($C156&gt;15,$C156&lt;19),1,".")</f>
        <v>.</v>
      </c>
      <c r="L156" t="str">
        <f>IF(AND($C156&gt;18),1,".")</f>
        <v>.</v>
      </c>
      <c r="M156" t="str">
        <f>IF(SUM(E156:L156)=1,C156,"NaN")</f>
        <v>NaN</v>
      </c>
    </row>
    <row r="157" spans="1:13" x14ac:dyDescent="0.2">
      <c r="A157" t="s">
        <v>157</v>
      </c>
      <c r="B157">
        <v>156</v>
      </c>
      <c r="C157">
        <v>4</v>
      </c>
      <c r="D157">
        <v>6</v>
      </c>
      <c r="E157" t="str">
        <f>IF(AND($C157&gt;-1,$C157&lt;2),1,".")</f>
        <v>.</v>
      </c>
      <c r="F157" t="str">
        <f>IF(AND($C157&gt;1,$C157&lt;4),1,".")</f>
        <v>.</v>
      </c>
      <c r="G157" t="s">
        <v>172</v>
      </c>
      <c r="H157" t="str">
        <f>IF(AND($C157&gt;6,$C157&lt;10),1,".")</f>
        <v>.</v>
      </c>
      <c r="I157" t="str">
        <f>IF(AND($C157&gt;9,$C157&lt;13),1,".")</f>
        <v>.</v>
      </c>
      <c r="J157" t="str">
        <f>IF(AND($C157&gt;12,$C157&lt;16),1,".")</f>
        <v>.</v>
      </c>
      <c r="K157" t="str">
        <f>IF(AND($C157&gt;15,$C157&lt;19),1,".")</f>
        <v>.</v>
      </c>
      <c r="L157" t="str">
        <f>IF(AND($C157&gt;18),1,".")</f>
        <v>.</v>
      </c>
      <c r="M157" t="str">
        <f>IF(SUM(E157:L157)=1,C157,"NaN")</f>
        <v>NaN</v>
      </c>
    </row>
    <row r="158" spans="1:13" x14ac:dyDescent="0.2">
      <c r="A158" t="s">
        <v>161</v>
      </c>
      <c r="B158">
        <v>160</v>
      </c>
      <c r="C158">
        <v>4</v>
      </c>
      <c r="D158">
        <v>4</v>
      </c>
      <c r="E158" t="str">
        <f>IF(AND($C158&gt;-1,$C158&lt;2),1,".")</f>
        <v>.</v>
      </c>
      <c r="F158" t="str">
        <f>IF(AND($C158&gt;1,$C158&lt;4),1,".")</f>
        <v>.</v>
      </c>
      <c r="G158" t="s">
        <v>172</v>
      </c>
      <c r="H158" t="str">
        <f>IF(AND($C158&gt;6,$C158&lt;10),1,".")</f>
        <v>.</v>
      </c>
      <c r="I158" t="str">
        <f>IF(AND($C158&gt;9,$C158&lt;13),1,".")</f>
        <v>.</v>
      </c>
      <c r="J158" t="str">
        <f>IF(AND($C158&gt;12,$C158&lt;16),1,".")</f>
        <v>.</v>
      </c>
      <c r="K158" t="str">
        <f>IF(AND($C158&gt;15,$C158&lt;19),1,".")</f>
        <v>.</v>
      </c>
      <c r="L158" t="str">
        <f>IF(AND($C158&gt;18),1,".")</f>
        <v>.</v>
      </c>
      <c r="M158" t="str">
        <f>IF(SUM(E158:L158)=1,C158,"NaN")</f>
        <v>NaN</v>
      </c>
    </row>
    <row r="159" spans="1:13" x14ac:dyDescent="0.2">
      <c r="A159" t="s">
        <v>163</v>
      </c>
      <c r="B159">
        <v>163</v>
      </c>
      <c r="C159">
        <v>4</v>
      </c>
      <c r="D159">
        <v>10</v>
      </c>
      <c r="E159" t="str">
        <f>IF(AND($C159&gt;-1,$C159&lt;2),1,".")</f>
        <v>.</v>
      </c>
      <c r="F159" t="str">
        <f>IF(AND($C159&gt;1,$C159&lt;4),1,".")</f>
        <v>.</v>
      </c>
      <c r="G159" t="s">
        <v>172</v>
      </c>
      <c r="H159" t="str">
        <f>IF(AND($C159&gt;6,$C159&lt;10),1,".")</f>
        <v>.</v>
      </c>
      <c r="I159" t="str">
        <f>IF(AND($C159&gt;9,$C159&lt;13),1,".")</f>
        <v>.</v>
      </c>
      <c r="J159" t="str">
        <f>IF(AND($C159&gt;12,$C159&lt;16),1,".")</f>
        <v>.</v>
      </c>
      <c r="K159" t="str">
        <f>IF(AND($C159&gt;15,$C159&lt;19),1,".")</f>
        <v>.</v>
      </c>
      <c r="L159" t="str">
        <f>IF(AND($C159&gt;18),1,".")</f>
        <v>.</v>
      </c>
      <c r="M159" t="str">
        <f>IF(SUM(E159:L159)=1,C159,"NaN")</f>
        <v>NaN</v>
      </c>
    </row>
    <row r="160" spans="1:13" x14ac:dyDescent="0.2">
      <c r="A160" t="s">
        <v>26</v>
      </c>
      <c r="B160">
        <v>15</v>
      </c>
      <c r="C160">
        <v>5</v>
      </c>
      <c r="D160">
        <v>2</v>
      </c>
      <c r="E160" t="str">
        <f>IF(AND($C160&gt;-1,$C160&lt;2),1,".")</f>
        <v>.</v>
      </c>
      <c r="F160" t="str">
        <f>IF(AND($C160&gt;1,$C160&lt;4),1,".")</f>
        <v>.</v>
      </c>
      <c r="G160" t="s">
        <v>172</v>
      </c>
      <c r="H160" t="str">
        <f>IF(AND($C160&gt;6,$C160&lt;10),1,".")</f>
        <v>.</v>
      </c>
      <c r="I160" t="str">
        <f>IF(AND($C160&gt;9,$C160&lt;13),1,".")</f>
        <v>.</v>
      </c>
      <c r="J160" t="str">
        <f>IF(AND($C160&gt;12,$C160&lt;16),1,".")</f>
        <v>.</v>
      </c>
      <c r="K160" t="str">
        <f>IF(AND($C160&gt;15,$C160&lt;19),1,".")</f>
        <v>.</v>
      </c>
      <c r="L160" t="str">
        <f>IF(AND($C160&gt;18),1,".")</f>
        <v>.</v>
      </c>
      <c r="M160" t="str">
        <f>IF(SUM(E160:L160)=1,C160,"NaN")</f>
        <v>NaN</v>
      </c>
    </row>
    <row r="161" spans="1:14" x14ac:dyDescent="0.2">
      <c r="A161" t="s">
        <v>44</v>
      </c>
      <c r="B161">
        <v>33</v>
      </c>
      <c r="C161">
        <v>5</v>
      </c>
      <c r="D161">
        <v>5</v>
      </c>
      <c r="E161" t="str">
        <f>IF(AND($C161&gt;-1,$C161&lt;2),1,".")</f>
        <v>.</v>
      </c>
      <c r="F161" t="str">
        <f>IF(AND($C161&gt;1,$C161&lt;4),1,".")</f>
        <v>.</v>
      </c>
      <c r="G161" t="s">
        <v>172</v>
      </c>
      <c r="H161" t="str">
        <f>IF(AND($C161&gt;6,$C161&lt;10),1,".")</f>
        <v>.</v>
      </c>
      <c r="I161" t="str">
        <f>IF(AND($C161&gt;9,$C161&lt;13),1,".")</f>
        <v>.</v>
      </c>
      <c r="J161" t="str">
        <f>IF(AND($C161&gt;12,$C161&lt;16),1,".")</f>
        <v>.</v>
      </c>
      <c r="K161" t="str">
        <f>IF(AND($C161&gt;15,$C161&lt;19),1,".")</f>
        <v>.</v>
      </c>
      <c r="L161" t="str">
        <f>IF(AND($C161&gt;18),1,".")</f>
        <v>.</v>
      </c>
      <c r="M161" t="str">
        <f>IF(SUM(E161:L161)=1,C161,"NaN")</f>
        <v>NaN</v>
      </c>
    </row>
    <row r="162" spans="1:14" x14ac:dyDescent="0.2">
      <c r="A162" s="2" t="s">
        <v>180</v>
      </c>
      <c r="B162">
        <v>80</v>
      </c>
      <c r="C162">
        <v>5</v>
      </c>
      <c r="D162">
        <v>1</v>
      </c>
      <c r="E162" t="str">
        <f>IF(AND($C162&gt;-1,$C162&lt;2),1,".")</f>
        <v>.</v>
      </c>
      <c r="F162" t="str">
        <f>IF(AND($C162&gt;1,$C162&lt;4),1,".")</f>
        <v>.</v>
      </c>
      <c r="G162" s="3" t="s">
        <v>172</v>
      </c>
      <c r="H162" t="str">
        <f>IF(AND($C162&gt;6,$C162&lt;10),1,".")</f>
        <v>.</v>
      </c>
      <c r="I162" t="str">
        <f>IF(AND($C162&gt;9,$C162&lt;13),1,".")</f>
        <v>.</v>
      </c>
      <c r="J162" t="str">
        <f>IF(AND($C162&gt;12,$C162&lt;16),1,".")</f>
        <v>.</v>
      </c>
      <c r="K162" t="str">
        <f>IF(AND($C162&gt;15,$C162&lt;19),1,".")</f>
        <v>.</v>
      </c>
      <c r="L162" t="str">
        <f>IF(AND($C162&gt;18),1,".")</f>
        <v>.</v>
      </c>
      <c r="M162" t="str">
        <f>IF(SUM(E162:L162)=1,C162,"NaN")</f>
        <v>NaN</v>
      </c>
    </row>
    <row r="163" spans="1:14" x14ac:dyDescent="0.2">
      <c r="A163" s="2" t="s">
        <v>181</v>
      </c>
      <c r="B163">
        <v>81</v>
      </c>
      <c r="C163">
        <v>6</v>
      </c>
      <c r="D163">
        <v>6</v>
      </c>
      <c r="E163" t="str">
        <f>IF(AND($C163&gt;-1,$C163&lt;2),1,".")</f>
        <v>.</v>
      </c>
      <c r="F163" t="str">
        <f>IF(AND($C163&gt;1,$C163&lt;4),1,".")</f>
        <v>.</v>
      </c>
      <c r="G163" s="3" t="s">
        <v>172</v>
      </c>
      <c r="H163" t="str">
        <f>IF(AND($C163&gt;6,$C163&lt;10),1,".")</f>
        <v>.</v>
      </c>
      <c r="I163" t="str">
        <f>IF(AND($C163&gt;9,$C163&lt;13),1,".")</f>
        <v>.</v>
      </c>
      <c r="J163" t="str">
        <f>IF(AND($C163&gt;12,$C163&lt;16),1,".")</f>
        <v>.</v>
      </c>
      <c r="K163" t="str">
        <f>IF(AND($C163&gt;15,$C163&lt;19),1,".")</f>
        <v>.</v>
      </c>
      <c r="L163" t="str">
        <f>IF(AND($C163&gt;18),1,".")</f>
        <v>.</v>
      </c>
      <c r="M163" t="str">
        <f>IF(SUM(E163:L163)=1,C163,"NaN")</f>
        <v>NaN</v>
      </c>
    </row>
    <row r="164" spans="1:14" x14ac:dyDescent="0.2">
      <c r="A164" t="s">
        <v>79</v>
      </c>
      <c r="B164">
        <v>70</v>
      </c>
      <c r="C164">
        <v>7</v>
      </c>
      <c r="D164">
        <v>6</v>
      </c>
      <c r="E164" t="str">
        <f>IF(AND($C164&gt;-1,$C164&lt;2),1,".")</f>
        <v>.</v>
      </c>
      <c r="F164" t="str">
        <f>IF(AND($C164&gt;1,$C164&lt;4),1,".")</f>
        <v>.</v>
      </c>
      <c r="G164" t="str">
        <f>IF(AND($C164&gt;3,$C164&lt;7),1,".")</f>
        <v>.</v>
      </c>
      <c r="H164" t="s">
        <v>172</v>
      </c>
      <c r="I164" t="str">
        <f>IF(AND($C164&gt;9,$C164&lt;13),1,".")</f>
        <v>.</v>
      </c>
      <c r="J164" t="str">
        <f>IF(AND($C164&gt;12,$C164&lt;16),1,".")</f>
        <v>.</v>
      </c>
      <c r="K164" t="str">
        <f>IF(AND($C164&gt;15,$C164&lt;19),1,".")</f>
        <v>.</v>
      </c>
      <c r="L164" t="str">
        <f>IF(AND($C164&gt;18),1,".")</f>
        <v>.</v>
      </c>
      <c r="M164" t="str">
        <f>IF(SUM(E164:L164)=1,C164,"NaN")</f>
        <v>NaN</v>
      </c>
    </row>
    <row r="165" spans="1:14" x14ac:dyDescent="0.2">
      <c r="A165" t="s">
        <v>81</v>
      </c>
      <c r="B165">
        <v>72</v>
      </c>
      <c r="C165" t="s">
        <v>170</v>
      </c>
      <c r="D165" t="s">
        <v>170</v>
      </c>
      <c r="E165" t="str">
        <f>IF(AND($C165&gt;-1,$C165&lt;2),1,".")</f>
        <v>.</v>
      </c>
      <c r="F165" t="str">
        <f>IF(AND($C165&gt;1,$C165&lt;4),1,".")</f>
        <v>.</v>
      </c>
      <c r="G165" t="str">
        <f>IF(AND($C165&gt;3,$C165&lt;7),1,".")</f>
        <v>.</v>
      </c>
      <c r="H165" t="str">
        <f>IF(AND($C165&gt;6,$C165&lt;10),1,".")</f>
        <v>.</v>
      </c>
      <c r="I165" t="str">
        <f>IF(AND($C165&gt;9,$C165&lt;13),1,".")</f>
        <v>.</v>
      </c>
      <c r="J165" t="str">
        <f>IF(AND($C165&gt;12,$C165&lt;16),1,".")</f>
        <v>.</v>
      </c>
      <c r="K165" t="str">
        <f>IF(AND($C165&gt;15,$C165&lt;19),1,".")</f>
        <v>.</v>
      </c>
      <c r="L165" t="s">
        <v>172</v>
      </c>
      <c r="M165" t="str">
        <f>IF(SUM(E165:L165)=1,C165,"NaN")</f>
        <v>NaN</v>
      </c>
    </row>
    <row r="166" spans="1:14" x14ac:dyDescent="0.2">
      <c r="A166" t="s">
        <v>136</v>
      </c>
      <c r="B166">
        <v>133</v>
      </c>
      <c r="C166" t="s">
        <v>170</v>
      </c>
      <c r="D166" t="s">
        <v>170</v>
      </c>
      <c r="E166" t="str">
        <f>IF(AND($C166&gt;-1,$C166&lt;2),1,".")</f>
        <v>.</v>
      </c>
      <c r="F166" t="str">
        <f>IF(AND($C166&gt;1,$C166&lt;4),1,".")</f>
        <v>.</v>
      </c>
      <c r="G166" t="str">
        <f>IF(AND($C166&gt;3,$C166&lt;7),1,".")</f>
        <v>.</v>
      </c>
      <c r="H166" t="str">
        <f>IF(AND($C166&gt;6,$C166&lt;10),1,".")</f>
        <v>.</v>
      </c>
      <c r="I166" t="str">
        <f>IF(AND($C166&gt;9,$C166&lt;13),1,".")</f>
        <v>.</v>
      </c>
      <c r="J166" t="str">
        <f>IF(AND($C166&gt;12,$C166&lt;16),1,".")</f>
        <v>.</v>
      </c>
      <c r="K166" t="str">
        <f>IF(AND($C166&gt;15,$C166&lt;19),1,".")</f>
        <v>.</v>
      </c>
      <c r="L166" t="s">
        <v>172</v>
      </c>
      <c r="M166" t="str">
        <f>IF(SUM(E166:L166)=1,C166,"NaN")</f>
        <v>NaN</v>
      </c>
    </row>
    <row r="167" spans="1:14" x14ac:dyDescent="0.2">
      <c r="A167" t="s">
        <v>143</v>
      </c>
      <c r="B167">
        <v>140</v>
      </c>
      <c r="C167" t="s">
        <v>170</v>
      </c>
      <c r="D167" t="s">
        <v>170</v>
      </c>
      <c r="E167" t="str">
        <f>IF(AND($C167&gt;-1,$C167&lt;2),1,".")</f>
        <v>.</v>
      </c>
      <c r="F167" t="str">
        <f>IF(AND($C167&gt;1,$C167&lt;4),1,".")</f>
        <v>.</v>
      </c>
      <c r="G167" t="str">
        <f>IF(AND($C167&gt;3,$C167&lt;7),1,".")</f>
        <v>.</v>
      </c>
      <c r="H167" t="str">
        <f>IF(AND($C167&gt;6,$C167&lt;10),1,".")</f>
        <v>.</v>
      </c>
      <c r="I167" t="str">
        <f>IF(AND($C167&gt;9,$C167&lt;13),1,".")</f>
        <v>.</v>
      </c>
      <c r="J167" t="str">
        <f>IF(AND($C167&gt;12,$C167&lt;16),1,".")</f>
        <v>.</v>
      </c>
      <c r="K167" t="str">
        <f>IF(AND($C167&gt;15,$C167&lt;19),1,".")</f>
        <v>.</v>
      </c>
      <c r="L167" t="s">
        <v>172</v>
      </c>
      <c r="M167" t="str">
        <f>IF(SUM(E167:L167)=1,C167,"NaN")</f>
        <v>NaN</v>
      </c>
    </row>
    <row r="168" spans="1:14" x14ac:dyDescent="0.2">
      <c r="A168" t="s">
        <v>150</v>
      </c>
      <c r="B168">
        <v>149</v>
      </c>
      <c r="C168" t="s">
        <v>170</v>
      </c>
      <c r="D168" t="s">
        <v>170</v>
      </c>
      <c r="E168" t="str">
        <f>IF(AND($C168&gt;-1,$C168&lt;2),1,".")</f>
        <v>.</v>
      </c>
      <c r="F168" t="str">
        <f>IF(AND($C168&gt;1,$C168&lt;4),1,".")</f>
        <v>.</v>
      </c>
      <c r="G168" t="str">
        <f>IF(AND($C168&gt;3,$C168&lt;7),1,".")</f>
        <v>.</v>
      </c>
      <c r="H168" t="str">
        <f>IF(AND($C168&gt;6,$C168&lt;10),1,".")</f>
        <v>.</v>
      </c>
      <c r="I168" t="str">
        <f>IF(AND($C168&gt;9,$C168&lt;13),1,".")</f>
        <v>.</v>
      </c>
      <c r="J168" t="str">
        <f>IF(AND($C168&gt;12,$C168&lt;16),1,".")</f>
        <v>.</v>
      </c>
      <c r="K168" t="str">
        <f>IF(AND($C168&gt;15,$C168&lt;19),1,".")</f>
        <v>.</v>
      </c>
      <c r="L168" t="s">
        <v>172</v>
      </c>
      <c r="M168" t="str">
        <f>IF(SUM(E168:L168)=1,C168,"NaN")</f>
        <v>NaN</v>
      </c>
    </row>
    <row r="169" spans="1:14" x14ac:dyDescent="0.2">
      <c r="A169" t="s">
        <v>154</v>
      </c>
      <c r="B169">
        <v>153</v>
      </c>
      <c r="C169" t="s">
        <v>170</v>
      </c>
      <c r="D169" t="s">
        <v>170</v>
      </c>
      <c r="E169" t="str">
        <f>IF(AND($C169&gt;-1,$C169&lt;2),1,".")</f>
        <v>.</v>
      </c>
      <c r="F169" t="str">
        <f>IF(AND($C169&gt;1,$C169&lt;4),1,".")</f>
        <v>.</v>
      </c>
      <c r="G169" t="str">
        <f>IF(AND($C169&gt;3,$C169&lt;7),1,".")</f>
        <v>.</v>
      </c>
      <c r="H169" t="str">
        <f>IF(AND($C169&gt;6,$C169&lt;10),1,".")</f>
        <v>.</v>
      </c>
      <c r="I169" t="str">
        <f>IF(AND($C169&gt;9,$C169&lt;13),1,".")</f>
        <v>.</v>
      </c>
      <c r="J169" t="str">
        <f>IF(AND($C169&gt;12,$C169&lt;16),1,".")</f>
        <v>.</v>
      </c>
      <c r="K169" t="str">
        <f>IF(AND($C169&gt;15,$C169&lt;19),1,".")</f>
        <v>.</v>
      </c>
      <c r="L169" t="s">
        <v>172</v>
      </c>
      <c r="M169" t="str">
        <f>IF(SUM(E169:L169)=1,C169,"NaN")</f>
        <v>NaN</v>
      </c>
    </row>
    <row r="170" spans="1:14" x14ac:dyDescent="0.2">
      <c r="A170" t="s">
        <v>160</v>
      </c>
      <c r="B170">
        <v>159</v>
      </c>
      <c r="C170" t="s">
        <v>170</v>
      </c>
      <c r="D170" t="s">
        <v>170</v>
      </c>
      <c r="E170" t="str">
        <f>IF(AND($C170&gt;-1,$C170&lt;2),1,".")</f>
        <v>.</v>
      </c>
      <c r="F170" t="str">
        <f>IF(AND($C170&gt;1,$C170&lt;4),1,".")</f>
        <v>.</v>
      </c>
      <c r="G170" t="str">
        <f>IF(AND($C170&gt;3,$C170&lt;7),1,".")</f>
        <v>.</v>
      </c>
      <c r="H170" t="str">
        <f>IF(AND($C170&gt;6,$C170&lt;10),1,".")</f>
        <v>.</v>
      </c>
      <c r="I170" t="str">
        <f>IF(AND($C170&gt;9,$C170&lt;13),1,".")</f>
        <v>.</v>
      </c>
      <c r="J170" t="str">
        <f>IF(AND($C170&gt;12,$C170&lt;16),1,".")</f>
        <v>.</v>
      </c>
      <c r="K170" t="str">
        <f>IF(AND($C170&gt;15,$C170&lt;19),1,".")</f>
        <v>.</v>
      </c>
      <c r="L170" t="s">
        <v>172</v>
      </c>
      <c r="M170" t="str">
        <f>IF(SUM(E170:L170)=1,C170,"NaN")</f>
        <v>NaN</v>
      </c>
    </row>
    <row r="173" spans="1:14" x14ac:dyDescent="0.2">
      <c r="E173" t="s">
        <v>174</v>
      </c>
      <c r="F173" s="1" t="s">
        <v>173</v>
      </c>
      <c r="G173" t="s">
        <v>3</v>
      </c>
      <c r="H173" t="s">
        <v>4</v>
      </c>
      <c r="I173" t="s">
        <v>5</v>
      </c>
      <c r="J173" t="s">
        <v>6</v>
      </c>
      <c r="K173" t="s">
        <v>7</v>
      </c>
      <c r="L173" t="s">
        <v>8</v>
      </c>
      <c r="N173" t="s">
        <v>9</v>
      </c>
    </row>
    <row r="174" spans="1:14" x14ac:dyDescent="0.2">
      <c r="D174" t="s">
        <v>12</v>
      </c>
      <c r="E174">
        <f>ROUND(SUM(E2:E170)/SUM($E$2:$L$170)*100,1)</f>
        <v>14</v>
      </c>
      <c r="F174">
        <f t="shared" ref="F174:L174" si="0">ROUND(SUM(F2:F170)/SUM($E$2:$L$170)*100,1)</f>
        <v>12.4</v>
      </c>
      <c r="G174">
        <f t="shared" si="0"/>
        <v>10.7</v>
      </c>
      <c r="H174">
        <f t="shared" si="0"/>
        <v>16.5</v>
      </c>
      <c r="I174">
        <f t="shared" si="0"/>
        <v>17.399999999999999</v>
      </c>
      <c r="J174">
        <f t="shared" si="0"/>
        <v>14.9</v>
      </c>
      <c r="K174">
        <f t="shared" si="0"/>
        <v>7.4</v>
      </c>
      <c r="L174">
        <f t="shared" si="0"/>
        <v>6.6</v>
      </c>
      <c r="N174">
        <f>SUM(E174:L174)</f>
        <v>99.9</v>
      </c>
    </row>
    <row r="176" spans="1:14" x14ac:dyDescent="0.2">
      <c r="D176" t="s">
        <v>12</v>
      </c>
      <c r="E176">
        <v>13.8</v>
      </c>
      <c r="F176">
        <v>12.3</v>
      </c>
      <c r="G176">
        <v>10.8</v>
      </c>
      <c r="H176">
        <v>15.4</v>
      </c>
      <c r="I176">
        <v>21.5</v>
      </c>
      <c r="J176">
        <v>15.4</v>
      </c>
      <c r="K176">
        <v>3.1</v>
      </c>
      <c r="L176">
        <v>7.7</v>
      </c>
      <c r="N176">
        <v>100</v>
      </c>
    </row>
    <row r="178" spans="2:14" x14ac:dyDescent="0.2">
      <c r="F178">
        <f>SUM(E174:G174)</f>
        <v>37.099999999999994</v>
      </c>
      <c r="H178">
        <f>SUM(G174:I174)</f>
        <v>44.599999999999994</v>
      </c>
      <c r="J178">
        <f>SUM(I174:K174)</f>
        <v>39.699999999999996</v>
      </c>
      <c r="L178">
        <f>SUM(J174:L174)</f>
        <v>28.9</v>
      </c>
    </row>
    <row r="179" spans="2:14" x14ac:dyDescent="0.2">
      <c r="F179">
        <f>SUM(E176:G176)</f>
        <v>36.900000000000006</v>
      </c>
      <c r="H179">
        <f>SUM(G176:I176)</f>
        <v>47.7</v>
      </c>
      <c r="J179">
        <f>SUM(I176:K176)</f>
        <v>40</v>
      </c>
      <c r="L179">
        <f>SUM(J176:L176)</f>
        <v>26.2</v>
      </c>
    </row>
    <row r="183" spans="2:14" x14ac:dyDescent="0.2">
      <c r="B183" t="s">
        <v>171</v>
      </c>
      <c r="E183" t="s">
        <v>174</v>
      </c>
      <c r="F183" s="1" t="s">
        <v>173</v>
      </c>
      <c r="G183" t="s">
        <v>3</v>
      </c>
      <c r="H183" t="s">
        <v>4</v>
      </c>
      <c r="I183" t="s">
        <v>5</v>
      </c>
      <c r="J183" t="s">
        <v>6</v>
      </c>
      <c r="K183" t="s">
        <v>7</v>
      </c>
      <c r="L183" t="s">
        <v>8</v>
      </c>
      <c r="N183" t="s">
        <v>10</v>
      </c>
    </row>
    <row r="184" spans="2:14" x14ac:dyDescent="0.2">
      <c r="B184">
        <f>SUM(E2:L170)</f>
        <v>121</v>
      </c>
      <c r="D184" t="s">
        <v>11</v>
      </c>
      <c r="E184">
        <f t="shared" ref="E184:L184" si="1">ROUND(E174*($B184/100),0)</f>
        <v>17</v>
      </c>
      <c r="F184">
        <f t="shared" si="1"/>
        <v>15</v>
      </c>
      <c r="G184">
        <f t="shared" si="1"/>
        <v>13</v>
      </c>
      <c r="H184">
        <f t="shared" si="1"/>
        <v>20</v>
      </c>
      <c r="I184">
        <f t="shared" si="1"/>
        <v>21</v>
      </c>
      <c r="J184">
        <f t="shared" si="1"/>
        <v>18</v>
      </c>
      <c r="K184">
        <f t="shared" si="1"/>
        <v>9</v>
      </c>
      <c r="L184">
        <f t="shared" si="1"/>
        <v>8</v>
      </c>
      <c r="N184">
        <f>SUM(E184:L184)</f>
        <v>121</v>
      </c>
    </row>
    <row r="186" spans="2:14" x14ac:dyDescent="0.2">
      <c r="B186">
        <f>B184</f>
        <v>121</v>
      </c>
      <c r="D186" t="s">
        <v>11</v>
      </c>
      <c r="E186">
        <f>ROUND(E176*($B186/100),0)</f>
        <v>17</v>
      </c>
      <c r="F186">
        <f t="shared" ref="F186:L186" si="2">ROUND(F176*($B186/100),0)</f>
        <v>15</v>
      </c>
      <c r="G186">
        <f t="shared" si="2"/>
        <v>13</v>
      </c>
      <c r="H186">
        <f t="shared" si="2"/>
        <v>19</v>
      </c>
      <c r="I186">
        <f t="shared" si="2"/>
        <v>26</v>
      </c>
      <c r="J186">
        <f t="shared" si="2"/>
        <v>19</v>
      </c>
      <c r="K186">
        <f t="shared" si="2"/>
        <v>4</v>
      </c>
      <c r="L186">
        <f t="shared" si="2"/>
        <v>9</v>
      </c>
      <c r="N186">
        <f>SUM(E186:L186)</f>
        <v>122</v>
      </c>
    </row>
    <row r="190" spans="2:14" x14ac:dyDescent="0.2">
      <c r="L190" t="s">
        <v>187</v>
      </c>
      <c r="M190">
        <f>AVERAGE(M2:M170)</f>
        <v>8.9834710743801658</v>
      </c>
    </row>
    <row r="192" spans="2:14" x14ac:dyDescent="0.2">
      <c r="L192" t="s">
        <v>188</v>
      </c>
      <c r="M192">
        <f>MEDIAN(M2:M170)</f>
        <v>9</v>
      </c>
    </row>
  </sheetData>
  <sortState xmlns:xlrd2="http://schemas.microsoft.com/office/spreadsheetml/2017/richdata2" ref="A2:M170">
    <sortCondition ref="M2:M1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6C89E-4F64-534F-BC7B-2A3A6440870F}">
  <dimension ref="A1:A121"/>
  <sheetViews>
    <sheetView tabSelected="1"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189</v>
      </c>
    </row>
    <row r="2" spans="1:1" x14ac:dyDescent="0.2">
      <c r="A2" t="s">
        <v>190</v>
      </c>
    </row>
    <row r="3" spans="1:1" x14ac:dyDescent="0.2">
      <c r="A3" t="s">
        <v>191</v>
      </c>
    </row>
    <row r="4" spans="1:1" x14ac:dyDescent="0.2">
      <c r="A4" t="s">
        <v>192</v>
      </c>
    </row>
    <row r="5" spans="1:1" x14ac:dyDescent="0.2">
      <c r="A5" s="4" t="s">
        <v>193</v>
      </c>
    </row>
    <row r="6" spans="1:1" x14ac:dyDescent="0.2">
      <c r="A6" t="s">
        <v>194</v>
      </c>
    </row>
    <row r="7" spans="1:1" x14ac:dyDescent="0.2">
      <c r="A7" t="s">
        <v>195</v>
      </c>
    </row>
    <row r="8" spans="1:1" x14ac:dyDescent="0.2">
      <c r="A8" t="s">
        <v>196</v>
      </c>
    </row>
    <row r="9" spans="1:1" x14ac:dyDescent="0.2">
      <c r="A9" t="s">
        <v>197</v>
      </c>
    </row>
    <row r="10" spans="1:1" x14ac:dyDescent="0.2">
      <c r="A10" t="s">
        <v>198</v>
      </c>
    </row>
    <row r="11" spans="1:1" x14ac:dyDescent="0.2">
      <c r="A11" t="s">
        <v>199</v>
      </c>
    </row>
    <row r="12" spans="1:1" x14ac:dyDescent="0.2">
      <c r="A12" t="s">
        <v>200</v>
      </c>
    </row>
    <row r="13" spans="1:1" x14ac:dyDescent="0.2">
      <c r="A13" t="s">
        <v>201</v>
      </c>
    </row>
    <row r="14" spans="1:1" x14ac:dyDescent="0.2">
      <c r="A14" t="s">
        <v>202</v>
      </c>
    </row>
    <row r="15" spans="1:1" x14ac:dyDescent="0.2">
      <c r="A15" t="s">
        <v>203</v>
      </c>
    </row>
    <row r="16" spans="1:1" x14ac:dyDescent="0.2">
      <c r="A16" t="s">
        <v>204</v>
      </c>
    </row>
    <row r="17" spans="1:1" x14ac:dyDescent="0.2">
      <c r="A17" t="s">
        <v>205</v>
      </c>
    </row>
    <row r="18" spans="1:1" x14ac:dyDescent="0.2">
      <c r="A18" t="s">
        <v>206</v>
      </c>
    </row>
    <row r="19" spans="1:1" x14ac:dyDescent="0.2">
      <c r="A19" s="4" t="s">
        <v>207</v>
      </c>
    </row>
    <row r="20" spans="1:1" x14ac:dyDescent="0.2">
      <c r="A20" t="s">
        <v>208</v>
      </c>
    </row>
    <row r="21" spans="1:1" x14ac:dyDescent="0.2">
      <c r="A21" t="s">
        <v>209</v>
      </c>
    </row>
    <row r="22" spans="1:1" x14ac:dyDescent="0.2">
      <c r="A22" t="s">
        <v>210</v>
      </c>
    </row>
    <row r="23" spans="1:1" x14ac:dyDescent="0.2">
      <c r="A23" t="s">
        <v>211</v>
      </c>
    </row>
    <row r="24" spans="1:1" x14ac:dyDescent="0.2">
      <c r="A24" t="s">
        <v>212</v>
      </c>
    </row>
    <row r="25" spans="1:1" x14ac:dyDescent="0.2">
      <c r="A25" t="s">
        <v>213</v>
      </c>
    </row>
    <row r="26" spans="1:1" x14ac:dyDescent="0.2">
      <c r="A26" t="s">
        <v>214</v>
      </c>
    </row>
    <row r="27" spans="1:1" x14ac:dyDescent="0.2">
      <c r="A27" t="s">
        <v>215</v>
      </c>
    </row>
    <row r="28" spans="1:1" x14ac:dyDescent="0.2">
      <c r="A28" t="s">
        <v>216</v>
      </c>
    </row>
    <row r="29" spans="1:1" x14ac:dyDescent="0.2">
      <c r="A29" t="s">
        <v>217</v>
      </c>
    </row>
    <row r="30" spans="1:1" x14ac:dyDescent="0.2">
      <c r="A30" t="s">
        <v>218</v>
      </c>
    </row>
    <row r="31" spans="1:1" x14ac:dyDescent="0.2">
      <c r="A31" t="s">
        <v>219</v>
      </c>
    </row>
    <row r="32" spans="1:1" x14ac:dyDescent="0.2">
      <c r="A32" t="s">
        <v>220</v>
      </c>
    </row>
    <row r="33" spans="1:1" x14ac:dyDescent="0.2">
      <c r="A33" t="s">
        <v>221</v>
      </c>
    </row>
    <row r="34" spans="1:1" x14ac:dyDescent="0.2">
      <c r="A34" t="s">
        <v>222</v>
      </c>
    </row>
    <row r="35" spans="1:1" x14ac:dyDescent="0.2">
      <c r="A35" t="s">
        <v>223</v>
      </c>
    </row>
    <row r="36" spans="1:1" x14ac:dyDescent="0.2">
      <c r="A36" t="s">
        <v>224</v>
      </c>
    </row>
    <row r="37" spans="1:1" x14ac:dyDescent="0.2">
      <c r="A37" t="s">
        <v>225</v>
      </c>
    </row>
    <row r="38" spans="1:1" x14ac:dyDescent="0.2">
      <c r="A38" t="s">
        <v>226</v>
      </c>
    </row>
    <row r="39" spans="1:1" x14ac:dyDescent="0.2">
      <c r="A39" t="s">
        <v>227</v>
      </c>
    </row>
    <row r="40" spans="1:1" x14ac:dyDescent="0.2">
      <c r="A40" t="s">
        <v>228</v>
      </c>
    </row>
    <row r="41" spans="1:1" x14ac:dyDescent="0.2">
      <c r="A41" t="s">
        <v>229</v>
      </c>
    </row>
    <row r="42" spans="1:1" x14ac:dyDescent="0.2">
      <c r="A42" t="s">
        <v>230</v>
      </c>
    </row>
    <row r="43" spans="1:1" x14ac:dyDescent="0.2">
      <c r="A43" t="s">
        <v>231</v>
      </c>
    </row>
    <row r="44" spans="1:1" x14ac:dyDescent="0.2">
      <c r="A44" t="s">
        <v>232</v>
      </c>
    </row>
    <row r="45" spans="1:1" x14ac:dyDescent="0.2">
      <c r="A45" t="s">
        <v>233</v>
      </c>
    </row>
    <row r="46" spans="1:1" x14ac:dyDescent="0.2">
      <c r="A46" t="s">
        <v>234</v>
      </c>
    </row>
    <row r="47" spans="1:1" x14ac:dyDescent="0.2">
      <c r="A47" s="4" t="s">
        <v>235</v>
      </c>
    </row>
    <row r="48" spans="1:1" x14ac:dyDescent="0.2">
      <c r="A48" t="s">
        <v>236</v>
      </c>
    </row>
    <row r="49" spans="1:1" x14ac:dyDescent="0.2">
      <c r="A49" t="s">
        <v>237</v>
      </c>
    </row>
    <row r="50" spans="1:1" x14ac:dyDescent="0.2">
      <c r="A50" t="s">
        <v>238</v>
      </c>
    </row>
    <row r="51" spans="1:1" x14ac:dyDescent="0.2">
      <c r="A51" t="s">
        <v>239</v>
      </c>
    </row>
    <row r="52" spans="1:1" x14ac:dyDescent="0.2">
      <c r="A52" t="s">
        <v>240</v>
      </c>
    </row>
    <row r="53" spans="1:1" x14ac:dyDescent="0.2">
      <c r="A53" t="s">
        <v>241</v>
      </c>
    </row>
    <row r="54" spans="1:1" x14ac:dyDescent="0.2">
      <c r="A54" t="s">
        <v>242</v>
      </c>
    </row>
    <row r="55" spans="1:1" x14ac:dyDescent="0.2">
      <c r="A55" t="s">
        <v>243</v>
      </c>
    </row>
    <row r="56" spans="1:1" x14ac:dyDescent="0.2">
      <c r="A56" t="s">
        <v>244</v>
      </c>
    </row>
    <row r="57" spans="1:1" x14ac:dyDescent="0.2">
      <c r="A57" t="s">
        <v>245</v>
      </c>
    </row>
    <row r="58" spans="1:1" x14ac:dyDescent="0.2">
      <c r="A58" t="s">
        <v>246</v>
      </c>
    </row>
    <row r="59" spans="1:1" x14ac:dyDescent="0.2">
      <c r="A59" t="s">
        <v>247</v>
      </c>
    </row>
    <row r="60" spans="1:1" x14ac:dyDescent="0.2">
      <c r="A60" t="s">
        <v>248</v>
      </c>
    </row>
    <row r="61" spans="1:1" x14ac:dyDescent="0.2">
      <c r="A61" t="s">
        <v>249</v>
      </c>
    </row>
    <row r="62" spans="1:1" x14ac:dyDescent="0.2">
      <c r="A62" t="s">
        <v>250</v>
      </c>
    </row>
    <row r="63" spans="1:1" x14ac:dyDescent="0.2">
      <c r="A63" t="s">
        <v>251</v>
      </c>
    </row>
    <row r="64" spans="1:1" x14ac:dyDescent="0.2">
      <c r="A64" t="s">
        <v>252</v>
      </c>
    </row>
    <row r="65" spans="1:1" x14ac:dyDescent="0.2">
      <c r="A65" t="s">
        <v>253</v>
      </c>
    </row>
    <row r="66" spans="1:1" x14ac:dyDescent="0.2">
      <c r="A66" t="s">
        <v>254</v>
      </c>
    </row>
    <row r="67" spans="1:1" x14ac:dyDescent="0.2">
      <c r="A67" t="s">
        <v>255</v>
      </c>
    </row>
    <row r="68" spans="1:1" x14ac:dyDescent="0.2">
      <c r="A68" t="s">
        <v>256</v>
      </c>
    </row>
    <row r="69" spans="1:1" x14ac:dyDescent="0.2">
      <c r="A69" t="s">
        <v>257</v>
      </c>
    </row>
    <row r="70" spans="1:1" x14ac:dyDescent="0.2">
      <c r="A70" t="s">
        <v>258</v>
      </c>
    </row>
    <row r="71" spans="1:1" x14ac:dyDescent="0.2">
      <c r="A71" t="s">
        <v>259</v>
      </c>
    </row>
    <row r="72" spans="1:1" x14ac:dyDescent="0.2">
      <c r="A72" t="s">
        <v>260</v>
      </c>
    </row>
    <row r="73" spans="1:1" x14ac:dyDescent="0.2">
      <c r="A73" t="s">
        <v>261</v>
      </c>
    </row>
    <row r="74" spans="1:1" x14ac:dyDescent="0.2">
      <c r="A74" t="s">
        <v>262</v>
      </c>
    </row>
    <row r="75" spans="1:1" x14ac:dyDescent="0.2">
      <c r="A75" t="s">
        <v>263</v>
      </c>
    </row>
    <row r="76" spans="1:1" x14ac:dyDescent="0.2">
      <c r="A76" t="s">
        <v>264</v>
      </c>
    </row>
    <row r="77" spans="1:1" x14ac:dyDescent="0.2">
      <c r="A77" t="s">
        <v>265</v>
      </c>
    </row>
    <row r="78" spans="1:1" x14ac:dyDescent="0.2">
      <c r="A78" t="s">
        <v>266</v>
      </c>
    </row>
    <row r="79" spans="1:1" x14ac:dyDescent="0.2">
      <c r="A79" t="s">
        <v>267</v>
      </c>
    </row>
    <row r="80" spans="1:1" x14ac:dyDescent="0.2">
      <c r="A80" t="s">
        <v>268</v>
      </c>
    </row>
    <row r="81" spans="1:1" x14ac:dyDescent="0.2">
      <c r="A81" t="s">
        <v>269</v>
      </c>
    </row>
    <row r="82" spans="1:1" x14ac:dyDescent="0.2">
      <c r="A82" t="s">
        <v>270</v>
      </c>
    </row>
    <row r="83" spans="1:1" x14ac:dyDescent="0.2">
      <c r="A83" t="s">
        <v>271</v>
      </c>
    </row>
    <row r="84" spans="1:1" x14ac:dyDescent="0.2">
      <c r="A84" t="s">
        <v>272</v>
      </c>
    </row>
    <row r="85" spans="1:1" x14ac:dyDescent="0.2">
      <c r="A85" t="s">
        <v>273</v>
      </c>
    </row>
    <row r="86" spans="1:1" x14ac:dyDescent="0.2">
      <c r="A86" t="s">
        <v>274</v>
      </c>
    </row>
    <row r="87" spans="1:1" x14ac:dyDescent="0.2">
      <c r="A87" t="s">
        <v>275</v>
      </c>
    </row>
    <row r="88" spans="1:1" x14ac:dyDescent="0.2">
      <c r="A88" t="s">
        <v>276</v>
      </c>
    </row>
    <row r="89" spans="1:1" x14ac:dyDescent="0.2">
      <c r="A89" t="s">
        <v>277</v>
      </c>
    </row>
    <row r="90" spans="1:1" x14ac:dyDescent="0.2">
      <c r="A90" t="s">
        <v>278</v>
      </c>
    </row>
    <row r="91" spans="1:1" x14ac:dyDescent="0.2">
      <c r="A91" t="s">
        <v>279</v>
      </c>
    </row>
    <row r="92" spans="1:1" x14ac:dyDescent="0.2">
      <c r="A92" t="s">
        <v>280</v>
      </c>
    </row>
    <row r="93" spans="1:1" x14ac:dyDescent="0.2">
      <c r="A93" t="s">
        <v>281</v>
      </c>
    </row>
    <row r="94" spans="1:1" x14ac:dyDescent="0.2">
      <c r="A94" t="s">
        <v>282</v>
      </c>
    </row>
    <row r="95" spans="1:1" x14ac:dyDescent="0.2">
      <c r="A95" t="s">
        <v>283</v>
      </c>
    </row>
    <row r="96" spans="1:1" x14ac:dyDescent="0.2">
      <c r="A96" t="s">
        <v>284</v>
      </c>
    </row>
    <row r="97" spans="1:1" x14ac:dyDescent="0.2">
      <c r="A97" t="s">
        <v>285</v>
      </c>
    </row>
    <row r="98" spans="1:1" x14ac:dyDescent="0.2">
      <c r="A98" t="s">
        <v>286</v>
      </c>
    </row>
    <row r="99" spans="1:1" x14ac:dyDescent="0.2">
      <c r="A99" t="s">
        <v>287</v>
      </c>
    </row>
    <row r="100" spans="1:1" x14ac:dyDescent="0.2">
      <c r="A100" s="4" t="s">
        <v>288</v>
      </c>
    </row>
    <row r="101" spans="1:1" x14ac:dyDescent="0.2">
      <c r="A101" t="s">
        <v>289</v>
      </c>
    </row>
    <row r="102" spans="1:1" x14ac:dyDescent="0.2">
      <c r="A102" t="s">
        <v>290</v>
      </c>
    </row>
    <row r="103" spans="1:1" x14ac:dyDescent="0.2">
      <c r="A103" t="s">
        <v>291</v>
      </c>
    </row>
    <row r="104" spans="1:1" x14ac:dyDescent="0.2">
      <c r="A104" t="s">
        <v>292</v>
      </c>
    </row>
    <row r="105" spans="1:1" x14ac:dyDescent="0.2">
      <c r="A105" t="s">
        <v>293</v>
      </c>
    </row>
    <row r="106" spans="1:1" x14ac:dyDescent="0.2">
      <c r="A106" t="s">
        <v>294</v>
      </c>
    </row>
    <row r="107" spans="1:1" x14ac:dyDescent="0.2">
      <c r="A107" t="s">
        <v>295</v>
      </c>
    </row>
    <row r="108" spans="1:1" x14ac:dyDescent="0.2">
      <c r="A108" t="s">
        <v>296</v>
      </c>
    </row>
    <row r="109" spans="1:1" x14ac:dyDescent="0.2">
      <c r="A109" t="s">
        <v>297</v>
      </c>
    </row>
    <row r="110" spans="1:1" x14ac:dyDescent="0.2">
      <c r="A110" t="s">
        <v>298</v>
      </c>
    </row>
    <row r="111" spans="1:1" x14ac:dyDescent="0.2">
      <c r="A111" t="s">
        <v>299</v>
      </c>
    </row>
    <row r="112" spans="1:1" x14ac:dyDescent="0.2">
      <c r="A112" t="s">
        <v>300</v>
      </c>
    </row>
    <row r="113" spans="1:1" x14ac:dyDescent="0.2">
      <c r="A113" t="s">
        <v>301</v>
      </c>
    </row>
    <row r="114" spans="1:1" x14ac:dyDescent="0.2">
      <c r="A114" t="s">
        <v>302</v>
      </c>
    </row>
    <row r="115" spans="1:1" x14ac:dyDescent="0.2">
      <c r="A115" t="s">
        <v>303</v>
      </c>
    </row>
    <row r="116" spans="1:1" x14ac:dyDescent="0.2">
      <c r="A116" t="s">
        <v>304</v>
      </c>
    </row>
    <row r="117" spans="1:1" x14ac:dyDescent="0.2">
      <c r="A117" t="s">
        <v>305</v>
      </c>
    </row>
    <row r="118" spans="1:1" x14ac:dyDescent="0.2">
      <c r="A118" t="s">
        <v>306</v>
      </c>
    </row>
    <row r="119" spans="1:1" x14ac:dyDescent="0.2">
      <c r="A119" t="s">
        <v>307</v>
      </c>
    </row>
    <row r="120" spans="1:1" x14ac:dyDescent="0.2">
      <c r="A120" t="s">
        <v>308</v>
      </c>
    </row>
    <row r="121" spans="1:1" x14ac:dyDescent="0.2">
      <c r="A121" t="s">
        <v>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study1</vt:lpstr>
      <vt:lpstr>study3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Wimmer</dc:creator>
  <cp:lastModifiedBy>Elliott Wimmer</cp:lastModifiedBy>
  <dcterms:created xsi:type="dcterms:W3CDTF">2023-12-28T16:06:59Z</dcterms:created>
  <dcterms:modified xsi:type="dcterms:W3CDTF">2024-01-16T12:03:04Z</dcterms:modified>
</cp:coreProperties>
</file>