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odz0001_auburn_edu/Documents/BasketBall Shooting Robot/"/>
    </mc:Choice>
  </mc:AlternateContent>
  <xr:revisionPtr revIDLastSave="10" documentId="8_{EEC81061-E158-4C83-B53B-4D0A0A8D0473}" xr6:coauthVersionLast="47" xr6:coauthVersionMax="47" xr10:uidLastSave="{4E94334B-2312-414D-8896-0AD1376D5ED7}"/>
  <bookViews>
    <workbookView xWindow="28680" yWindow="-120" windowWidth="29040" windowHeight="15840" xr2:uid="{D3B8A060-3612-43BF-BBCB-F5B4D7C3D2EE}"/>
  </bookViews>
  <sheets>
    <sheet name="Sheet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32" i="1"/>
  <c r="D32" i="1"/>
  <c r="C32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C11" i="1"/>
  <c r="E10" i="1"/>
  <c r="D10" i="1"/>
  <c r="C10" i="1"/>
  <c r="D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  <c r="E1" i="1"/>
  <c r="F1" i="1" s="1"/>
  <c r="D1" i="1"/>
  <c r="C1" i="1"/>
</calcChain>
</file>

<file path=xl/sharedStrings.xml><?xml version="1.0" encoding="utf-8"?>
<sst xmlns="http://schemas.openxmlformats.org/spreadsheetml/2006/main" count="66" uniqueCount="66">
  <si>
    <t>Name</t>
  </si>
  <si>
    <t>SKU Number</t>
  </si>
  <si>
    <t>Colson Performa (3" x 1.5", 1/2" Hex Bore)</t>
  </si>
  <si>
    <t>217-4050</t>
  </si>
  <si>
    <t>54T Aluminum Spur Gear (20 DP, 1_2 Hex Bore)</t>
  </si>
  <si>
    <t>217-3573</t>
  </si>
  <si>
    <t>54T Aluminum Spur Gear (20 DP, 1_2 Hex Bore, VersaKeys)</t>
  </si>
  <si>
    <t>217-3221</t>
  </si>
  <si>
    <t>Clamping Shaft Collar - 1_2 Hex ID</t>
  </si>
  <si>
    <t>217-2737</t>
  </si>
  <si>
    <t>60T x 18mm Wide VersaPulley Kit (HTD 5mm, VersaKeys)</t>
  </si>
  <si>
    <t>217-3200</t>
  </si>
  <si>
    <t>1_2” Hex Bore Aluminum VersaHub</t>
  </si>
  <si>
    <t>217-2592</t>
  </si>
  <si>
    <t>1.125 Bearing Pilot Plastic VersaHub (1_4 Wide, w_ Plate Sprocket Mount)</t>
  </si>
  <si>
    <t>217-3234</t>
  </si>
  <si>
    <t>13.75mm (1_2 ThunderHex ID) x 1.125 OD x 0.313 WD (Flanged Bearing)</t>
  </si>
  <si>
    <t>217-6718</t>
  </si>
  <si>
    <t>302 (1_4 ThunderSquare) ID x 0.875 OD x 0.280 WD (Flanged Bearing)</t>
  </si>
  <si>
    <t>217-6722</t>
  </si>
  <si>
    <t>217-6515</t>
  </si>
  <si>
    <t>VersaPlanetary v2 Base Kit, 1:1, 1/2" Hex Output</t>
  </si>
  <si>
    <t>217-4973</t>
  </si>
  <si>
    <t>VersaPlanetary CIM Adapter</t>
  </si>
  <si>
    <t>217-4018</t>
  </si>
  <si>
    <t>VersaPlanetary Integrated Encoder</t>
  </si>
  <si>
    <t>217-5046</t>
  </si>
  <si>
    <t>Talon SRX Data Cable</t>
  </si>
  <si>
    <t>217-4358</t>
  </si>
  <si>
    <t>Talon SRX Encoder Breakout Board</t>
  </si>
  <si>
    <t>217-4398</t>
  </si>
  <si>
    <t>1 x 1 x 0.040 Pre-Drilled VersaFrame Aluminum Tube Stock</t>
  </si>
  <si>
    <t>217-3426</t>
  </si>
  <si>
    <t>50T Aluminum Spur Gear (20 DP, 1_2 Hex Bore)</t>
  </si>
  <si>
    <t>217-3572</t>
  </si>
  <si>
    <t>1.00 Standoff</t>
  </si>
  <si>
    <t>275-1016</t>
  </si>
  <si>
    <t>VersaFrame Side Bearing Gusset</t>
  </si>
  <si>
    <t>217-3553</t>
  </si>
  <si>
    <t>1_8 Acetal Spacer - 1_2 Hex</t>
  </si>
  <si>
    <t>217-2758</t>
  </si>
  <si>
    <t>1_2 Acetal Spacer - 1_2 Hex</t>
  </si>
  <si>
    <t>217-3261</t>
  </si>
  <si>
    <t>1_4 Acetal Spacer - 1_2 Hex</t>
  </si>
  <si>
    <t>217-3259</t>
  </si>
  <si>
    <t>VersaFrame 90 Degree Gusset</t>
  </si>
  <si>
    <t>217-3548</t>
  </si>
  <si>
    <t>#8-32 x 1.250 Star Drive Screw</t>
  </si>
  <si>
    <t>276-4997</t>
  </si>
  <si>
    <t>#8-32 Nylock Nut</t>
  </si>
  <si>
    <t>275-1027</t>
  </si>
  <si>
    <t xml:space="preserve">#8-32 x 1.000 Star Drive Screw </t>
  </si>
  <si>
    <t>276-4996</t>
  </si>
  <si>
    <t>#8-32 x 2.500 Star Drive Screw</t>
  </si>
  <si>
    <t>276-8016</t>
  </si>
  <si>
    <t>#8-32 x 1.750 Star Drive Screw</t>
  </si>
  <si>
    <t>276-4999</t>
  </si>
  <si>
    <t>250T x 9mm Wide Timing Belt (HTD 5mm)</t>
  </si>
  <si>
    <t>217-3470</t>
  </si>
  <si>
    <t xml:space="preserve">CIM </t>
  </si>
  <si>
    <t>Victor SPX</t>
  </si>
  <si>
    <t>217-9191</t>
  </si>
  <si>
    <t>1/2" Hex Bearings</t>
  </si>
  <si>
    <t>217-6717</t>
  </si>
  <si>
    <t>1_2 Hex x 0.201 ID Hex Stock (36")</t>
  </si>
  <si>
    <t>217-2753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</si>
</sst>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0" applyNumberFormat="1"/>
    <xf numFmtId="44" fontId="0" fillId="0" borderId="0" xfId="1" applyFont="1"/>
    <xf numFmtId="0" fontId="2" fillId="0" borderId="0" xfId="0" applyFont="1"/>
    <xf numFmtId="0" fontId="0" fillId="0" borderId="0" xfId="0"/>
    <xf numFmtId="44" fontId="0" fillId="0" borderId="0" xfId="0" applyNumberFormat="1"/>
    <xf numFmtId="0" fontId="2" fillId="0" borderId="0" xfId="0" applyFont="1"/>
    <xf numFmtId="0" fontId="0" fillId="0" borderId="0" xfId="0"/>
    <xf numFmtId="44" fontId="0" fillId="0" borderId="0" xfId="0" applyNumberFormat="1"/>
    <xf numFmtId="0" fontId="0" fillId="0" borderId="0" xfId="0"/>
    <xf numFmtId="44" fontId="0" fillId="0" borderId="0" xfId="0" applyNumberForma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ts%20To%20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E1" t="str">
            <v>Packs</v>
          </cell>
          <cell r="F1" t="str">
            <v>Cost</v>
          </cell>
          <cell r="G1" t="str">
            <v>Total Cost</v>
          </cell>
        </row>
        <row r="2">
          <cell r="E2">
            <v>7</v>
          </cell>
          <cell r="F2">
            <v>14.99</v>
          </cell>
          <cell r="G2">
            <v>104.93</v>
          </cell>
        </row>
        <row r="3">
          <cell r="E3">
            <v>8</v>
          </cell>
          <cell r="F3">
            <v>19.989999999999998</v>
          </cell>
          <cell r="G3">
            <v>159.91999999999999</v>
          </cell>
        </row>
        <row r="4">
          <cell r="E4">
            <v>2</v>
          </cell>
          <cell r="F4">
            <v>26.99</v>
          </cell>
          <cell r="G4">
            <v>53.98</v>
          </cell>
        </row>
        <row r="5">
          <cell r="E5">
            <v>14</v>
          </cell>
          <cell r="F5">
            <v>2.99</v>
          </cell>
          <cell r="G5">
            <v>41.86</v>
          </cell>
        </row>
        <row r="6">
          <cell r="E6">
            <v>4</v>
          </cell>
          <cell r="F6">
            <v>9.99</v>
          </cell>
          <cell r="G6">
            <v>39.96</v>
          </cell>
        </row>
        <row r="7">
          <cell r="E7">
            <v>6</v>
          </cell>
          <cell r="F7">
            <v>8.99</v>
          </cell>
          <cell r="G7">
            <v>53.94</v>
          </cell>
        </row>
        <row r="8">
          <cell r="E8">
            <v>2</v>
          </cell>
          <cell r="F8">
            <v>2.99</v>
          </cell>
          <cell r="G8">
            <v>5.98</v>
          </cell>
        </row>
        <row r="9">
          <cell r="F9">
            <v>29.99</v>
          </cell>
        </row>
        <row r="10">
          <cell r="E10">
            <v>1</v>
          </cell>
          <cell r="F10">
            <v>19.989999999999998</v>
          </cell>
          <cell r="G10">
            <v>19.989999999999998</v>
          </cell>
        </row>
        <row r="11">
          <cell r="E11">
            <v>10</v>
          </cell>
        </row>
        <row r="12">
          <cell r="E12">
            <v>10</v>
          </cell>
          <cell r="F12">
            <v>39.99</v>
          </cell>
          <cell r="G12">
            <v>399.90000000000003</v>
          </cell>
        </row>
        <row r="13">
          <cell r="E13">
            <v>10</v>
          </cell>
          <cell r="F13">
            <v>4.99</v>
          </cell>
          <cell r="G13">
            <v>49.900000000000006</v>
          </cell>
        </row>
        <row r="14">
          <cell r="E14">
            <v>2</v>
          </cell>
          <cell r="F14">
            <v>49.99</v>
          </cell>
          <cell r="G14">
            <v>99.98</v>
          </cell>
        </row>
        <row r="15">
          <cell r="E15">
            <v>1</v>
          </cell>
          <cell r="F15">
            <v>12.99</v>
          </cell>
          <cell r="G15">
            <v>12.99</v>
          </cell>
        </row>
        <row r="16">
          <cell r="E16">
            <v>2</v>
          </cell>
          <cell r="F16">
            <v>9.99</v>
          </cell>
          <cell r="G16">
            <v>19.98</v>
          </cell>
        </row>
        <row r="17">
          <cell r="E17">
            <v>2</v>
          </cell>
          <cell r="F17">
            <v>19.989999999999998</v>
          </cell>
          <cell r="G17">
            <v>39.979999999999997</v>
          </cell>
        </row>
        <row r="19">
          <cell r="E19">
            <v>4</v>
          </cell>
          <cell r="F19">
            <v>16.989999999999998</v>
          </cell>
          <cell r="G19">
            <v>67.959999999999994</v>
          </cell>
        </row>
        <row r="20">
          <cell r="E20">
            <v>3</v>
          </cell>
          <cell r="F20">
            <v>4.3899999999999997</v>
          </cell>
          <cell r="G20">
            <v>13.169999999999998</v>
          </cell>
        </row>
        <row r="21">
          <cell r="E21">
            <v>4</v>
          </cell>
          <cell r="F21">
            <v>4.49</v>
          </cell>
          <cell r="G21">
            <v>17.96</v>
          </cell>
        </row>
        <row r="22">
          <cell r="E22">
            <v>1</v>
          </cell>
          <cell r="F22">
            <v>2.99</v>
          </cell>
          <cell r="G22">
            <v>2.99</v>
          </cell>
        </row>
        <row r="23">
          <cell r="E23">
            <v>1</v>
          </cell>
          <cell r="F23">
            <v>2.99</v>
          </cell>
          <cell r="G23">
            <v>2.99</v>
          </cell>
        </row>
        <row r="24">
          <cell r="E24">
            <v>1</v>
          </cell>
          <cell r="F24">
            <v>2.99</v>
          </cell>
          <cell r="G24">
            <v>2.99</v>
          </cell>
        </row>
        <row r="25">
          <cell r="E25">
            <v>3</v>
          </cell>
          <cell r="F25">
            <v>4.49</v>
          </cell>
          <cell r="G25">
            <v>13.47</v>
          </cell>
        </row>
        <row r="26">
          <cell r="E26">
            <v>1</v>
          </cell>
          <cell r="F26">
            <v>5.49</v>
          </cell>
          <cell r="G26">
            <v>5.49</v>
          </cell>
        </row>
        <row r="27">
          <cell r="E27">
            <v>1</v>
          </cell>
          <cell r="F27">
            <v>4.3899999999999997</v>
          </cell>
          <cell r="G27">
            <v>4.3899999999999997</v>
          </cell>
        </row>
        <row r="28">
          <cell r="E28">
            <v>1</v>
          </cell>
          <cell r="F28">
            <v>7.79</v>
          </cell>
          <cell r="G28">
            <v>7.79</v>
          </cell>
        </row>
        <row r="29">
          <cell r="E29">
            <v>1</v>
          </cell>
          <cell r="F29">
            <v>5.49</v>
          </cell>
          <cell r="G29">
            <v>5.49</v>
          </cell>
        </row>
        <row r="30">
          <cell r="E30">
            <v>1</v>
          </cell>
          <cell r="F30">
            <v>6.49</v>
          </cell>
          <cell r="G30">
            <v>6.49</v>
          </cell>
        </row>
        <row r="32">
          <cell r="E32">
            <v>2</v>
          </cell>
          <cell r="F32">
            <v>16.989999999999998</v>
          </cell>
          <cell r="G32">
            <v>33.979999999999997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8C85-3B60-4062-8FB0-ABC612321221}">
  <dimension ref="A1:F33"/>
  <sheetViews>
    <sheetView tabSelected="1" workbookViewId="0">
      <selection activeCell="G10" sqref="G10"/>
    </sheetView>
  </sheetViews>
  <sheetFormatPr defaultRowHeight="15" x14ac:dyDescent="0.25"/>
  <cols>
    <col min="1" max="1" width="67.42578125" bestFit="1" customWidth="1"/>
    <col min="2" max="2" width="12.140625" bestFit="1" customWidth="1"/>
    <col min="5" max="5" width="11.140625" bestFit="1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tr">
        <f>[1]Sheet2!E1</f>
        <v>Packs</v>
      </c>
      <c r="D1" s="1" t="str">
        <f>[1]Sheet2!F1</f>
        <v>Cost</v>
      </c>
      <c r="E1" s="1" t="str">
        <f>[1]Sheet2!G1</f>
        <v>Total Cost</v>
      </c>
      <c r="F1" s="2">
        <f>SUM(E:E)</f>
        <v>1946.2700000000007</v>
      </c>
    </row>
    <row r="2" spans="1:6" x14ac:dyDescent="0.25">
      <c r="A2" t="s">
        <v>2</v>
      </c>
      <c r="B2" t="s">
        <v>3</v>
      </c>
      <c r="C2">
        <f>[1]Sheet2!E2</f>
        <v>7</v>
      </c>
      <c r="D2" s="1">
        <f>[1]Sheet2!F2</f>
        <v>14.99</v>
      </c>
      <c r="E2" s="1">
        <f>[1]Sheet2!G2</f>
        <v>104.93</v>
      </c>
    </row>
    <row r="3" spans="1:6" x14ac:dyDescent="0.25">
      <c r="A3" t="s">
        <v>4</v>
      </c>
      <c r="B3" t="s">
        <v>5</v>
      </c>
      <c r="C3">
        <f>[1]Sheet2!E3</f>
        <v>8</v>
      </c>
      <c r="D3" s="1">
        <f>[1]Sheet2!F3</f>
        <v>19.989999999999998</v>
      </c>
      <c r="E3" s="1">
        <f>[1]Sheet2!G3</f>
        <v>159.91999999999999</v>
      </c>
    </row>
    <row r="4" spans="1:6" x14ac:dyDescent="0.25">
      <c r="A4" t="s">
        <v>6</v>
      </c>
      <c r="B4" t="s">
        <v>7</v>
      </c>
      <c r="C4">
        <f>[1]Sheet2!E4</f>
        <v>2</v>
      </c>
      <c r="D4" s="1">
        <f>[1]Sheet2!F4</f>
        <v>26.99</v>
      </c>
      <c r="E4" s="1">
        <f>[1]Sheet2!G4</f>
        <v>53.98</v>
      </c>
    </row>
    <row r="5" spans="1:6" x14ac:dyDescent="0.25">
      <c r="A5" s="3" t="s">
        <v>8</v>
      </c>
      <c r="B5" t="s">
        <v>9</v>
      </c>
      <c r="C5">
        <f>[1]Sheet2!E5</f>
        <v>14</v>
      </c>
      <c r="D5" s="1">
        <f>[1]Sheet2!F5</f>
        <v>2.99</v>
      </c>
      <c r="E5" s="1">
        <f>[1]Sheet2!G5</f>
        <v>41.86</v>
      </c>
    </row>
    <row r="6" spans="1:6" x14ac:dyDescent="0.25">
      <c r="A6" t="s">
        <v>10</v>
      </c>
      <c r="B6" t="s">
        <v>11</v>
      </c>
      <c r="C6">
        <f>[1]Sheet2!E6</f>
        <v>4</v>
      </c>
      <c r="D6" s="1">
        <f>[1]Sheet2!F6</f>
        <v>9.99</v>
      </c>
      <c r="E6" s="1">
        <f>[1]Sheet2!G6</f>
        <v>39.96</v>
      </c>
    </row>
    <row r="7" spans="1:6" x14ac:dyDescent="0.25">
      <c r="A7" s="3" t="s">
        <v>12</v>
      </c>
      <c r="B7" t="s">
        <v>13</v>
      </c>
      <c r="C7">
        <f>[1]Sheet2!E7</f>
        <v>6</v>
      </c>
      <c r="D7" s="1">
        <f>[1]Sheet2!F7</f>
        <v>8.99</v>
      </c>
      <c r="E7" s="1">
        <f>[1]Sheet2!G7</f>
        <v>53.94</v>
      </c>
    </row>
    <row r="8" spans="1:6" x14ac:dyDescent="0.25">
      <c r="A8" t="s">
        <v>14</v>
      </c>
      <c r="B8" t="s">
        <v>15</v>
      </c>
      <c r="C8">
        <f>[1]Sheet2!E8</f>
        <v>2</v>
      </c>
      <c r="D8" s="1">
        <f>[1]Sheet2!F8</f>
        <v>2.99</v>
      </c>
      <c r="E8" s="1">
        <f>[1]Sheet2!G8</f>
        <v>5.98</v>
      </c>
    </row>
    <row r="9" spans="1:6" x14ac:dyDescent="0.25">
      <c r="A9" t="s">
        <v>16</v>
      </c>
      <c r="B9" t="s">
        <v>17</v>
      </c>
      <c r="C9">
        <v>1</v>
      </c>
      <c r="D9" s="1">
        <f>[1]Sheet2!F9</f>
        <v>29.99</v>
      </c>
      <c r="E9" s="1">
        <v>29.99</v>
      </c>
    </row>
    <row r="10" spans="1:6" x14ac:dyDescent="0.25">
      <c r="A10" s="3" t="s">
        <v>18</v>
      </c>
      <c r="B10" t="s">
        <v>19</v>
      </c>
      <c r="C10">
        <f>[1]Sheet2!E10</f>
        <v>1</v>
      </c>
      <c r="D10" s="1">
        <f>[1]Sheet2!F10</f>
        <v>19.989999999999998</v>
      </c>
      <c r="E10" s="1">
        <f>[1]Sheet2!G10</f>
        <v>19.989999999999998</v>
      </c>
    </row>
    <row r="11" spans="1:6" x14ac:dyDescent="0.25">
      <c r="A11" t="s">
        <v>59</v>
      </c>
      <c r="B11" t="s">
        <v>20</v>
      </c>
      <c r="C11">
        <f>[1]Sheet2!E11</f>
        <v>10</v>
      </c>
      <c r="D11" s="1">
        <v>34.99</v>
      </c>
      <c r="E11" s="1">
        <f>C11*D11</f>
        <v>349.90000000000003</v>
      </c>
    </row>
    <row r="12" spans="1:6" x14ac:dyDescent="0.25">
      <c r="A12" t="s">
        <v>21</v>
      </c>
      <c r="B12" t="s">
        <v>22</v>
      </c>
      <c r="C12">
        <f>[1]Sheet2!E12</f>
        <v>10</v>
      </c>
      <c r="D12" s="1">
        <f>[1]Sheet2!F12</f>
        <v>39.99</v>
      </c>
      <c r="E12" s="1">
        <f>[1]Sheet2!G12</f>
        <v>399.90000000000003</v>
      </c>
    </row>
    <row r="13" spans="1:6" x14ac:dyDescent="0.25">
      <c r="A13" t="s">
        <v>23</v>
      </c>
      <c r="B13" t="s">
        <v>24</v>
      </c>
      <c r="C13">
        <f>[1]Sheet2!E13</f>
        <v>10</v>
      </c>
      <c r="D13" s="1">
        <f>[1]Sheet2!F13</f>
        <v>4.99</v>
      </c>
      <c r="E13" s="1">
        <f>[1]Sheet2!G13</f>
        <v>49.900000000000006</v>
      </c>
    </row>
    <row r="14" spans="1:6" x14ac:dyDescent="0.25">
      <c r="A14" t="s">
        <v>25</v>
      </c>
      <c r="B14" t="s">
        <v>26</v>
      </c>
      <c r="C14">
        <f>[1]Sheet2!E14</f>
        <v>2</v>
      </c>
      <c r="D14" s="1">
        <f>[1]Sheet2!F14</f>
        <v>49.99</v>
      </c>
      <c r="E14" s="1">
        <f>[1]Sheet2!G14</f>
        <v>99.98</v>
      </c>
    </row>
    <row r="15" spans="1:6" x14ac:dyDescent="0.25">
      <c r="A15" t="s">
        <v>27</v>
      </c>
      <c r="B15" t="s">
        <v>28</v>
      </c>
      <c r="C15">
        <f>[1]Sheet2!E15</f>
        <v>1</v>
      </c>
      <c r="D15" s="1">
        <f>[1]Sheet2!F15</f>
        <v>12.99</v>
      </c>
      <c r="E15" s="1">
        <f>[1]Sheet2!G15</f>
        <v>12.99</v>
      </c>
    </row>
    <row r="16" spans="1:6" x14ac:dyDescent="0.25">
      <c r="A16" t="s">
        <v>29</v>
      </c>
      <c r="B16" t="s">
        <v>30</v>
      </c>
      <c r="C16">
        <f>[1]Sheet2!E16</f>
        <v>2</v>
      </c>
      <c r="D16" s="1">
        <f>[1]Sheet2!F16</f>
        <v>9.99</v>
      </c>
      <c r="E16" s="1">
        <f>[1]Sheet2!G16</f>
        <v>19.98</v>
      </c>
    </row>
    <row r="17" spans="1:5" x14ac:dyDescent="0.25">
      <c r="A17" t="s">
        <v>31</v>
      </c>
      <c r="B17" t="s">
        <v>32</v>
      </c>
      <c r="C17">
        <f>[1]Sheet2!E17</f>
        <v>2</v>
      </c>
      <c r="D17" s="1">
        <f>[1]Sheet2!F17</f>
        <v>19.989999999999998</v>
      </c>
      <c r="E17" s="1">
        <f>[1]Sheet2!G17</f>
        <v>39.979999999999997</v>
      </c>
    </row>
    <row r="18" spans="1:5" x14ac:dyDescent="0.25">
      <c r="A18" s="11" t="s">
        <v>64</v>
      </c>
      <c r="B18" s="9" t="s">
        <v>65</v>
      </c>
      <c r="C18" s="9">
        <v>2</v>
      </c>
      <c r="D18" s="10">
        <v>23.99</v>
      </c>
      <c r="E18" s="10">
        <v>47.98</v>
      </c>
    </row>
    <row r="19" spans="1:5" x14ac:dyDescent="0.25">
      <c r="A19" t="s">
        <v>33</v>
      </c>
      <c r="B19" t="s">
        <v>34</v>
      </c>
      <c r="C19">
        <f>[1]Sheet2!E19</f>
        <v>4</v>
      </c>
      <c r="D19" s="1">
        <f>[1]Sheet2!F19</f>
        <v>16.989999999999998</v>
      </c>
      <c r="E19" s="1">
        <f>[1]Sheet2!G19</f>
        <v>67.959999999999994</v>
      </c>
    </row>
    <row r="20" spans="1:5" x14ac:dyDescent="0.25">
      <c r="A20" s="3" t="s">
        <v>35</v>
      </c>
      <c r="B20" t="s">
        <v>36</v>
      </c>
      <c r="C20">
        <f>[1]Sheet2!E20</f>
        <v>3</v>
      </c>
      <c r="D20" s="1">
        <f>[1]Sheet2!F20</f>
        <v>4.3899999999999997</v>
      </c>
      <c r="E20" s="1">
        <f>[1]Sheet2!G20</f>
        <v>13.169999999999998</v>
      </c>
    </row>
    <row r="21" spans="1:5" x14ac:dyDescent="0.25">
      <c r="A21" s="3" t="s">
        <v>37</v>
      </c>
      <c r="B21" t="s">
        <v>38</v>
      </c>
      <c r="C21">
        <f>[1]Sheet2!E21</f>
        <v>4</v>
      </c>
      <c r="D21" s="1">
        <f>[1]Sheet2!F21</f>
        <v>4.49</v>
      </c>
      <c r="E21" s="1">
        <f>[1]Sheet2!G21</f>
        <v>17.96</v>
      </c>
    </row>
    <row r="22" spans="1:5" x14ac:dyDescent="0.25">
      <c r="A22" s="3" t="s">
        <v>39</v>
      </c>
      <c r="B22" t="s">
        <v>40</v>
      </c>
      <c r="C22">
        <f>[1]Sheet2!E22</f>
        <v>1</v>
      </c>
      <c r="D22" s="1">
        <f>[1]Sheet2!F22</f>
        <v>2.99</v>
      </c>
      <c r="E22" s="1">
        <f>[1]Sheet2!G22</f>
        <v>2.99</v>
      </c>
    </row>
    <row r="23" spans="1:5" x14ac:dyDescent="0.25">
      <c r="A23" s="3" t="s">
        <v>41</v>
      </c>
      <c r="B23" t="s">
        <v>42</v>
      </c>
      <c r="C23">
        <f>[1]Sheet2!E23</f>
        <v>1</v>
      </c>
      <c r="D23" s="1">
        <f>[1]Sheet2!F23</f>
        <v>2.99</v>
      </c>
      <c r="E23" s="1">
        <f>[1]Sheet2!G23</f>
        <v>2.99</v>
      </c>
    </row>
    <row r="24" spans="1:5" x14ac:dyDescent="0.25">
      <c r="A24" s="3" t="s">
        <v>43</v>
      </c>
      <c r="B24" t="s">
        <v>44</v>
      </c>
      <c r="C24">
        <f>[1]Sheet2!E24</f>
        <v>1</v>
      </c>
      <c r="D24" s="1">
        <f>[1]Sheet2!F24</f>
        <v>2.99</v>
      </c>
      <c r="E24" s="1">
        <f>[1]Sheet2!G24</f>
        <v>2.99</v>
      </c>
    </row>
    <row r="25" spans="1:5" x14ac:dyDescent="0.25">
      <c r="A25" s="3" t="s">
        <v>45</v>
      </c>
      <c r="B25" t="s">
        <v>46</v>
      </c>
      <c r="C25">
        <f>[1]Sheet2!E25</f>
        <v>3</v>
      </c>
      <c r="D25" s="1">
        <f>[1]Sheet2!F25</f>
        <v>4.49</v>
      </c>
      <c r="E25" s="1">
        <f>[1]Sheet2!G25</f>
        <v>13.47</v>
      </c>
    </row>
    <row r="26" spans="1:5" x14ac:dyDescent="0.25">
      <c r="A26" t="s">
        <v>47</v>
      </c>
      <c r="B26" t="s">
        <v>48</v>
      </c>
      <c r="C26">
        <f>[1]Sheet2!E26</f>
        <v>1</v>
      </c>
      <c r="D26" s="1">
        <f>[1]Sheet2!F26</f>
        <v>5.49</v>
      </c>
      <c r="E26" s="1">
        <f>[1]Sheet2!G26</f>
        <v>5.49</v>
      </c>
    </row>
    <row r="27" spans="1:5" x14ac:dyDescent="0.25">
      <c r="A27" t="s">
        <v>49</v>
      </c>
      <c r="B27" t="s">
        <v>50</v>
      </c>
      <c r="C27">
        <f>[1]Sheet2!E27</f>
        <v>1</v>
      </c>
      <c r="D27" s="1">
        <f>[1]Sheet2!F27</f>
        <v>4.3899999999999997</v>
      </c>
      <c r="E27" s="1">
        <f>[1]Sheet2!G27</f>
        <v>4.3899999999999997</v>
      </c>
    </row>
    <row r="28" spans="1:5" x14ac:dyDescent="0.25">
      <c r="A28" t="s">
        <v>51</v>
      </c>
      <c r="B28" t="s">
        <v>52</v>
      </c>
      <c r="C28">
        <f>[1]Sheet2!E28</f>
        <v>1</v>
      </c>
      <c r="D28" s="1">
        <f>[1]Sheet2!F28</f>
        <v>7.79</v>
      </c>
      <c r="E28" s="1">
        <f>[1]Sheet2!G28</f>
        <v>7.79</v>
      </c>
    </row>
    <row r="29" spans="1:5" x14ac:dyDescent="0.25">
      <c r="A29" t="s">
        <v>53</v>
      </c>
      <c r="B29" t="s">
        <v>54</v>
      </c>
      <c r="C29">
        <f>[1]Sheet2!E29</f>
        <v>1</v>
      </c>
      <c r="D29" s="1">
        <f>[1]Sheet2!F29</f>
        <v>5.49</v>
      </c>
      <c r="E29" s="1">
        <f>[1]Sheet2!G29</f>
        <v>5.49</v>
      </c>
    </row>
    <row r="30" spans="1:5" x14ac:dyDescent="0.25">
      <c r="A30" t="s">
        <v>55</v>
      </c>
      <c r="B30" t="s">
        <v>56</v>
      </c>
      <c r="C30">
        <f>[1]Sheet2!E30</f>
        <v>1</v>
      </c>
      <c r="D30" s="1">
        <f>[1]Sheet2!F30</f>
        <v>6.49</v>
      </c>
      <c r="E30" s="1">
        <f>[1]Sheet2!G30</f>
        <v>6.49</v>
      </c>
    </row>
    <row r="31" spans="1:5" x14ac:dyDescent="0.25">
      <c r="A31" s="6" t="s">
        <v>60</v>
      </c>
      <c r="B31" s="4" t="s">
        <v>61</v>
      </c>
      <c r="C31" s="4">
        <v>4</v>
      </c>
      <c r="D31" s="5">
        <v>49.99</v>
      </c>
      <c r="E31" s="5">
        <v>199.96</v>
      </c>
    </row>
    <row r="32" spans="1:5" x14ac:dyDescent="0.25">
      <c r="A32" t="s">
        <v>57</v>
      </c>
      <c r="B32" t="s">
        <v>58</v>
      </c>
      <c r="C32">
        <f>[1]Sheet2!E32</f>
        <v>2</v>
      </c>
      <c r="D32" s="2">
        <f>[1]Sheet2!F32</f>
        <v>16.989999999999998</v>
      </c>
      <c r="E32" s="2">
        <f>[1]Sheet2!G32</f>
        <v>33.979999999999997</v>
      </c>
    </row>
    <row r="33" spans="1:5" x14ac:dyDescent="0.25">
      <c r="A33" s="7" t="s">
        <v>62</v>
      </c>
      <c r="B33" s="7" t="s">
        <v>63</v>
      </c>
      <c r="C33" s="7">
        <v>1</v>
      </c>
      <c r="D33" s="8">
        <v>29.99</v>
      </c>
      <c r="E33" s="8">
        <v>29.99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SCORE Auburn</dc:creator>
  <cp:lastModifiedBy>Omar Zuaiter</cp:lastModifiedBy>
  <dcterms:created xsi:type="dcterms:W3CDTF">2022-04-11T18:40:57Z</dcterms:created>
  <dcterms:modified xsi:type="dcterms:W3CDTF">2022-04-11T20:25:29Z</dcterms:modified>
</cp:coreProperties>
</file>