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pe/scripting/cellpy/testdata/db/"/>
    </mc:Choice>
  </mc:AlternateContent>
  <xr:revisionPtr revIDLastSave="0" documentId="13_ncr:1_{E181731A-B5B1-6844-B064-6A5B1177B543}" xr6:coauthVersionLast="40" xr6:coauthVersionMax="40" xr10:uidLastSave="{00000000-0000-0000-0000-000000000000}"/>
  <bookViews>
    <workbookView xWindow="0" yWindow="0" windowWidth="28800" windowHeight="18000" tabRatio="539" xr2:uid="{00000000-000D-0000-FFFF-FFFF00000000}"/>
  </bookViews>
  <sheets>
    <sheet name="db_table" sheetId="14" r:id="rId1"/>
    <sheet name="db_filenames" sheetId="15" r:id="rId2"/>
  </sheets>
  <externalReferences>
    <externalReference r:id="rId3"/>
  </externalReferences>
  <definedNames>
    <definedName name="_xlnm._FilterDatabase" localSheetId="0" hidden="1">db_table!$A$1:$AZ$16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" i="14" l="1"/>
  <c r="R7" i="14"/>
  <c r="R8" i="14"/>
  <c r="R9" i="14"/>
  <c r="R10" i="14"/>
  <c r="R11" i="14"/>
  <c r="R12" i="14"/>
  <c r="R13" i="14"/>
  <c r="R14" i="14"/>
  <c r="R15" i="14"/>
  <c r="R16" i="14"/>
  <c r="B4" i="15" l="1"/>
  <c r="C4" i="15" s="1"/>
  <c r="B5" i="15"/>
  <c r="B6" i="15"/>
  <c r="C6" i="15" s="1"/>
  <c r="B7" i="15"/>
  <c r="C7" i="15" s="1"/>
  <c r="B8" i="15"/>
  <c r="B9" i="15"/>
  <c r="C9" i="15" s="1"/>
  <c r="B10" i="15"/>
  <c r="C10" i="15" s="1"/>
  <c r="B11" i="15"/>
  <c r="C11" i="15" s="1"/>
  <c r="B12" i="15"/>
  <c r="C12" i="15" s="1"/>
  <c r="B13" i="15"/>
  <c r="C13" i="15" s="1"/>
  <c r="B14" i="15"/>
  <c r="C14" i="15" s="1"/>
  <c r="B15" i="15"/>
  <c r="C15" i="15" s="1"/>
  <c r="B16" i="15"/>
  <c r="C16" i="15" s="1"/>
  <c r="R5" i="14"/>
  <c r="R4" i="14"/>
  <c r="R3" i="14"/>
  <c r="B3" i="15"/>
  <c r="C3" i="15" s="1"/>
  <c r="C8" i="15"/>
  <c r="C5" i="15"/>
  <c r="A2" i="15"/>
  <c r="A1" i="15"/>
</calcChain>
</file>

<file path=xl/sharedStrings.xml><?xml version="1.0" encoding="utf-8"?>
<sst xmlns="http://schemas.openxmlformats.org/spreadsheetml/2006/main" count="237" uniqueCount="85">
  <si>
    <t>(mg)</t>
  </si>
  <si>
    <t>BASF LP30</t>
  </si>
  <si>
    <t>cc - cr2032</t>
  </si>
  <si>
    <t>celgard 3401</t>
  </si>
  <si>
    <t>bol</t>
  </si>
  <si>
    <t>1</t>
  </si>
  <si>
    <t>L:\EnergyStorageMaterials\Data-backup\Arbin</t>
  </si>
  <si>
    <t>Datadir</t>
  </si>
  <si>
    <t>2</t>
  </si>
  <si>
    <t>3</t>
  </si>
  <si>
    <t>F3</t>
  </si>
  <si>
    <t>F4</t>
  </si>
  <si>
    <t>LC</t>
  </si>
  <si>
    <t>eis</t>
  </si>
  <si>
    <t>RATE</t>
  </si>
  <si>
    <t>2_01</t>
  </si>
  <si>
    <t>2_22</t>
  </si>
  <si>
    <t>2_23</t>
  </si>
  <si>
    <t>2_31</t>
  </si>
  <si>
    <t>2_32</t>
  </si>
  <si>
    <t>2_2</t>
  </si>
  <si>
    <t>2_3</t>
  </si>
  <si>
    <t>2_4</t>
  </si>
  <si>
    <t>2_5</t>
  </si>
  <si>
    <t>2_6</t>
  </si>
  <si>
    <t>2_29</t>
  </si>
  <si>
    <t>2_30</t>
  </si>
  <si>
    <t>A1</t>
  </si>
  <si>
    <t>A2</t>
  </si>
  <si>
    <t>A3</t>
  </si>
  <si>
    <t>A4</t>
  </si>
  <si>
    <t>A5</t>
  </si>
  <si>
    <t>A6</t>
  </si>
  <si>
    <t>test</t>
  </si>
  <si>
    <t>F1</t>
  </si>
  <si>
    <t>F2</t>
  </si>
  <si>
    <t>F5</t>
  </si>
  <si>
    <t>exp001</t>
  </si>
  <si>
    <t>20160805_test001_45_cc</t>
  </si>
  <si>
    <t>20160805_test001_46_cc</t>
  </si>
  <si>
    <t>20160805_test001_47_cc</t>
  </si>
  <si>
    <t>exp002</t>
  </si>
  <si>
    <t>test comment general</t>
  </si>
  <si>
    <t>id</t>
  </si>
  <si>
    <t>batch</t>
  </si>
  <si>
    <t>batch_number</t>
  </si>
  <si>
    <t>exists</t>
  </si>
  <si>
    <t>exists_txt</t>
  </si>
  <si>
    <t>b01</t>
  </si>
  <si>
    <t>b02</t>
  </si>
  <si>
    <t>b03</t>
  </si>
  <si>
    <t>project</t>
  </si>
  <si>
    <t>b06</t>
  </si>
  <si>
    <t>b04</t>
  </si>
  <si>
    <t>b05</t>
  </si>
  <si>
    <t>b07</t>
  </si>
  <si>
    <t>label</t>
  </si>
  <si>
    <t>group</t>
  </si>
  <si>
    <t>selected</t>
  </si>
  <si>
    <t>cell</t>
  </si>
  <si>
    <t>file_name_indicator</t>
  </si>
  <si>
    <t>comment_slurry</t>
  </si>
  <si>
    <t>finished</t>
  </si>
  <si>
    <t>freeze</t>
  </si>
  <si>
    <t>channel</t>
  </si>
  <si>
    <t>mass_active_material</t>
  </si>
  <si>
    <t>cell_type</t>
  </si>
  <si>
    <t>cell_design</t>
  </si>
  <si>
    <t>separator</t>
  </si>
  <si>
    <t>electrolyte</t>
  </si>
  <si>
    <t>loading_active_material</t>
  </si>
  <si>
    <t>comment_general</t>
  </si>
  <si>
    <t>missing_raw</t>
  </si>
  <si>
    <t>temperature</t>
  </si>
  <si>
    <t>comment_cell</t>
  </si>
  <si>
    <t>mass_total</t>
  </si>
  <si>
    <t>raw_file_names</t>
  </si>
  <si>
    <t>cellpy_file_name</t>
  </si>
  <si>
    <t>int</t>
  </si>
  <si>
    <t>str</t>
  </si>
  <si>
    <t>categorical</t>
  </si>
  <si>
    <t>(mg/cm^2)</t>
  </si>
  <si>
    <t>(C)</t>
  </si>
  <si>
    <t>list</t>
  </si>
  <si>
    <t>anode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</si>
</sst>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49" fontId="0" fillId="0" borderId="0" xfId="0" applyNumberFormat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pe/Documents/Databases/Experiments/arbin/2016_Cell_Analysis_db_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urry"/>
      <sheetName val="db_table"/>
      <sheetName val="db_filenames"/>
      <sheetName val="printout"/>
      <sheetName val="Summary"/>
      <sheetName val="Notes"/>
      <sheetName val="Sheet1"/>
      <sheetName val="Sheet2"/>
      <sheetName val="db_table copy"/>
    </sheetNames>
    <sheetDataSet>
      <sheetData sheetId="0"/>
      <sheetData sheetId="1">
        <row r="1">
          <cell r="A1" t="str">
            <v>Sr.No</v>
          </cell>
        </row>
        <row r="2">
          <cell r="A2" t="str">
            <v>Units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B16"/>
  <sheetViews>
    <sheetView tabSelected="1" zoomScaleNormal="100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M12" sqref="AM12"/>
    </sheetView>
  </sheetViews>
  <sheetFormatPr baseColWidth="10" defaultColWidth="18.6640625" defaultRowHeight="12.75" customHeight="1" x14ac:dyDescent="0.2"/>
  <cols>
    <col min="1" max="1" width="9.1640625" customWidth="1"/>
    <col min="2" max="2" width="28" style="2" customWidth="1"/>
    <col min="3" max="3" width="25.5" style="14" customWidth="1"/>
    <col min="4" max="4" width="4.6640625" style="22" customWidth="1"/>
    <col min="5" max="5" width="5" style="2" customWidth="1"/>
    <col min="6" max="6" width="12.83203125" style="22" customWidth="1"/>
    <col min="7" max="9" width="10" style="2" customWidth="1"/>
    <col min="10" max="12" width="7.83203125" style="2" customWidth="1"/>
    <col min="13" max="13" width="9" style="2" customWidth="1"/>
    <col min="14" max="14" width="9.33203125" style="2" customWidth="1"/>
    <col min="15" max="15" width="17.1640625" style="22" customWidth="1"/>
    <col min="16" max="16" width="21.6640625" style="2" customWidth="1"/>
    <col min="17" max="17" width="39.33203125" customWidth="1"/>
    <col min="18" max="18" width="27.5" customWidth="1"/>
    <col min="19" max="19" width="59.33203125" customWidth="1"/>
    <col min="20" max="20" width="10.5" customWidth="1"/>
    <col min="21" max="21" width="10.6640625" customWidth="1"/>
    <col min="22" max="22" width="7.1640625" style="20" customWidth="1"/>
    <col min="23" max="23" width="7.1640625" customWidth="1"/>
    <col min="24" max="24" width="7.1640625" style="16" customWidth="1"/>
    <col min="25" max="25" width="7.1640625" customWidth="1"/>
    <col min="26" max="26" width="7.1640625" style="18" customWidth="1"/>
    <col min="27" max="27" width="7.1640625" customWidth="1"/>
    <col min="28" max="28" width="7.1640625" style="24" customWidth="1"/>
    <col min="29" max="34" width="7.1640625" customWidth="1"/>
    <col min="35" max="35" width="16.83203125" style="2" customWidth="1"/>
    <col min="36" max="37" width="14.5" style="4" customWidth="1"/>
    <col min="38" max="38" width="10" customWidth="1"/>
    <col min="39" max="39" width="12.33203125" customWidth="1"/>
    <col min="40" max="40" width="13.83203125" customWidth="1"/>
    <col min="41" max="41" width="17.5" style="10" customWidth="1"/>
    <col min="42" max="42" width="9.1640625" style="3" customWidth="1"/>
    <col min="43" max="43" width="5.83203125" customWidth="1"/>
    <col min="44" max="44" width="29" style="12" customWidth="1"/>
    <col min="45" max="47" width="8.1640625" style="12" customWidth="1"/>
    <col min="48" max="48" width="29.1640625" style="12" customWidth="1"/>
    <col min="49" max="49" width="110" customWidth="1"/>
    <col min="50" max="50" width="8.5" customWidth="1"/>
  </cols>
  <sheetData>
    <row r="1" spans="1:54" ht="15" x14ac:dyDescent="0.2">
      <c r="A1" s="5" t="s">
        <v>43</v>
      </c>
      <c r="B1" s="13" t="s">
        <v>45</v>
      </c>
      <c r="C1" s="13" t="s">
        <v>44</v>
      </c>
      <c r="D1" s="21" t="s">
        <v>46</v>
      </c>
      <c r="E1" s="6" t="s">
        <v>47</v>
      </c>
      <c r="F1" s="21" t="s">
        <v>48</v>
      </c>
      <c r="G1" s="6" t="s">
        <v>49</v>
      </c>
      <c r="H1" s="21" t="s">
        <v>50</v>
      </c>
      <c r="I1" s="6" t="s">
        <v>53</v>
      </c>
      <c r="J1" s="21" t="s">
        <v>54</v>
      </c>
      <c r="K1" s="6" t="s">
        <v>52</v>
      </c>
      <c r="L1" s="21" t="s">
        <v>55</v>
      </c>
      <c r="M1" s="21" t="s">
        <v>51</v>
      </c>
      <c r="N1" s="6" t="s">
        <v>56</v>
      </c>
      <c r="O1" s="21" t="s">
        <v>57</v>
      </c>
      <c r="P1" s="6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19" t="s">
        <v>34</v>
      </c>
      <c r="W1" s="5" t="s">
        <v>35</v>
      </c>
      <c r="X1" s="15" t="s">
        <v>10</v>
      </c>
      <c r="Y1" s="5" t="s">
        <v>11</v>
      </c>
      <c r="Z1" s="17" t="s">
        <v>36</v>
      </c>
      <c r="AA1" s="5" t="s">
        <v>14</v>
      </c>
      <c r="AB1" s="23" t="s">
        <v>12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64</v>
      </c>
      <c r="AJ1" s="7" t="s">
        <v>65</v>
      </c>
      <c r="AK1" s="7" t="s">
        <v>66</v>
      </c>
      <c r="AL1" s="5" t="s">
        <v>67</v>
      </c>
      <c r="AM1" s="5" t="s">
        <v>68</v>
      </c>
      <c r="AN1" s="5" t="s">
        <v>69</v>
      </c>
      <c r="AO1" s="9" t="s">
        <v>75</v>
      </c>
      <c r="AP1" s="8"/>
      <c r="AQ1" s="5"/>
      <c r="AR1" s="11" t="s">
        <v>70</v>
      </c>
      <c r="AS1" s="11"/>
      <c r="AT1" s="11"/>
      <c r="AU1" s="11"/>
      <c r="AV1" s="11" t="s">
        <v>74</v>
      </c>
      <c r="AW1" s="5" t="s">
        <v>71</v>
      </c>
      <c r="AX1" t="s">
        <v>72</v>
      </c>
      <c r="AZ1" t="s">
        <v>73</v>
      </c>
      <c r="BA1" t="s">
        <v>77</v>
      </c>
      <c r="BB1" t="s">
        <v>76</v>
      </c>
    </row>
    <row r="2" spans="1:54" ht="15" x14ac:dyDescent="0.2">
      <c r="A2" s="5" t="s">
        <v>78</v>
      </c>
      <c r="B2" s="6" t="s">
        <v>78</v>
      </c>
      <c r="C2" s="13" t="s">
        <v>79</v>
      </c>
      <c r="D2" s="21" t="s">
        <v>4</v>
      </c>
      <c r="E2" s="6" t="s">
        <v>79</v>
      </c>
      <c r="F2" s="21" t="s">
        <v>79</v>
      </c>
      <c r="G2" s="21" t="s">
        <v>79</v>
      </c>
      <c r="H2" s="21" t="s">
        <v>79</v>
      </c>
      <c r="I2" s="21" t="s">
        <v>79</v>
      </c>
      <c r="J2" s="21" t="s">
        <v>79</v>
      </c>
      <c r="K2" s="21" t="s">
        <v>79</v>
      </c>
      <c r="L2" s="21" t="s">
        <v>79</v>
      </c>
      <c r="M2" s="21" t="s">
        <v>80</v>
      </c>
      <c r="N2" s="21" t="s">
        <v>79</v>
      </c>
      <c r="O2" s="21" t="s">
        <v>78</v>
      </c>
      <c r="P2" s="6" t="s">
        <v>4</v>
      </c>
      <c r="Q2" s="5" t="s">
        <v>79</v>
      </c>
      <c r="R2" s="5" t="s">
        <v>79</v>
      </c>
      <c r="S2" s="5" t="s">
        <v>79</v>
      </c>
      <c r="T2" s="5" t="s">
        <v>4</v>
      </c>
      <c r="U2" s="5" t="s">
        <v>4</v>
      </c>
      <c r="V2" s="19" t="s">
        <v>4</v>
      </c>
      <c r="W2" s="5" t="s">
        <v>4</v>
      </c>
      <c r="X2" s="15" t="s">
        <v>4</v>
      </c>
      <c r="Y2" s="5" t="s">
        <v>4</v>
      </c>
      <c r="Z2" s="17" t="s">
        <v>4</v>
      </c>
      <c r="AA2" s="5" t="s">
        <v>4</v>
      </c>
      <c r="AB2" s="23" t="s">
        <v>4</v>
      </c>
      <c r="AC2" s="5" t="s">
        <v>4</v>
      </c>
      <c r="AD2" s="5" t="s">
        <v>4</v>
      </c>
      <c r="AE2" s="5" t="s">
        <v>4</v>
      </c>
      <c r="AF2" s="5" t="s">
        <v>4</v>
      </c>
      <c r="AG2" s="5" t="s">
        <v>4</v>
      </c>
      <c r="AH2" s="5" t="s">
        <v>4</v>
      </c>
      <c r="AI2" s="6" t="s">
        <v>79</v>
      </c>
      <c r="AJ2" s="7" t="s">
        <v>0</v>
      </c>
      <c r="AK2" s="7" t="s">
        <v>80</v>
      </c>
      <c r="AL2" s="7" t="s">
        <v>80</v>
      </c>
      <c r="AM2" s="7" t="s">
        <v>80</v>
      </c>
      <c r="AN2" s="7" t="s">
        <v>80</v>
      </c>
      <c r="AO2" s="9" t="s">
        <v>0</v>
      </c>
      <c r="AP2" s="8"/>
      <c r="AQ2" s="5"/>
      <c r="AR2" s="11" t="s">
        <v>81</v>
      </c>
      <c r="AS2" s="11"/>
      <c r="AT2" s="11"/>
      <c r="AU2" s="11"/>
      <c r="AV2" s="11" t="s">
        <v>79</v>
      </c>
      <c r="AW2" s="5" t="s">
        <v>79</v>
      </c>
      <c r="AX2" t="s">
        <v>4</v>
      </c>
      <c r="AY2" s="25"/>
      <c r="AZ2" t="s">
        <v>82</v>
      </c>
      <c r="BA2" t="s">
        <v>83</v>
      </c>
      <c r="BB2" t="s">
        <v>79</v>
      </c>
    </row>
    <row r="3" spans="1:54" s="1" customFormat="1" ht="15" x14ac:dyDescent="0.2">
      <c r="A3" s="5">
        <v>614</v>
      </c>
      <c r="B3" s="6">
        <v>45</v>
      </c>
      <c r="C3" s="21" t="s">
        <v>37</v>
      </c>
      <c r="D3" s="21">
        <v>1</v>
      </c>
      <c r="E3" s="6"/>
      <c r="F3" s="21" t="s">
        <v>33</v>
      </c>
      <c r="G3" s="6"/>
      <c r="H3" s="6"/>
      <c r="I3" s="6"/>
      <c r="J3" s="6"/>
      <c r="K3" s="6"/>
      <c r="L3" s="6"/>
      <c r="M3" s="21" t="s">
        <v>33</v>
      </c>
      <c r="N3" s="6" t="s">
        <v>33</v>
      </c>
      <c r="O3" s="21" t="s">
        <v>5</v>
      </c>
      <c r="P3" s="6"/>
      <c r="Q3" s="5" t="s">
        <v>38</v>
      </c>
      <c r="R3" s="5" t="str">
        <f t="shared" ref="R3:R16" si="0">Q3</f>
        <v>20160805_test001_45_cc</v>
      </c>
      <c r="S3" s="5"/>
      <c r="T3" s="5">
        <v>1</v>
      </c>
      <c r="U3" s="5">
        <v>1</v>
      </c>
      <c r="V3" s="19">
        <v>0</v>
      </c>
      <c r="W3" s="5">
        <v>0</v>
      </c>
      <c r="X3" s="15">
        <v>0</v>
      </c>
      <c r="Y3" s="5">
        <v>0</v>
      </c>
      <c r="Z3" s="17">
        <v>0</v>
      </c>
      <c r="AA3" s="5">
        <v>0</v>
      </c>
      <c r="AB3" s="23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6" t="s">
        <v>16</v>
      </c>
      <c r="AJ3" s="7">
        <v>0.51026231569116942</v>
      </c>
      <c r="AK3" s="7" t="s">
        <v>84</v>
      </c>
      <c r="AL3" s="5" t="s">
        <v>2</v>
      </c>
      <c r="AM3" s="5" t="s">
        <v>3</v>
      </c>
      <c r="AN3" s="5" t="s">
        <v>1</v>
      </c>
      <c r="AO3" s="9">
        <v>2.8174999999999999</v>
      </c>
      <c r="AP3" s="8"/>
      <c r="AQ3" s="5"/>
      <c r="AR3" s="11">
        <v>0.95636867792127611</v>
      </c>
      <c r="AS3" s="11"/>
      <c r="AT3" s="11"/>
      <c r="AU3" s="11"/>
      <c r="AV3" s="11"/>
      <c r="AW3" s="5" t="s">
        <v>42</v>
      </c>
      <c r="AY3" s="25"/>
    </row>
    <row r="4" spans="1:54" s="1" customFormat="1" ht="15" x14ac:dyDescent="0.2">
      <c r="A4" s="5">
        <v>615</v>
      </c>
      <c r="B4" s="6">
        <v>45</v>
      </c>
      <c r="C4" s="21" t="s">
        <v>37</v>
      </c>
      <c r="D4" s="21">
        <v>1</v>
      </c>
      <c r="E4" s="6"/>
      <c r="F4" s="21" t="s">
        <v>37</v>
      </c>
      <c r="G4" s="6"/>
      <c r="H4" s="6"/>
      <c r="I4" s="6"/>
      <c r="J4" s="6"/>
      <c r="K4" s="6"/>
      <c r="L4" s="6"/>
      <c r="M4" s="21" t="s">
        <v>33</v>
      </c>
      <c r="N4" s="6"/>
      <c r="O4" s="21">
        <v>2</v>
      </c>
      <c r="P4" s="6" t="s">
        <v>5</v>
      </c>
      <c r="Q4" s="5" t="s">
        <v>39</v>
      </c>
      <c r="R4" s="5" t="str">
        <f t="shared" si="0"/>
        <v>20160805_test001_46_cc</v>
      </c>
      <c r="S4" s="5"/>
      <c r="T4" s="5">
        <v>0</v>
      </c>
      <c r="U4" s="5">
        <v>0</v>
      </c>
      <c r="V4" s="19">
        <v>0</v>
      </c>
      <c r="W4" s="5">
        <v>0</v>
      </c>
      <c r="X4" s="15">
        <v>0</v>
      </c>
      <c r="Y4" s="5">
        <v>0</v>
      </c>
      <c r="Z4" s="17">
        <v>0</v>
      </c>
      <c r="AA4" s="5">
        <v>0</v>
      </c>
      <c r="AB4" s="23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6" t="s">
        <v>17</v>
      </c>
      <c r="AJ4" s="7">
        <v>0.45438760079739932</v>
      </c>
      <c r="AK4" s="7" t="s">
        <v>84</v>
      </c>
      <c r="AL4" s="5" t="s">
        <v>2</v>
      </c>
      <c r="AM4" s="5" t="s">
        <v>3</v>
      </c>
      <c r="AN4" s="5" t="s">
        <v>1</v>
      </c>
      <c r="AO4" s="9">
        <v>2.5374999999999996</v>
      </c>
      <c r="AP4" s="8"/>
      <c r="AQ4" s="5"/>
      <c r="AR4" s="11">
        <v>0.86132582794152224</v>
      </c>
      <c r="AS4" s="11"/>
      <c r="AT4" s="11"/>
      <c r="AU4" s="11"/>
      <c r="AV4" s="11"/>
      <c r="AW4" s="5"/>
      <c r="AY4" s="25"/>
    </row>
    <row r="5" spans="1:54" s="1" customFormat="1" ht="15" x14ac:dyDescent="0.2">
      <c r="A5" s="5">
        <v>616</v>
      </c>
      <c r="B5" s="6">
        <v>45</v>
      </c>
      <c r="C5" s="21" t="s">
        <v>37</v>
      </c>
      <c r="D5" s="21">
        <v>1</v>
      </c>
      <c r="E5" s="6"/>
      <c r="F5" s="21" t="s">
        <v>33</v>
      </c>
      <c r="G5" s="6"/>
      <c r="H5" s="6"/>
      <c r="I5" s="6"/>
      <c r="J5" s="6"/>
      <c r="K5" s="6"/>
      <c r="L5" s="6"/>
      <c r="M5" s="21" t="s">
        <v>33</v>
      </c>
      <c r="O5" s="21">
        <v>2</v>
      </c>
      <c r="P5" s="6"/>
      <c r="Q5" s="5" t="s">
        <v>40</v>
      </c>
      <c r="R5" s="5" t="str">
        <f t="shared" si="0"/>
        <v>20160805_test001_47_cc</v>
      </c>
      <c r="S5" s="5"/>
      <c r="T5" s="5">
        <v>0</v>
      </c>
      <c r="U5" s="5">
        <v>0</v>
      </c>
      <c r="V5" s="19">
        <v>0</v>
      </c>
      <c r="W5" s="5">
        <v>0</v>
      </c>
      <c r="X5" s="15">
        <v>0</v>
      </c>
      <c r="Y5" s="5">
        <v>0</v>
      </c>
      <c r="Z5" s="17">
        <v>0</v>
      </c>
      <c r="AA5" s="5">
        <v>0</v>
      </c>
      <c r="AB5" s="23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6" t="s">
        <v>19</v>
      </c>
      <c r="AJ5" s="7">
        <v>0.495843034428261</v>
      </c>
      <c r="AK5" s="7" t="s">
        <v>84</v>
      </c>
      <c r="AL5" s="5" t="s">
        <v>2</v>
      </c>
      <c r="AM5" s="5" t="s">
        <v>3</v>
      </c>
      <c r="AN5" s="5" t="s">
        <v>1</v>
      </c>
      <c r="AO5" s="9">
        <v>2.6975000000000002</v>
      </c>
      <c r="AP5" s="8"/>
      <c r="AQ5" s="5"/>
      <c r="AR5" s="11">
        <v>0.91563602792995336</v>
      </c>
      <c r="AS5" s="11"/>
      <c r="AT5" s="11"/>
      <c r="AU5" s="11"/>
      <c r="AV5" s="11"/>
      <c r="AW5" s="5"/>
      <c r="AY5" s="25"/>
    </row>
    <row r="6" spans="1:54" s="1" customFormat="1" ht="15" x14ac:dyDescent="0.2">
      <c r="A6" s="5">
        <v>617</v>
      </c>
      <c r="B6" s="6">
        <v>45</v>
      </c>
      <c r="C6" s="21" t="s">
        <v>37</v>
      </c>
      <c r="D6" s="21">
        <v>1</v>
      </c>
      <c r="E6" s="6"/>
      <c r="F6" s="21" t="s">
        <v>37</v>
      </c>
      <c r="G6" s="6"/>
      <c r="H6" s="6"/>
      <c r="I6" s="6"/>
      <c r="J6" s="6"/>
      <c r="K6" s="6"/>
      <c r="L6" s="6"/>
      <c r="M6" s="21" t="s">
        <v>37</v>
      </c>
      <c r="N6" s="6"/>
      <c r="O6" s="21" t="s">
        <v>8</v>
      </c>
      <c r="P6" s="6" t="s">
        <v>5</v>
      </c>
      <c r="Q6" s="5" t="s">
        <v>40</v>
      </c>
      <c r="R6" s="5" t="str">
        <f t="shared" si="0"/>
        <v>20160805_test001_47_cc</v>
      </c>
      <c r="S6" s="5"/>
      <c r="T6" s="5">
        <v>0</v>
      </c>
      <c r="U6" s="5">
        <v>0</v>
      </c>
      <c r="V6" s="19">
        <v>0</v>
      </c>
      <c r="W6" s="5">
        <v>0</v>
      </c>
      <c r="X6" s="15">
        <v>0</v>
      </c>
      <c r="Y6" s="5">
        <v>0</v>
      </c>
      <c r="Z6" s="17">
        <v>0</v>
      </c>
      <c r="AA6" s="5">
        <v>0</v>
      </c>
      <c r="AB6" s="23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6" t="s">
        <v>25</v>
      </c>
      <c r="AJ6" s="7">
        <v>0.45438760079739932</v>
      </c>
      <c r="AK6" s="7" t="s">
        <v>84</v>
      </c>
      <c r="AL6" s="5" t="s">
        <v>2</v>
      </c>
      <c r="AM6" s="5" t="s">
        <v>3</v>
      </c>
      <c r="AN6" s="5" t="s">
        <v>1</v>
      </c>
      <c r="AO6" s="9">
        <v>2.8974999999999991</v>
      </c>
      <c r="AP6" s="8"/>
      <c r="AQ6" s="5"/>
      <c r="AR6" s="11">
        <v>0.98347485400488432</v>
      </c>
      <c r="AS6" s="11"/>
      <c r="AT6" s="11"/>
      <c r="AU6" s="11"/>
      <c r="AV6" s="11"/>
      <c r="AW6" s="5"/>
      <c r="AY6" s="25"/>
    </row>
    <row r="7" spans="1:54" s="1" customFormat="1" ht="15" x14ac:dyDescent="0.2">
      <c r="A7" s="5">
        <v>618</v>
      </c>
      <c r="B7" s="6">
        <v>45</v>
      </c>
      <c r="C7" s="21" t="s">
        <v>37</v>
      </c>
      <c r="D7" s="21">
        <v>1</v>
      </c>
      <c r="E7" s="6"/>
      <c r="F7" s="21" t="s">
        <v>37</v>
      </c>
      <c r="G7" s="6"/>
      <c r="H7" s="6"/>
      <c r="I7" s="6"/>
      <c r="J7" s="6"/>
      <c r="K7" s="6"/>
      <c r="L7" s="6"/>
      <c r="M7" s="21" t="s">
        <v>37</v>
      </c>
      <c r="N7" s="6"/>
      <c r="O7" s="21" t="s">
        <v>8</v>
      </c>
      <c r="P7" s="6"/>
      <c r="Q7" s="5" t="s">
        <v>40</v>
      </c>
      <c r="R7" s="5" t="str">
        <f t="shared" si="0"/>
        <v>20160805_test001_47_cc</v>
      </c>
      <c r="S7" s="5"/>
      <c r="T7" s="5">
        <v>0</v>
      </c>
      <c r="U7" s="5">
        <v>0</v>
      </c>
      <c r="V7" s="19">
        <v>0</v>
      </c>
      <c r="W7" s="5">
        <v>0</v>
      </c>
      <c r="X7" s="15">
        <v>0</v>
      </c>
      <c r="Y7" s="5">
        <v>0</v>
      </c>
      <c r="Z7" s="17">
        <v>0</v>
      </c>
      <c r="AA7" s="5">
        <v>0</v>
      </c>
      <c r="AB7" s="23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6" t="s">
        <v>26</v>
      </c>
      <c r="AJ7" s="7">
        <v>0.44717796016594541</v>
      </c>
      <c r="AK7" s="7" t="s">
        <v>84</v>
      </c>
      <c r="AL7" s="5" t="s">
        <v>2</v>
      </c>
      <c r="AM7" s="5" t="s">
        <v>3</v>
      </c>
      <c r="AN7" s="5" t="s">
        <v>1</v>
      </c>
      <c r="AO7" s="9">
        <v>2.7875000000000001</v>
      </c>
      <c r="AP7" s="8"/>
      <c r="AQ7" s="5"/>
      <c r="AR7" s="11">
        <v>0.94613844884852993</v>
      </c>
      <c r="AS7" s="11"/>
      <c r="AT7" s="11"/>
      <c r="AU7" s="11"/>
      <c r="AV7" s="11"/>
      <c r="AW7" s="5"/>
      <c r="AY7" s="25"/>
    </row>
    <row r="8" spans="1:54" s="1" customFormat="1" ht="15" x14ac:dyDescent="0.2">
      <c r="A8" s="5">
        <v>619</v>
      </c>
      <c r="B8" s="6">
        <v>45</v>
      </c>
      <c r="C8" s="21" t="s">
        <v>37</v>
      </c>
      <c r="D8" s="21">
        <v>1</v>
      </c>
      <c r="E8" s="6"/>
      <c r="F8" s="21" t="s">
        <v>37</v>
      </c>
      <c r="G8" s="6"/>
      <c r="H8" s="6"/>
      <c r="I8" s="6"/>
      <c r="J8" s="6"/>
      <c r="K8" s="6"/>
      <c r="L8" s="6"/>
      <c r="M8" s="21" t="s">
        <v>37</v>
      </c>
      <c r="N8" s="6"/>
      <c r="O8" s="21" t="s">
        <v>8</v>
      </c>
      <c r="P8" s="6"/>
      <c r="Q8" s="5" t="s">
        <v>40</v>
      </c>
      <c r="R8" s="5" t="str">
        <f t="shared" si="0"/>
        <v>20160805_test001_47_cc</v>
      </c>
      <c r="S8" s="5"/>
      <c r="T8" s="5">
        <v>0</v>
      </c>
      <c r="U8" s="5">
        <v>0</v>
      </c>
      <c r="V8" s="19">
        <v>0</v>
      </c>
      <c r="W8" s="5">
        <v>0</v>
      </c>
      <c r="X8" s="15">
        <v>0</v>
      </c>
      <c r="Y8" s="5">
        <v>0</v>
      </c>
      <c r="Z8" s="17">
        <v>0</v>
      </c>
      <c r="AA8" s="5">
        <v>0</v>
      </c>
      <c r="AB8" s="23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6" t="s">
        <v>18</v>
      </c>
      <c r="AJ8" s="7">
        <v>0.49223821411253404</v>
      </c>
      <c r="AK8" s="7" t="s">
        <v>84</v>
      </c>
      <c r="AL8" s="5" t="s">
        <v>2</v>
      </c>
      <c r="AM8" s="5" t="s">
        <v>3</v>
      </c>
      <c r="AN8" s="5" t="s">
        <v>1</v>
      </c>
      <c r="AO8" s="9">
        <v>2.2874999999999996</v>
      </c>
      <c r="AP8" s="8"/>
      <c r="AQ8" s="5"/>
      <c r="AR8" s="11">
        <v>0.77642751631964557</v>
      </c>
      <c r="AS8" s="11"/>
      <c r="AT8" s="11"/>
      <c r="AU8" s="11"/>
      <c r="AV8" s="11"/>
      <c r="AW8" s="5"/>
      <c r="AY8" s="25"/>
    </row>
    <row r="9" spans="1:54" s="1" customFormat="1" ht="15" x14ac:dyDescent="0.2">
      <c r="A9" s="5">
        <v>620</v>
      </c>
      <c r="B9" s="6">
        <v>45</v>
      </c>
      <c r="C9" s="21" t="s">
        <v>37</v>
      </c>
      <c r="D9" s="21">
        <v>0</v>
      </c>
      <c r="E9" s="6" t="s">
        <v>13</v>
      </c>
      <c r="F9" s="21" t="s">
        <v>37</v>
      </c>
      <c r="G9" s="6"/>
      <c r="H9" s="6"/>
      <c r="I9" s="6"/>
      <c r="J9" s="6"/>
      <c r="K9" s="6"/>
      <c r="L9" s="6"/>
      <c r="M9" s="21" t="s">
        <v>37</v>
      </c>
      <c r="N9" s="6"/>
      <c r="O9" s="21" t="s">
        <v>9</v>
      </c>
      <c r="P9" s="6" t="s">
        <v>5</v>
      </c>
      <c r="Q9" s="5" t="s">
        <v>40</v>
      </c>
      <c r="R9" s="5" t="str">
        <f t="shared" si="0"/>
        <v>20160805_test001_47_cc</v>
      </c>
      <c r="S9" s="5"/>
      <c r="T9" s="5">
        <v>0</v>
      </c>
      <c r="U9" s="5">
        <v>0</v>
      </c>
      <c r="V9" s="19">
        <v>0</v>
      </c>
      <c r="W9" s="5">
        <v>0</v>
      </c>
      <c r="X9" s="15">
        <v>0</v>
      </c>
      <c r="Y9" s="5">
        <v>0</v>
      </c>
      <c r="Z9" s="17">
        <v>0</v>
      </c>
      <c r="AA9" s="5">
        <v>0</v>
      </c>
      <c r="AB9" s="23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6" t="s">
        <v>15</v>
      </c>
      <c r="AJ9" s="7">
        <v>0.4435731398502184</v>
      </c>
      <c r="AK9" s="7" t="s">
        <v>84</v>
      </c>
      <c r="AL9" s="5" t="s">
        <v>2</v>
      </c>
      <c r="AM9" s="5" t="s">
        <v>3</v>
      </c>
      <c r="AN9" s="5" t="s">
        <v>1</v>
      </c>
      <c r="AO9" s="9">
        <v>2.4275000000000007</v>
      </c>
      <c r="AP9" s="8"/>
      <c r="AQ9" s="5"/>
      <c r="AR9" s="11">
        <v>0.82482778469161488</v>
      </c>
      <c r="AS9" s="11"/>
      <c r="AT9" s="11"/>
      <c r="AU9" s="11"/>
      <c r="AV9" s="11"/>
      <c r="AW9" s="5"/>
      <c r="AY9" s="25"/>
    </row>
    <row r="10" spans="1:54" s="1" customFormat="1" ht="15" x14ac:dyDescent="0.2">
      <c r="A10" s="5">
        <v>621</v>
      </c>
      <c r="B10" s="6">
        <v>46</v>
      </c>
      <c r="C10" s="21" t="s">
        <v>41</v>
      </c>
      <c r="D10" s="21">
        <v>1</v>
      </c>
      <c r="E10" s="6"/>
      <c r="F10" s="21" t="s">
        <v>37</v>
      </c>
      <c r="G10" s="6"/>
      <c r="H10" s="6"/>
      <c r="I10" s="6"/>
      <c r="J10" s="6"/>
      <c r="K10" s="6"/>
      <c r="L10" s="6"/>
      <c r="M10" s="21" t="s">
        <v>41</v>
      </c>
      <c r="N10" s="6"/>
      <c r="O10" s="21" t="s">
        <v>9</v>
      </c>
      <c r="P10" s="6"/>
      <c r="Q10" s="5" t="s">
        <v>40</v>
      </c>
      <c r="R10" s="5" t="str">
        <f t="shared" si="0"/>
        <v>20160805_test001_47_cc</v>
      </c>
      <c r="S10" s="5"/>
      <c r="T10" s="5">
        <v>0</v>
      </c>
      <c r="U10" s="5">
        <v>0</v>
      </c>
      <c r="V10" s="19">
        <v>0</v>
      </c>
      <c r="W10" s="5">
        <v>0</v>
      </c>
      <c r="X10" s="15">
        <v>0</v>
      </c>
      <c r="Y10" s="5">
        <v>0</v>
      </c>
      <c r="Z10" s="17">
        <v>0</v>
      </c>
      <c r="AA10" s="5">
        <v>0</v>
      </c>
      <c r="AB10" s="23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6" t="s">
        <v>19</v>
      </c>
      <c r="AJ10" s="7">
        <v>0.46796696177456504</v>
      </c>
      <c r="AK10" s="7" t="s">
        <v>84</v>
      </c>
      <c r="AL10" s="5" t="s">
        <v>2</v>
      </c>
      <c r="AM10" s="5" t="s">
        <v>3</v>
      </c>
      <c r="AN10" s="5" t="s">
        <v>1</v>
      </c>
      <c r="AO10" s="9">
        <v>2.5474999999999994</v>
      </c>
      <c r="AP10" s="8"/>
      <c r="AQ10" s="5"/>
      <c r="AR10" s="11">
        <v>0.86560196972271386</v>
      </c>
      <c r="AS10" s="11"/>
      <c r="AT10" s="11"/>
      <c r="AU10" s="11"/>
      <c r="AV10" s="11"/>
      <c r="AW10" s="5"/>
      <c r="AY10" s="25"/>
    </row>
    <row r="11" spans="1:54" s="1" customFormat="1" ht="15" x14ac:dyDescent="0.2">
      <c r="A11" s="5">
        <v>622</v>
      </c>
      <c r="B11" s="6">
        <v>46</v>
      </c>
      <c r="C11" s="21" t="s">
        <v>41</v>
      </c>
      <c r="D11" s="21">
        <v>1</v>
      </c>
      <c r="E11" s="6"/>
      <c r="F11" s="21" t="s">
        <v>37</v>
      </c>
      <c r="G11" s="6"/>
      <c r="H11" s="6"/>
      <c r="I11" s="6"/>
      <c r="J11" s="6"/>
      <c r="K11" s="6"/>
      <c r="L11" s="6"/>
      <c r="M11" s="21" t="s">
        <v>41</v>
      </c>
      <c r="N11" s="6"/>
      <c r="O11" s="21">
        <v>1</v>
      </c>
      <c r="P11" s="6"/>
      <c r="Q11" s="5" t="s">
        <v>40</v>
      </c>
      <c r="R11" s="5" t="str">
        <f t="shared" si="0"/>
        <v>20160805_test001_47_cc</v>
      </c>
      <c r="S11" s="5"/>
      <c r="T11" s="5">
        <v>0</v>
      </c>
      <c r="U11" s="5">
        <v>0</v>
      </c>
      <c r="V11" s="19">
        <v>0</v>
      </c>
      <c r="W11" s="5">
        <v>0</v>
      </c>
      <c r="X11" s="15">
        <v>0</v>
      </c>
      <c r="Y11" s="5">
        <v>0</v>
      </c>
      <c r="Z11" s="17">
        <v>0</v>
      </c>
      <c r="AA11" s="5">
        <v>0</v>
      </c>
      <c r="AB11" s="23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6" t="s">
        <v>22</v>
      </c>
      <c r="AJ11" s="7">
        <v>0.48595800259460387</v>
      </c>
      <c r="AK11" s="7" t="s">
        <v>84</v>
      </c>
      <c r="AL11" s="5" t="s">
        <v>2</v>
      </c>
      <c r="AM11" s="5" t="s">
        <v>3</v>
      </c>
      <c r="AN11" s="5" t="s">
        <v>1</v>
      </c>
      <c r="AO11" s="9">
        <v>2.8974999999999991</v>
      </c>
      <c r="AP11" s="8"/>
      <c r="AQ11" s="5"/>
      <c r="AR11" s="11">
        <v>0.98391075898148517</v>
      </c>
      <c r="AS11" s="11"/>
      <c r="AT11" s="11"/>
      <c r="AU11" s="11"/>
      <c r="AV11" s="11"/>
      <c r="AW11" s="5"/>
      <c r="AY11" s="25"/>
    </row>
    <row r="12" spans="1:54" s="1" customFormat="1" ht="15" x14ac:dyDescent="0.2">
      <c r="A12" s="5">
        <v>623</v>
      </c>
      <c r="B12" s="6">
        <v>46</v>
      </c>
      <c r="C12" s="21" t="s">
        <v>41</v>
      </c>
      <c r="D12" s="21">
        <v>1</v>
      </c>
      <c r="E12" s="6"/>
      <c r="F12" s="21" t="s">
        <v>37</v>
      </c>
      <c r="G12" s="6"/>
      <c r="H12" s="6"/>
      <c r="I12" s="6"/>
      <c r="J12" s="6"/>
      <c r="K12" s="6"/>
      <c r="L12" s="6"/>
      <c r="M12" s="21" t="s">
        <v>41</v>
      </c>
      <c r="N12" s="6"/>
      <c r="O12" s="21">
        <v>1</v>
      </c>
      <c r="P12" s="6"/>
      <c r="Q12" s="5" t="s">
        <v>40</v>
      </c>
      <c r="R12" s="5" t="str">
        <f t="shared" si="0"/>
        <v>20160805_test001_47_cc</v>
      </c>
      <c r="S12" s="5"/>
      <c r="T12" s="5">
        <v>0</v>
      </c>
      <c r="U12" s="5">
        <v>0</v>
      </c>
      <c r="V12" s="19">
        <v>0</v>
      </c>
      <c r="W12" s="5">
        <v>0</v>
      </c>
      <c r="X12" s="15">
        <v>0</v>
      </c>
      <c r="Y12" s="5">
        <v>0</v>
      </c>
      <c r="Z12" s="17">
        <v>0</v>
      </c>
      <c r="AA12" s="5">
        <v>0</v>
      </c>
      <c r="AB12" s="23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6" t="s">
        <v>23</v>
      </c>
      <c r="AJ12" s="7">
        <v>0.55592316133919994</v>
      </c>
      <c r="AK12" s="7" t="s">
        <v>84</v>
      </c>
      <c r="AL12" s="5" t="s">
        <v>2</v>
      </c>
      <c r="AM12" s="5" t="s">
        <v>3</v>
      </c>
      <c r="AN12" s="5" t="s">
        <v>1</v>
      </c>
      <c r="AO12" s="9">
        <v>2.9074999999999984</v>
      </c>
      <c r="AP12" s="8"/>
      <c r="AQ12" s="5"/>
      <c r="AR12" s="11">
        <v>0.98730648204958338</v>
      </c>
      <c r="AS12" s="11"/>
      <c r="AT12" s="11"/>
      <c r="AU12" s="11"/>
      <c r="AV12" s="11"/>
      <c r="AW12" s="5"/>
      <c r="AY12" s="25"/>
    </row>
    <row r="13" spans="1:54" s="1" customFormat="1" ht="15" x14ac:dyDescent="0.2">
      <c r="A13" s="5">
        <v>624</v>
      </c>
      <c r="B13" s="6">
        <v>46</v>
      </c>
      <c r="C13" s="21" t="s">
        <v>41</v>
      </c>
      <c r="D13" s="21">
        <v>1</v>
      </c>
      <c r="E13" s="6"/>
      <c r="F13" s="21" t="s">
        <v>37</v>
      </c>
      <c r="G13" s="6"/>
      <c r="H13" s="6"/>
      <c r="I13" s="6"/>
      <c r="J13" s="6"/>
      <c r="K13" s="6"/>
      <c r="L13" s="6"/>
      <c r="M13" s="21" t="s">
        <v>41</v>
      </c>
      <c r="N13" s="6"/>
      <c r="O13" s="21">
        <v>1</v>
      </c>
      <c r="P13" s="6"/>
      <c r="Q13" s="5" t="s">
        <v>40</v>
      </c>
      <c r="R13" s="5" t="str">
        <f t="shared" si="0"/>
        <v>20160805_test001_47_cc</v>
      </c>
      <c r="S13" s="5"/>
      <c r="T13" s="5">
        <v>0</v>
      </c>
      <c r="U13" s="5">
        <v>0</v>
      </c>
      <c r="V13" s="19">
        <v>0</v>
      </c>
      <c r="W13" s="5">
        <v>0</v>
      </c>
      <c r="X13" s="15">
        <v>0</v>
      </c>
      <c r="Y13" s="5">
        <v>0</v>
      </c>
      <c r="Z13" s="17">
        <v>0</v>
      </c>
      <c r="AA13" s="5">
        <v>0</v>
      </c>
      <c r="AB13" s="23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6" t="s">
        <v>24</v>
      </c>
      <c r="AJ13" s="7">
        <v>0.64188035636827412</v>
      </c>
      <c r="AK13" s="7" t="s">
        <v>84</v>
      </c>
      <c r="AL13" s="5" t="s">
        <v>2</v>
      </c>
      <c r="AM13" s="5" t="s">
        <v>3</v>
      </c>
      <c r="AN13" s="5" t="s">
        <v>1</v>
      </c>
      <c r="AO13" s="9">
        <v>2.817499999999999</v>
      </c>
      <c r="AP13" s="8"/>
      <c r="AQ13" s="5"/>
      <c r="AR13" s="11">
        <v>0.95705764295167428</v>
      </c>
      <c r="AS13" s="11"/>
      <c r="AT13" s="11"/>
      <c r="AU13" s="11"/>
      <c r="AV13" s="11"/>
      <c r="AW13" s="5"/>
      <c r="AY13" s="25"/>
    </row>
    <row r="14" spans="1:54" s="1" customFormat="1" ht="15" x14ac:dyDescent="0.2">
      <c r="A14" s="5">
        <v>625</v>
      </c>
      <c r="B14" s="6">
        <v>46</v>
      </c>
      <c r="C14" s="21" t="s">
        <v>41</v>
      </c>
      <c r="D14" s="21">
        <v>1</v>
      </c>
      <c r="E14" s="6"/>
      <c r="F14" s="21" t="s">
        <v>37</v>
      </c>
      <c r="G14" s="6"/>
      <c r="H14" s="6"/>
      <c r="I14" s="6"/>
      <c r="J14" s="6"/>
      <c r="K14" s="6"/>
      <c r="L14" s="6"/>
      <c r="M14" s="21" t="s">
        <v>41</v>
      </c>
      <c r="N14" s="6"/>
      <c r="O14" s="21">
        <v>1</v>
      </c>
      <c r="P14" s="6"/>
      <c r="Q14" s="5" t="s">
        <v>40</v>
      </c>
      <c r="R14" s="5" t="str">
        <f t="shared" si="0"/>
        <v>20160805_test001_47_cc</v>
      </c>
      <c r="S14" s="5"/>
      <c r="T14" s="5">
        <v>0</v>
      </c>
      <c r="U14" s="5">
        <v>0</v>
      </c>
      <c r="V14" s="19">
        <v>0</v>
      </c>
      <c r="W14" s="5">
        <v>0</v>
      </c>
      <c r="X14" s="15">
        <v>0</v>
      </c>
      <c r="Y14" s="5">
        <v>0</v>
      </c>
      <c r="Z14" s="17">
        <v>0</v>
      </c>
      <c r="AA14" s="5">
        <v>0</v>
      </c>
      <c r="AB14" s="23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6" t="s">
        <v>20</v>
      </c>
      <c r="AJ14" s="7">
        <v>0.4799609889879245</v>
      </c>
      <c r="AK14" s="7" t="s">
        <v>84</v>
      </c>
      <c r="AL14" s="5" t="s">
        <v>2</v>
      </c>
      <c r="AM14" s="5" t="s">
        <v>3</v>
      </c>
      <c r="AN14" s="5" t="s">
        <v>1</v>
      </c>
      <c r="AO14" s="9">
        <v>2.3974999999999986</v>
      </c>
      <c r="AP14" s="8"/>
      <c r="AQ14" s="5"/>
      <c r="AR14" s="11">
        <v>0.81412460557656952</v>
      </c>
      <c r="AS14" s="11"/>
      <c r="AT14" s="11"/>
      <c r="AU14" s="11"/>
      <c r="AV14" s="11"/>
      <c r="AW14" s="5"/>
      <c r="AY14" s="25"/>
    </row>
    <row r="15" spans="1:54" s="1" customFormat="1" ht="15" x14ac:dyDescent="0.2">
      <c r="A15" s="5">
        <v>626</v>
      </c>
      <c r="B15" s="6">
        <v>46</v>
      </c>
      <c r="C15" s="21" t="s">
        <v>41</v>
      </c>
      <c r="D15" s="21">
        <v>1</v>
      </c>
      <c r="E15" s="6"/>
      <c r="F15" s="21" t="s">
        <v>37</v>
      </c>
      <c r="G15" s="6"/>
      <c r="H15" s="6"/>
      <c r="I15" s="6"/>
      <c r="J15" s="6"/>
      <c r="K15" s="6"/>
      <c r="L15" s="6"/>
      <c r="M15" s="21" t="s">
        <v>41</v>
      </c>
      <c r="N15" s="6"/>
      <c r="O15" s="21">
        <v>1</v>
      </c>
      <c r="P15" s="6"/>
      <c r="Q15" s="5" t="s">
        <v>40</v>
      </c>
      <c r="R15" s="5" t="str">
        <f t="shared" si="0"/>
        <v>20160805_test001_47_cc</v>
      </c>
      <c r="S15" s="5"/>
      <c r="T15" s="5">
        <v>0</v>
      </c>
      <c r="U15" s="5">
        <v>0</v>
      </c>
      <c r="V15" s="19">
        <v>0</v>
      </c>
      <c r="W15" s="5">
        <v>0</v>
      </c>
      <c r="X15" s="15">
        <v>0</v>
      </c>
      <c r="Y15" s="5">
        <v>0</v>
      </c>
      <c r="Z15" s="17">
        <v>0</v>
      </c>
      <c r="AA15" s="5">
        <v>0</v>
      </c>
      <c r="AB15" s="23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6" t="s">
        <v>21</v>
      </c>
      <c r="AJ15" s="7">
        <v>0.48995601166572411</v>
      </c>
      <c r="AK15" s="7" t="s">
        <v>84</v>
      </c>
      <c r="AL15" s="5" t="s">
        <v>2</v>
      </c>
      <c r="AM15" s="5" t="s">
        <v>3</v>
      </c>
      <c r="AN15" s="5" t="s">
        <v>1</v>
      </c>
      <c r="AO15" s="9">
        <v>2.8274999999999983</v>
      </c>
      <c r="AP15" s="8"/>
      <c r="AQ15" s="5"/>
      <c r="AR15" s="11">
        <v>0.96014069750479669</v>
      </c>
      <c r="AS15" s="11"/>
      <c r="AT15" s="11"/>
      <c r="AU15" s="11"/>
      <c r="AV15" s="11"/>
      <c r="AW15" s="5"/>
      <c r="AY15" s="25"/>
    </row>
    <row r="16" spans="1:54" s="1" customFormat="1" ht="15" x14ac:dyDescent="0.2">
      <c r="A16" s="5">
        <v>627</v>
      </c>
      <c r="B16" s="6">
        <v>46</v>
      </c>
      <c r="C16" s="21" t="s">
        <v>41</v>
      </c>
      <c r="D16" s="21">
        <v>0</v>
      </c>
      <c r="E16" s="6" t="s">
        <v>13</v>
      </c>
      <c r="F16" s="21" t="s">
        <v>37</v>
      </c>
      <c r="G16" s="6"/>
      <c r="H16" s="6"/>
      <c r="I16" s="6"/>
      <c r="J16" s="6"/>
      <c r="K16" s="6"/>
      <c r="L16" s="6"/>
      <c r="M16" s="21" t="s">
        <v>41</v>
      </c>
      <c r="N16" s="6"/>
      <c r="O16" s="21">
        <v>1</v>
      </c>
      <c r="P16" s="6"/>
      <c r="Q16" s="5" t="s">
        <v>40</v>
      </c>
      <c r="R16" s="5" t="str">
        <f t="shared" si="0"/>
        <v>20160805_test001_47_cc</v>
      </c>
      <c r="S16" s="5"/>
      <c r="T16" s="5">
        <v>0</v>
      </c>
      <c r="U16" s="5">
        <v>0</v>
      </c>
      <c r="V16" s="19">
        <v>0</v>
      </c>
      <c r="W16" s="5">
        <v>0</v>
      </c>
      <c r="X16" s="15">
        <v>0</v>
      </c>
      <c r="Y16" s="5">
        <v>0</v>
      </c>
      <c r="Z16" s="17">
        <v>0</v>
      </c>
      <c r="AA16" s="5">
        <v>0</v>
      </c>
      <c r="AB16" s="23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6" t="s">
        <v>22</v>
      </c>
      <c r="AJ16" s="7">
        <v>0.52993610237692124</v>
      </c>
      <c r="AK16" s="7" t="s">
        <v>84</v>
      </c>
      <c r="AL16" s="5" t="s">
        <v>2</v>
      </c>
      <c r="AM16" s="5" t="s">
        <v>3</v>
      </c>
      <c r="AN16" s="5" t="s">
        <v>1</v>
      </c>
      <c r="AO16" s="9">
        <v>5.1874999999999991</v>
      </c>
      <c r="AP16" s="8"/>
      <c r="AQ16" s="5"/>
      <c r="AR16" s="11">
        <v>1.7621070178568985</v>
      </c>
      <c r="AS16" s="11"/>
      <c r="AT16" s="11"/>
      <c r="AU16" s="11"/>
      <c r="AV16" s="11"/>
      <c r="AW16" s="5"/>
      <c r="AY16" s="25"/>
    </row>
  </sheetData>
  <autoFilter ref="A1:AZ1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803"/>
  <sheetViews>
    <sheetView workbookViewId="0">
      <pane ySplit="2" topLeftCell="A3" activePane="bottomLeft" state="frozen"/>
      <selection pane="bottomLeft" activeCell="B18" sqref="B18"/>
    </sheetView>
  </sheetViews>
  <sheetFormatPr baseColWidth="10" defaultColWidth="18.6640625" defaultRowHeight="12.75" customHeight="1" x14ac:dyDescent="0.2"/>
  <cols>
    <col min="1" max="1" width="9.1640625" customWidth="1"/>
    <col min="2" max="2" width="26.83203125" customWidth="1"/>
    <col min="3" max="9" width="36.5" customWidth="1"/>
    <col min="10" max="19" width="9.1640625" customWidth="1"/>
  </cols>
  <sheetData>
    <row r="1" spans="1:3" s="25" customFormat="1" ht="15" x14ac:dyDescent="0.2">
      <c r="A1" s="25" t="str">
        <f>[1]db_table!A1</f>
        <v>Sr.No</v>
      </c>
      <c r="B1" s="25" t="s">
        <v>7</v>
      </c>
    </row>
    <row r="2" spans="1:3" s="25" customFormat="1" ht="15" x14ac:dyDescent="0.2">
      <c r="A2" s="25" t="str">
        <f>[1]db_table!A2</f>
        <v>Units</v>
      </c>
      <c r="B2" s="25" t="s">
        <v>6</v>
      </c>
    </row>
    <row r="3" spans="1:3" ht="15" x14ac:dyDescent="0.2">
      <c r="A3" s="5">
        <v>614</v>
      </c>
      <c r="B3" s="25" t="str">
        <f>db_table!Q3</f>
        <v>20160805_test001_45_cc</v>
      </c>
      <c r="C3" s="25" t="str">
        <f t="shared" ref="C3:C16" si="0">CONCATENATE(B3,"_01.res")</f>
        <v>20160805_test001_45_cc_01.res</v>
      </c>
    </row>
    <row r="4" spans="1:3" ht="15" x14ac:dyDescent="0.2">
      <c r="A4" s="5">
        <v>615</v>
      </c>
      <c r="B4" s="25" t="str">
        <f>db_table!Q4</f>
        <v>20160805_test001_46_cc</v>
      </c>
      <c r="C4" s="25" t="str">
        <f t="shared" si="0"/>
        <v>20160805_test001_46_cc_01.res</v>
      </c>
    </row>
    <row r="5" spans="1:3" ht="15" x14ac:dyDescent="0.2">
      <c r="A5" s="5">
        <v>616</v>
      </c>
      <c r="B5" s="25" t="str">
        <f>db_table!Q5</f>
        <v>20160805_test001_47_cc</v>
      </c>
      <c r="C5" s="25" t="str">
        <f t="shared" si="0"/>
        <v>20160805_test001_47_cc_01.res</v>
      </c>
    </row>
    <row r="6" spans="1:3" ht="15" x14ac:dyDescent="0.2">
      <c r="A6" s="5">
        <v>617</v>
      </c>
      <c r="B6" s="25" t="str">
        <f>db_table!Q6</f>
        <v>20160805_test001_47_cc</v>
      </c>
      <c r="C6" s="25" t="str">
        <f t="shared" si="0"/>
        <v>20160805_test001_47_cc_01.res</v>
      </c>
    </row>
    <row r="7" spans="1:3" ht="15" x14ac:dyDescent="0.2">
      <c r="A7" s="5">
        <v>618</v>
      </c>
      <c r="B7" s="25" t="str">
        <f>db_table!Q7</f>
        <v>20160805_test001_47_cc</v>
      </c>
      <c r="C7" s="25" t="str">
        <f t="shared" si="0"/>
        <v>20160805_test001_47_cc_01.res</v>
      </c>
    </row>
    <row r="8" spans="1:3" ht="15" x14ac:dyDescent="0.2">
      <c r="A8" s="5">
        <v>619</v>
      </c>
      <c r="B8" s="25" t="str">
        <f>db_table!Q8</f>
        <v>20160805_test001_47_cc</v>
      </c>
      <c r="C8" s="25" t="str">
        <f t="shared" si="0"/>
        <v>20160805_test001_47_cc_01.res</v>
      </c>
    </row>
    <row r="9" spans="1:3" ht="15" x14ac:dyDescent="0.2">
      <c r="A9" s="5">
        <v>620</v>
      </c>
      <c r="B9" s="25" t="str">
        <f>db_table!Q9</f>
        <v>20160805_test001_47_cc</v>
      </c>
      <c r="C9" s="25" t="str">
        <f t="shared" si="0"/>
        <v>20160805_test001_47_cc_01.res</v>
      </c>
    </row>
    <row r="10" spans="1:3" ht="15" x14ac:dyDescent="0.2">
      <c r="A10" s="5">
        <v>621</v>
      </c>
      <c r="B10" s="25" t="str">
        <f>db_table!Q10</f>
        <v>20160805_test001_47_cc</v>
      </c>
      <c r="C10" s="25" t="str">
        <f t="shared" si="0"/>
        <v>20160805_test001_47_cc_01.res</v>
      </c>
    </row>
    <row r="11" spans="1:3" ht="15" x14ac:dyDescent="0.2">
      <c r="A11" s="5">
        <v>622</v>
      </c>
      <c r="B11" s="25" t="str">
        <f>db_table!Q11</f>
        <v>20160805_test001_47_cc</v>
      </c>
      <c r="C11" s="25" t="str">
        <f t="shared" si="0"/>
        <v>20160805_test001_47_cc_01.res</v>
      </c>
    </row>
    <row r="12" spans="1:3" ht="15" x14ac:dyDescent="0.2">
      <c r="A12" s="5">
        <v>623</v>
      </c>
      <c r="B12" s="25" t="str">
        <f>db_table!Q12</f>
        <v>20160805_test001_47_cc</v>
      </c>
      <c r="C12" s="25" t="str">
        <f t="shared" si="0"/>
        <v>20160805_test001_47_cc_01.res</v>
      </c>
    </row>
    <row r="13" spans="1:3" ht="15" x14ac:dyDescent="0.2">
      <c r="A13" s="5">
        <v>624</v>
      </c>
      <c r="B13" s="25" t="str">
        <f>db_table!Q13</f>
        <v>20160805_test001_47_cc</v>
      </c>
      <c r="C13" s="25" t="str">
        <f t="shared" si="0"/>
        <v>20160805_test001_47_cc_01.res</v>
      </c>
    </row>
    <row r="14" spans="1:3" ht="15" x14ac:dyDescent="0.2">
      <c r="A14" s="5">
        <v>625</v>
      </c>
      <c r="B14" s="25" t="str">
        <f>db_table!Q14</f>
        <v>20160805_test001_47_cc</v>
      </c>
      <c r="C14" s="25" t="str">
        <f t="shared" si="0"/>
        <v>20160805_test001_47_cc_01.res</v>
      </c>
    </row>
    <row r="15" spans="1:3" ht="15" x14ac:dyDescent="0.2">
      <c r="A15" s="5">
        <v>626</v>
      </c>
      <c r="B15" s="25" t="str">
        <f>db_table!Q15</f>
        <v>20160805_test001_47_cc</v>
      </c>
      <c r="C15" s="25" t="str">
        <f t="shared" si="0"/>
        <v>20160805_test001_47_cc_01.res</v>
      </c>
    </row>
    <row r="16" spans="1:3" ht="15" x14ac:dyDescent="0.2">
      <c r="A16" s="5">
        <v>627</v>
      </c>
      <c r="B16" s="25" t="str">
        <f>db_table!Q16</f>
        <v>20160805_test001_47_cc</v>
      </c>
      <c r="C16" s="25" t="str">
        <f t="shared" si="0"/>
        <v>20160805_test001_47_cc_01.res</v>
      </c>
    </row>
    <row r="17" spans="2:3" ht="15" x14ac:dyDescent="0.2">
      <c r="B17" s="25"/>
      <c r="C17" s="25"/>
    </row>
    <row r="18" spans="2:3" ht="15" x14ac:dyDescent="0.2">
      <c r="B18" s="25"/>
      <c r="C18" s="25"/>
    </row>
    <row r="19" spans="2:3" ht="15" x14ac:dyDescent="0.2">
      <c r="B19" s="25"/>
      <c r="C19" s="25"/>
    </row>
    <row r="20" spans="2:3" ht="15" x14ac:dyDescent="0.2">
      <c r="B20" s="25"/>
    </row>
    <row r="21" spans="2:3" ht="15" x14ac:dyDescent="0.2">
      <c r="B21" s="25"/>
    </row>
    <row r="22" spans="2:3" ht="15" x14ac:dyDescent="0.2">
      <c r="B22" s="25"/>
    </row>
    <row r="23" spans="2:3" ht="15" x14ac:dyDescent="0.2">
      <c r="B23" s="25"/>
    </row>
    <row r="24" spans="2:3" ht="15" x14ac:dyDescent="0.2">
      <c r="B24" s="25"/>
    </row>
    <row r="25" spans="2:3" ht="15" x14ac:dyDescent="0.2">
      <c r="B25" s="25"/>
    </row>
    <row r="26" spans="2:3" ht="15" x14ac:dyDescent="0.2">
      <c r="B26" s="25"/>
    </row>
    <row r="27" spans="2:3" ht="15" x14ac:dyDescent="0.2">
      <c r="B27" s="25"/>
    </row>
    <row r="28" spans="2:3" ht="15" x14ac:dyDescent="0.2">
      <c r="B28" s="25"/>
    </row>
    <row r="29" spans="2:3" ht="15" x14ac:dyDescent="0.2">
      <c r="B29" s="25"/>
    </row>
    <row r="30" spans="2:3" ht="15" x14ac:dyDescent="0.2"/>
    <row r="31" spans="2:3" ht="15" x14ac:dyDescent="0.2"/>
    <row r="32" spans="2:3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  <row r="42" ht="15" x14ac:dyDescent="0.2"/>
    <row r="43" ht="15" x14ac:dyDescent="0.2"/>
    <row r="44" ht="15" x14ac:dyDescent="0.2"/>
    <row r="45" ht="15" x14ac:dyDescent="0.2"/>
    <row r="46" ht="15" x14ac:dyDescent="0.2"/>
    <row r="47" ht="15" x14ac:dyDescent="0.2"/>
    <row r="48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  <row r="143" ht="15" x14ac:dyDescent="0.2"/>
    <row r="144" ht="15" x14ac:dyDescent="0.2"/>
    <row r="145" ht="15" x14ac:dyDescent="0.2"/>
    <row r="146" ht="15" x14ac:dyDescent="0.2"/>
    <row r="147" ht="15" x14ac:dyDescent="0.2"/>
    <row r="148" ht="15" x14ac:dyDescent="0.2"/>
    <row r="149" ht="15" x14ac:dyDescent="0.2"/>
    <row r="150" ht="15" x14ac:dyDescent="0.2"/>
    <row r="151" ht="15" x14ac:dyDescent="0.2"/>
    <row r="152" ht="15" x14ac:dyDescent="0.2"/>
    <row r="153" ht="15" x14ac:dyDescent="0.2"/>
    <row r="154" ht="15" x14ac:dyDescent="0.2"/>
    <row r="155" ht="15" x14ac:dyDescent="0.2"/>
    <row r="156" ht="15" x14ac:dyDescent="0.2"/>
    <row r="157" ht="15" x14ac:dyDescent="0.2"/>
    <row r="158" ht="15" x14ac:dyDescent="0.2"/>
    <row r="159" ht="15" x14ac:dyDescent="0.2"/>
    <row r="160" ht="15" x14ac:dyDescent="0.2"/>
    <row r="161" ht="15" x14ac:dyDescent="0.2"/>
    <row r="162" ht="15" x14ac:dyDescent="0.2"/>
    <row r="163" ht="15" x14ac:dyDescent="0.2"/>
    <row r="164" ht="15" x14ac:dyDescent="0.2"/>
    <row r="165" ht="15" x14ac:dyDescent="0.2"/>
    <row r="166" ht="15" x14ac:dyDescent="0.2"/>
    <row r="167" ht="15" x14ac:dyDescent="0.2"/>
    <row r="168" ht="15" x14ac:dyDescent="0.2"/>
    <row r="169" ht="15" x14ac:dyDescent="0.2"/>
    <row r="170" ht="15" x14ac:dyDescent="0.2"/>
    <row r="171" ht="15" x14ac:dyDescent="0.2"/>
    <row r="172" ht="15" x14ac:dyDescent="0.2"/>
    <row r="173" ht="15" x14ac:dyDescent="0.2"/>
    <row r="174" ht="15" x14ac:dyDescent="0.2"/>
    <row r="175" ht="15" x14ac:dyDescent="0.2"/>
    <row r="176" ht="15" x14ac:dyDescent="0.2"/>
    <row r="177" ht="15" x14ac:dyDescent="0.2"/>
    <row r="178" ht="15" x14ac:dyDescent="0.2"/>
    <row r="179" ht="15" x14ac:dyDescent="0.2"/>
    <row r="180" ht="15" x14ac:dyDescent="0.2"/>
    <row r="181" ht="15" x14ac:dyDescent="0.2"/>
    <row r="182" ht="15" x14ac:dyDescent="0.2"/>
    <row r="183" ht="15" x14ac:dyDescent="0.2"/>
    <row r="184" ht="15" x14ac:dyDescent="0.2"/>
    <row r="185" ht="15" x14ac:dyDescent="0.2"/>
    <row r="186" ht="15" x14ac:dyDescent="0.2"/>
    <row r="187" ht="15" x14ac:dyDescent="0.2"/>
    <row r="188" ht="15" x14ac:dyDescent="0.2"/>
    <row r="189" ht="15" x14ac:dyDescent="0.2"/>
    <row r="190" ht="15" x14ac:dyDescent="0.2"/>
    <row r="191" ht="15" x14ac:dyDescent="0.2"/>
    <row r="192" ht="15" x14ac:dyDescent="0.2"/>
    <row r="193" ht="15" x14ac:dyDescent="0.2"/>
    <row r="194" ht="15" x14ac:dyDescent="0.2"/>
    <row r="195" ht="15" x14ac:dyDescent="0.2"/>
    <row r="196" ht="15" x14ac:dyDescent="0.2"/>
    <row r="197" ht="15" x14ac:dyDescent="0.2"/>
    <row r="198" ht="15" x14ac:dyDescent="0.2"/>
    <row r="199" ht="15" x14ac:dyDescent="0.2"/>
    <row r="200" ht="15" x14ac:dyDescent="0.2"/>
    <row r="201" ht="15" x14ac:dyDescent="0.2"/>
    <row r="202" ht="15" x14ac:dyDescent="0.2"/>
    <row r="203" ht="15" x14ac:dyDescent="0.2"/>
    <row r="204" ht="15" x14ac:dyDescent="0.2"/>
    <row r="205" ht="15" x14ac:dyDescent="0.2"/>
    <row r="206" ht="15" x14ac:dyDescent="0.2"/>
    <row r="207" ht="15" x14ac:dyDescent="0.2"/>
    <row r="208" ht="15" x14ac:dyDescent="0.2"/>
    <row r="209" ht="15" x14ac:dyDescent="0.2"/>
    <row r="210" ht="15" x14ac:dyDescent="0.2"/>
    <row r="211" ht="15" x14ac:dyDescent="0.2"/>
    <row r="212" ht="15" x14ac:dyDescent="0.2"/>
    <row r="213" ht="15" x14ac:dyDescent="0.2"/>
    <row r="214" ht="15" x14ac:dyDescent="0.2"/>
    <row r="215" ht="15" x14ac:dyDescent="0.2"/>
    <row r="216" ht="15" x14ac:dyDescent="0.2"/>
    <row r="217" ht="15" x14ac:dyDescent="0.2"/>
    <row r="218" ht="15" x14ac:dyDescent="0.2"/>
    <row r="219" ht="15" x14ac:dyDescent="0.2"/>
    <row r="220" ht="15" x14ac:dyDescent="0.2"/>
    <row r="221" ht="15" x14ac:dyDescent="0.2"/>
    <row r="222" ht="15" x14ac:dyDescent="0.2"/>
    <row r="223" ht="15" x14ac:dyDescent="0.2"/>
    <row r="224" ht="15" x14ac:dyDescent="0.2"/>
    <row r="225" ht="15" x14ac:dyDescent="0.2"/>
    <row r="226" ht="15" x14ac:dyDescent="0.2"/>
    <row r="227" ht="15" x14ac:dyDescent="0.2"/>
    <row r="228" ht="15" x14ac:dyDescent="0.2"/>
    <row r="229" ht="15" x14ac:dyDescent="0.2"/>
    <row r="230" ht="15" x14ac:dyDescent="0.2"/>
    <row r="231" ht="15" x14ac:dyDescent="0.2"/>
    <row r="232" ht="15" x14ac:dyDescent="0.2"/>
    <row r="233" ht="15" x14ac:dyDescent="0.2"/>
    <row r="234" ht="15" x14ac:dyDescent="0.2"/>
    <row r="235" ht="15" x14ac:dyDescent="0.2"/>
    <row r="236" ht="15" x14ac:dyDescent="0.2"/>
    <row r="237" ht="15" x14ac:dyDescent="0.2"/>
    <row r="238" ht="15" x14ac:dyDescent="0.2"/>
    <row r="239" ht="15" x14ac:dyDescent="0.2"/>
    <row r="240" ht="15" x14ac:dyDescent="0.2"/>
    <row r="241" ht="15" x14ac:dyDescent="0.2"/>
    <row r="242" ht="15" x14ac:dyDescent="0.2"/>
    <row r="243" ht="15" x14ac:dyDescent="0.2"/>
    <row r="244" ht="15" x14ac:dyDescent="0.2"/>
    <row r="245" ht="15" x14ac:dyDescent="0.2"/>
    <row r="246" ht="15" x14ac:dyDescent="0.2"/>
    <row r="247" ht="15" x14ac:dyDescent="0.2"/>
    <row r="248" ht="15" x14ac:dyDescent="0.2"/>
    <row r="249" ht="15" x14ac:dyDescent="0.2"/>
    <row r="250" ht="15" x14ac:dyDescent="0.2"/>
    <row r="251" ht="15" x14ac:dyDescent="0.2"/>
    <row r="252" ht="15" x14ac:dyDescent="0.2"/>
    <row r="253" ht="15" x14ac:dyDescent="0.2"/>
    <row r="254" ht="15" x14ac:dyDescent="0.2"/>
    <row r="255" ht="15" x14ac:dyDescent="0.2"/>
    <row r="256" ht="15" x14ac:dyDescent="0.2"/>
    <row r="257" ht="15" x14ac:dyDescent="0.2"/>
    <row r="258" ht="15" x14ac:dyDescent="0.2"/>
    <row r="259" ht="15" x14ac:dyDescent="0.2"/>
    <row r="260" ht="15" x14ac:dyDescent="0.2"/>
    <row r="261" ht="15" x14ac:dyDescent="0.2"/>
    <row r="262" ht="15" x14ac:dyDescent="0.2"/>
    <row r="263" ht="15" x14ac:dyDescent="0.2"/>
    <row r="264" ht="15" x14ac:dyDescent="0.2"/>
    <row r="265" ht="15" x14ac:dyDescent="0.2"/>
    <row r="266" ht="15" x14ac:dyDescent="0.2"/>
    <row r="267" ht="15" x14ac:dyDescent="0.2"/>
    <row r="268" ht="15" x14ac:dyDescent="0.2"/>
    <row r="269" ht="15" x14ac:dyDescent="0.2"/>
    <row r="270" ht="15" x14ac:dyDescent="0.2"/>
    <row r="271" ht="15" x14ac:dyDescent="0.2"/>
    <row r="272" ht="15" x14ac:dyDescent="0.2"/>
    <row r="273" ht="15" x14ac:dyDescent="0.2"/>
    <row r="274" ht="15" x14ac:dyDescent="0.2"/>
    <row r="275" ht="15" x14ac:dyDescent="0.2"/>
    <row r="276" ht="15" x14ac:dyDescent="0.2"/>
    <row r="277" ht="15" x14ac:dyDescent="0.2"/>
    <row r="278" ht="15" x14ac:dyDescent="0.2"/>
    <row r="279" ht="15" x14ac:dyDescent="0.2"/>
    <row r="280" ht="15" x14ac:dyDescent="0.2"/>
    <row r="281" ht="15" x14ac:dyDescent="0.2"/>
    <row r="282" ht="15" x14ac:dyDescent="0.2"/>
    <row r="283" ht="15" x14ac:dyDescent="0.2"/>
    <row r="284" ht="15" x14ac:dyDescent="0.2"/>
    <row r="285" ht="15" x14ac:dyDescent="0.2"/>
    <row r="286" ht="15" x14ac:dyDescent="0.2"/>
    <row r="287" ht="15" x14ac:dyDescent="0.2"/>
    <row r="288" ht="15" x14ac:dyDescent="0.2"/>
    <row r="289" ht="15" x14ac:dyDescent="0.2"/>
    <row r="290" ht="15" x14ac:dyDescent="0.2"/>
    <row r="291" ht="15" x14ac:dyDescent="0.2"/>
    <row r="292" ht="15" x14ac:dyDescent="0.2"/>
    <row r="293" ht="15" x14ac:dyDescent="0.2"/>
    <row r="294" ht="15" x14ac:dyDescent="0.2"/>
    <row r="295" ht="15" x14ac:dyDescent="0.2"/>
    <row r="296" ht="15" x14ac:dyDescent="0.2"/>
    <row r="297" ht="15" x14ac:dyDescent="0.2"/>
    <row r="298" ht="15" x14ac:dyDescent="0.2"/>
    <row r="299" ht="15" x14ac:dyDescent="0.2"/>
    <row r="300" ht="15" x14ac:dyDescent="0.2"/>
    <row r="301" ht="15" x14ac:dyDescent="0.2"/>
    <row r="302" ht="15" x14ac:dyDescent="0.2"/>
    <row r="303" ht="15" x14ac:dyDescent="0.2"/>
    <row r="304" ht="15" x14ac:dyDescent="0.2"/>
    <row r="305" ht="15" x14ac:dyDescent="0.2"/>
    <row r="306" ht="15" x14ac:dyDescent="0.2"/>
    <row r="307" ht="15" x14ac:dyDescent="0.2"/>
    <row r="308" ht="15" x14ac:dyDescent="0.2"/>
    <row r="309" ht="15" x14ac:dyDescent="0.2"/>
    <row r="310" ht="15" x14ac:dyDescent="0.2"/>
    <row r="311" ht="15" x14ac:dyDescent="0.2"/>
    <row r="312" ht="15" x14ac:dyDescent="0.2"/>
    <row r="313" ht="15" x14ac:dyDescent="0.2"/>
    <row r="314" ht="15" x14ac:dyDescent="0.2"/>
    <row r="315" ht="15" x14ac:dyDescent="0.2"/>
    <row r="316" ht="15" x14ac:dyDescent="0.2"/>
    <row r="317" ht="15" x14ac:dyDescent="0.2"/>
    <row r="318" ht="15" x14ac:dyDescent="0.2"/>
    <row r="319" ht="15" x14ac:dyDescent="0.2"/>
    <row r="320" ht="15" x14ac:dyDescent="0.2"/>
    <row r="321" ht="15" x14ac:dyDescent="0.2"/>
    <row r="322" ht="15" x14ac:dyDescent="0.2"/>
    <row r="323" ht="15" x14ac:dyDescent="0.2"/>
    <row r="324" ht="15" x14ac:dyDescent="0.2"/>
    <row r="325" ht="15" x14ac:dyDescent="0.2"/>
    <row r="326" ht="15" x14ac:dyDescent="0.2"/>
    <row r="327" ht="15" x14ac:dyDescent="0.2"/>
    <row r="328" ht="15" x14ac:dyDescent="0.2"/>
    <row r="329" ht="15" x14ac:dyDescent="0.2"/>
    <row r="330" ht="15" x14ac:dyDescent="0.2"/>
    <row r="331" ht="15" x14ac:dyDescent="0.2"/>
    <row r="332" ht="15" x14ac:dyDescent="0.2"/>
    <row r="333" ht="15" x14ac:dyDescent="0.2"/>
    <row r="334" ht="15" x14ac:dyDescent="0.2"/>
    <row r="335" ht="15" x14ac:dyDescent="0.2"/>
    <row r="336" ht="15" x14ac:dyDescent="0.2"/>
    <row r="337" ht="15" x14ac:dyDescent="0.2"/>
    <row r="338" ht="15" x14ac:dyDescent="0.2"/>
    <row r="339" ht="15" x14ac:dyDescent="0.2"/>
    <row r="340" ht="15" x14ac:dyDescent="0.2"/>
    <row r="341" ht="15" x14ac:dyDescent="0.2"/>
    <row r="342" ht="15" x14ac:dyDescent="0.2"/>
    <row r="343" ht="15" x14ac:dyDescent="0.2"/>
    <row r="344" ht="15" x14ac:dyDescent="0.2"/>
    <row r="345" ht="15" x14ac:dyDescent="0.2"/>
    <row r="346" ht="15" x14ac:dyDescent="0.2"/>
    <row r="347" ht="15" x14ac:dyDescent="0.2"/>
    <row r="348" ht="15" x14ac:dyDescent="0.2"/>
    <row r="349" ht="15" x14ac:dyDescent="0.2"/>
    <row r="350" ht="15" x14ac:dyDescent="0.2"/>
    <row r="351" ht="15" x14ac:dyDescent="0.2"/>
    <row r="352" ht="15" x14ac:dyDescent="0.2"/>
    <row r="353" ht="15" x14ac:dyDescent="0.2"/>
    <row r="354" ht="15" x14ac:dyDescent="0.2"/>
    <row r="355" ht="15" x14ac:dyDescent="0.2"/>
    <row r="356" ht="15" x14ac:dyDescent="0.2"/>
    <row r="357" ht="15" x14ac:dyDescent="0.2"/>
    <row r="358" ht="15" x14ac:dyDescent="0.2"/>
    <row r="359" ht="15" x14ac:dyDescent="0.2"/>
    <row r="360" ht="15" x14ac:dyDescent="0.2"/>
    <row r="361" ht="15" x14ac:dyDescent="0.2"/>
    <row r="362" ht="15" x14ac:dyDescent="0.2"/>
    <row r="363" ht="15" x14ac:dyDescent="0.2"/>
    <row r="364" ht="15" x14ac:dyDescent="0.2"/>
    <row r="365" ht="15" x14ac:dyDescent="0.2"/>
    <row r="366" ht="15" x14ac:dyDescent="0.2"/>
    <row r="367" ht="15" x14ac:dyDescent="0.2"/>
    <row r="368" ht="15" x14ac:dyDescent="0.2"/>
    <row r="369" ht="15" x14ac:dyDescent="0.2"/>
    <row r="370" ht="15" x14ac:dyDescent="0.2"/>
    <row r="371" ht="15" x14ac:dyDescent="0.2"/>
    <row r="372" ht="15" x14ac:dyDescent="0.2"/>
    <row r="373" ht="15" x14ac:dyDescent="0.2"/>
    <row r="374" ht="15" x14ac:dyDescent="0.2"/>
    <row r="375" ht="15" x14ac:dyDescent="0.2"/>
    <row r="376" ht="15" x14ac:dyDescent="0.2"/>
    <row r="377" ht="15" x14ac:dyDescent="0.2"/>
    <row r="378" ht="15" x14ac:dyDescent="0.2"/>
    <row r="379" ht="15" x14ac:dyDescent="0.2"/>
    <row r="380" ht="15" x14ac:dyDescent="0.2"/>
    <row r="381" ht="15" x14ac:dyDescent="0.2"/>
    <row r="382" ht="15" x14ac:dyDescent="0.2"/>
    <row r="383" ht="15" x14ac:dyDescent="0.2"/>
    <row r="384" ht="15" x14ac:dyDescent="0.2"/>
    <row r="385" ht="15" x14ac:dyDescent="0.2"/>
    <row r="386" ht="15" x14ac:dyDescent="0.2"/>
    <row r="387" ht="15" x14ac:dyDescent="0.2"/>
    <row r="388" ht="15" x14ac:dyDescent="0.2"/>
    <row r="389" ht="15" x14ac:dyDescent="0.2"/>
    <row r="390" ht="15" x14ac:dyDescent="0.2"/>
    <row r="391" ht="15" x14ac:dyDescent="0.2"/>
    <row r="392" ht="15" x14ac:dyDescent="0.2"/>
    <row r="393" ht="15" x14ac:dyDescent="0.2"/>
    <row r="394" ht="15" x14ac:dyDescent="0.2"/>
    <row r="395" ht="15" x14ac:dyDescent="0.2"/>
    <row r="396" ht="15" x14ac:dyDescent="0.2"/>
    <row r="397" ht="15" x14ac:dyDescent="0.2"/>
    <row r="398" ht="15" x14ac:dyDescent="0.2"/>
    <row r="399" ht="15" x14ac:dyDescent="0.2"/>
    <row r="400" ht="15" x14ac:dyDescent="0.2"/>
    <row r="401" ht="15" x14ac:dyDescent="0.2"/>
    <row r="402" ht="15" x14ac:dyDescent="0.2"/>
    <row r="403" ht="15" x14ac:dyDescent="0.2"/>
    <row r="404" ht="15" x14ac:dyDescent="0.2"/>
    <row r="405" ht="15" x14ac:dyDescent="0.2"/>
    <row r="406" ht="15" x14ac:dyDescent="0.2"/>
    <row r="407" ht="15" x14ac:dyDescent="0.2"/>
    <row r="408" ht="15" x14ac:dyDescent="0.2"/>
    <row r="409" ht="15" x14ac:dyDescent="0.2"/>
    <row r="410" ht="15" x14ac:dyDescent="0.2"/>
    <row r="411" ht="15" x14ac:dyDescent="0.2"/>
    <row r="412" ht="15" x14ac:dyDescent="0.2"/>
    <row r="413" ht="15" x14ac:dyDescent="0.2"/>
    <row r="414" ht="15" x14ac:dyDescent="0.2"/>
    <row r="415" ht="15" x14ac:dyDescent="0.2"/>
    <row r="416" ht="15" x14ac:dyDescent="0.2"/>
    <row r="417" ht="15" x14ac:dyDescent="0.2"/>
    <row r="418" ht="15" x14ac:dyDescent="0.2"/>
    <row r="419" ht="15" x14ac:dyDescent="0.2"/>
    <row r="420" ht="15" x14ac:dyDescent="0.2"/>
    <row r="421" ht="15" x14ac:dyDescent="0.2"/>
    <row r="422" ht="15" x14ac:dyDescent="0.2"/>
    <row r="423" ht="15" x14ac:dyDescent="0.2"/>
    <row r="424" ht="15" x14ac:dyDescent="0.2"/>
    <row r="425" ht="15" x14ac:dyDescent="0.2"/>
    <row r="426" ht="15" x14ac:dyDescent="0.2"/>
    <row r="427" ht="15" x14ac:dyDescent="0.2"/>
    <row r="428" ht="15" x14ac:dyDescent="0.2"/>
    <row r="429" ht="15" x14ac:dyDescent="0.2"/>
    <row r="430" ht="15" x14ac:dyDescent="0.2"/>
    <row r="431" ht="15" x14ac:dyDescent="0.2"/>
    <row r="432" ht="15" x14ac:dyDescent="0.2"/>
    <row r="433" ht="15" x14ac:dyDescent="0.2"/>
    <row r="434" ht="15" x14ac:dyDescent="0.2"/>
    <row r="435" ht="15" x14ac:dyDescent="0.2"/>
    <row r="436" ht="15" x14ac:dyDescent="0.2"/>
    <row r="437" ht="15" x14ac:dyDescent="0.2"/>
    <row r="438" ht="15" x14ac:dyDescent="0.2"/>
    <row r="439" ht="15" x14ac:dyDescent="0.2"/>
    <row r="440" ht="15" x14ac:dyDescent="0.2"/>
    <row r="441" ht="15" x14ac:dyDescent="0.2"/>
    <row r="442" ht="15" x14ac:dyDescent="0.2"/>
    <row r="443" ht="15" x14ac:dyDescent="0.2"/>
    <row r="444" ht="15" x14ac:dyDescent="0.2"/>
    <row r="445" ht="15" x14ac:dyDescent="0.2"/>
    <row r="446" ht="15" x14ac:dyDescent="0.2"/>
    <row r="447" ht="15" x14ac:dyDescent="0.2"/>
    <row r="448" ht="15" x14ac:dyDescent="0.2"/>
    <row r="449" ht="15" x14ac:dyDescent="0.2"/>
    <row r="450" ht="15" x14ac:dyDescent="0.2"/>
    <row r="451" ht="15" x14ac:dyDescent="0.2"/>
    <row r="452" ht="15" x14ac:dyDescent="0.2"/>
    <row r="453" ht="15" x14ac:dyDescent="0.2"/>
    <row r="454" ht="15" x14ac:dyDescent="0.2"/>
    <row r="455" ht="15" x14ac:dyDescent="0.2"/>
    <row r="456" ht="15" x14ac:dyDescent="0.2"/>
    <row r="457" ht="15" x14ac:dyDescent="0.2"/>
    <row r="458" ht="15" x14ac:dyDescent="0.2"/>
    <row r="459" ht="15" x14ac:dyDescent="0.2"/>
    <row r="460" ht="15" x14ac:dyDescent="0.2"/>
    <row r="461" ht="15" x14ac:dyDescent="0.2"/>
    <row r="462" ht="15" x14ac:dyDescent="0.2"/>
    <row r="463" ht="15" x14ac:dyDescent="0.2"/>
    <row r="464" ht="15" x14ac:dyDescent="0.2"/>
    <row r="465" ht="15" x14ac:dyDescent="0.2"/>
    <row r="466" ht="15" x14ac:dyDescent="0.2"/>
    <row r="467" ht="15" x14ac:dyDescent="0.2"/>
    <row r="468" ht="15" x14ac:dyDescent="0.2"/>
    <row r="469" ht="15" x14ac:dyDescent="0.2"/>
    <row r="470" ht="15" x14ac:dyDescent="0.2"/>
    <row r="471" ht="15" x14ac:dyDescent="0.2"/>
    <row r="472" ht="15" x14ac:dyDescent="0.2"/>
    <row r="473" ht="15" x14ac:dyDescent="0.2"/>
    <row r="474" ht="15" x14ac:dyDescent="0.2"/>
    <row r="475" ht="15" x14ac:dyDescent="0.2"/>
    <row r="476" ht="15" x14ac:dyDescent="0.2"/>
    <row r="477" ht="15" x14ac:dyDescent="0.2"/>
    <row r="478" ht="15" x14ac:dyDescent="0.2"/>
    <row r="479" ht="15" x14ac:dyDescent="0.2"/>
    <row r="480" ht="15" x14ac:dyDescent="0.2"/>
    <row r="481" ht="15" x14ac:dyDescent="0.2"/>
    <row r="482" ht="15" x14ac:dyDescent="0.2"/>
    <row r="483" ht="15" x14ac:dyDescent="0.2"/>
    <row r="484" ht="15" x14ac:dyDescent="0.2"/>
    <row r="485" ht="15" x14ac:dyDescent="0.2"/>
    <row r="486" ht="15" x14ac:dyDescent="0.2"/>
    <row r="487" ht="15" x14ac:dyDescent="0.2"/>
    <row r="488" ht="15" x14ac:dyDescent="0.2"/>
    <row r="489" ht="15" x14ac:dyDescent="0.2"/>
    <row r="490" ht="15" x14ac:dyDescent="0.2"/>
    <row r="491" ht="15" x14ac:dyDescent="0.2"/>
    <row r="492" ht="15" x14ac:dyDescent="0.2"/>
    <row r="493" ht="15" x14ac:dyDescent="0.2"/>
    <row r="494" ht="15" x14ac:dyDescent="0.2"/>
    <row r="495" ht="15" x14ac:dyDescent="0.2"/>
    <row r="496" ht="15" x14ac:dyDescent="0.2"/>
    <row r="497" ht="15" x14ac:dyDescent="0.2"/>
    <row r="498" ht="15" x14ac:dyDescent="0.2"/>
    <row r="499" ht="15" x14ac:dyDescent="0.2"/>
    <row r="500" ht="15" x14ac:dyDescent="0.2"/>
    <row r="501" ht="15" x14ac:dyDescent="0.2"/>
    <row r="502" ht="15" x14ac:dyDescent="0.2"/>
    <row r="503" ht="15" x14ac:dyDescent="0.2"/>
    <row r="504" ht="15" x14ac:dyDescent="0.2"/>
    <row r="505" ht="15" x14ac:dyDescent="0.2"/>
    <row r="506" ht="15" x14ac:dyDescent="0.2"/>
    <row r="507" ht="15" x14ac:dyDescent="0.2"/>
    <row r="508" ht="15" x14ac:dyDescent="0.2"/>
    <row r="509" ht="15" x14ac:dyDescent="0.2"/>
    <row r="510" ht="15" x14ac:dyDescent="0.2"/>
    <row r="511" ht="15" x14ac:dyDescent="0.2"/>
    <row r="512" ht="15" x14ac:dyDescent="0.2"/>
    <row r="513" ht="15" x14ac:dyDescent="0.2"/>
    <row r="514" ht="15" x14ac:dyDescent="0.2"/>
    <row r="515" ht="15" x14ac:dyDescent="0.2"/>
    <row r="516" ht="15" x14ac:dyDescent="0.2"/>
    <row r="517" ht="15" x14ac:dyDescent="0.2"/>
    <row r="518" ht="15" x14ac:dyDescent="0.2"/>
    <row r="519" ht="15" x14ac:dyDescent="0.2"/>
    <row r="520" ht="15" x14ac:dyDescent="0.2"/>
    <row r="521" ht="15" x14ac:dyDescent="0.2"/>
    <row r="522" ht="15" x14ac:dyDescent="0.2"/>
    <row r="523" ht="15" x14ac:dyDescent="0.2"/>
    <row r="524" ht="15" x14ac:dyDescent="0.2"/>
    <row r="525" ht="15" x14ac:dyDescent="0.2"/>
    <row r="526" ht="15" x14ac:dyDescent="0.2"/>
    <row r="527" ht="15" x14ac:dyDescent="0.2"/>
    <row r="528" ht="15" x14ac:dyDescent="0.2"/>
    <row r="529" ht="15" x14ac:dyDescent="0.2"/>
    <row r="530" ht="15" x14ac:dyDescent="0.2"/>
    <row r="531" ht="15" x14ac:dyDescent="0.2"/>
    <row r="532" ht="15" x14ac:dyDescent="0.2"/>
    <row r="533" ht="15" x14ac:dyDescent="0.2"/>
    <row r="534" ht="15" x14ac:dyDescent="0.2"/>
    <row r="535" ht="15" x14ac:dyDescent="0.2"/>
    <row r="536" ht="15" x14ac:dyDescent="0.2"/>
    <row r="537" ht="15" x14ac:dyDescent="0.2"/>
    <row r="538" ht="15" x14ac:dyDescent="0.2"/>
    <row r="539" ht="15" x14ac:dyDescent="0.2"/>
    <row r="540" ht="15" x14ac:dyDescent="0.2"/>
    <row r="541" ht="15" x14ac:dyDescent="0.2"/>
    <row r="542" ht="15" x14ac:dyDescent="0.2"/>
    <row r="543" ht="15" x14ac:dyDescent="0.2"/>
    <row r="544" ht="15" x14ac:dyDescent="0.2"/>
    <row r="545" ht="15" x14ac:dyDescent="0.2"/>
    <row r="546" ht="15" x14ac:dyDescent="0.2"/>
    <row r="547" ht="15" x14ac:dyDescent="0.2"/>
    <row r="548" ht="15" x14ac:dyDescent="0.2"/>
    <row r="549" ht="15" x14ac:dyDescent="0.2"/>
    <row r="550" ht="15" x14ac:dyDescent="0.2"/>
    <row r="551" ht="15" x14ac:dyDescent="0.2"/>
    <row r="552" ht="15" x14ac:dyDescent="0.2"/>
    <row r="553" ht="15" x14ac:dyDescent="0.2"/>
    <row r="554" ht="15" x14ac:dyDescent="0.2"/>
    <row r="555" ht="15" x14ac:dyDescent="0.2"/>
    <row r="556" ht="15" x14ac:dyDescent="0.2"/>
    <row r="557" ht="15" x14ac:dyDescent="0.2"/>
    <row r="558" ht="15" x14ac:dyDescent="0.2"/>
    <row r="559" ht="15" x14ac:dyDescent="0.2"/>
    <row r="560" ht="15" x14ac:dyDescent="0.2"/>
    <row r="561" ht="15" x14ac:dyDescent="0.2"/>
    <row r="562" ht="15" x14ac:dyDescent="0.2"/>
    <row r="563" ht="15" x14ac:dyDescent="0.2"/>
    <row r="564" ht="15" x14ac:dyDescent="0.2"/>
    <row r="565" ht="15" x14ac:dyDescent="0.2"/>
    <row r="566" ht="15" x14ac:dyDescent="0.2"/>
    <row r="567" ht="15" x14ac:dyDescent="0.2"/>
    <row r="568" ht="15" x14ac:dyDescent="0.2"/>
    <row r="569" ht="15" x14ac:dyDescent="0.2"/>
    <row r="570" ht="15" x14ac:dyDescent="0.2"/>
    <row r="571" ht="15" x14ac:dyDescent="0.2"/>
    <row r="572" ht="15" x14ac:dyDescent="0.2"/>
    <row r="573" ht="15" x14ac:dyDescent="0.2"/>
    <row r="574" ht="15" x14ac:dyDescent="0.2"/>
    <row r="575" ht="15" x14ac:dyDescent="0.2"/>
    <row r="576" ht="15" x14ac:dyDescent="0.2"/>
    <row r="577" ht="15" x14ac:dyDescent="0.2"/>
    <row r="578" ht="15" x14ac:dyDescent="0.2"/>
    <row r="579" ht="15" x14ac:dyDescent="0.2"/>
    <row r="580" ht="15" x14ac:dyDescent="0.2"/>
    <row r="581" ht="15" x14ac:dyDescent="0.2"/>
    <row r="582" ht="15" x14ac:dyDescent="0.2"/>
    <row r="583" ht="15" x14ac:dyDescent="0.2"/>
    <row r="584" ht="15" x14ac:dyDescent="0.2"/>
    <row r="585" ht="15" x14ac:dyDescent="0.2"/>
    <row r="586" ht="15" x14ac:dyDescent="0.2"/>
    <row r="587" ht="15" x14ac:dyDescent="0.2"/>
    <row r="588" ht="15" x14ac:dyDescent="0.2"/>
    <row r="589" ht="15" x14ac:dyDescent="0.2"/>
    <row r="590" ht="15" x14ac:dyDescent="0.2"/>
    <row r="591" ht="15" x14ac:dyDescent="0.2"/>
    <row r="592" ht="15" x14ac:dyDescent="0.2"/>
    <row r="593" ht="15" x14ac:dyDescent="0.2"/>
    <row r="594" ht="15" x14ac:dyDescent="0.2"/>
    <row r="595" ht="15" x14ac:dyDescent="0.2"/>
    <row r="596" ht="15" x14ac:dyDescent="0.2"/>
    <row r="597" ht="15" x14ac:dyDescent="0.2"/>
    <row r="598" ht="15" x14ac:dyDescent="0.2"/>
    <row r="599" ht="15" x14ac:dyDescent="0.2"/>
    <row r="600" ht="15" x14ac:dyDescent="0.2"/>
    <row r="601" ht="15" x14ac:dyDescent="0.2"/>
    <row r="602" ht="15" x14ac:dyDescent="0.2"/>
    <row r="603" ht="15" x14ac:dyDescent="0.2"/>
    <row r="604" ht="15" x14ac:dyDescent="0.2"/>
    <row r="605" ht="15" x14ac:dyDescent="0.2"/>
    <row r="606" ht="15" x14ac:dyDescent="0.2"/>
    <row r="607" ht="15" x14ac:dyDescent="0.2"/>
    <row r="608" ht="15" x14ac:dyDescent="0.2"/>
    <row r="609" spans="1:1" ht="15" x14ac:dyDescent="0.2"/>
    <row r="610" spans="1:1" ht="15" x14ac:dyDescent="0.2"/>
    <row r="611" spans="1:1" ht="15" x14ac:dyDescent="0.2"/>
    <row r="612" spans="1:1" ht="15" x14ac:dyDescent="0.2"/>
    <row r="613" spans="1:1" ht="15" x14ac:dyDescent="0.2"/>
    <row r="614" spans="1:1" ht="15" x14ac:dyDescent="0.2"/>
    <row r="615" spans="1:1" ht="15" x14ac:dyDescent="0.2">
      <c r="A615" s="5"/>
    </row>
    <row r="616" spans="1:1" ht="15" x14ac:dyDescent="0.2"/>
    <row r="617" spans="1:1" ht="15" x14ac:dyDescent="0.2"/>
    <row r="618" spans="1:1" ht="15" x14ac:dyDescent="0.2"/>
    <row r="619" spans="1:1" ht="15" x14ac:dyDescent="0.2"/>
    <row r="620" spans="1:1" ht="15" x14ac:dyDescent="0.2"/>
    <row r="621" spans="1:1" ht="15" x14ac:dyDescent="0.2"/>
    <row r="622" spans="1:1" ht="15" x14ac:dyDescent="0.2"/>
    <row r="623" spans="1:1" ht="15" x14ac:dyDescent="0.2"/>
    <row r="624" spans="1:1" ht="15" x14ac:dyDescent="0.2"/>
    <row r="625" ht="15" x14ac:dyDescent="0.2"/>
    <row r="626" ht="15" x14ac:dyDescent="0.2"/>
    <row r="627" ht="15" x14ac:dyDescent="0.2"/>
    <row r="628" ht="15" x14ac:dyDescent="0.2"/>
    <row r="629" ht="15" x14ac:dyDescent="0.2"/>
    <row r="630" ht="15" x14ac:dyDescent="0.2"/>
    <row r="631" ht="15" x14ac:dyDescent="0.2"/>
    <row r="632" ht="15" x14ac:dyDescent="0.2"/>
    <row r="633" ht="15" x14ac:dyDescent="0.2"/>
    <row r="634" ht="15" x14ac:dyDescent="0.2"/>
    <row r="635" ht="15" x14ac:dyDescent="0.2"/>
    <row r="636" ht="15" x14ac:dyDescent="0.2"/>
    <row r="637" ht="15" x14ac:dyDescent="0.2"/>
    <row r="638" ht="15" x14ac:dyDescent="0.2"/>
    <row r="639" ht="15" x14ac:dyDescent="0.2"/>
    <row r="640" ht="15" x14ac:dyDescent="0.2"/>
    <row r="641" ht="15" x14ac:dyDescent="0.2"/>
    <row r="642" ht="15" x14ac:dyDescent="0.2"/>
    <row r="643" ht="15" x14ac:dyDescent="0.2"/>
    <row r="644" ht="15" x14ac:dyDescent="0.2"/>
    <row r="645" ht="15" x14ac:dyDescent="0.2"/>
    <row r="646" ht="15" x14ac:dyDescent="0.2"/>
    <row r="647" ht="15" x14ac:dyDescent="0.2"/>
    <row r="648" ht="15" x14ac:dyDescent="0.2"/>
    <row r="649" ht="15" x14ac:dyDescent="0.2"/>
    <row r="650" ht="15" x14ac:dyDescent="0.2"/>
    <row r="651" ht="15" x14ac:dyDescent="0.2"/>
    <row r="652" ht="15" x14ac:dyDescent="0.2"/>
    <row r="653" ht="15" x14ac:dyDescent="0.2"/>
    <row r="654" ht="15" x14ac:dyDescent="0.2"/>
    <row r="655" ht="15" x14ac:dyDescent="0.2"/>
    <row r="656" ht="15" x14ac:dyDescent="0.2"/>
    <row r="657" ht="15" x14ac:dyDescent="0.2"/>
    <row r="658" ht="15" x14ac:dyDescent="0.2"/>
    <row r="659" ht="15" x14ac:dyDescent="0.2"/>
    <row r="660" ht="15" x14ac:dyDescent="0.2"/>
    <row r="661" ht="15" x14ac:dyDescent="0.2"/>
    <row r="662" ht="15" x14ac:dyDescent="0.2"/>
    <row r="663" ht="15" x14ac:dyDescent="0.2"/>
    <row r="664" ht="15" x14ac:dyDescent="0.2"/>
    <row r="665" ht="15" x14ac:dyDescent="0.2"/>
    <row r="666" ht="15" x14ac:dyDescent="0.2"/>
    <row r="667" ht="15" x14ac:dyDescent="0.2"/>
    <row r="668" ht="15" x14ac:dyDescent="0.2"/>
    <row r="669" ht="15" x14ac:dyDescent="0.2"/>
    <row r="670" ht="15" x14ac:dyDescent="0.2"/>
    <row r="671" ht="15" x14ac:dyDescent="0.2"/>
    <row r="672" ht="15" x14ac:dyDescent="0.2"/>
    <row r="673" ht="15" x14ac:dyDescent="0.2"/>
    <row r="674" ht="15" x14ac:dyDescent="0.2"/>
    <row r="675" ht="15" x14ac:dyDescent="0.2"/>
    <row r="676" ht="15" x14ac:dyDescent="0.2"/>
    <row r="677" ht="15" x14ac:dyDescent="0.2"/>
    <row r="678" ht="15" x14ac:dyDescent="0.2"/>
    <row r="679" ht="15" x14ac:dyDescent="0.2"/>
    <row r="680" ht="15" x14ac:dyDescent="0.2"/>
    <row r="681" ht="15" x14ac:dyDescent="0.2"/>
    <row r="682" ht="15" x14ac:dyDescent="0.2"/>
    <row r="683" ht="15" x14ac:dyDescent="0.2"/>
    <row r="684" ht="15" x14ac:dyDescent="0.2"/>
    <row r="685" ht="15" x14ac:dyDescent="0.2"/>
    <row r="686" ht="15" x14ac:dyDescent="0.2"/>
    <row r="687" ht="15" x14ac:dyDescent="0.2"/>
    <row r="688" ht="15" x14ac:dyDescent="0.2"/>
    <row r="689" ht="15" x14ac:dyDescent="0.2"/>
    <row r="690" ht="15" x14ac:dyDescent="0.2"/>
    <row r="691" ht="15" x14ac:dyDescent="0.2"/>
    <row r="692" ht="15" x14ac:dyDescent="0.2"/>
    <row r="693" ht="15" x14ac:dyDescent="0.2"/>
    <row r="694" ht="15" x14ac:dyDescent="0.2"/>
    <row r="695" ht="15" x14ac:dyDescent="0.2"/>
    <row r="696" ht="15" x14ac:dyDescent="0.2"/>
    <row r="697" ht="15" x14ac:dyDescent="0.2"/>
    <row r="698" ht="15" x14ac:dyDescent="0.2"/>
    <row r="699" ht="15" x14ac:dyDescent="0.2"/>
    <row r="700" ht="15" x14ac:dyDescent="0.2"/>
    <row r="701" ht="15" x14ac:dyDescent="0.2"/>
    <row r="702" ht="15" x14ac:dyDescent="0.2"/>
    <row r="703" ht="15" x14ac:dyDescent="0.2"/>
    <row r="704" ht="15" x14ac:dyDescent="0.2"/>
    <row r="705" ht="15" x14ac:dyDescent="0.2"/>
    <row r="706" ht="15" x14ac:dyDescent="0.2"/>
    <row r="707" ht="15" x14ac:dyDescent="0.2"/>
    <row r="708" ht="15" x14ac:dyDescent="0.2"/>
    <row r="709" ht="15" x14ac:dyDescent="0.2"/>
    <row r="710" ht="15" x14ac:dyDescent="0.2"/>
    <row r="711" ht="15" x14ac:dyDescent="0.2"/>
    <row r="712" ht="15" x14ac:dyDescent="0.2"/>
    <row r="713" ht="15" x14ac:dyDescent="0.2"/>
    <row r="714" ht="15" x14ac:dyDescent="0.2"/>
    <row r="715" ht="15" x14ac:dyDescent="0.2"/>
    <row r="716" ht="15" x14ac:dyDescent="0.2"/>
    <row r="717" ht="15" x14ac:dyDescent="0.2"/>
    <row r="718" ht="15" x14ac:dyDescent="0.2"/>
    <row r="719" ht="15" x14ac:dyDescent="0.2"/>
    <row r="720" ht="15" x14ac:dyDescent="0.2"/>
    <row r="721" ht="15" x14ac:dyDescent="0.2"/>
    <row r="722" ht="15" x14ac:dyDescent="0.2"/>
    <row r="723" ht="15" x14ac:dyDescent="0.2"/>
    <row r="724" ht="15" x14ac:dyDescent="0.2"/>
    <row r="725" ht="15" x14ac:dyDescent="0.2"/>
    <row r="726" ht="15" x14ac:dyDescent="0.2"/>
    <row r="727" ht="15" x14ac:dyDescent="0.2"/>
    <row r="728" ht="15" x14ac:dyDescent="0.2"/>
    <row r="729" ht="15" x14ac:dyDescent="0.2"/>
    <row r="730" ht="15" x14ac:dyDescent="0.2"/>
    <row r="731" ht="15" x14ac:dyDescent="0.2"/>
    <row r="732" ht="15" x14ac:dyDescent="0.2"/>
    <row r="733" ht="15" x14ac:dyDescent="0.2"/>
    <row r="734" ht="15" x14ac:dyDescent="0.2"/>
    <row r="735" ht="15" x14ac:dyDescent="0.2"/>
    <row r="736" ht="15" x14ac:dyDescent="0.2"/>
    <row r="737" ht="15" x14ac:dyDescent="0.2"/>
    <row r="738" ht="15" x14ac:dyDescent="0.2"/>
    <row r="739" ht="15" x14ac:dyDescent="0.2"/>
    <row r="740" ht="15" x14ac:dyDescent="0.2"/>
    <row r="741" ht="15" x14ac:dyDescent="0.2"/>
    <row r="742" ht="15" x14ac:dyDescent="0.2"/>
    <row r="743" ht="15" x14ac:dyDescent="0.2"/>
    <row r="744" ht="15" x14ac:dyDescent="0.2"/>
    <row r="745" ht="15" x14ac:dyDescent="0.2"/>
    <row r="746" ht="15" x14ac:dyDescent="0.2"/>
    <row r="747" ht="15" x14ac:dyDescent="0.2"/>
    <row r="748" ht="15" x14ac:dyDescent="0.2"/>
    <row r="749" ht="15" x14ac:dyDescent="0.2"/>
    <row r="750" ht="15" x14ac:dyDescent="0.2"/>
    <row r="751" ht="15" x14ac:dyDescent="0.2"/>
    <row r="752" ht="15" x14ac:dyDescent="0.2"/>
    <row r="753" ht="15" x14ac:dyDescent="0.2"/>
    <row r="754" ht="15" x14ac:dyDescent="0.2"/>
    <row r="755" ht="15" x14ac:dyDescent="0.2"/>
    <row r="756" ht="15" x14ac:dyDescent="0.2"/>
    <row r="757" ht="15" x14ac:dyDescent="0.2"/>
    <row r="758" ht="15" x14ac:dyDescent="0.2"/>
    <row r="759" ht="15" x14ac:dyDescent="0.2"/>
    <row r="760" ht="15" x14ac:dyDescent="0.2"/>
    <row r="761" ht="15" x14ac:dyDescent="0.2"/>
    <row r="762" ht="15" x14ac:dyDescent="0.2"/>
    <row r="763" ht="15" x14ac:dyDescent="0.2"/>
    <row r="764" ht="15" x14ac:dyDescent="0.2"/>
    <row r="765" ht="15" x14ac:dyDescent="0.2"/>
    <row r="766" ht="15" x14ac:dyDescent="0.2"/>
    <row r="767" ht="15" x14ac:dyDescent="0.2"/>
    <row r="768" ht="15" x14ac:dyDescent="0.2"/>
    <row r="769" ht="15" x14ac:dyDescent="0.2"/>
    <row r="770" ht="15" x14ac:dyDescent="0.2"/>
    <row r="771" ht="15" x14ac:dyDescent="0.2"/>
    <row r="772" ht="15" x14ac:dyDescent="0.2"/>
    <row r="773" ht="15" x14ac:dyDescent="0.2"/>
    <row r="774" ht="15" x14ac:dyDescent="0.2"/>
    <row r="775" ht="15" x14ac:dyDescent="0.2"/>
    <row r="776" ht="15" x14ac:dyDescent="0.2"/>
    <row r="777" ht="15" x14ac:dyDescent="0.2"/>
    <row r="778" ht="15" x14ac:dyDescent="0.2"/>
    <row r="779" ht="15" x14ac:dyDescent="0.2"/>
    <row r="780" ht="15" x14ac:dyDescent="0.2"/>
    <row r="781" ht="15" x14ac:dyDescent="0.2"/>
    <row r="782" ht="15" x14ac:dyDescent="0.2"/>
    <row r="783" ht="15" x14ac:dyDescent="0.2"/>
    <row r="784" ht="15" x14ac:dyDescent="0.2"/>
    <row r="785" ht="15" x14ac:dyDescent="0.2"/>
    <row r="786" ht="15" x14ac:dyDescent="0.2"/>
    <row r="787" ht="15" x14ac:dyDescent="0.2"/>
    <row r="788" ht="15" x14ac:dyDescent="0.2"/>
    <row r="789" ht="15" x14ac:dyDescent="0.2"/>
    <row r="790" ht="15" x14ac:dyDescent="0.2"/>
    <row r="791" ht="15" x14ac:dyDescent="0.2"/>
    <row r="792" ht="15" x14ac:dyDescent="0.2"/>
    <row r="793" ht="15" x14ac:dyDescent="0.2"/>
    <row r="794" ht="15" x14ac:dyDescent="0.2"/>
    <row r="795" ht="15" x14ac:dyDescent="0.2"/>
    <row r="796" ht="15" x14ac:dyDescent="0.2"/>
    <row r="797" ht="15" x14ac:dyDescent="0.2"/>
    <row r="798" ht="15" x14ac:dyDescent="0.2"/>
    <row r="799" ht="15" x14ac:dyDescent="0.2"/>
    <row r="800" ht="15" x14ac:dyDescent="0.2"/>
    <row r="801" ht="15" x14ac:dyDescent="0.2"/>
    <row r="802" ht="15" x14ac:dyDescent="0.2"/>
    <row r="803" ht="1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db_table</vt:lpstr>
      <vt:lpstr>db_filenames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Maehlen</cp:lastModifiedBy>
  <cp:lastPrinted>2016-12-19T12:19:38Z</cp:lastPrinted>
  <dcterms:created xsi:type="dcterms:W3CDTF">2012-10-25T07:18:02Z</dcterms:created>
  <dcterms:modified xsi:type="dcterms:W3CDTF">2019-02-05T21:30:10Z</dcterms:modified>
</cp:coreProperties>
</file>