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Users\Priyamvada\Projects\Analysis - Excel\"/>
    </mc:Choice>
  </mc:AlternateContent>
  <xr:revisionPtr revIDLastSave="0" documentId="13_ncr:1_{C2FC4783-F6E5-45A6-974C-D46AD33C1E38}" xr6:coauthVersionLast="47" xr6:coauthVersionMax="47" xr10:uidLastSave="{00000000-0000-0000-0000-000000000000}"/>
  <bookViews>
    <workbookView xWindow="-110" yWindow="-110" windowWidth="19420" windowHeight="10300" tabRatio="770" firstSheet="1" activeTab="3" xr2:uid="{00000000-000D-0000-FFFF-FFFF00000000}"/>
  </bookViews>
  <sheets>
    <sheet name="Clinical Trial Data DBCL-RCHOP" sheetId="2" r:id="rId1"/>
    <sheet name="Summary Statistics" sheetId="3" r:id="rId2"/>
    <sheet name="Patient Demographics" sheetId="8" r:id="rId3"/>
    <sheet name="Clinical Factors" sheetId="13" r:id="rId4"/>
    <sheet name="Treatment Outcome" sheetId="4" r:id="rId5"/>
  </sheets>
  <definedNames>
    <definedName name="ExternalData_1" localSheetId="0" hidden="1">'Clinical Trial Data DBCL-RCHOP'!$A$1:$U$186</definedName>
    <definedName name="Slicer_Ann_Arbor_Stage">#N/A</definedName>
    <definedName name="Slicer_Gender">#N/A</definedName>
    <definedName name="Slicer_Gender1">#N/A</definedName>
  </definedNames>
  <calcPr calcId="191029"/>
  <pivotCaches>
    <pivotCache cacheId="10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526962-879D-47CA-968E-F6ED5B8E6C5F}" keepAlive="1" name="Query - RCHOP Clinical Trial Table 11" description="Connection to the 'RCHOP Clinical Trial Table 11' query in the workbook." type="5" refreshedVersion="8" background="1" saveData="1">
    <dbPr connection="Provider=Microsoft.Mashup.OleDb.1;Data Source=$Workbook$;Location=&quot;RCHOP Clinical Trial Table 11&quot;;Extended Properties=&quot;&quot;" command="SELECT * FROM [RCHOP Clinical Trial Table 11]"/>
  </connection>
</connections>
</file>

<file path=xl/sharedStrings.xml><?xml version="1.0" encoding="utf-8"?>
<sst xmlns="http://schemas.openxmlformats.org/spreadsheetml/2006/main" count="1763" uniqueCount="269">
  <si>
    <t>RCHOP1</t>
  </si>
  <si>
    <t>RCHOP</t>
  </si>
  <si>
    <t>nonGCB</t>
  </si>
  <si>
    <t>Nano</t>
  </si>
  <si>
    <t>M</t>
  </si>
  <si>
    <t>I-II</t>
  </si>
  <si>
    <t>No</t>
  </si>
  <si>
    <t>Yes</t>
  </si>
  <si>
    <t>RCHOP2</t>
  </si>
  <si>
    <t>III-IV</t>
  </si>
  <si>
    <t>RCHOP3</t>
  </si>
  <si>
    <t>GCB</t>
  </si>
  <si>
    <t>GEP</t>
  </si>
  <si>
    <t>RCHOP4</t>
  </si>
  <si>
    <t>F</t>
  </si>
  <si>
    <t>RCHOP5</t>
  </si>
  <si>
    <t>RCHOP6</t>
  </si>
  <si>
    <t>R-EPOCH</t>
  </si>
  <si>
    <t>RCHOP7</t>
  </si>
  <si>
    <t>RCHOP8</t>
  </si>
  <si>
    <t>RCHOP9</t>
  </si>
  <si>
    <t>RCHOP10</t>
  </si>
  <si>
    <t>RCHOP11</t>
  </si>
  <si>
    <t>RCHOP12</t>
  </si>
  <si>
    <t>Other IC</t>
  </si>
  <si>
    <t>Histology</t>
  </si>
  <si>
    <t>RCHOP13</t>
  </si>
  <si>
    <t>RCHOP14</t>
  </si>
  <si>
    <t>RCHOP15</t>
  </si>
  <si>
    <t>RCHOP16</t>
  </si>
  <si>
    <t>0</t>
  </si>
  <si>
    <t>RCHOP17</t>
  </si>
  <si>
    <t>RCHOP18</t>
  </si>
  <si>
    <t>RCHOP19</t>
  </si>
  <si>
    <t>RCHOP20</t>
  </si>
  <si>
    <t>RCHOP21</t>
  </si>
  <si>
    <t>R-HYPERCVAD</t>
  </si>
  <si>
    <t>RCHOP22</t>
  </si>
  <si>
    <t>RCHOP23</t>
  </si>
  <si>
    <t>RCHOP24</t>
  </si>
  <si>
    <t>RCHOP25</t>
  </si>
  <si>
    <t>RCHOP26</t>
  </si>
  <si>
    <t>RCHOP27</t>
  </si>
  <si>
    <t>RCHOP28</t>
  </si>
  <si>
    <t>RCHOP29</t>
  </si>
  <si>
    <t>RCHOP30</t>
  </si>
  <si>
    <t>RCHOP31</t>
  </si>
  <si>
    <t>RCHOP32</t>
  </si>
  <si>
    <t>RCHOP33</t>
  </si>
  <si>
    <t>RCHOP34</t>
  </si>
  <si>
    <t>RCHOP35</t>
  </si>
  <si>
    <t>RCHOP36</t>
  </si>
  <si>
    <t>ER-CHOP</t>
  </si>
  <si>
    <t>RCHOP37</t>
  </si>
  <si>
    <t>RCHOP38</t>
  </si>
  <si>
    <t>RCHOP39</t>
  </si>
  <si>
    <t>RCHOP40</t>
  </si>
  <si>
    <t>RCHOP41</t>
  </si>
  <si>
    <t>RCHOP42</t>
  </si>
  <si>
    <t>RCHOP43</t>
  </si>
  <si>
    <t>RCHOP44</t>
  </si>
  <si>
    <t>RCHOP45</t>
  </si>
  <si>
    <t>RCHOP46</t>
  </si>
  <si>
    <t>RCHOP47</t>
  </si>
  <si>
    <t>RCHOP48</t>
  </si>
  <si>
    <t>RCHOP49</t>
  </si>
  <si>
    <t>RCHOP50</t>
  </si>
  <si>
    <t>RCHOP51</t>
  </si>
  <si>
    <t>RCHOP52</t>
  </si>
  <si>
    <t>RCHOP53</t>
  </si>
  <si>
    <t>RCHOP54</t>
  </si>
  <si>
    <t>MR-CHOP</t>
  </si>
  <si>
    <t>RCHOP55</t>
  </si>
  <si>
    <t>RCHOP56</t>
  </si>
  <si>
    <t>RCHOP57</t>
  </si>
  <si>
    <t>RCHOP58</t>
  </si>
  <si>
    <t>RCHOP59</t>
  </si>
  <si>
    <t>RCHOP60</t>
  </si>
  <si>
    <t>RCHOP61</t>
  </si>
  <si>
    <t>RCHOP62</t>
  </si>
  <si>
    <t>RCHOP63</t>
  </si>
  <si>
    <t>RCHOP64</t>
  </si>
  <si>
    <t>RCHOP65</t>
  </si>
  <si>
    <t>RCHOP66</t>
  </si>
  <si>
    <t>RCHOP67</t>
  </si>
  <si>
    <t>RCHOP68</t>
  </si>
  <si>
    <t>RCHOP69</t>
  </si>
  <si>
    <t>RCHOP70</t>
  </si>
  <si>
    <t>RCHOP71</t>
  </si>
  <si>
    <t>RCHOP72</t>
  </si>
  <si>
    <t>RCHOP73</t>
  </si>
  <si>
    <t>RCHOP74</t>
  </si>
  <si>
    <t>RCHOP75</t>
  </si>
  <si>
    <t>RCHOP76</t>
  </si>
  <si>
    <t>RCHOP77</t>
  </si>
  <si>
    <t>RCHOP78</t>
  </si>
  <si>
    <t>RCHOP79</t>
  </si>
  <si>
    <t>RCHOP80</t>
  </si>
  <si>
    <t>RCHOP81</t>
  </si>
  <si>
    <t>RCHOP82</t>
  </si>
  <si>
    <t>RCHOP83</t>
  </si>
  <si>
    <t>RCHOP84</t>
  </si>
  <si>
    <t>RCHOP85</t>
  </si>
  <si>
    <t>RCHOP86</t>
  </si>
  <si>
    <t>RCHOP87</t>
  </si>
  <si>
    <t>RCHOP88</t>
  </si>
  <si>
    <t>RCHOP89</t>
  </si>
  <si>
    <t>RCHOP90</t>
  </si>
  <si>
    <t>RCHOP91</t>
  </si>
  <si>
    <t>RCHOP92</t>
  </si>
  <si>
    <t>RCHOP93</t>
  </si>
  <si>
    <t>RCHOP94</t>
  </si>
  <si>
    <t>RCHOP95</t>
  </si>
  <si>
    <t>RCHOP96</t>
  </si>
  <si>
    <t>RCHOP97</t>
  </si>
  <si>
    <t>RCHOP98</t>
  </si>
  <si>
    <t>RCHOP99</t>
  </si>
  <si>
    <t>RCHOP100</t>
  </si>
  <si>
    <t>RCHOP101</t>
  </si>
  <si>
    <t>RCHOP102</t>
  </si>
  <si>
    <t>RCHOP103</t>
  </si>
  <si>
    <t>RCHOP104</t>
  </si>
  <si>
    <t>RCHOP105</t>
  </si>
  <si>
    <t>RCHOP106</t>
  </si>
  <si>
    <t>RCHOP107</t>
  </si>
  <si>
    <t>RCHOP108</t>
  </si>
  <si>
    <t>RCHOP109</t>
  </si>
  <si>
    <t>RCHOP110</t>
  </si>
  <si>
    <t>RCHOP111</t>
  </si>
  <si>
    <t>RCHOP112</t>
  </si>
  <si>
    <t>RCHOP113</t>
  </si>
  <si>
    <t>RCHOP114</t>
  </si>
  <si>
    <t>RCHOP115</t>
  </si>
  <si>
    <t>RCHOP116</t>
  </si>
  <si>
    <t>RCHOP117</t>
  </si>
  <si>
    <t>RCHOP118</t>
  </si>
  <si>
    <t>RCHOP119</t>
  </si>
  <si>
    <t>RCHOP120</t>
  </si>
  <si>
    <t>RCHOP121</t>
  </si>
  <si>
    <t>RCHOP122</t>
  </si>
  <si>
    <t>RCHOP123</t>
  </si>
  <si>
    <t>RCHOP124</t>
  </si>
  <si>
    <t>RCHOP125</t>
  </si>
  <si>
    <t>RCHOP126</t>
  </si>
  <si>
    <t>RCHOP127</t>
  </si>
  <si>
    <t>RCHOP128</t>
  </si>
  <si>
    <t>RCHOP129</t>
  </si>
  <si>
    <t>RCHOP130</t>
  </si>
  <si>
    <t>RCHOP131</t>
  </si>
  <si>
    <t>RCHOP132</t>
  </si>
  <si>
    <t>RCHOP133</t>
  </si>
  <si>
    <t>RCHOP134</t>
  </si>
  <si>
    <t>RCHOP135</t>
  </si>
  <si>
    <t>RCHOP136</t>
  </si>
  <si>
    <t>RCHOP137</t>
  </si>
  <si>
    <t>RCHOP138</t>
  </si>
  <si>
    <t>RCHOP139</t>
  </si>
  <si>
    <t>RCHOP140</t>
  </si>
  <si>
    <t>RCHOP141</t>
  </si>
  <si>
    <t>RCHOP142</t>
  </si>
  <si>
    <t>RCHOP143</t>
  </si>
  <si>
    <t>RCHOP144</t>
  </si>
  <si>
    <t>RCHOP145</t>
  </si>
  <si>
    <t>RCHOP146</t>
  </si>
  <si>
    <t>RCHOP147</t>
  </si>
  <si>
    <t>RCHOP148</t>
  </si>
  <si>
    <t>RCHOP149</t>
  </si>
  <si>
    <t>RCHOP150</t>
  </si>
  <si>
    <t>RCHOP151</t>
  </si>
  <si>
    <t>RCHOP152</t>
  </si>
  <si>
    <t>RCHOP153</t>
  </si>
  <si>
    <t>RCHOP154</t>
  </si>
  <si>
    <t>RCHOP155</t>
  </si>
  <si>
    <t>RCHOP156</t>
  </si>
  <si>
    <t>RCHOP157</t>
  </si>
  <si>
    <t>RCHOP158</t>
  </si>
  <si>
    <t>RCHOP159</t>
  </si>
  <si>
    <t>RCHOP160</t>
  </si>
  <si>
    <t>RCHOP161</t>
  </si>
  <si>
    <t>RCHOP162</t>
  </si>
  <si>
    <t>RCHOP163</t>
  </si>
  <si>
    <t>RCHOP164</t>
  </si>
  <si>
    <t>RCHOP165</t>
  </si>
  <si>
    <t>RCHOP166</t>
  </si>
  <si>
    <t>RCHOP167</t>
  </si>
  <si>
    <t>RCHOP168</t>
  </si>
  <si>
    <t>RCHOP169</t>
  </si>
  <si>
    <t>RCHOP170</t>
  </si>
  <si>
    <t>RCHOP171</t>
  </si>
  <si>
    <t>RCHOP172</t>
  </si>
  <si>
    <t>RCHOP173</t>
  </si>
  <si>
    <t>RCHOP174</t>
  </si>
  <si>
    <t>RCHOP175</t>
  </si>
  <si>
    <t>RCHOP176</t>
  </si>
  <si>
    <t>RCHOP177</t>
  </si>
  <si>
    <t>RCHOP178</t>
  </si>
  <si>
    <t>RCHOP179</t>
  </si>
  <si>
    <t>RCHOP180</t>
  </si>
  <si>
    <t>RCHOP181</t>
  </si>
  <si>
    <t>RCHOP182</t>
  </si>
  <si>
    <t>RCHOP183</t>
  </si>
  <si>
    <t>RCHOP184</t>
  </si>
  <si>
    <t>RCHOP185</t>
  </si>
  <si>
    <t>Patient ID</t>
  </si>
  <si>
    <t>Treatment</t>
  </si>
  <si>
    <t>EFS Months</t>
  </si>
  <si>
    <t>EFS Status</t>
  </si>
  <si>
    <t>EFS Status_2</t>
  </si>
  <si>
    <t>EFS24</t>
  </si>
  <si>
    <t>OS Months</t>
  </si>
  <si>
    <t>OS Status</t>
  </si>
  <si>
    <t>OS Status_2</t>
  </si>
  <si>
    <t>COO Method</t>
  </si>
  <si>
    <t>Age</t>
  </si>
  <si>
    <t>Age Range</t>
  </si>
  <si>
    <t>Gender</t>
  </si>
  <si>
    <t>IPI</t>
  </si>
  <si>
    <t>Ann Arbor Stage</t>
  </si>
  <si>
    <t>Performance Score (PS)</t>
  </si>
  <si>
    <t>Extranodal Sites</t>
  </si>
  <si>
    <t>LDH&gt;ULN</t>
  </si>
  <si>
    <t>WES</t>
  </si>
  <si>
    <t>PanCan</t>
  </si>
  <si>
    <t>Statistics</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</si>
  <si>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</si>
  <si>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</si>
  <si>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</si>
  <si>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</si>
  <si>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</si>
  <si>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</si>
  <si>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</si>
  <si>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</si>
  <si>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</si>
  <si>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</si>
  <si>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</si>
  <si>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</si>
  <si>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</si>
  <si>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</si>
  <si>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</si>
  <si>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</si>
  <si>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Summary Statistics</t>
  </si>
  <si>
    <t>Row Labels</t>
  </si>
  <si>
    <t>Grand Total</t>
  </si>
  <si>
    <t>Average of EFS Months</t>
  </si>
  <si>
    <t>Average of OS Months</t>
  </si>
  <si>
    <t>&gt;50</t>
  </si>
  <si>
    <t>30-50</t>
  </si>
  <si>
    <t>&lt;30</t>
  </si>
  <si>
    <t>Column Labels</t>
  </si>
  <si>
    <t>Diseased</t>
  </si>
  <si>
    <t>Alive</t>
  </si>
  <si>
    <t>Count of Patient ID</t>
  </si>
  <si>
    <t>No Event</t>
  </si>
  <si>
    <t>Event Occured</t>
  </si>
  <si>
    <t>Age and Gender Distribution</t>
  </si>
  <si>
    <t xml:space="preserve">Age </t>
  </si>
  <si>
    <t>Count of LDH&gt;ULN</t>
  </si>
  <si>
    <t>IPI Score Distribution</t>
  </si>
  <si>
    <t>DLBCL</t>
  </si>
  <si>
    <t>Extranodal Site Distribution</t>
  </si>
  <si>
    <t>DCBL Subtype</t>
  </si>
  <si>
    <t>Patient-wise DCBL Subtype</t>
  </si>
  <si>
    <t>COO Method Distribution</t>
  </si>
  <si>
    <t>Age Wise LDH Levels</t>
  </si>
  <si>
    <t>OS and EFS Status by TP</t>
  </si>
  <si>
    <t>Impact of Gender and Age on EFS Status</t>
  </si>
  <si>
    <t>Impact of Gender and Age on OS Status</t>
  </si>
  <si>
    <t>Average of Performance Score (PS)</t>
  </si>
  <si>
    <t>Performance Score by Age Range and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</si>
</sst>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8"/>
      <color rgb="FFBFBFBF"/>
      <name val="Arial"/>
      <family val="2"/>
    </font>
    <font>
      <b/>
      <sz val="12"/>
      <color rgb="FF000000"/>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Fill="1" applyAlignment="1">
      <alignment horizontal="center"/>
    </xf>
    <xf numFmtId="0" fontId="0" fillId="0" borderId="0" xfId="0" applyFill="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2" fontId="0" fillId="0" borderId="5" xfId="0" applyNumberFormat="1" applyBorder="1" applyAlignment="1">
      <alignment horizontal="center"/>
    </xf>
    <xf numFmtId="2" fontId="0" fillId="0" borderId="4" xfId="0" applyNumberFormat="1" applyBorder="1" applyAlignment="1">
      <alignment horizontal="center"/>
    </xf>
    <xf numFmtId="0" fontId="1" fillId="0" borderId="0" xfId="0" applyFont="1" applyAlignment="1">
      <alignment horizontal="center"/>
    </xf>
    <xf numFmtId="2" fontId="0" fillId="0" borderId="6" xfId="0" applyNumberFormat="1" applyBorder="1" applyAlignment="1">
      <alignment horizontal="center"/>
    </xf>
    <xf numFmtId="2"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0" fontId="4" fillId="0" borderId="0" xfId="0" applyFont="1"/>
    <xf numFmtId="0" fontId="2" fillId="0" borderId="8"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0" fillId="0" borderId="11" xfId="0" pivotButton="1" applyBorder="1" applyAlignment="1">
      <alignment horizontal="center"/>
    </xf>
    <xf numFmtId="0" fontId="0" fillId="0" borderId="0" xfId="0" pivotButton="1"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2" xfId="0" applyNumberFormat="1" applyBorder="1" applyAlignment="1">
      <alignment horizontal="center"/>
    </xf>
    <xf numFmtId="0" fontId="0" fillId="0" borderId="13" xfId="0" applyBorder="1" applyAlignment="1">
      <alignment horizontal="center"/>
    </xf>
    <xf numFmtId="0" fontId="0" fillId="0" borderId="14" xfId="0" applyNumberFormat="1" applyBorder="1" applyAlignment="1">
      <alignment horizontal="center"/>
    </xf>
    <xf numFmtId="0" fontId="0" fillId="0" borderId="4" xfId="0" applyBorder="1" applyAlignment="1">
      <alignment horizontal="center"/>
    </xf>
    <xf numFmtId="0" fontId="4" fillId="0" borderId="11" xfId="0" pivotButton="1" applyFont="1" applyBorder="1" applyAlignment="1">
      <alignment horizontal="center"/>
    </xf>
    <xf numFmtId="0" fontId="4" fillId="0" borderId="0" xfId="0" pivotButton="1" applyFont="1" applyBorder="1" applyAlignment="1">
      <alignment horizontal="center"/>
    </xf>
    <xf numFmtId="0" fontId="4" fillId="0" borderId="0" xfId="0" applyFont="1" applyBorder="1" applyAlignment="1">
      <alignment horizontal="center"/>
    </xf>
    <xf numFmtId="0" fontId="4" fillId="0" borderId="12" xfId="0" applyFont="1" applyBorder="1" applyAlignment="1">
      <alignment horizontal="center"/>
    </xf>
    <xf numFmtId="0" fontId="4" fillId="0" borderId="11" xfId="0" applyFont="1" applyBorder="1" applyAlignment="1">
      <alignment horizontal="center"/>
    </xf>
    <xf numFmtId="0" fontId="4" fillId="0" borderId="0" xfId="0" applyNumberFormat="1" applyFont="1" applyBorder="1" applyAlignment="1">
      <alignment horizontal="center"/>
    </xf>
    <xf numFmtId="0" fontId="4" fillId="0" borderId="12" xfId="0" applyNumberFormat="1" applyFont="1" applyBorder="1" applyAlignment="1">
      <alignment horizontal="center"/>
    </xf>
    <xf numFmtId="0" fontId="4" fillId="0" borderId="13" xfId="0" applyFont="1" applyBorder="1" applyAlignment="1">
      <alignment horizontal="center"/>
    </xf>
    <xf numFmtId="0" fontId="4" fillId="0" borderId="2" xfId="0" applyNumberFormat="1" applyFont="1" applyBorder="1" applyAlignment="1">
      <alignment horizontal="center"/>
    </xf>
    <xf numFmtId="0" fontId="4" fillId="0" borderId="14" xfId="0" applyNumberFormat="1" applyFont="1" applyBorder="1" applyAlignment="1">
      <alignment horizontal="center"/>
    </xf>
    <xf numFmtId="0" fontId="5" fillId="0" borderId="0" xfId="0" applyFont="1"/>
    <xf numFmtId="0" fontId="6" fillId="0" borderId="7" xfId="0" applyFont="1" applyBorder="1" applyAlignment="1">
      <alignment horizontal="center" vertical="center" readingOrder="1"/>
    </xf>
    <xf numFmtId="0" fontId="6" fillId="0" borderId="9" xfId="0" applyFont="1" applyBorder="1" applyAlignment="1">
      <alignment horizontal="center" vertical="center" readingOrder="1"/>
    </xf>
    <xf numFmtId="0" fontId="6" fillId="0" borderId="0" xfId="0" applyFont="1" applyBorder="1" applyAlignment="1">
      <alignment vertical="center" readingOrder="1"/>
    </xf>
    <xf numFmtId="0" fontId="4" fillId="0" borderId="1" xfId="0" pivotButton="1" applyFont="1" applyBorder="1" applyAlignment="1">
      <alignment horizontal="center"/>
    </xf>
    <xf numFmtId="0" fontId="4" fillId="0" borderId="1" xfId="0" applyFont="1" applyBorder="1" applyAlignment="1">
      <alignment horizontal="center"/>
    </xf>
    <xf numFmtId="0" fontId="4" fillId="0" borderId="5" xfId="0" applyFont="1" applyBorder="1" applyAlignment="1">
      <alignment horizontal="center"/>
    </xf>
    <xf numFmtId="0" fontId="4" fillId="0" borderId="5" xfId="0" applyNumberFormat="1" applyFont="1" applyBorder="1" applyAlignment="1">
      <alignment horizontal="center"/>
    </xf>
    <xf numFmtId="0" fontId="4" fillId="0" borderId="6" xfId="0" applyFont="1" applyBorder="1" applyAlignment="1">
      <alignment horizontal="center"/>
    </xf>
    <xf numFmtId="0" fontId="4" fillId="0" borderId="6" xfId="0" applyNumberFormat="1" applyFont="1" applyBorder="1" applyAlignment="1">
      <alignment horizontal="center"/>
    </xf>
    <xf numFmtId="0" fontId="4" fillId="0" borderId="3" xfId="0" applyFont="1" applyBorder="1" applyAlignment="1">
      <alignment horizontal="center"/>
    </xf>
    <xf numFmtId="0" fontId="4" fillId="0" borderId="3" xfId="0" applyNumberFormat="1"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3" fillId="0" borderId="8" xfId="0" applyFont="1" applyBorder="1" applyAlignment="1">
      <alignment horizontal="center"/>
    </xf>
    <xf numFmtId="0" fontId="3" fillId="0" borderId="10" xfId="0" applyFont="1" applyBorder="1" applyAlignment="1">
      <alignment horizontal="center"/>
    </xf>
    <xf numFmtId="0" fontId="3" fillId="0" borderId="0" xfId="0" applyFont="1" applyAlignment="1"/>
    <xf numFmtId="2" fontId="4" fillId="0" borderId="0" xfId="0" applyNumberFormat="1" applyFont="1" applyBorder="1" applyAlignment="1">
      <alignment horizontal="center"/>
    </xf>
    <xf numFmtId="2" fontId="4" fillId="0" borderId="12" xfId="0" applyNumberFormat="1" applyFont="1" applyBorder="1" applyAlignment="1">
      <alignment horizontal="center"/>
    </xf>
    <xf numFmtId="2" fontId="4" fillId="0" borderId="2" xfId="0" applyNumberFormat="1" applyFont="1" applyBorder="1" applyAlignment="1">
      <alignment horizontal="center"/>
    </xf>
    <xf numFmtId="2" fontId="4" fillId="0" borderId="14" xfId="0" applyNumberFormat="1" applyFont="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2" fontId="0" fillId="0" borderId="0" xfId="0" applyNumberFormat="1" applyBorder="1" applyAlignment="1">
      <alignment horizontal="center"/>
    </xf>
    <xf numFmtId="2" fontId="0" fillId="0" borderId="12" xfId="0" applyNumberFormat="1" applyBorder="1" applyAlignment="1">
      <alignment horizontal="center"/>
    </xf>
    <xf numFmtId="2" fontId="0" fillId="0" borderId="2" xfId="0" applyNumberFormat="1" applyBorder="1" applyAlignment="1">
      <alignment horizontal="center"/>
    </xf>
    <xf numFmtId="2" fontId="0" fillId="0" borderId="14" xfId="0" applyNumberFormat="1" applyBorder="1" applyAlignment="1">
      <alignment horizontal="center"/>
    </xf>
    <xf numFmtId="0" fontId="4" fillId="0" borderId="8" xfId="0" applyNumberFormat="1" applyFont="1" applyBorder="1" applyAlignment="1">
      <alignment horizontal="center"/>
    </xf>
    <xf numFmtId="0" fontId="4" fillId="0" borderId="4" xfId="0" applyNumberFormat="1" applyFont="1" applyBorder="1" applyAlignment="1">
      <alignment horizontal="center"/>
    </xf>
    <xf numFmtId="0" fontId="4" fillId="0" borderId="10" xfId="0" applyNumberFormat="1" applyFont="1" applyBorder="1" applyAlignment="1">
      <alignment horizontal="center"/>
    </xf>
    <xf numFmtId="0" fontId="4" fillId="0" borderId="11" xfId="0" applyNumberFormat="1" applyFont="1" applyBorder="1" applyAlignment="1">
      <alignment horizontal="center"/>
    </xf>
    <xf numFmtId="0" fontId="4" fillId="0" borderId="13" xfId="0" applyNumberFormat="1" applyFont="1" applyBorder="1" applyAlignment="1">
      <alignment horizontal="center"/>
    </xf>
    <xf numFmtId="0" fontId="4" fillId="0" borderId="7" xfId="0" applyFont="1" applyBorder="1" applyAlignment="1">
      <alignment horizontal="center"/>
    </xf>
    <xf numFmtId="0" fontId="4" fillId="0" borderId="9" xfId="0" applyFont="1" applyBorder="1" applyAlignment="1">
      <alignment horizontal="center"/>
    </xf>
  </cellXfs>
  <cellStyles count="1">
    <cellStyle name="Normal" xfId="0" builtinId="0"/>
  </cellStyles>
  <dxfs count="249">
    <dxf>
      <font>
        <color rgb="FF9C0006"/>
      </font>
      <fill>
        <patternFill>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fill>
        <patternFill patternType="none">
          <fgColor indexed="64"/>
          <bgColor auto="1"/>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draft.xlsx]Patient Demographics!PivotTable13</c:name>
    <c:fmtId val="4"/>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t>Patient Age and Gender Distribution</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3779211952207"/>
          <c:y val="0.18208683576841822"/>
          <c:w val="0.79568772092614681"/>
          <c:h val="0.70442944051217105"/>
        </c:manualLayout>
      </c:layout>
      <c:barChart>
        <c:barDir val="bar"/>
        <c:grouping val="percentStacked"/>
        <c:varyColors val="0"/>
        <c:ser>
          <c:idx val="0"/>
          <c:order val="0"/>
          <c:tx>
            <c:strRef>
              <c:f>'Patient Demographics'!$C$5:$C$6</c:f>
              <c:strCache>
                <c:ptCount val="1"/>
                <c:pt idx="0">
                  <c:v>F</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Demographics'!$B$7:$B$10</c:f>
              <c:strCache>
                <c:ptCount val="3"/>
                <c:pt idx="0">
                  <c:v>&lt;30</c:v>
                </c:pt>
                <c:pt idx="1">
                  <c:v>&gt;50</c:v>
                </c:pt>
                <c:pt idx="2">
                  <c:v>30-50</c:v>
                </c:pt>
              </c:strCache>
            </c:strRef>
          </c:cat>
          <c:val>
            <c:numRef>
              <c:f>'Patient Demographics'!$C$7:$C$10</c:f>
              <c:numCache>
                <c:formatCode>General</c:formatCode>
                <c:ptCount val="3"/>
                <c:pt idx="1">
                  <c:v>64</c:v>
                </c:pt>
                <c:pt idx="2">
                  <c:v>10</c:v>
                </c:pt>
              </c:numCache>
            </c:numRef>
          </c:val>
          <c:extLst>
            <c:ext xmlns:c16="http://schemas.microsoft.com/office/drawing/2014/chart" uri="{C3380CC4-5D6E-409C-BE32-E72D297353CC}">
              <c16:uniqueId val="{00000000-254D-422F-B789-C34853EECD07}"/>
            </c:ext>
          </c:extLst>
        </c:ser>
        <c:ser>
          <c:idx val="1"/>
          <c:order val="1"/>
          <c:tx>
            <c:strRef>
              <c:f>'Patient Demographics'!$D$5:$D$6</c:f>
              <c:strCache>
                <c:ptCount val="1"/>
                <c:pt idx="0">
                  <c:v>M</c:v>
                </c:pt>
              </c:strCache>
            </c:strRef>
          </c:tx>
          <c:spPr>
            <a:solidFill>
              <a:schemeClr val="bg1">
                <a:lumMod val="75000"/>
              </a:schemeClr>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Demographics'!$B$7:$B$10</c:f>
              <c:strCache>
                <c:ptCount val="3"/>
                <c:pt idx="0">
                  <c:v>&lt;30</c:v>
                </c:pt>
                <c:pt idx="1">
                  <c:v>&gt;50</c:v>
                </c:pt>
                <c:pt idx="2">
                  <c:v>30-50</c:v>
                </c:pt>
              </c:strCache>
            </c:strRef>
          </c:cat>
          <c:val>
            <c:numRef>
              <c:f>'Patient Demographics'!$D$7:$D$10</c:f>
              <c:numCache>
                <c:formatCode>General</c:formatCode>
                <c:ptCount val="3"/>
                <c:pt idx="0">
                  <c:v>2</c:v>
                </c:pt>
                <c:pt idx="1">
                  <c:v>97</c:v>
                </c:pt>
                <c:pt idx="2">
                  <c:v>12</c:v>
                </c:pt>
              </c:numCache>
            </c:numRef>
          </c:val>
          <c:extLst>
            <c:ext xmlns:c16="http://schemas.microsoft.com/office/drawing/2014/chart" uri="{C3380CC4-5D6E-409C-BE32-E72D297353CC}">
              <c16:uniqueId val="{00000001-254D-422F-B789-C34853EECD07}"/>
            </c:ext>
          </c:extLst>
        </c:ser>
        <c:dLbls>
          <c:showLegendKey val="0"/>
          <c:showVal val="0"/>
          <c:showCatName val="0"/>
          <c:showSerName val="0"/>
          <c:showPercent val="0"/>
          <c:showBubbleSize val="0"/>
        </c:dLbls>
        <c:gapWidth val="107"/>
        <c:overlap val="100"/>
        <c:axId val="1906172175"/>
        <c:axId val="1906172655"/>
      </c:barChart>
      <c:catAx>
        <c:axId val="1906172175"/>
        <c:scaling>
          <c:orientation val="minMax"/>
        </c:scaling>
        <c:delete val="1"/>
        <c:axPos val="l"/>
        <c:numFmt formatCode="General" sourceLinked="1"/>
        <c:majorTickMark val="none"/>
        <c:minorTickMark val="none"/>
        <c:tickLblPos val="nextTo"/>
        <c:crossAx val="1906172655"/>
        <c:crosses val="autoZero"/>
        <c:auto val="1"/>
        <c:lblAlgn val="ctr"/>
        <c:lblOffset val="100"/>
        <c:noMultiLvlLbl val="0"/>
      </c:catAx>
      <c:valAx>
        <c:axId val="1906172655"/>
        <c:scaling>
          <c:orientation val="minMax"/>
        </c:scaling>
        <c:delete val="1"/>
        <c:axPos val="b"/>
        <c:numFmt formatCode="0%" sourceLinked="1"/>
        <c:majorTickMark val="none"/>
        <c:minorTickMark val="none"/>
        <c:tickLblPos val="nextTo"/>
        <c:crossAx val="1906172175"/>
        <c:crosses val="autoZero"/>
        <c:crossBetween val="between"/>
      </c:valAx>
      <c:spPr>
        <a:noFill/>
        <a:ln>
          <a:noFill/>
        </a:ln>
        <a:effectLst/>
      </c:spPr>
    </c:plotArea>
    <c:legend>
      <c:legendPos val="t"/>
      <c:layout>
        <c:manualLayout>
          <c:xMode val="edge"/>
          <c:yMode val="edge"/>
          <c:x val="0.7142852229122808"/>
          <c:y val="0.11239939232748151"/>
          <c:w val="0.21918101316127042"/>
          <c:h val="5.910726012031940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mn-lt"/>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draft.xlsx]Treatment Outcome!PivotTable39</c:name>
    <c:fmtId val="0"/>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t>Impact of Gender and Age on OS Status</a:t>
            </a:r>
          </a:p>
        </c:rich>
      </c:tx>
      <c:layout>
        <c:manualLayout>
          <c:xMode val="edge"/>
          <c:yMode val="edge"/>
          <c:x val="0.21252788124767077"/>
          <c:y val="4.878823945474006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3997001278722"/>
          <c:y val="0.22752512286794885"/>
          <c:w val="0.75442407184570304"/>
          <c:h val="0.57278963996724308"/>
        </c:manualLayout>
      </c:layout>
      <c:barChart>
        <c:barDir val="col"/>
        <c:grouping val="percentStacked"/>
        <c:varyColors val="0"/>
        <c:ser>
          <c:idx val="0"/>
          <c:order val="0"/>
          <c:tx>
            <c:strRef>
              <c:f>'Treatment Outcome'!$Q$5:$Q$6</c:f>
              <c:strCache>
                <c:ptCount val="1"/>
                <c:pt idx="0">
                  <c:v>Alive</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'Treatment Outcome'!$P$7:$P$10</c:f>
              <c:strCache>
                <c:ptCount val="3"/>
                <c:pt idx="0">
                  <c:v>&lt;30</c:v>
                </c:pt>
                <c:pt idx="1">
                  <c:v>&gt;50</c:v>
                </c:pt>
                <c:pt idx="2">
                  <c:v>30-50</c:v>
                </c:pt>
              </c:strCache>
            </c:strRef>
          </c:cat>
          <c:val>
            <c:numRef>
              <c:f>'Treatment Outcome'!$Q$7:$Q$10</c:f>
              <c:numCache>
                <c:formatCode>General</c:formatCode>
                <c:ptCount val="3"/>
                <c:pt idx="0">
                  <c:v>1</c:v>
                </c:pt>
                <c:pt idx="1">
                  <c:v>98</c:v>
                </c:pt>
                <c:pt idx="2">
                  <c:v>15</c:v>
                </c:pt>
              </c:numCache>
            </c:numRef>
          </c:val>
          <c:extLst>
            <c:ext xmlns:c16="http://schemas.microsoft.com/office/drawing/2014/chart" uri="{C3380CC4-5D6E-409C-BE32-E72D297353CC}">
              <c16:uniqueId val="{00000000-F33F-4543-A582-A43DC5C5EB41}"/>
            </c:ext>
          </c:extLst>
        </c:ser>
        <c:ser>
          <c:idx val="1"/>
          <c:order val="1"/>
          <c:tx>
            <c:strRef>
              <c:f>'Treatment Outcome'!$R$5:$R$6</c:f>
              <c:strCache>
                <c:ptCount val="1"/>
                <c:pt idx="0">
                  <c:v>Diseased</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'Treatment Outcome'!$P$7:$P$10</c:f>
              <c:strCache>
                <c:ptCount val="3"/>
                <c:pt idx="0">
                  <c:v>&lt;30</c:v>
                </c:pt>
                <c:pt idx="1">
                  <c:v>&gt;50</c:v>
                </c:pt>
                <c:pt idx="2">
                  <c:v>30-50</c:v>
                </c:pt>
              </c:strCache>
            </c:strRef>
          </c:cat>
          <c:val>
            <c:numRef>
              <c:f>'Treatment Outcome'!$R$7:$R$10</c:f>
              <c:numCache>
                <c:formatCode>General</c:formatCode>
                <c:ptCount val="3"/>
                <c:pt idx="0">
                  <c:v>1</c:v>
                </c:pt>
                <c:pt idx="1">
                  <c:v>63</c:v>
                </c:pt>
                <c:pt idx="2">
                  <c:v>7</c:v>
                </c:pt>
              </c:numCache>
            </c:numRef>
          </c:val>
          <c:extLst>
            <c:ext xmlns:c16="http://schemas.microsoft.com/office/drawing/2014/chart" uri="{C3380CC4-5D6E-409C-BE32-E72D297353CC}">
              <c16:uniqueId val="{00000001-F33F-4543-A582-A43DC5C5EB41}"/>
            </c:ext>
          </c:extLst>
        </c:ser>
        <c:dLbls>
          <c:dLblPos val="ctr"/>
          <c:showLegendKey val="0"/>
          <c:showVal val="1"/>
          <c:showCatName val="0"/>
          <c:showSerName val="0"/>
          <c:showPercent val="0"/>
          <c:showBubbleSize val="0"/>
        </c:dLbls>
        <c:gapWidth val="150"/>
        <c:overlap val="100"/>
        <c:axId val="1159496591"/>
        <c:axId val="1159493711"/>
      </c:barChart>
      <c:catAx>
        <c:axId val="1159496591"/>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t>Age</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22225" cap="flat" cmpd="sng" algn="ctr">
            <a:solidFill>
              <a:schemeClr val="bg1">
                <a:lumMod val="50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159493711"/>
        <c:crosses val="autoZero"/>
        <c:auto val="1"/>
        <c:lblAlgn val="ctr"/>
        <c:lblOffset val="100"/>
        <c:noMultiLvlLbl val="0"/>
      </c:catAx>
      <c:valAx>
        <c:axId val="1159493711"/>
        <c:scaling>
          <c:orientation val="minMax"/>
          <c:min val="0"/>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Count of OS Status</a:t>
                </a:r>
              </a:p>
            </c:rich>
          </c:tx>
          <c:layout>
            <c:manualLayout>
              <c:xMode val="edge"/>
              <c:yMode val="edge"/>
              <c:x val="3.3607989503239455E-2"/>
              <c:y val="0.3296012769102250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19050">
            <a:solidFill>
              <a:schemeClr val="bg1">
                <a:lumMod val="50000"/>
              </a:schemeClr>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59496591"/>
        <c:crosses val="autoZero"/>
        <c:crossBetween val="between"/>
      </c:valAx>
      <c:spPr>
        <a:noFill/>
        <a:ln>
          <a:noFill/>
        </a:ln>
        <a:effectLst/>
      </c:spPr>
    </c:plotArea>
    <c:legend>
      <c:legendPos val="r"/>
      <c:layout>
        <c:manualLayout>
          <c:xMode val="edge"/>
          <c:yMode val="edge"/>
          <c:x val="0.85145143177816385"/>
          <c:y val="0.36942981987200352"/>
          <c:w val="0.14147697529639566"/>
          <c:h val="0.25209636277973535"/>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draft.xlsx]Patient Demographics!PivotTable17</c:name>
    <c:fmtId val="4"/>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Extranodal Site Distribution</a:t>
            </a:r>
          </a:p>
        </c:rich>
      </c:tx>
      <c:layout>
        <c:manualLayout>
          <c:xMode val="edge"/>
          <c:yMode val="edge"/>
          <c:x val="0.33022738803068663"/>
          <c:y val="2.209944751381215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w="9525">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2595997086267"/>
          <c:y val="0.1892035080980731"/>
          <c:w val="0.77849474487495229"/>
          <c:h val="0.65734357595544457"/>
        </c:manualLayout>
      </c:layout>
      <c:barChart>
        <c:barDir val="col"/>
        <c:grouping val="clustered"/>
        <c:varyColors val="0"/>
        <c:ser>
          <c:idx val="0"/>
          <c:order val="0"/>
          <c:tx>
            <c:strRef>
              <c:f>'Patient Demographics'!$H$5</c:f>
              <c:strCache>
                <c:ptCount val="1"/>
                <c:pt idx="0">
                  <c:v>Total</c:v>
                </c:pt>
              </c:strCache>
            </c:strRef>
          </c:tx>
          <c:spPr>
            <a:solidFill>
              <a:srgbClr val="FF0000"/>
            </a:solidFill>
            <a:ln w="9525">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Demographics'!$G$6:$G$11</c:f>
              <c:strCache>
                <c:ptCount val="5"/>
                <c:pt idx="0">
                  <c:v>0</c:v>
                </c:pt>
                <c:pt idx="1">
                  <c:v>1</c:v>
                </c:pt>
                <c:pt idx="2">
                  <c:v>2</c:v>
                </c:pt>
                <c:pt idx="3">
                  <c:v>3</c:v>
                </c:pt>
                <c:pt idx="4">
                  <c:v>4</c:v>
                </c:pt>
              </c:strCache>
            </c:strRef>
          </c:cat>
          <c:val>
            <c:numRef>
              <c:f>'Patient Demographics'!$H$6:$H$11</c:f>
              <c:numCache>
                <c:formatCode>General</c:formatCode>
                <c:ptCount val="5"/>
                <c:pt idx="0">
                  <c:v>94</c:v>
                </c:pt>
                <c:pt idx="1">
                  <c:v>55</c:v>
                </c:pt>
                <c:pt idx="2">
                  <c:v>30</c:v>
                </c:pt>
                <c:pt idx="3">
                  <c:v>5</c:v>
                </c:pt>
                <c:pt idx="4">
                  <c:v>1</c:v>
                </c:pt>
              </c:numCache>
            </c:numRef>
          </c:val>
          <c:extLst>
            <c:ext xmlns:c16="http://schemas.microsoft.com/office/drawing/2014/chart" uri="{C3380CC4-5D6E-409C-BE32-E72D297353CC}">
              <c16:uniqueId val="{00000000-4478-46CB-8B6C-D645998F52F9}"/>
            </c:ext>
          </c:extLst>
        </c:ser>
        <c:dLbls>
          <c:dLblPos val="outEnd"/>
          <c:showLegendKey val="0"/>
          <c:showVal val="1"/>
          <c:showCatName val="0"/>
          <c:showSerName val="0"/>
          <c:showPercent val="0"/>
          <c:showBubbleSize val="0"/>
        </c:dLbls>
        <c:gapWidth val="119"/>
        <c:overlap val="-27"/>
        <c:axId val="1061104687"/>
        <c:axId val="1762978879"/>
      </c:barChart>
      <c:catAx>
        <c:axId val="1061104687"/>
        <c:scaling>
          <c:orientation val="minMax"/>
        </c:scaling>
        <c:delete val="0"/>
        <c:axPos val="b"/>
        <c:numFmt formatCode="General" sourceLinked="1"/>
        <c:majorTickMark val="none"/>
        <c:minorTickMark val="none"/>
        <c:tickLblPos val="nextTo"/>
        <c:spPr>
          <a:noFill/>
          <a:ln w="22225" cap="flat" cmpd="sng" algn="ctr">
            <a:solidFill>
              <a:schemeClr val="tx1">
                <a:lumMod val="95000"/>
                <a:lumOff val="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762978879"/>
        <c:crosses val="autoZero"/>
        <c:auto val="1"/>
        <c:lblAlgn val="ctr"/>
        <c:lblOffset val="100"/>
        <c:noMultiLvlLbl val="0"/>
      </c:catAx>
      <c:valAx>
        <c:axId val="1762978879"/>
        <c:scaling>
          <c:orientation val="minMax"/>
          <c:max val="100"/>
        </c:scaling>
        <c:delete val="0"/>
        <c:axPos val="l"/>
        <c:numFmt formatCode="General" sourceLinked="1"/>
        <c:majorTickMark val="none"/>
        <c:minorTickMark val="none"/>
        <c:tickLblPos val="nextTo"/>
        <c:spPr>
          <a:noFill/>
          <a:ln w="22225">
            <a:solidFill>
              <a:schemeClr val="tx1">
                <a:alpha val="97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611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draft.xlsx]Patient Demographics!PivotTable35</c:name>
    <c:fmtId val="2"/>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DCBL Subtype Distribution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bg2">
              <a:lumMod val="75000"/>
            </a:schemeClr>
          </a:solidFill>
          <a:ln w="19050">
            <a:solidFill>
              <a:schemeClr val="lt1"/>
            </a:solidFill>
          </a:ln>
          <a:effectLst/>
        </c:spPr>
      </c:pivotFmt>
      <c:pivotFmt>
        <c:idx val="3"/>
        <c:spPr>
          <a:solidFill>
            <a:srgbClr val="92D050"/>
          </a:solidFill>
          <a:ln w="19050">
            <a:solidFill>
              <a:schemeClr val="lt1"/>
            </a:solidFill>
          </a:ln>
          <a:effectLst/>
        </c:spPr>
      </c:pivotFmt>
    </c:pivotFmts>
    <c:plotArea>
      <c:layout/>
      <c:pieChart>
        <c:varyColors val="1"/>
        <c:ser>
          <c:idx val="0"/>
          <c:order val="0"/>
          <c:tx>
            <c:strRef>
              <c:f>'Patient Demographics'!$N$5</c:f>
              <c:strCache>
                <c:ptCount val="1"/>
                <c:pt idx="0">
                  <c:v>Total</c:v>
                </c:pt>
              </c:strCache>
            </c:strRef>
          </c:tx>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4-E763-4637-9919-B6F05D87B48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E763-4637-9919-B6F05D87B485}"/>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E763-4637-9919-B6F05D87B48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Demographics'!$M$6:$M$9</c:f>
              <c:strCache>
                <c:ptCount val="3"/>
                <c:pt idx="0">
                  <c:v>0</c:v>
                </c:pt>
                <c:pt idx="1">
                  <c:v>GCB</c:v>
                </c:pt>
                <c:pt idx="2">
                  <c:v>nonGCB</c:v>
                </c:pt>
              </c:strCache>
            </c:strRef>
          </c:cat>
          <c:val>
            <c:numRef>
              <c:f>'Patient Demographics'!$N$6:$N$9</c:f>
              <c:numCache>
                <c:formatCode>General</c:formatCode>
                <c:ptCount val="3"/>
                <c:pt idx="0">
                  <c:v>10</c:v>
                </c:pt>
                <c:pt idx="1">
                  <c:v>101</c:v>
                </c:pt>
                <c:pt idx="2">
                  <c:v>74</c:v>
                </c:pt>
              </c:numCache>
            </c:numRef>
          </c:val>
          <c:extLst>
            <c:ext xmlns:c16="http://schemas.microsoft.com/office/drawing/2014/chart" uri="{C3380CC4-5D6E-409C-BE32-E72D297353CC}">
              <c16:uniqueId val="{00000000-E763-4637-9919-B6F05D87B48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12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draft.xlsx]Patient Demographics!PivotTable36</c:name>
    <c:fmtId val="0"/>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COO Method Distribution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manualLayout>
          <c:layoutTarget val="inner"/>
          <c:xMode val="edge"/>
          <c:yMode val="edge"/>
          <c:x val="2.7612662471257193E-2"/>
          <c:y val="0.15843511939056401"/>
          <c:w val="0.94937678546936177"/>
          <c:h val="0.78465431150374498"/>
        </c:manualLayout>
      </c:layout>
      <c:barChart>
        <c:barDir val="bar"/>
        <c:grouping val="clustered"/>
        <c:varyColors val="0"/>
        <c:ser>
          <c:idx val="0"/>
          <c:order val="0"/>
          <c:tx>
            <c:strRef>
              <c:f>'Patient Demographics'!$R$5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Demographics'!$Q$6:$Q$10</c:f>
              <c:strCache>
                <c:ptCount val="4"/>
                <c:pt idx="0">
                  <c:v>0</c:v>
                </c:pt>
                <c:pt idx="1">
                  <c:v>GEP</c:v>
                </c:pt>
                <c:pt idx="2">
                  <c:v>Histology</c:v>
                </c:pt>
                <c:pt idx="3">
                  <c:v>Nano</c:v>
                </c:pt>
              </c:strCache>
            </c:strRef>
          </c:cat>
          <c:val>
            <c:numRef>
              <c:f>'Patient Demographics'!$R$6:$R$10</c:f>
              <c:numCache>
                <c:formatCode>General</c:formatCode>
                <c:ptCount val="4"/>
                <c:pt idx="0">
                  <c:v>10</c:v>
                </c:pt>
                <c:pt idx="1">
                  <c:v>35</c:v>
                </c:pt>
                <c:pt idx="2">
                  <c:v>36</c:v>
                </c:pt>
                <c:pt idx="3">
                  <c:v>104</c:v>
                </c:pt>
              </c:numCache>
            </c:numRef>
          </c:val>
          <c:extLst>
            <c:ext xmlns:c16="http://schemas.microsoft.com/office/drawing/2014/chart" uri="{C3380CC4-5D6E-409C-BE32-E72D297353CC}">
              <c16:uniqueId val="{00000000-6593-416C-878A-5B1AE41621EB}"/>
            </c:ext>
          </c:extLst>
        </c:ser>
        <c:dLbls>
          <c:dLblPos val="inEnd"/>
          <c:showLegendKey val="0"/>
          <c:showVal val="1"/>
          <c:showCatName val="0"/>
          <c:showSerName val="0"/>
          <c:showPercent val="0"/>
          <c:showBubbleSize val="0"/>
        </c:dLbls>
        <c:gapWidth val="98"/>
        <c:axId val="1868547359"/>
        <c:axId val="1868542079"/>
      </c:barChart>
      <c:catAx>
        <c:axId val="1868547359"/>
        <c:scaling>
          <c:orientation val="minMax"/>
        </c:scaling>
        <c:delete val="1"/>
        <c:axPos val="l"/>
        <c:numFmt formatCode="General" sourceLinked="1"/>
        <c:majorTickMark val="none"/>
        <c:minorTickMark val="none"/>
        <c:tickLblPos val="nextTo"/>
        <c:crossAx val="1868542079"/>
        <c:crosses val="autoZero"/>
        <c:auto val="1"/>
        <c:lblAlgn val="ctr"/>
        <c:lblOffset val="100"/>
        <c:noMultiLvlLbl val="0"/>
      </c:catAx>
      <c:valAx>
        <c:axId val="1868542079"/>
        <c:scaling>
          <c:orientation val="minMax"/>
        </c:scaling>
        <c:delete val="1"/>
        <c:axPos val="b"/>
        <c:numFmt formatCode="General" sourceLinked="1"/>
        <c:majorTickMark val="none"/>
        <c:minorTickMark val="none"/>
        <c:tickLblPos val="nextTo"/>
        <c:crossAx val="186854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draft.xlsx]Clinical Factors!PivotTable26</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Age-Wise LDH Levels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'Clinical Factors'!$C$4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'Clinical Factors'!$B$5:$B$8</c:f>
              <c:strCache>
                <c:ptCount val="3"/>
                <c:pt idx="0">
                  <c:v>&lt;30</c:v>
                </c:pt>
                <c:pt idx="1">
                  <c:v>&gt;50</c:v>
                </c:pt>
                <c:pt idx="2">
                  <c:v>30-50</c:v>
                </c:pt>
              </c:strCache>
            </c:strRef>
          </c:cat>
          <c:val>
            <c:numRef>
              <c:f>'Clinical Factors'!$C$5:$C$8</c:f>
              <c:numCache>
                <c:formatCode>General</c:formatCode>
                <c:ptCount val="3"/>
                <c:pt idx="0">
                  <c:v>2</c:v>
                </c:pt>
                <c:pt idx="1">
                  <c:v>161</c:v>
                </c:pt>
                <c:pt idx="2">
                  <c:v>22</c:v>
                </c:pt>
              </c:numCache>
            </c:numRef>
          </c:val>
          <c:extLst>
            <c:ext xmlns:c16="http://schemas.microsoft.com/office/drawing/2014/chart" uri="{C3380CC4-5D6E-409C-BE32-E72D297353CC}">
              <c16:uniqueId val="{00000000-1D7F-4165-A471-6942BE1B9FDB}"/>
            </c:ext>
          </c:extLst>
        </c:ser>
        <c:dLbls>
          <c:dLblPos val="outEnd"/>
          <c:showLegendKey val="0"/>
          <c:showVal val="1"/>
          <c:showCatName val="0"/>
          <c:showSerName val="0"/>
          <c:showPercent val="0"/>
          <c:showBubbleSize val="0"/>
        </c:dLbls>
        <c:gapWidth val="152"/>
        <c:axId val="440575967"/>
        <c:axId val="1066658831"/>
      </c:barChart>
      <c:catAx>
        <c:axId val="440575967"/>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Age</a:t>
                </a:r>
                <a:r>
                  <a:rPr lang="en-US" b="1" baseline="0"/>
                  <a:t> Range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66658831"/>
        <c:crosses val="autoZero"/>
        <c:auto val="1"/>
        <c:lblAlgn val="ctr"/>
        <c:lblOffset val="100"/>
        <c:noMultiLvlLbl val="0"/>
      </c:catAx>
      <c:valAx>
        <c:axId val="1066658831"/>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Count</a:t>
                </a:r>
                <a:r>
                  <a:rPr lang="en-US" b="1" baseline="0"/>
                  <a:t> of LDH&gt;ULN</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5875">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057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draft.xlsx]Clinical Factors!PivotTable28</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i="0"/>
              <a:t>IPI Score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0000"/>
          </a:solidFill>
          <a:ln w="63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8425489727189"/>
          <c:y val="0.22773832500268795"/>
          <c:w val="0.79403456851855625"/>
          <c:h val="0.525760714807463"/>
        </c:manualLayout>
      </c:layout>
      <c:barChart>
        <c:barDir val="col"/>
        <c:grouping val="clustered"/>
        <c:varyColors val="0"/>
        <c:ser>
          <c:idx val="0"/>
          <c:order val="0"/>
          <c:tx>
            <c:strRef>
              <c:f>'Clinical Factors'!$G$4</c:f>
              <c:strCache>
                <c:ptCount val="1"/>
                <c:pt idx="0">
                  <c:v>Total</c:v>
                </c:pt>
              </c:strCache>
            </c:strRef>
          </c:tx>
          <c:spPr>
            <a:solidFill>
              <a:srgbClr val="FF0000"/>
            </a:solidFill>
            <a:ln w="6350">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'Clinical Factors'!$F$5:$F$11</c:f>
              <c:strCache>
                <c:ptCount val="6"/>
                <c:pt idx="0">
                  <c:v>0</c:v>
                </c:pt>
                <c:pt idx="1">
                  <c:v>1</c:v>
                </c:pt>
                <c:pt idx="2">
                  <c:v>2</c:v>
                </c:pt>
                <c:pt idx="3">
                  <c:v>3</c:v>
                </c:pt>
                <c:pt idx="4">
                  <c:v>4</c:v>
                </c:pt>
                <c:pt idx="5">
                  <c:v>5</c:v>
                </c:pt>
              </c:strCache>
            </c:strRef>
          </c:cat>
          <c:val>
            <c:numRef>
              <c:f>'Clinical Factors'!$G$5:$G$11</c:f>
              <c:numCache>
                <c:formatCode>General</c:formatCode>
                <c:ptCount val="6"/>
                <c:pt idx="0">
                  <c:v>16</c:v>
                </c:pt>
                <c:pt idx="1">
                  <c:v>38</c:v>
                </c:pt>
                <c:pt idx="2">
                  <c:v>60</c:v>
                </c:pt>
                <c:pt idx="3">
                  <c:v>52</c:v>
                </c:pt>
                <c:pt idx="4">
                  <c:v>18</c:v>
                </c:pt>
                <c:pt idx="5">
                  <c:v>1</c:v>
                </c:pt>
              </c:numCache>
            </c:numRef>
          </c:val>
          <c:extLst>
            <c:ext xmlns:c16="http://schemas.microsoft.com/office/drawing/2014/chart" uri="{C3380CC4-5D6E-409C-BE32-E72D297353CC}">
              <c16:uniqueId val="{00000000-8CDB-4661-B42A-0945ECE3FDEA}"/>
            </c:ext>
          </c:extLst>
        </c:ser>
        <c:dLbls>
          <c:dLblPos val="outEnd"/>
          <c:showLegendKey val="0"/>
          <c:showVal val="1"/>
          <c:showCatName val="0"/>
          <c:showSerName val="0"/>
          <c:showPercent val="0"/>
          <c:showBubbleSize val="0"/>
        </c:dLbls>
        <c:gapWidth val="139"/>
        <c:axId val="1904311919"/>
        <c:axId val="1904321999"/>
      </c:barChart>
      <c:catAx>
        <c:axId val="190431191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IPI Score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bg1">
                <a:lumMod val="50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321999"/>
        <c:crosses val="autoZero"/>
        <c:auto val="1"/>
        <c:lblAlgn val="ctr"/>
        <c:lblOffset val="100"/>
        <c:noMultiLvlLbl val="0"/>
      </c:catAx>
      <c:valAx>
        <c:axId val="1904321999"/>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Patient</a:t>
                </a:r>
                <a:r>
                  <a:rPr lang="en-US" b="1" baseline="0"/>
                  <a:t> ID (Count)</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5875">
            <a:solidFill>
              <a:schemeClr val="bg1">
                <a:lumMod val="50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3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draft.xlsx]Clinical Factors!PivotTable56</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Performance</a:t>
            </a:r>
            <a:r>
              <a:rPr lang="en-US" baseline="0"/>
              <a:t> Score by Age Range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'Clinical Factors'!$J$4:$J$5</c:f>
              <c:strCache>
                <c:ptCount val="1"/>
                <c:pt idx="0">
                  <c:v>F</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'Clinical Factors'!$I$6:$I$9</c:f>
              <c:strCache>
                <c:ptCount val="3"/>
                <c:pt idx="0">
                  <c:v>&lt;30</c:v>
                </c:pt>
                <c:pt idx="1">
                  <c:v>&gt;50</c:v>
                </c:pt>
                <c:pt idx="2">
                  <c:v>30-50</c:v>
                </c:pt>
              </c:strCache>
            </c:strRef>
          </c:cat>
          <c:val>
            <c:numRef>
              <c:f>'Clinical Factors'!$J$6:$J$9</c:f>
              <c:numCache>
                <c:formatCode>0.00</c:formatCode>
                <c:ptCount val="3"/>
                <c:pt idx="1">
                  <c:v>0.640625</c:v>
                </c:pt>
                <c:pt idx="2">
                  <c:v>0.8</c:v>
                </c:pt>
              </c:numCache>
            </c:numRef>
          </c:val>
          <c:extLst>
            <c:ext xmlns:c16="http://schemas.microsoft.com/office/drawing/2014/chart" uri="{C3380CC4-5D6E-409C-BE32-E72D297353CC}">
              <c16:uniqueId val="{00000000-9418-452E-A9FE-9E58EDB28CC4}"/>
            </c:ext>
          </c:extLst>
        </c:ser>
        <c:ser>
          <c:idx val="1"/>
          <c:order val="1"/>
          <c:tx>
            <c:strRef>
              <c:f>'Clinical Factors'!$K$4:$K$5</c:f>
              <c:strCache>
                <c:ptCount val="1"/>
                <c:pt idx="0">
                  <c:v>M</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'Clinical Factors'!$I$6:$I$9</c:f>
              <c:strCache>
                <c:ptCount val="3"/>
                <c:pt idx="0">
                  <c:v>&lt;30</c:v>
                </c:pt>
                <c:pt idx="1">
                  <c:v>&gt;50</c:v>
                </c:pt>
                <c:pt idx="2">
                  <c:v>30-50</c:v>
                </c:pt>
              </c:strCache>
            </c:strRef>
          </c:cat>
          <c:val>
            <c:numRef>
              <c:f>'Clinical Factors'!$K$6:$K$9</c:f>
              <c:numCache>
                <c:formatCode>0.00</c:formatCode>
                <c:ptCount val="3"/>
                <c:pt idx="0">
                  <c:v>2</c:v>
                </c:pt>
                <c:pt idx="1">
                  <c:v>0.67010309278350511</c:v>
                </c:pt>
                <c:pt idx="2">
                  <c:v>0.66666666666666663</c:v>
                </c:pt>
              </c:numCache>
            </c:numRef>
          </c:val>
          <c:extLst>
            <c:ext xmlns:c16="http://schemas.microsoft.com/office/drawing/2014/chart" uri="{C3380CC4-5D6E-409C-BE32-E72D297353CC}">
              <c16:uniqueId val="{00000001-9418-452E-A9FE-9E58EDB28CC4}"/>
            </c:ext>
          </c:extLst>
        </c:ser>
        <c:dLbls>
          <c:dLblPos val="outEnd"/>
          <c:showLegendKey val="0"/>
          <c:showVal val="1"/>
          <c:showCatName val="0"/>
          <c:showSerName val="0"/>
          <c:showPercent val="0"/>
          <c:showBubbleSize val="0"/>
        </c:dLbls>
        <c:gapWidth val="219"/>
        <c:overlap val="-27"/>
        <c:axId val="1904313359"/>
        <c:axId val="1904313839"/>
      </c:barChart>
      <c:catAx>
        <c:axId val="190431335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Age Range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4313839"/>
        <c:crosses val="autoZero"/>
        <c:auto val="1"/>
        <c:lblAlgn val="ctr"/>
        <c:lblOffset val="100"/>
        <c:noMultiLvlLbl val="0"/>
      </c:catAx>
      <c:valAx>
        <c:axId val="1904313839"/>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Performance Score (Abverage)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w="15875">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43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draft.xlsx]Treatment Outcome!PivotTable37</c:name>
    <c:fmtId val="0"/>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t>Impact of Treatment on Average</a:t>
            </a:r>
            <a:r>
              <a:rPr lang="en-US" sz="1800" b="1" baseline="0"/>
              <a:t> EFS and OS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99716211911518"/>
          <c:y val="0.26146040243215934"/>
          <c:w val="0.81448609197117017"/>
          <c:h val="0.52903690726827179"/>
        </c:manualLayout>
      </c:layout>
      <c:barChart>
        <c:barDir val="col"/>
        <c:grouping val="clustered"/>
        <c:varyColors val="0"/>
        <c:ser>
          <c:idx val="0"/>
          <c:order val="0"/>
          <c:tx>
            <c:strRef>
              <c:f>'Treatment Outcome'!$C$5</c:f>
              <c:strCache>
                <c:ptCount val="1"/>
                <c:pt idx="0">
                  <c:v>Average of EFS Months</c:v>
                </c:pt>
              </c:strCache>
            </c:strRef>
          </c:tx>
          <c:spPr>
            <a:solidFill>
              <a:schemeClr val="bg1">
                <a:lumMod val="65000"/>
              </a:schemeClr>
            </a:solidFill>
            <a:ln>
              <a:noFill/>
            </a:ln>
            <a:effectLst/>
          </c:spPr>
          <c:invertIfNegative val="0"/>
          <c:cat>
            <c:strRef>
              <c:f>'Treatment Outcome'!$B$6:$B$12</c:f>
              <c:strCache>
                <c:ptCount val="6"/>
                <c:pt idx="0">
                  <c:v>ER-CHOP</c:v>
                </c:pt>
                <c:pt idx="1">
                  <c:v>MR-CHOP</c:v>
                </c:pt>
                <c:pt idx="2">
                  <c:v>Other IC</c:v>
                </c:pt>
                <c:pt idx="3">
                  <c:v>RCHOP</c:v>
                </c:pt>
                <c:pt idx="4">
                  <c:v>R-EPOCH</c:v>
                </c:pt>
                <c:pt idx="5">
                  <c:v>R-HYPERCVAD</c:v>
                </c:pt>
              </c:strCache>
            </c:strRef>
          </c:cat>
          <c:val>
            <c:numRef>
              <c:f>'Treatment Outcome'!$C$6:$C$12</c:f>
              <c:numCache>
                <c:formatCode>0.00</c:formatCode>
                <c:ptCount val="6"/>
                <c:pt idx="0">
                  <c:v>80.449333333333342</c:v>
                </c:pt>
                <c:pt idx="1">
                  <c:v>75.440000000000012</c:v>
                </c:pt>
                <c:pt idx="2">
                  <c:v>62.119428571428571</c:v>
                </c:pt>
                <c:pt idx="3">
                  <c:v>61.594111111111104</c:v>
                </c:pt>
                <c:pt idx="4">
                  <c:v>43.673333333333325</c:v>
                </c:pt>
                <c:pt idx="5">
                  <c:v>30.855499999999999</c:v>
                </c:pt>
              </c:numCache>
            </c:numRef>
          </c:val>
          <c:extLst>
            <c:ext xmlns:c16="http://schemas.microsoft.com/office/drawing/2014/chart" uri="{C3380CC4-5D6E-409C-BE32-E72D297353CC}">
              <c16:uniqueId val="{00000000-E9A2-4C42-9A88-E4D8336FE06A}"/>
            </c:ext>
          </c:extLst>
        </c:ser>
        <c:ser>
          <c:idx val="1"/>
          <c:order val="1"/>
          <c:tx>
            <c:strRef>
              <c:f>'Treatment Outcome'!$D$5</c:f>
              <c:strCache>
                <c:ptCount val="1"/>
                <c:pt idx="0">
                  <c:v>Average of OS Months</c:v>
                </c:pt>
              </c:strCache>
            </c:strRef>
          </c:tx>
          <c:spPr>
            <a:solidFill>
              <a:srgbClr val="FF0000"/>
            </a:solidFill>
            <a:ln>
              <a:solidFill>
                <a:srgbClr val="FF0000"/>
              </a:solidFill>
            </a:ln>
            <a:effectLst/>
          </c:spPr>
          <c:invertIfNegative val="0"/>
          <c:cat>
            <c:strRef>
              <c:f>'Treatment Outcome'!$B$6:$B$12</c:f>
              <c:strCache>
                <c:ptCount val="6"/>
                <c:pt idx="0">
                  <c:v>ER-CHOP</c:v>
                </c:pt>
                <c:pt idx="1">
                  <c:v>MR-CHOP</c:v>
                </c:pt>
                <c:pt idx="2">
                  <c:v>Other IC</c:v>
                </c:pt>
                <c:pt idx="3">
                  <c:v>RCHOP</c:v>
                </c:pt>
                <c:pt idx="4">
                  <c:v>R-EPOCH</c:v>
                </c:pt>
                <c:pt idx="5">
                  <c:v>R-HYPERCVAD</c:v>
                </c:pt>
              </c:strCache>
            </c:strRef>
          </c:cat>
          <c:val>
            <c:numRef>
              <c:f>'Treatment Outcome'!$D$6:$D$12</c:f>
              <c:numCache>
                <c:formatCode>0.00</c:formatCode>
                <c:ptCount val="6"/>
                <c:pt idx="0">
                  <c:v>130.76733333333334</c:v>
                </c:pt>
                <c:pt idx="1">
                  <c:v>82.722000000000008</c:v>
                </c:pt>
                <c:pt idx="2">
                  <c:v>73.881571428571434</c:v>
                </c:pt>
                <c:pt idx="3">
                  <c:v>73.087858024691343</c:v>
                </c:pt>
                <c:pt idx="4">
                  <c:v>59.144666666666666</c:v>
                </c:pt>
                <c:pt idx="5">
                  <c:v>34.457499999999996</c:v>
                </c:pt>
              </c:numCache>
            </c:numRef>
          </c:val>
          <c:extLst>
            <c:ext xmlns:c16="http://schemas.microsoft.com/office/drawing/2014/chart" uri="{C3380CC4-5D6E-409C-BE32-E72D297353CC}">
              <c16:uniqueId val="{00000001-E9A2-4C42-9A88-E4D8336FE06A}"/>
            </c:ext>
          </c:extLst>
        </c:ser>
        <c:dLbls>
          <c:dLblPos val="outEnd"/>
          <c:showLegendKey val="0"/>
          <c:showVal val="0"/>
          <c:showCatName val="0"/>
          <c:showSerName val="0"/>
          <c:showPercent val="0"/>
          <c:showBubbleSize val="0"/>
        </c:dLbls>
        <c:gapWidth val="219"/>
        <c:overlap val="-27"/>
        <c:axId val="1910492607"/>
        <c:axId val="1910493087"/>
      </c:barChart>
      <c:catAx>
        <c:axId val="19104926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600" b="1"/>
                  <a:t>Treatment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22225" cap="flat" cmpd="sng" algn="ctr">
            <a:solidFill>
              <a:schemeClr val="bg1">
                <a:lumMod val="50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910493087"/>
        <c:crosses val="autoZero"/>
        <c:auto val="1"/>
        <c:lblAlgn val="ctr"/>
        <c:lblOffset val="100"/>
        <c:noMultiLvlLbl val="0"/>
      </c:catAx>
      <c:valAx>
        <c:axId val="1910493087"/>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t>EFS</a:t>
                </a:r>
                <a:r>
                  <a:rPr lang="en-US" sz="1200" b="1" baseline="0"/>
                  <a:t> and OS Months (Average)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w="22225">
            <a:solidFill>
              <a:schemeClr val="bg1">
                <a:lumMod val="50000"/>
              </a:schemeClr>
            </a:solid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910492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_ Final draft.xlsx]Treatment Outcome!PivotTable38</c:name>
    <c:fmtId val="3"/>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Impact of Gender on EFS Status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'Treatment Outcome'!$G$5:$G$6</c:f>
              <c:strCache>
                <c:ptCount val="1"/>
                <c:pt idx="0">
                  <c:v>Event Occured</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'Treatment Outcome'!$F$7:$F$10</c:f>
              <c:strCache>
                <c:ptCount val="3"/>
                <c:pt idx="0">
                  <c:v>&lt;30</c:v>
                </c:pt>
                <c:pt idx="1">
                  <c:v>&gt;50</c:v>
                </c:pt>
                <c:pt idx="2">
                  <c:v>30-50</c:v>
                </c:pt>
              </c:strCache>
            </c:strRef>
          </c:cat>
          <c:val>
            <c:numRef>
              <c:f>'Treatment Outcome'!$G$7:$G$10</c:f>
              <c:numCache>
                <c:formatCode>General</c:formatCode>
                <c:ptCount val="3"/>
                <c:pt idx="0">
                  <c:v>1</c:v>
                </c:pt>
                <c:pt idx="1">
                  <c:v>79</c:v>
                </c:pt>
                <c:pt idx="2">
                  <c:v>8</c:v>
                </c:pt>
              </c:numCache>
            </c:numRef>
          </c:val>
          <c:extLst>
            <c:ext xmlns:c16="http://schemas.microsoft.com/office/drawing/2014/chart" uri="{C3380CC4-5D6E-409C-BE32-E72D297353CC}">
              <c16:uniqueId val="{00000000-BD11-46B8-AD7D-FE6EC0F697CE}"/>
            </c:ext>
          </c:extLst>
        </c:ser>
        <c:ser>
          <c:idx val="1"/>
          <c:order val="1"/>
          <c:tx>
            <c:strRef>
              <c:f>'Treatment Outcome'!$H$5:$H$6</c:f>
              <c:strCache>
                <c:ptCount val="1"/>
                <c:pt idx="0">
                  <c:v>No Event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'Treatment Outcome'!$F$7:$F$10</c:f>
              <c:strCache>
                <c:ptCount val="3"/>
                <c:pt idx="0">
                  <c:v>&lt;30</c:v>
                </c:pt>
                <c:pt idx="1">
                  <c:v>&gt;50</c:v>
                </c:pt>
                <c:pt idx="2">
                  <c:v>30-50</c:v>
                </c:pt>
              </c:strCache>
            </c:strRef>
          </c:cat>
          <c:val>
            <c:numRef>
              <c:f>'Treatment Outcome'!$H$7:$H$10</c:f>
              <c:numCache>
                <c:formatCode>General</c:formatCode>
                <c:ptCount val="3"/>
                <c:pt idx="0">
                  <c:v>1</c:v>
                </c:pt>
                <c:pt idx="1">
                  <c:v>82</c:v>
                </c:pt>
                <c:pt idx="2">
                  <c:v>14</c:v>
                </c:pt>
              </c:numCache>
            </c:numRef>
          </c:val>
          <c:extLst>
            <c:ext xmlns:c16="http://schemas.microsoft.com/office/drawing/2014/chart" uri="{C3380CC4-5D6E-409C-BE32-E72D297353CC}">
              <c16:uniqueId val="{00000001-BD11-46B8-AD7D-FE6EC0F697CE}"/>
            </c:ext>
          </c:extLst>
        </c:ser>
        <c:dLbls>
          <c:dLblPos val="ctr"/>
          <c:showLegendKey val="0"/>
          <c:showVal val="1"/>
          <c:showCatName val="0"/>
          <c:showSerName val="0"/>
          <c:showPercent val="0"/>
          <c:showBubbleSize val="0"/>
        </c:dLbls>
        <c:gapWidth val="80"/>
        <c:overlap val="100"/>
        <c:axId val="440573087"/>
        <c:axId val="440569247"/>
      </c:barChart>
      <c:catAx>
        <c:axId val="44057308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Times New Roman" panose="02020603050405020304" pitchFamily="18" charset="0"/>
                  </a:defRPr>
                </a:pPr>
                <a:r>
                  <a:rPr lang="en-US" sz="1400" b="1">
                    <a:latin typeface="+mn-lt"/>
                    <a:cs typeface="Times New Roman" panose="02020603050405020304" pitchFamily="18" charset="0"/>
                  </a:rPr>
                  <a:t>Age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Times New Roman" panose="02020603050405020304" pitchFamily="18" charset="0"/>
                </a:defRPr>
              </a:pPr>
              <a:endParaRPr lang="en-US"/>
            </a:p>
          </c:txPr>
        </c:title>
        <c:numFmt formatCode="General" sourceLinked="1"/>
        <c:majorTickMark val="none"/>
        <c:minorTickMark val="none"/>
        <c:tickLblPos val="nextTo"/>
        <c:spPr>
          <a:noFill/>
          <a:ln w="15875" cap="flat" cmpd="sng" algn="ctr">
            <a:solidFill>
              <a:schemeClr val="bg1">
                <a:lumMod val="50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440569247"/>
        <c:crosses val="autoZero"/>
        <c:auto val="1"/>
        <c:lblAlgn val="ctr"/>
        <c:lblOffset val="100"/>
        <c:noMultiLvlLbl val="0"/>
      </c:catAx>
      <c:valAx>
        <c:axId val="44056924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t>EFS Status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15875">
            <a:solidFill>
              <a:schemeClr val="bg1">
                <a:lumMod val="50000"/>
              </a:schemeClr>
            </a:solid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440573087"/>
        <c:crosses val="autoZero"/>
        <c:crossBetween val="between"/>
      </c:valAx>
      <c:spPr>
        <a:noFill/>
        <a:ln>
          <a:noFill/>
        </a:ln>
        <a:effectLst/>
      </c:spPr>
    </c:plotArea>
    <c:legend>
      <c:legendPos val="r"/>
      <c:layout>
        <c:manualLayout>
          <c:xMode val="edge"/>
          <c:yMode val="edge"/>
          <c:x val="0.74717599105492916"/>
          <c:y val="6.5376871004148435E-2"/>
          <c:w val="0.25115161465717956"/>
          <c:h val="0.141130857291926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22</xdr:col>
      <xdr:colOff>12094</xdr:colOff>
      <xdr:row>0</xdr:row>
      <xdr:rowOff>115615</xdr:rowOff>
    </xdr:from>
    <xdr:to>
      <xdr:col>33</xdr:col>
      <xdr:colOff>217713</xdr:colOff>
      <xdr:row>91</xdr:row>
      <xdr:rowOff>127000</xdr:rowOff>
    </xdr:to>
    <xdr:sp macro="" textlink="">
      <xdr:nvSpPr>
        <xdr:cNvPr id="5" name="TextBox 4">
          <a:extLst>
            <a:ext uri="{FF2B5EF4-FFF2-40B4-BE49-F238E27FC236}">
              <a16:creationId xmlns:a16="http://schemas.microsoft.com/office/drawing/2014/main" id="{23F33BEA-2BA3-674A-9772-7B64757823B0}"/>
            </a:ext>
          </a:extLst>
        </xdr:cNvPr>
        <xdr:cNvSpPr txBox="1"/>
      </xdr:nvSpPr>
      <xdr:spPr>
        <a:xfrm>
          <a:off x="19805951" y="115615"/>
          <a:ext cx="6991048" cy="43656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Data</a:t>
          </a:r>
          <a:r>
            <a:rPr lang="en-US" sz="1100" b="1" baseline="0"/>
            <a:t> Information:</a:t>
          </a:r>
        </a:p>
        <a:p>
          <a:pPr algn="l"/>
          <a:r>
            <a:rPr lang="en-US" sz="1100" baseline="0"/>
            <a:t>EFS = Event Free Survival (0=No event, 1= Event Occured)</a:t>
          </a:r>
        </a:p>
        <a:p>
          <a:pPr algn="l"/>
          <a:r>
            <a:rPr lang="en-US" sz="1100" baseline="0"/>
            <a:t>OS = Overall Survival (0=Alive, 1=Diseased)</a:t>
          </a:r>
        </a:p>
        <a:p>
          <a:pPr algn="l"/>
          <a:r>
            <a:rPr lang="en-US" sz="1100" baseline="0"/>
            <a:t>COO = Count of Observations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LDH ULL = </a:t>
          </a:r>
          <a:r>
            <a:rPr lang="en-US" sz="1100">
              <a:solidFill>
                <a:schemeClr val="dk1"/>
              </a:solidFill>
              <a:effectLst/>
              <a:latin typeface="+mn-lt"/>
              <a:ea typeface="+mn-ea"/>
              <a:cs typeface="+mn-cs"/>
            </a:rPr>
            <a:t>Upper Limit of Normal for LDH levels in the blood</a:t>
          </a:r>
        </a:p>
        <a:p>
          <a:pPr algn="l"/>
          <a:r>
            <a:rPr lang="en-US" sz="1100" baseline="0"/>
            <a:t>LDH = Lactate Dehydrogenase</a:t>
          </a:r>
        </a:p>
        <a:p>
          <a:pPr algn="l"/>
          <a:endParaRPr lang="en-US" sz="1100" b="0" baseline="0"/>
        </a:p>
        <a:p>
          <a:pPr algn="l"/>
          <a:r>
            <a:rPr lang="en-US" sz="1100" b="1" baseline="0"/>
            <a:t>IPI Assessement</a:t>
          </a:r>
        </a:p>
        <a:p>
          <a:pPr algn="l"/>
          <a:r>
            <a:rPr lang="en-US" sz="1100" baseline="0"/>
            <a:t>The International Prognostic Index (IPI) is a clinical tool used by oncologists to help predict the prognosis of patients with aggressive non-Hodgkin's lymphoma and diffuse large B-cell lymphoma (DLBCL). The IPI is a five-variable model that considers a patient's age, stage, lactate dehydrogenase (LDH) concentration, Eastern Cooperative Oncology Group (ECOG) performance status, and the number of involved extranodal disease sites</a:t>
          </a:r>
        </a:p>
        <a:p>
          <a:pPr algn="l"/>
          <a:endParaRPr lang="en-US" sz="1100" baseline="0"/>
        </a:p>
        <a:p>
          <a:pPr algn="l"/>
          <a:r>
            <a:rPr lang="en-US" sz="1100" b="1" baseline="0"/>
            <a:t>Ann Arbor Stage</a:t>
          </a:r>
        </a:p>
        <a:p>
          <a:pPr algn="l"/>
          <a:r>
            <a:rPr lang="en-US" sz="1100" b="1" i="0">
              <a:solidFill>
                <a:schemeClr val="dk1"/>
              </a:solidFill>
              <a:effectLst/>
              <a:latin typeface="+mn-lt"/>
              <a:ea typeface="+mn-ea"/>
              <a:cs typeface="+mn-cs"/>
            </a:rPr>
            <a:t>Staging system</a:t>
          </a:r>
        </a:p>
        <a:p>
          <a:pPr algn="l"/>
          <a:r>
            <a:rPr lang="en-US" sz="1100" b="1" i="0">
              <a:solidFill>
                <a:schemeClr val="dk1"/>
              </a:solidFill>
              <a:effectLst/>
              <a:latin typeface="+mn-lt"/>
              <a:ea typeface="+mn-ea"/>
              <a:cs typeface="+mn-cs"/>
            </a:rPr>
            <a:t>stage I:</a:t>
          </a:r>
          <a:r>
            <a:rPr lang="en-US" sz="1100" b="0" i="0">
              <a:solidFill>
                <a:schemeClr val="dk1"/>
              </a:solidFill>
              <a:effectLst/>
              <a:latin typeface="+mn-lt"/>
              <a:ea typeface="+mn-ea"/>
              <a:cs typeface="+mn-cs"/>
            </a:rPr>
            <a:t> involvement of a single lymph node region or a single extralymphatic organ or site</a:t>
          </a:r>
        </a:p>
        <a:p>
          <a:pPr algn="l"/>
          <a:r>
            <a:rPr lang="en-US" sz="1100" b="1" i="0">
              <a:solidFill>
                <a:schemeClr val="dk1"/>
              </a:solidFill>
              <a:effectLst/>
              <a:latin typeface="+mn-lt"/>
              <a:ea typeface="+mn-ea"/>
              <a:cs typeface="+mn-cs"/>
            </a:rPr>
            <a:t>stage II:</a:t>
          </a:r>
          <a:r>
            <a:rPr lang="en-US" sz="1100" b="0" i="0">
              <a:solidFill>
                <a:schemeClr val="dk1"/>
              </a:solidFill>
              <a:effectLst/>
              <a:latin typeface="+mn-lt"/>
              <a:ea typeface="+mn-ea"/>
              <a:cs typeface="+mn-cs"/>
            </a:rPr>
            <a:t> involvement of two or more lymph node regions on the same side of the diaphragm or localized involvement of an extralymphatic organ or site </a:t>
          </a:r>
        </a:p>
        <a:p>
          <a:pPr algn="l"/>
          <a:r>
            <a:rPr lang="en-US" sz="1100" b="1" i="0">
              <a:solidFill>
                <a:schemeClr val="dk1"/>
              </a:solidFill>
              <a:effectLst/>
              <a:latin typeface="+mn-lt"/>
              <a:ea typeface="+mn-ea"/>
              <a:cs typeface="+mn-cs"/>
            </a:rPr>
            <a:t>stage III:</a:t>
          </a:r>
          <a:r>
            <a:rPr lang="en-US" sz="1100" b="0" i="0">
              <a:solidFill>
                <a:schemeClr val="dk1"/>
              </a:solidFill>
              <a:effectLst/>
              <a:latin typeface="+mn-lt"/>
              <a:ea typeface="+mn-ea"/>
              <a:cs typeface="+mn-cs"/>
            </a:rPr>
            <a:t> involvement of lymph node regions or structures on both sides of the diaphragm</a:t>
          </a:r>
        </a:p>
        <a:p>
          <a:pPr algn="l"/>
          <a:r>
            <a:rPr lang="en-US" sz="1100" b="1" i="0">
              <a:solidFill>
                <a:schemeClr val="dk1"/>
              </a:solidFill>
              <a:effectLst/>
              <a:latin typeface="+mn-lt"/>
              <a:ea typeface="+mn-ea"/>
              <a:cs typeface="+mn-cs"/>
            </a:rPr>
            <a:t>stage IV:</a:t>
          </a:r>
          <a:r>
            <a:rPr lang="en-US" sz="1100" b="0" i="0">
              <a:solidFill>
                <a:schemeClr val="dk1"/>
              </a:solidFill>
              <a:effectLst/>
              <a:latin typeface="+mn-lt"/>
              <a:ea typeface="+mn-ea"/>
              <a:cs typeface="+mn-cs"/>
            </a:rPr>
            <a:t> diffuse or disseminated involvement of one or more extralymphatic organs, or either: </a:t>
          </a:r>
        </a:p>
        <a:p>
          <a:pPr lvl="1" algn="l"/>
          <a:r>
            <a:rPr lang="en-US" sz="1100" b="0" i="0">
              <a:solidFill>
                <a:schemeClr val="dk1"/>
              </a:solidFill>
              <a:effectLst/>
              <a:latin typeface="+mn-lt"/>
              <a:ea typeface="+mn-ea"/>
              <a:cs typeface="+mn-cs"/>
            </a:rPr>
            <a:t>isolated extralymphatic organ involvement without adjacent regional lymph node involvement, but with disease in distant sites</a:t>
          </a:r>
        </a:p>
        <a:p>
          <a:pPr lvl="1" algn="l"/>
          <a:r>
            <a:rPr lang="en-US" sz="1100" b="0" i="0">
              <a:solidFill>
                <a:schemeClr val="dk1"/>
              </a:solidFill>
              <a:effectLst/>
              <a:latin typeface="+mn-lt"/>
              <a:ea typeface="+mn-ea"/>
              <a:cs typeface="+mn-cs"/>
            </a:rPr>
            <a:t>involvement of the liver, bone marrow, pleura or cerebrospinal fluid</a:t>
          </a:r>
        </a:p>
        <a:p>
          <a:endParaRPr lang="en-US" sz="1100" b="0" baseline="0"/>
        </a:p>
        <a:p>
          <a:r>
            <a:rPr lang="en-US" sz="1100" b="0" baseline="0"/>
            <a:t>Source: https://doi.org/10.1200/jco.20.01375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446621</xdr:colOff>
      <xdr:row>11</xdr:row>
      <xdr:rowOff>171450</xdr:rowOff>
    </xdr:from>
    <xdr:to>
      <xdr:col>5</xdr:col>
      <xdr:colOff>309034</xdr:colOff>
      <xdr:row>30</xdr:row>
      <xdr:rowOff>84666</xdr:rowOff>
    </xdr:to>
    <xdr:graphicFrame macro="">
      <xdr:nvGraphicFramePr>
        <xdr:cNvPr id="3" name="Chart 2">
          <a:extLst>
            <a:ext uri="{FF2B5EF4-FFF2-40B4-BE49-F238E27FC236}">
              <a16:creationId xmlns:a16="http://schemas.microsoft.com/office/drawing/2014/main" id="{B47BF825-A2F1-9DA3-0B41-3CCA68D8F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604309</xdr:colOff>
      <xdr:row>12</xdr:row>
      <xdr:rowOff>121709</xdr:rowOff>
    </xdr:from>
    <xdr:to>
      <xdr:col>10</xdr:col>
      <xdr:colOff>571501</xdr:colOff>
      <xdr:row>30</xdr:row>
      <xdr:rowOff>140759</xdr:rowOff>
    </xdr:to>
    <xdr:graphicFrame macro="">
      <xdr:nvGraphicFramePr>
        <xdr:cNvPr id="7" name="Chart 6">
          <a:extLst>
            <a:ext uri="{FF2B5EF4-FFF2-40B4-BE49-F238E27FC236}">
              <a16:creationId xmlns:a16="http://schemas.microsoft.com/office/drawing/2014/main" id="{A0504257-F0A2-24D9-4C42-0E466D8CD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222248</xdr:colOff>
      <xdr:row>4</xdr:row>
      <xdr:rowOff>144462</xdr:rowOff>
    </xdr:from>
    <xdr:to>
      <xdr:col>10</xdr:col>
      <xdr:colOff>203199</xdr:colOff>
      <xdr:row>9</xdr:row>
      <xdr:rowOff>127001</xdr:rowOff>
    </xdr:to>
    <mc:AlternateContent xmlns:mc="http://schemas.openxmlformats.org/markup-compatibility/2006">
      <mc:Choice xmlns:a14="http://schemas.microsoft.com/office/drawing/2010/main" Requires="a14">
        <xdr:graphicFrame macro="">
          <xdr:nvGraphicFramePr>
            <xdr:cNvPr id="8" name="Ann Arbor Stage">
              <a:extLst>
                <a:ext uri="{FF2B5EF4-FFF2-40B4-BE49-F238E27FC236}">
                  <a16:creationId xmlns:a16="http://schemas.microsoft.com/office/drawing/2014/main" id="{9920A14D-F226-CBC1-C9C6-D70F877EA227}"/>
                </a:ext>
              </a:extLst>
            </xdr:cNvPr>
            <xdr:cNvGraphicFramePr/>
          </xdr:nvGraphicFramePr>
          <xdr:xfrm>
            <a:off x="0" y="0"/>
            <a:ext cx="0" cy="0"/>
          </xdr:xfrm>
          <a:graphic>
            <a:graphicData uri="http://schemas.microsoft.com/office/drawing/2010/slicer">
              <sle:slicer xmlns:sle="http://schemas.microsoft.com/office/drawing/2010/slicer" name="Ann Arbor Stage"/>
            </a:graphicData>
          </a:graphic>
        </xdr:graphicFrame>
      </mc:Choice>
      <mc:Fallback>
        <xdr:sp macro="" textlink="">
          <xdr:nvSpPr>
            <xdr:cNvPr id="0" name=""/>
            <xdr:cNvSpPr>
              <a:spLocks noTextEdit="1"/>
            </xdr:cNvSpPr>
          </xdr:nvSpPr>
          <xdr:spPr>
            <a:xfrm>
              <a:off x="11576048" y="944562"/>
              <a:ext cx="1860551" cy="998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360892</xdr:colOff>
      <xdr:row>12</xdr:row>
      <xdr:rowOff>110069</xdr:rowOff>
    </xdr:from>
    <xdr:to>
      <xdr:col>14</xdr:col>
      <xdr:colOff>812800</xdr:colOff>
      <xdr:row>30</xdr:row>
      <xdr:rowOff>131235</xdr:rowOff>
    </xdr:to>
    <xdr:graphicFrame macro="">
      <xdr:nvGraphicFramePr>
        <xdr:cNvPr id="9" name="Chart 8">
          <a:extLst>
            <a:ext uri="{FF2B5EF4-FFF2-40B4-BE49-F238E27FC236}">
              <a16:creationId xmlns:a16="http://schemas.microsoft.com/office/drawing/2014/main" id="{EC2AED3B-0F29-2C2B-8E26-339D58B8B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160868</xdr:colOff>
      <xdr:row>12</xdr:row>
      <xdr:rowOff>103716</xdr:rowOff>
    </xdr:from>
    <xdr:to>
      <xdr:col>20</xdr:col>
      <xdr:colOff>398992</xdr:colOff>
      <xdr:row>29</xdr:row>
      <xdr:rowOff>169333</xdr:rowOff>
    </xdr:to>
    <xdr:graphicFrame macro="">
      <xdr:nvGraphicFramePr>
        <xdr:cNvPr id="10" name="Chart 9">
          <a:extLst>
            <a:ext uri="{FF2B5EF4-FFF2-40B4-BE49-F238E27FC236}">
              <a16:creationId xmlns:a16="http://schemas.microsoft.com/office/drawing/2014/main" id="{2C70ED58-095D-65C9-3009-84DC0682E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0.1052</cdr:x>
      <cdr:y>0.14454</cdr:y>
    </cdr:from>
    <cdr:to>
      <cdr:x>0.2341</cdr:x>
      <cdr:y>0.22919</cdr:y>
    </cdr:to>
    <cdr:sp macro="" textlink="'Patient Demographics'!$B$7">
      <cdr:nvSpPr>
        <cdr:cNvPr id="2" name="TextBox 1">
          <a:extLst xmlns:a="http://schemas.openxmlformats.org/drawingml/2006/main">
            <a:ext uri="{FF2B5EF4-FFF2-40B4-BE49-F238E27FC236}">
              <a16:creationId xmlns:a16="http://schemas.microsoft.com/office/drawing/2014/main" id="{6B0D5E20-9D5B-FD69-3653-7C34B84BE555}"/>
            </a:ext>
          </a:extLst>
        </cdr:cNvPr>
        <cdr:cNvSpPr txBox="1"/>
      </cdr:nvSpPr>
      <cdr:spPr>
        <a:xfrm xmlns:a="http://schemas.openxmlformats.org/drawingml/2006/main">
          <a:off x="662423" y="489215"/>
          <a:ext cx="811731" cy="2864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BCE4338-3171-4086-9E47-F0A59A2252D3}" type="TxLink">
            <a:rPr lang="en-US" sz="1400" b="1" i="0" u="none" strike="noStrike">
              <a:solidFill>
                <a:srgbClr val="000000"/>
              </a:solidFill>
              <a:latin typeface="Calibri"/>
              <a:ea typeface="Calibri"/>
              <a:cs typeface="Calibri"/>
            </a:rPr>
            <a:t>&lt;30</a:t>
          </a:fld>
          <a:endParaRPr lang="en-US" sz="1400" b="1"/>
        </a:p>
      </cdr:txBody>
    </cdr:sp>
  </cdr:relSizeAnchor>
  <cdr:relSizeAnchor xmlns:cdr="http://schemas.openxmlformats.org/drawingml/2006/chartDrawing">
    <cdr:from>
      <cdr:x>0.10199</cdr:x>
      <cdr:y>0.39516</cdr:y>
    </cdr:from>
    <cdr:to>
      <cdr:x>0.2309</cdr:x>
      <cdr:y>0.47981</cdr:y>
    </cdr:to>
    <cdr:sp macro="" textlink="'Patient Demographics'!$B$8">
      <cdr:nvSpPr>
        <cdr:cNvPr id="3" name="TextBox 1">
          <a:extLst xmlns:a="http://schemas.openxmlformats.org/drawingml/2006/main">
            <a:ext uri="{FF2B5EF4-FFF2-40B4-BE49-F238E27FC236}">
              <a16:creationId xmlns:a16="http://schemas.microsoft.com/office/drawing/2014/main" id="{1C4D0DF4-23AD-5605-CDE3-F33DE9034DAF}"/>
            </a:ext>
          </a:extLst>
        </cdr:cNvPr>
        <cdr:cNvSpPr txBox="1"/>
      </cdr:nvSpPr>
      <cdr:spPr>
        <a:xfrm xmlns:a="http://schemas.openxmlformats.org/drawingml/2006/main">
          <a:off x="642234" y="1337435"/>
          <a:ext cx="811733" cy="2864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080C24C-D498-4B9C-BE39-855102C4AE45}" type="TxLink">
            <a:rPr lang="en-US" sz="1400" b="1" i="0" u="none" strike="noStrike">
              <a:solidFill>
                <a:srgbClr val="000000"/>
              </a:solidFill>
              <a:latin typeface="Calibri"/>
              <a:ea typeface="Calibri"/>
              <a:cs typeface="Calibri"/>
            </a:rPr>
            <a:t>&gt;50</a:t>
          </a:fld>
          <a:endParaRPr lang="en-US" sz="1400" b="1"/>
        </a:p>
      </cdr:txBody>
    </cdr:sp>
  </cdr:relSizeAnchor>
  <cdr:relSizeAnchor xmlns:cdr="http://schemas.openxmlformats.org/drawingml/2006/chartDrawing">
    <cdr:from>
      <cdr:x>0.09426</cdr:x>
      <cdr:y>0.6265</cdr:y>
    </cdr:from>
    <cdr:to>
      <cdr:x>0.22317</cdr:x>
      <cdr:y>0.71115</cdr:y>
    </cdr:to>
    <cdr:sp macro="" textlink="'Patient Demographics'!$B$9">
      <cdr:nvSpPr>
        <cdr:cNvPr id="4" name="TextBox 1">
          <a:extLst xmlns:a="http://schemas.openxmlformats.org/drawingml/2006/main">
            <a:ext uri="{FF2B5EF4-FFF2-40B4-BE49-F238E27FC236}">
              <a16:creationId xmlns:a16="http://schemas.microsoft.com/office/drawing/2014/main" id="{57210559-CF75-05AC-ECD8-9654D293C1C1}"/>
            </a:ext>
          </a:extLst>
        </cdr:cNvPr>
        <cdr:cNvSpPr txBox="1"/>
      </cdr:nvSpPr>
      <cdr:spPr>
        <a:xfrm xmlns:a="http://schemas.openxmlformats.org/drawingml/2006/main">
          <a:off x="593589" y="2120425"/>
          <a:ext cx="811732" cy="2864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94ABB1E3-A864-4DF1-80F8-59CFA09F2447}" type="TxLink">
            <a:rPr lang="en-US" sz="1400" b="1" i="0" u="none" strike="noStrike">
              <a:solidFill>
                <a:srgbClr val="000000"/>
              </a:solidFill>
              <a:latin typeface="Calibri"/>
              <a:ea typeface="Calibri"/>
              <a:cs typeface="Calibri"/>
            </a:rPr>
            <a:t>30-50</a:t>
          </a:fld>
          <a:endParaRPr lang="en-US" sz="1400" b="1"/>
        </a:p>
      </cdr:txBody>
    </cdr:sp>
  </cdr:relSizeAnchor>
</c:userShapes>
</file>

<file path=xl/drawings/drawing4.xml><?xml version="1.0" encoding="utf-8"?>
<c:userShapes xmlns:c="http://schemas.openxmlformats.org/drawingml/2006/chart">
  <cdr:relSizeAnchor xmlns:cdr="http://schemas.openxmlformats.org/drawingml/2006/chartDrawing">
    <cdr:from>
      <cdr:x>0.87593</cdr:x>
      <cdr:y>0.23442</cdr:y>
    </cdr:from>
    <cdr:to>
      <cdr:x>0.92579</cdr:x>
      <cdr:y>0.31233</cdr:y>
    </cdr:to>
    <cdr:sp macro="" textlink="">
      <cdr:nvSpPr>
        <cdr:cNvPr id="2" name="TextBox 1">
          <a:extLst xmlns:a="http://schemas.openxmlformats.org/drawingml/2006/main">
            <a:ext uri="{FF2B5EF4-FFF2-40B4-BE49-F238E27FC236}">
              <a16:creationId xmlns:a16="http://schemas.microsoft.com/office/drawing/2014/main" id="{68DF93D6-422D-5F57-34A1-2029DD2F4B4D}"/>
            </a:ext>
          </a:extLst>
        </cdr:cNvPr>
        <cdr:cNvSpPr txBox="1"/>
      </cdr:nvSpPr>
      <cdr:spPr>
        <a:xfrm xmlns:a="http://schemas.openxmlformats.org/drawingml/2006/main">
          <a:off x="4834466" y="732367"/>
          <a:ext cx="275167" cy="2434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0.10826</cdr:x>
      <cdr:y>0.79151</cdr:y>
    </cdr:from>
    <cdr:to>
      <cdr:x>0.16387</cdr:x>
      <cdr:y>0.89652</cdr:y>
    </cdr:to>
    <cdr:sp macro="" textlink="">
      <cdr:nvSpPr>
        <cdr:cNvPr id="3" name="TextBox 2">
          <a:extLst xmlns:a="http://schemas.openxmlformats.org/drawingml/2006/main">
            <a:ext uri="{FF2B5EF4-FFF2-40B4-BE49-F238E27FC236}">
              <a16:creationId xmlns:a16="http://schemas.microsoft.com/office/drawing/2014/main" id="{3B6F2EA5-66AD-BF75-8DAE-4D9E920DF0C2}"/>
            </a:ext>
          </a:extLst>
        </cdr:cNvPr>
        <cdr:cNvSpPr txBox="1"/>
      </cdr:nvSpPr>
      <cdr:spPr>
        <a:xfrm xmlns:a="http://schemas.openxmlformats.org/drawingml/2006/main">
          <a:off x="702905" y="2615241"/>
          <a:ext cx="361059" cy="346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0</a:t>
          </a:r>
        </a:p>
      </cdr:txBody>
    </cdr:sp>
  </cdr:relSizeAnchor>
  <cdr:relSizeAnchor xmlns:cdr="http://schemas.openxmlformats.org/drawingml/2006/chartDrawing">
    <cdr:from>
      <cdr:x>0.31568</cdr:x>
      <cdr:y>0.59456</cdr:y>
    </cdr:from>
    <cdr:to>
      <cdr:x>0.40197</cdr:x>
      <cdr:y>0.67925</cdr:y>
    </cdr:to>
    <cdr:sp macro="" textlink="'Patient Demographics'!$Q$7">
      <cdr:nvSpPr>
        <cdr:cNvPr id="4" name="TextBox 3">
          <a:extLst xmlns:a="http://schemas.openxmlformats.org/drawingml/2006/main">
            <a:ext uri="{FF2B5EF4-FFF2-40B4-BE49-F238E27FC236}">
              <a16:creationId xmlns:a16="http://schemas.microsoft.com/office/drawing/2014/main" id="{AE30D4C9-1544-BBDE-B5C0-69A714859FD1}"/>
            </a:ext>
          </a:extLst>
        </cdr:cNvPr>
        <cdr:cNvSpPr txBox="1"/>
      </cdr:nvSpPr>
      <cdr:spPr>
        <a:xfrm xmlns:a="http://schemas.openxmlformats.org/drawingml/2006/main">
          <a:off x="2049646" y="1964502"/>
          <a:ext cx="560266" cy="2798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19C8096-B2BA-4A00-8B3E-F5E0826F2E37}" type="TxLink">
            <a:rPr lang="en-US" sz="1400" b="0" i="0" u="none" strike="noStrike">
              <a:solidFill>
                <a:srgbClr val="000000"/>
              </a:solidFill>
              <a:latin typeface="Calibri"/>
              <a:ea typeface="Calibri"/>
              <a:cs typeface="Calibri"/>
            </a:rPr>
            <a:t>GEP</a:t>
          </a:fld>
          <a:endParaRPr lang="en-US" sz="1800"/>
        </a:p>
      </cdr:txBody>
    </cdr:sp>
  </cdr:relSizeAnchor>
  <cdr:relSizeAnchor xmlns:cdr="http://schemas.openxmlformats.org/drawingml/2006/chartDrawing">
    <cdr:from>
      <cdr:x>0.31376</cdr:x>
      <cdr:y>0.40667</cdr:y>
    </cdr:from>
    <cdr:to>
      <cdr:x>0.4825</cdr:x>
      <cdr:y>0.49813</cdr:y>
    </cdr:to>
    <cdr:sp macro="" textlink="'Patient Demographics'!$Q$8">
      <cdr:nvSpPr>
        <cdr:cNvPr id="6" name="TextBox 5">
          <a:extLst xmlns:a="http://schemas.openxmlformats.org/drawingml/2006/main">
            <a:ext uri="{FF2B5EF4-FFF2-40B4-BE49-F238E27FC236}">
              <a16:creationId xmlns:a16="http://schemas.microsoft.com/office/drawing/2014/main" id="{1843910F-00F9-4904-B158-35C2298C1357}"/>
            </a:ext>
          </a:extLst>
        </cdr:cNvPr>
        <cdr:cNvSpPr txBox="1"/>
      </cdr:nvSpPr>
      <cdr:spPr>
        <a:xfrm xmlns:a="http://schemas.openxmlformats.org/drawingml/2006/main">
          <a:off x="2037194" y="1343687"/>
          <a:ext cx="1095634" cy="3022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5CB08C1-54D1-45E1-A22C-02AEDA0CBF81}" type="TxLink">
            <a:rPr lang="en-US" sz="1400" b="0" i="0" u="none" strike="noStrike">
              <a:solidFill>
                <a:srgbClr val="000000"/>
              </a:solidFill>
              <a:latin typeface="Calibri"/>
              <a:ea typeface="Calibri"/>
              <a:cs typeface="Calibri"/>
            </a:rPr>
            <a:t>Histology</a:t>
          </a:fld>
          <a:endParaRPr lang="en-US" sz="1800"/>
        </a:p>
      </cdr:txBody>
    </cdr:sp>
  </cdr:relSizeAnchor>
  <cdr:relSizeAnchor xmlns:cdr="http://schemas.openxmlformats.org/drawingml/2006/chartDrawing">
    <cdr:from>
      <cdr:x>0.83978</cdr:x>
      <cdr:y>0.21256</cdr:y>
    </cdr:from>
    <cdr:to>
      <cdr:x>0.96058</cdr:x>
      <cdr:y>0.29047</cdr:y>
    </cdr:to>
    <cdr:sp macro="" textlink="'Patient Demographics'!$Q$9">
      <cdr:nvSpPr>
        <cdr:cNvPr id="7" name="TextBox 6">
          <a:extLst xmlns:a="http://schemas.openxmlformats.org/drawingml/2006/main">
            <a:ext uri="{FF2B5EF4-FFF2-40B4-BE49-F238E27FC236}">
              <a16:creationId xmlns:a16="http://schemas.microsoft.com/office/drawing/2014/main" id="{7D919660-3EB0-D6F2-7969-3B0AF95C16F5}"/>
            </a:ext>
          </a:extLst>
        </cdr:cNvPr>
        <cdr:cNvSpPr txBox="1"/>
      </cdr:nvSpPr>
      <cdr:spPr>
        <a:xfrm xmlns:a="http://schemas.openxmlformats.org/drawingml/2006/main">
          <a:off x="5452558" y="702312"/>
          <a:ext cx="784374" cy="2574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8CE00A2-2E27-4A81-BF17-2B629E5F1149}" type="TxLink">
            <a:rPr lang="en-US" sz="1400" b="0" i="0" u="none" strike="noStrike">
              <a:solidFill>
                <a:srgbClr val="000000"/>
              </a:solidFill>
              <a:latin typeface="Calibri"/>
              <a:ea typeface="Calibri"/>
              <a:cs typeface="Calibri"/>
            </a:rPr>
            <a:t>Nano</a:t>
          </a:fld>
          <a:endParaRPr lang="en-US" sz="18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361156</xdr:colOff>
      <xdr:row>8</xdr:row>
      <xdr:rowOff>148430</xdr:rowOff>
    </xdr:from>
    <xdr:to>
      <xdr:col>4</xdr:col>
      <xdr:colOff>373062</xdr:colOff>
      <xdr:row>22</xdr:row>
      <xdr:rowOff>127000</xdr:rowOff>
    </xdr:to>
    <xdr:graphicFrame macro="">
      <xdr:nvGraphicFramePr>
        <xdr:cNvPr id="5" name="Chart 4">
          <a:extLst>
            <a:ext uri="{FF2B5EF4-FFF2-40B4-BE49-F238E27FC236}">
              <a16:creationId xmlns:a16="http://schemas.microsoft.com/office/drawing/2014/main" id="{35BAB608-FF5B-1970-908C-E0053427C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789781</xdr:colOff>
      <xdr:row>11</xdr:row>
      <xdr:rowOff>132556</xdr:rowOff>
    </xdr:from>
    <xdr:to>
      <xdr:col>7</xdr:col>
      <xdr:colOff>388937</xdr:colOff>
      <xdr:row>23</xdr:row>
      <xdr:rowOff>15875</xdr:rowOff>
    </xdr:to>
    <xdr:graphicFrame macro="">
      <xdr:nvGraphicFramePr>
        <xdr:cNvPr id="7" name="Chart 6">
          <a:extLst>
            <a:ext uri="{FF2B5EF4-FFF2-40B4-BE49-F238E27FC236}">
              <a16:creationId xmlns:a16="http://schemas.microsoft.com/office/drawing/2014/main" id="{0F5CB2A8-111A-D792-586C-62EB2DC43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158749</xdr:colOff>
      <xdr:row>9</xdr:row>
      <xdr:rowOff>105833</xdr:rowOff>
    </xdr:from>
    <xdr:to>
      <xdr:col>12</xdr:col>
      <xdr:colOff>31749</xdr:colOff>
      <xdr:row>24</xdr:row>
      <xdr:rowOff>10585</xdr:rowOff>
    </xdr:to>
    <xdr:graphicFrame macro="">
      <xdr:nvGraphicFramePr>
        <xdr:cNvPr id="10" name="Chart 9">
          <a:extLst>
            <a:ext uri="{FF2B5EF4-FFF2-40B4-BE49-F238E27FC236}">
              <a16:creationId xmlns:a16="http://schemas.microsoft.com/office/drawing/2014/main" id="{20A48597-A3B7-7922-C87D-12671666B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452664</xdr:colOff>
      <xdr:row>12</xdr:row>
      <xdr:rowOff>95249</xdr:rowOff>
    </xdr:from>
    <xdr:to>
      <xdr:col>4</xdr:col>
      <xdr:colOff>268514</xdr:colOff>
      <xdr:row>30</xdr:row>
      <xdr:rowOff>172356</xdr:rowOff>
    </xdr:to>
    <xdr:graphicFrame macro="">
      <xdr:nvGraphicFramePr>
        <xdr:cNvPr id="6" name="Chart 5">
          <a:extLst>
            <a:ext uri="{FF2B5EF4-FFF2-40B4-BE49-F238E27FC236}">
              <a16:creationId xmlns:a16="http://schemas.microsoft.com/office/drawing/2014/main" id="{CBCCF33A-4233-B377-BBC5-6973175A1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1633889</xdr:colOff>
      <xdr:row>11</xdr:row>
      <xdr:rowOff>12102</xdr:rowOff>
    </xdr:from>
    <xdr:to>
      <xdr:col>13</xdr:col>
      <xdr:colOff>21432</xdr:colOff>
      <xdr:row>30</xdr:row>
      <xdr:rowOff>181769</xdr:rowOff>
    </xdr:to>
    <xdr:graphicFrame macro="">
      <xdr:nvGraphicFramePr>
        <xdr:cNvPr id="8" name="Chart 7">
          <a:extLst>
            <a:ext uri="{FF2B5EF4-FFF2-40B4-BE49-F238E27FC236}">
              <a16:creationId xmlns:a16="http://schemas.microsoft.com/office/drawing/2014/main" id="{38526532-6C2B-8DDB-EF28-32D6C18DE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165100</xdr:colOff>
      <xdr:row>4</xdr:row>
      <xdr:rowOff>31751</xdr:rowOff>
    </xdr:from>
    <xdr:to>
      <xdr:col>12</xdr:col>
      <xdr:colOff>317500</xdr:colOff>
      <xdr:row>10</xdr:row>
      <xdr:rowOff>25401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CF1E1D2C-8330-7084-7429-0508F0A87B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335000" y="831851"/>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146050</xdr:colOff>
      <xdr:row>3</xdr:row>
      <xdr:rowOff>44451</xdr:rowOff>
    </xdr:from>
    <xdr:to>
      <xdr:col>22</xdr:col>
      <xdr:colOff>298449</xdr:colOff>
      <xdr:row>8</xdr:row>
      <xdr:rowOff>12700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5F995D42-C94E-C809-34C6-3520033AD09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0885150" y="641351"/>
              <a:ext cx="1828799"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163658</xdr:colOff>
      <xdr:row>11</xdr:row>
      <xdr:rowOff>13948</xdr:rowOff>
    </xdr:from>
    <xdr:to>
      <xdr:col>22</xdr:col>
      <xdr:colOff>31750</xdr:colOff>
      <xdr:row>31</xdr:row>
      <xdr:rowOff>39687</xdr:rowOff>
    </xdr:to>
    <xdr:graphicFrame macro="">
      <xdr:nvGraphicFramePr>
        <xdr:cNvPr id="11" name="Chart 10">
          <a:extLst>
            <a:ext uri="{FF2B5EF4-FFF2-40B4-BE49-F238E27FC236}">
              <a16:creationId xmlns:a16="http://schemas.microsoft.com/office/drawing/2014/main" id="{B863DF76-1779-519C-9A6C-6750C51F8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mvada" refreshedDate="45505.018165277776" createdVersion="8" refreshedVersion="8" minRefreshableVersion="3" recordCount="185" xr:uid="{4B25A8D3-93BA-4301-92C4-558A368521A0}">
  <cacheSource type="worksheet">
    <worksheetSource name="RCHOP_Clinical_Trial_Table_11"/>
  </cacheSource>
  <cacheFields count="21">
    <cacheField name="Patient ID" numFmtId="0">
      <sharedItems count="185">
        <s v="RCHOP1"/>
        <s v="RCHOP2"/>
        <s v="RCHOP3"/>
        <s v="RCHOP4"/>
        <s v="RCHOP5"/>
        <s v="RCHOP6"/>
        <s v="RCHOP7"/>
        <s v="RCHOP8"/>
        <s v="RCHOP9"/>
        <s v="RCHOP10"/>
        <s v="RCHOP11"/>
        <s v="RCHOP12"/>
        <s v="RCHOP13"/>
        <s v="RCHOP14"/>
        <s v="RCHOP15"/>
        <s v="RCHOP16"/>
        <s v="RCHOP17"/>
        <s v="RCHOP18"/>
        <s v="RCHOP19"/>
        <s v="RCHOP20"/>
        <s v="RCHOP21"/>
        <s v="RCHOP22"/>
        <s v="RCHOP23"/>
        <s v="RCHOP24"/>
        <s v="RCHOP25"/>
        <s v="RCHOP26"/>
        <s v="RCHOP27"/>
        <s v="RCHOP28"/>
        <s v="RCHOP29"/>
        <s v="RCHOP30"/>
        <s v="RCHOP31"/>
        <s v="RCHOP32"/>
        <s v="RCHOP33"/>
        <s v="RCHOP34"/>
        <s v="RCHOP35"/>
        <s v="RCHOP36"/>
        <s v="RCHOP37"/>
        <s v="RCHOP38"/>
        <s v="RCHOP39"/>
        <s v="RCHOP40"/>
        <s v="RCHOP41"/>
        <s v="RCHOP42"/>
        <s v="RCHOP43"/>
        <s v="RCHOP44"/>
        <s v="RCHOP45"/>
        <s v="RCHOP46"/>
        <s v="RCHOP47"/>
        <s v="RCHOP48"/>
        <s v="RCHOP49"/>
        <s v="RCHOP50"/>
        <s v="RCHOP51"/>
        <s v="RCHOP52"/>
        <s v="RCHOP53"/>
        <s v="RCHOP54"/>
        <s v="RCHOP55"/>
        <s v="RCHOP56"/>
        <s v="RCHOP57"/>
        <s v="RCHOP58"/>
        <s v="RCHOP59"/>
        <s v="RCHOP60"/>
        <s v="RCHOP61"/>
        <s v="RCHOP62"/>
        <s v="RCHOP63"/>
        <s v="RCHOP64"/>
        <s v="RCHOP65"/>
        <s v="RCHOP66"/>
        <s v="RCHOP67"/>
        <s v="RCHOP68"/>
        <s v="RCHOP69"/>
        <s v="RCHOP70"/>
        <s v="RCHOP71"/>
        <s v="RCHOP72"/>
        <s v="RCHOP73"/>
        <s v="RCHOP74"/>
        <s v="RCHOP75"/>
        <s v="RCHOP76"/>
        <s v="RCHOP77"/>
        <s v="RCHOP78"/>
        <s v="RCHOP79"/>
        <s v="RCHOP80"/>
        <s v="RCHOP81"/>
        <s v="RCHOP82"/>
        <s v="RCHOP83"/>
        <s v="RCHOP84"/>
        <s v="RCHOP85"/>
        <s v="RCHOP86"/>
        <s v="RCHOP87"/>
        <s v="RCHOP88"/>
        <s v="RCHOP89"/>
        <s v="RCHOP90"/>
        <s v="RCHOP91"/>
        <s v="RCHOP92"/>
        <s v="RCHOP93"/>
        <s v="RCHOP94"/>
        <s v="RCHOP95"/>
        <s v="RCHOP96"/>
        <s v="RCHOP97"/>
        <s v="RCHOP98"/>
        <s v="RCHOP99"/>
        <s v="RCHOP100"/>
        <s v="RCHOP101"/>
        <s v="RCHOP102"/>
        <s v="RCHOP103"/>
        <s v="RCHOP104"/>
        <s v="RCHOP105"/>
        <s v="RCHOP106"/>
        <s v="RCHOP107"/>
        <s v="RCHOP108"/>
        <s v="RCHOP109"/>
        <s v="RCHOP110"/>
        <s v="RCHOP111"/>
        <s v="RCHOP112"/>
        <s v="RCHOP113"/>
        <s v="RCHOP114"/>
        <s v="RCHOP115"/>
        <s v="RCHOP116"/>
        <s v="RCHOP117"/>
        <s v="RCHOP118"/>
        <s v="RCHOP119"/>
        <s v="RCHOP120"/>
        <s v="RCHOP121"/>
        <s v="RCHOP122"/>
        <s v="RCHOP123"/>
        <s v="RCHOP124"/>
        <s v="RCHOP125"/>
        <s v="RCHOP126"/>
        <s v="RCHOP127"/>
        <s v="RCHOP128"/>
        <s v="RCHOP129"/>
        <s v="RCHOP130"/>
        <s v="RCHOP131"/>
        <s v="RCHOP132"/>
        <s v="RCHOP133"/>
        <s v="RCHOP134"/>
        <s v="RCHOP135"/>
        <s v="RCHOP136"/>
        <s v="RCHOP137"/>
        <s v="RCHOP138"/>
        <s v="RCHOP139"/>
        <s v="RCHOP140"/>
        <s v="RCHOP141"/>
        <s v="RCHOP142"/>
        <s v="RCHOP143"/>
        <s v="RCHOP144"/>
        <s v="RCHOP145"/>
        <s v="RCHOP146"/>
        <s v="RCHOP147"/>
        <s v="RCHOP148"/>
        <s v="RCHOP149"/>
        <s v="RCHOP150"/>
        <s v="RCHOP151"/>
        <s v="RCHOP152"/>
        <s v="RCHOP153"/>
        <s v="RCHOP154"/>
        <s v="RCHOP155"/>
        <s v="RCHOP156"/>
        <s v="RCHOP157"/>
        <s v="RCHOP158"/>
        <s v="RCHOP159"/>
        <s v="RCHOP160"/>
        <s v="RCHOP161"/>
        <s v="RCHOP162"/>
        <s v="RCHOP163"/>
        <s v="RCHOP164"/>
        <s v="RCHOP165"/>
        <s v="RCHOP166"/>
        <s v="RCHOP167"/>
        <s v="RCHOP168"/>
        <s v="RCHOP169"/>
        <s v="RCHOP170"/>
        <s v="RCHOP171"/>
        <s v="RCHOP172"/>
        <s v="RCHOP173"/>
        <s v="RCHOP174"/>
        <s v="RCHOP175"/>
        <s v="RCHOP176"/>
        <s v="RCHOP177"/>
        <s v="RCHOP178"/>
        <s v="RCHOP179"/>
        <s v="RCHOP180"/>
        <s v="RCHOP181"/>
        <s v="RCHOP182"/>
        <s v="RCHOP183"/>
        <s v="RCHOP184"/>
        <s v="RCHOP185"/>
      </sharedItems>
    </cacheField>
    <cacheField name="Treatment" numFmtId="0">
      <sharedItems count="6">
        <s v="RCHOP"/>
        <s v="R-EPOCH"/>
        <s v="Other IC"/>
        <s v="R-HYPERCVAD"/>
        <s v="ER-CHOP"/>
        <s v="MR-CHOP"/>
      </sharedItems>
    </cacheField>
    <cacheField name="EFS Months" numFmtId="0">
      <sharedItems containsSemiMixedTypes="0" containsString="0" containsNumber="1" minValue="0.08" maxValue="167.46700000000001" count="168">
        <n v="142.928"/>
        <n v="17.007000000000001"/>
        <n v="29.803000000000001"/>
        <n v="6.2169999999999996"/>
        <n v="131.08600000000001"/>
        <n v="7.6319999999999997"/>
        <n v="110.066"/>
        <n v="92.992999999999995"/>
        <n v="5.5919999999999996"/>
        <n v="8.0920000000000005"/>
        <n v="54.704000000000001"/>
        <n v="107.13800000000001"/>
        <n v="119.309"/>
        <n v="28.454000000000001"/>
        <n v="26.645"/>
        <n v="19.375"/>
        <n v="96.742999999999995"/>
        <n v="2.0720000000000001"/>
        <n v="59.737000000000002"/>
        <n v="49.539000000000001"/>
        <n v="56.677999999999997"/>
        <n v="59.868000000000002"/>
        <n v="76.908000000000001"/>
        <n v="10.066000000000001"/>
        <n v="83.98"/>
        <n v="13.882"/>
        <n v="36.612000000000002"/>
        <n v="47.039000000000001"/>
        <n v="2.0070000000000001"/>
        <n v="6.7759999999999998"/>
        <n v="5.0330000000000004"/>
        <n v="0.95399999999999996"/>
        <n v="4.1779999999999999"/>
        <n v="129.178"/>
        <n v="28.026"/>
        <n v="148.09200000000001"/>
        <n v="121.316"/>
        <n v="156.053"/>
        <n v="131.184"/>
        <n v="67.367999999999995"/>
        <n v="132.303"/>
        <n v="15.920999999999999"/>
        <n v="130.95400000000001"/>
        <n v="5.6909999999999998"/>
        <n v="12.467000000000001"/>
        <n v="131.02000000000001"/>
        <n v="130.88800000000001"/>
        <n v="4.4409999999999998"/>
        <n v="5.4930000000000003"/>
        <n v="69.046000000000006"/>
        <n v="21.053000000000001"/>
        <n v="116.086"/>
        <n v="119.178"/>
        <n v="7.27"/>
        <n v="82.433999999999997"/>
        <n v="119.276"/>
        <n v="119.07899999999999"/>
        <n v="90"/>
        <n v="55.822000000000003"/>
        <n v="93.125"/>
        <n v="60.723999999999997"/>
        <n v="106.842"/>
        <n v="5.625"/>
        <n v="54.506999999999998"/>
        <n v="9.4079999999999995"/>
        <n v="107.039"/>
        <n v="39.637999999999998"/>
        <n v="109.474"/>
        <n v="108.717"/>
        <n v="107.533"/>
        <n v="0.46100000000000002"/>
        <n v="10.164"/>
        <n v="95"/>
        <n v="108.092"/>
        <n v="107.73"/>
        <n v="22.138000000000002"/>
        <n v="72.992999999999995"/>
        <n v="38.256999999999998"/>
        <n v="50.427999999999997"/>
        <n v="107.105"/>
        <n v="74.572000000000003"/>
        <n v="9.5719999999999992"/>
        <n v="96.316000000000003"/>
        <n v="59.012999999999998"/>
        <n v="10.657999999999999"/>
        <n v="1.9410000000000001"/>
        <n v="95.099000000000004"/>
        <n v="95.164000000000001"/>
        <n v="95.197000000000003"/>
        <n v="83.421000000000006"/>
        <n v="10.099"/>
        <n v="58.881999999999998"/>
        <n v="49.341999999999999"/>
        <n v="83.091999999999999"/>
        <n v="84.605000000000004"/>
        <n v="22.8"/>
        <n v="83.355000000000004"/>
        <n v="59.177999999999997"/>
        <n v="3.3220000000000001"/>
        <n v="14.112"/>
        <n v="71.48"/>
        <n v="54.441000000000003"/>
        <n v="39.868000000000002"/>
        <n v="37.960999999999999"/>
        <n v="82.960999999999999"/>
        <n v="83.289000000000001"/>
        <n v="83.058999999999997"/>
        <n v="6.3819999999999997"/>
        <n v="62.960999999999999"/>
        <n v="14.079000000000001"/>
        <n v="70.921000000000006"/>
        <n v="9.77"/>
        <n v="17.5"/>
        <n v="46.216999999999999"/>
        <n v="1.645"/>
        <n v="30.099"/>
        <n v="23.190999999999999"/>
        <n v="0.72399999999999998"/>
        <n v="59.112000000000002"/>
        <n v="167.46700000000001"/>
        <n v="40.033000000000001"/>
        <n v="58.848999999999997"/>
        <n v="4.8029999999999999"/>
        <n v="17.928000000000001"/>
        <n v="156.447"/>
        <n v="5.0659999999999998"/>
        <n v="0.08"/>
        <n v="58.914000000000001"/>
        <n v="58.783000000000001"/>
        <n v="20.920999999999999"/>
        <n v="102.961"/>
        <n v="45.427999999999997"/>
        <n v="26.678000000000001"/>
        <n v="0.82199999999999995"/>
        <n v="133.97999999999999"/>
        <n v="60.23"/>
        <n v="8.3879999999999999"/>
        <n v="116.54600000000001"/>
        <n v="20.954000000000001"/>
        <n v="119.211"/>
        <n v="23.321999999999999"/>
        <n v="56.545999999999999"/>
        <n v="29.474"/>
        <n v="22.763000000000002"/>
        <n v="119.145"/>
        <n v="107.36799999999999"/>
        <n v="18.355"/>
        <n v="107.82899999999999"/>
        <n v="107.072"/>
        <n v="5.2629999999999999"/>
        <n v="73.158000000000001"/>
        <n v="45.131999999999998"/>
        <n v="88.058999999999997"/>
        <n v="155.13200000000001"/>
        <n v="95.23"/>
        <n v="4.9669999999999996"/>
        <n v="1.3819999999999999"/>
        <n v="82.927999999999997"/>
        <n v="4.0129999999999999"/>
        <n v="155.16399999999999"/>
        <n v="119.73699999999999"/>
        <n v="6.5129999999999999"/>
        <n v="167.36799999999999"/>
        <n v="83.158000000000001"/>
        <n v="131.90799999999999"/>
        <n v="86.941000000000003"/>
        <n v="60.691000000000003"/>
        <n v="126.38200000000001"/>
      </sharedItems>
    </cacheField>
    <cacheField name="EFS Status" numFmtId="0">
      <sharedItems containsSemiMixedTypes="0" containsString="0" containsNumber="1" containsInteger="1" minValue="0" maxValue="1"/>
    </cacheField>
    <cacheField name="EFS Status_2" numFmtId="0">
      <sharedItems count="4">
        <s v="No Event"/>
        <s v="Event Occured"/>
        <s v="Diseased" u="1"/>
        <s v="Alive" u="1"/>
      </sharedItems>
    </cacheField>
    <cacheField name="EFS24" numFmtId="0">
      <sharedItems containsSemiMixedTypes="0" containsString="0" containsNumber="1" containsInteger="1" minValue="0" maxValue="1"/>
    </cacheField>
    <cacheField name="OS Months" numFmtId="0">
      <sharedItems containsSemiMixedTypes="0" containsString="0" containsNumber="1" minValue="0.95399999999999996" maxValue="178.98"/>
    </cacheField>
    <cacheField name="OS Status" numFmtId="0">
      <sharedItems containsSemiMixedTypes="0" containsString="0" containsNumber="1" containsInteger="1" minValue="0" maxValue="1"/>
    </cacheField>
    <cacheField name="OS Status_2" numFmtId="0">
      <sharedItems count="4">
        <s v="Alive"/>
        <s v="Diseased"/>
        <s v="No Event" u="1"/>
        <s v="Event Occured" u="1"/>
      </sharedItems>
    </cacheField>
    <cacheField name="nonGCB" numFmtId="0">
      <sharedItems count="3">
        <s v="nonGCB"/>
        <s v="GCB"/>
        <s v="0"/>
      </sharedItems>
    </cacheField>
    <cacheField name="COO Method" numFmtId="0">
      <sharedItems containsMixedTypes="1" containsNumber="1" containsInteger="1" minValue="0" maxValue="0" count="4">
        <s v="Nano"/>
        <s v="GEP"/>
        <s v="Histology"/>
        <n v="0"/>
      </sharedItems>
    </cacheField>
    <cacheField name="Age" numFmtId="0">
      <sharedItems containsSemiMixedTypes="0" containsString="0" containsNumber="1" containsInteger="1" minValue="26" maxValue="89"/>
    </cacheField>
    <cacheField name="Age Range" numFmtId="0">
      <sharedItems count="3">
        <s v="&gt;50"/>
        <s v="&lt;30"/>
        <s v="30-50"/>
      </sharedItems>
    </cacheField>
    <cacheField name="Gender" numFmtId="0">
      <sharedItems count="2">
        <s v="M"/>
        <s v="F"/>
      </sharedItems>
    </cacheField>
    <cacheField name="IPI" numFmtId="0">
      <sharedItems containsSemiMixedTypes="0" containsString="0" containsNumber="1" containsInteger="1" minValue="0" maxValue="5" count="6">
        <n v="1"/>
        <n v="2"/>
        <n v="3"/>
        <n v="4"/>
        <n v="0"/>
        <n v="5"/>
      </sharedItems>
    </cacheField>
    <cacheField name="Ann Arbor Stage" numFmtId="0">
      <sharedItems count="2">
        <s v="I-II"/>
        <s v="III-IV"/>
      </sharedItems>
    </cacheField>
    <cacheField name="Performance Score (PS)" numFmtId="0">
      <sharedItems containsSemiMixedTypes="0" containsString="0" containsNumber="1" containsInteger="1" minValue="0" maxValue="4" count="5">
        <n v="0"/>
        <n v="1"/>
        <n v="2"/>
        <n v="3"/>
        <n v="4"/>
      </sharedItems>
    </cacheField>
    <cacheField name="Extranodal Sites" numFmtId="0">
      <sharedItems containsSemiMixedTypes="0" containsString="0" containsNumber="1" containsInteger="1" minValue="0" maxValue="4" count="5">
        <n v="0"/>
        <n v="1"/>
        <n v="2"/>
        <n v="3"/>
        <n v="4"/>
      </sharedItems>
    </cacheField>
    <cacheField name="LDH&gt;ULN" numFmtId="0">
      <sharedItems containsMixedTypes="1" containsNumber="1" containsInteger="1" minValue="0" maxValue="0" count="3">
        <s v="No"/>
        <s v="Yes"/>
        <n v="0"/>
      </sharedItems>
    </cacheField>
    <cacheField name="WES" numFmtId="0">
      <sharedItems/>
    </cacheField>
    <cacheField name="PanCan" numFmtId="0">
      <sharedItems/>
    </cacheField>
  </cacheFields>
  <extLst>
    <ext xmlns:x14="http://schemas.microsoft.com/office/spreadsheetml/2009/9/main" uri="{725AE2AE-9491-48be-B2B4-4EB974FC3084}">
      <x14:pivotCacheDefinition pivotCacheId="243581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x v="0"/>
    <n v="0"/>
    <x v="0"/>
    <n v="0"/>
    <n v="142.928"/>
    <n v="0"/>
    <x v="0"/>
    <x v="0"/>
    <x v="0"/>
    <n v="70"/>
    <x v="0"/>
    <x v="0"/>
    <x v="0"/>
    <x v="0"/>
    <x v="0"/>
    <x v="0"/>
    <x v="0"/>
    <s v="Yes"/>
    <s v="No"/>
  </r>
  <r>
    <x v="1"/>
    <x v="0"/>
    <x v="1"/>
    <n v="1"/>
    <x v="1"/>
    <n v="1"/>
    <n v="33.947000000000003"/>
    <n v="1"/>
    <x v="1"/>
    <x v="0"/>
    <x v="0"/>
    <n v="72"/>
    <x v="0"/>
    <x v="0"/>
    <x v="1"/>
    <x v="1"/>
    <x v="0"/>
    <x v="0"/>
    <x v="0"/>
    <s v="Yes"/>
    <s v="No"/>
  </r>
  <r>
    <x v="2"/>
    <x v="0"/>
    <x v="2"/>
    <n v="1"/>
    <x v="1"/>
    <n v="0"/>
    <n v="45.23"/>
    <n v="1"/>
    <x v="1"/>
    <x v="1"/>
    <x v="1"/>
    <n v="66"/>
    <x v="0"/>
    <x v="0"/>
    <x v="1"/>
    <x v="0"/>
    <x v="0"/>
    <x v="0"/>
    <x v="1"/>
    <s v="Yes"/>
    <s v="No"/>
  </r>
  <r>
    <x v="3"/>
    <x v="0"/>
    <x v="3"/>
    <n v="1"/>
    <x v="1"/>
    <n v="1"/>
    <n v="6.2169999999999996"/>
    <n v="1"/>
    <x v="1"/>
    <x v="0"/>
    <x v="0"/>
    <n v="82"/>
    <x v="0"/>
    <x v="1"/>
    <x v="2"/>
    <x v="1"/>
    <x v="1"/>
    <x v="1"/>
    <x v="1"/>
    <s v="Yes"/>
    <s v="No"/>
  </r>
  <r>
    <x v="4"/>
    <x v="0"/>
    <x v="4"/>
    <n v="0"/>
    <x v="0"/>
    <n v="0"/>
    <n v="131.08600000000001"/>
    <n v="0"/>
    <x v="0"/>
    <x v="0"/>
    <x v="1"/>
    <n v="71"/>
    <x v="0"/>
    <x v="0"/>
    <x v="1"/>
    <x v="1"/>
    <x v="0"/>
    <x v="0"/>
    <x v="0"/>
    <s v="Yes"/>
    <s v="No"/>
  </r>
  <r>
    <x v="5"/>
    <x v="1"/>
    <x v="5"/>
    <n v="1"/>
    <x v="1"/>
    <n v="1"/>
    <n v="20.855"/>
    <n v="1"/>
    <x v="1"/>
    <x v="1"/>
    <x v="1"/>
    <n v="65"/>
    <x v="0"/>
    <x v="1"/>
    <x v="2"/>
    <x v="0"/>
    <x v="2"/>
    <x v="0"/>
    <x v="1"/>
    <s v="Yes"/>
    <s v="No"/>
  </r>
  <r>
    <x v="6"/>
    <x v="0"/>
    <x v="6"/>
    <n v="0"/>
    <x v="0"/>
    <n v="0"/>
    <n v="110.066"/>
    <n v="0"/>
    <x v="0"/>
    <x v="0"/>
    <x v="0"/>
    <n v="62"/>
    <x v="0"/>
    <x v="1"/>
    <x v="1"/>
    <x v="0"/>
    <x v="0"/>
    <x v="0"/>
    <x v="1"/>
    <s v="Yes"/>
    <s v="No"/>
  </r>
  <r>
    <x v="7"/>
    <x v="0"/>
    <x v="7"/>
    <n v="0"/>
    <x v="0"/>
    <n v="0"/>
    <n v="92.992999999999995"/>
    <n v="0"/>
    <x v="0"/>
    <x v="0"/>
    <x v="1"/>
    <n v="51"/>
    <x v="0"/>
    <x v="0"/>
    <x v="1"/>
    <x v="1"/>
    <x v="2"/>
    <x v="1"/>
    <x v="0"/>
    <s v="Yes"/>
    <s v="No"/>
  </r>
  <r>
    <x v="8"/>
    <x v="0"/>
    <x v="8"/>
    <n v="1"/>
    <x v="1"/>
    <n v="1"/>
    <n v="131.21700000000001"/>
    <n v="0"/>
    <x v="0"/>
    <x v="1"/>
    <x v="1"/>
    <n v="72"/>
    <x v="0"/>
    <x v="1"/>
    <x v="1"/>
    <x v="0"/>
    <x v="1"/>
    <x v="0"/>
    <x v="1"/>
    <s v="Yes"/>
    <s v="No"/>
  </r>
  <r>
    <x v="9"/>
    <x v="0"/>
    <x v="9"/>
    <n v="1"/>
    <x v="1"/>
    <n v="1"/>
    <n v="20.855"/>
    <n v="1"/>
    <x v="1"/>
    <x v="0"/>
    <x v="1"/>
    <n v="68"/>
    <x v="0"/>
    <x v="0"/>
    <x v="2"/>
    <x v="1"/>
    <x v="0"/>
    <x v="0"/>
    <x v="1"/>
    <s v="Yes"/>
    <s v="No"/>
  </r>
  <r>
    <x v="10"/>
    <x v="0"/>
    <x v="10"/>
    <n v="1"/>
    <x v="1"/>
    <n v="0"/>
    <n v="107.82899999999999"/>
    <n v="0"/>
    <x v="0"/>
    <x v="0"/>
    <x v="1"/>
    <n v="59"/>
    <x v="0"/>
    <x v="0"/>
    <x v="1"/>
    <x v="1"/>
    <x v="1"/>
    <x v="1"/>
    <x v="1"/>
    <s v="Yes"/>
    <s v="No"/>
  </r>
  <r>
    <x v="11"/>
    <x v="2"/>
    <x v="11"/>
    <n v="0"/>
    <x v="0"/>
    <n v="0"/>
    <n v="107.13800000000001"/>
    <n v="0"/>
    <x v="0"/>
    <x v="1"/>
    <x v="2"/>
    <n v="51"/>
    <x v="0"/>
    <x v="0"/>
    <x v="1"/>
    <x v="1"/>
    <x v="0"/>
    <x v="1"/>
    <x v="1"/>
    <s v="Yes"/>
    <s v="No"/>
  </r>
  <r>
    <x v="12"/>
    <x v="0"/>
    <x v="12"/>
    <n v="0"/>
    <x v="0"/>
    <n v="0"/>
    <n v="119.309"/>
    <n v="0"/>
    <x v="0"/>
    <x v="1"/>
    <x v="0"/>
    <n v="75"/>
    <x v="0"/>
    <x v="1"/>
    <x v="3"/>
    <x v="1"/>
    <x v="2"/>
    <x v="1"/>
    <x v="1"/>
    <s v="Yes"/>
    <s v="No"/>
  </r>
  <r>
    <x v="13"/>
    <x v="0"/>
    <x v="13"/>
    <n v="1"/>
    <x v="1"/>
    <n v="0"/>
    <n v="156.34899999999999"/>
    <n v="0"/>
    <x v="0"/>
    <x v="1"/>
    <x v="2"/>
    <n v="66"/>
    <x v="0"/>
    <x v="0"/>
    <x v="1"/>
    <x v="1"/>
    <x v="0"/>
    <x v="1"/>
    <x v="0"/>
    <s v="Yes"/>
    <s v="No"/>
  </r>
  <r>
    <x v="14"/>
    <x v="1"/>
    <x v="14"/>
    <n v="1"/>
    <x v="1"/>
    <n v="0"/>
    <n v="59.835999999999999"/>
    <n v="1"/>
    <x v="1"/>
    <x v="0"/>
    <x v="0"/>
    <n v="57"/>
    <x v="0"/>
    <x v="1"/>
    <x v="3"/>
    <x v="1"/>
    <x v="2"/>
    <x v="2"/>
    <x v="1"/>
    <s v="Yes"/>
    <s v="No"/>
  </r>
  <r>
    <x v="15"/>
    <x v="0"/>
    <x v="15"/>
    <n v="1"/>
    <x v="1"/>
    <n v="1"/>
    <n v="19.375"/>
    <n v="1"/>
    <x v="1"/>
    <x v="2"/>
    <x v="3"/>
    <n v="57"/>
    <x v="0"/>
    <x v="0"/>
    <x v="0"/>
    <x v="0"/>
    <x v="3"/>
    <x v="0"/>
    <x v="0"/>
    <s v="Yes"/>
    <s v="No"/>
  </r>
  <r>
    <x v="16"/>
    <x v="1"/>
    <x v="16"/>
    <n v="0"/>
    <x v="0"/>
    <n v="0"/>
    <n v="96.742999999999995"/>
    <n v="0"/>
    <x v="0"/>
    <x v="0"/>
    <x v="2"/>
    <n v="55"/>
    <x v="0"/>
    <x v="0"/>
    <x v="1"/>
    <x v="1"/>
    <x v="0"/>
    <x v="1"/>
    <x v="1"/>
    <s v="Yes"/>
    <s v="No"/>
  </r>
  <r>
    <x v="17"/>
    <x v="0"/>
    <x v="17"/>
    <n v="1"/>
    <x v="1"/>
    <n v="1"/>
    <n v="18.125"/>
    <n v="1"/>
    <x v="1"/>
    <x v="2"/>
    <x v="3"/>
    <n v="63"/>
    <x v="0"/>
    <x v="0"/>
    <x v="1"/>
    <x v="1"/>
    <x v="1"/>
    <x v="0"/>
    <x v="2"/>
    <s v="Yes"/>
    <s v="No"/>
  </r>
  <r>
    <x v="18"/>
    <x v="0"/>
    <x v="18"/>
    <n v="0"/>
    <x v="0"/>
    <n v="0"/>
    <n v="59.737000000000002"/>
    <n v="0"/>
    <x v="0"/>
    <x v="1"/>
    <x v="1"/>
    <n v="74"/>
    <x v="0"/>
    <x v="0"/>
    <x v="2"/>
    <x v="1"/>
    <x v="1"/>
    <x v="1"/>
    <x v="1"/>
    <s v="Yes"/>
    <s v="No"/>
  </r>
  <r>
    <x v="19"/>
    <x v="0"/>
    <x v="19"/>
    <n v="0"/>
    <x v="0"/>
    <n v="0"/>
    <n v="49.539000000000001"/>
    <n v="0"/>
    <x v="0"/>
    <x v="1"/>
    <x v="1"/>
    <n v="64"/>
    <x v="0"/>
    <x v="0"/>
    <x v="2"/>
    <x v="1"/>
    <x v="1"/>
    <x v="0"/>
    <x v="1"/>
    <s v="Yes"/>
    <s v="No"/>
  </r>
  <r>
    <x v="20"/>
    <x v="3"/>
    <x v="20"/>
    <n v="0"/>
    <x v="0"/>
    <n v="0"/>
    <n v="56.677999999999997"/>
    <n v="0"/>
    <x v="0"/>
    <x v="1"/>
    <x v="0"/>
    <n v="26"/>
    <x v="1"/>
    <x v="0"/>
    <x v="2"/>
    <x v="1"/>
    <x v="3"/>
    <x v="1"/>
    <x v="1"/>
    <s v="Yes"/>
    <s v="No"/>
  </r>
  <r>
    <x v="21"/>
    <x v="0"/>
    <x v="21"/>
    <n v="0"/>
    <x v="0"/>
    <n v="0"/>
    <n v="59.868000000000002"/>
    <n v="0"/>
    <x v="0"/>
    <x v="0"/>
    <x v="1"/>
    <n v="55"/>
    <x v="0"/>
    <x v="1"/>
    <x v="2"/>
    <x v="1"/>
    <x v="3"/>
    <x v="0"/>
    <x v="1"/>
    <s v="Yes"/>
    <s v="No"/>
  </r>
  <r>
    <x v="22"/>
    <x v="0"/>
    <x v="22"/>
    <n v="0"/>
    <x v="0"/>
    <n v="0"/>
    <n v="76.908000000000001"/>
    <n v="0"/>
    <x v="0"/>
    <x v="1"/>
    <x v="1"/>
    <n v="55"/>
    <x v="0"/>
    <x v="1"/>
    <x v="0"/>
    <x v="0"/>
    <x v="0"/>
    <x v="1"/>
    <x v="1"/>
    <s v="Yes"/>
    <s v="No"/>
  </r>
  <r>
    <x v="23"/>
    <x v="0"/>
    <x v="23"/>
    <n v="1"/>
    <x v="1"/>
    <n v="1"/>
    <n v="71.611999999999995"/>
    <n v="1"/>
    <x v="1"/>
    <x v="1"/>
    <x v="1"/>
    <n v="78"/>
    <x v="0"/>
    <x v="0"/>
    <x v="0"/>
    <x v="0"/>
    <x v="0"/>
    <x v="1"/>
    <x v="2"/>
    <s v="Yes"/>
    <s v="No"/>
  </r>
  <r>
    <x v="24"/>
    <x v="0"/>
    <x v="24"/>
    <n v="0"/>
    <x v="0"/>
    <n v="0"/>
    <n v="83.98"/>
    <n v="0"/>
    <x v="0"/>
    <x v="1"/>
    <x v="0"/>
    <n v="67"/>
    <x v="0"/>
    <x v="1"/>
    <x v="1"/>
    <x v="1"/>
    <x v="1"/>
    <x v="1"/>
    <x v="0"/>
    <s v="Yes"/>
    <s v="No"/>
  </r>
  <r>
    <x v="25"/>
    <x v="0"/>
    <x v="25"/>
    <n v="1"/>
    <x v="1"/>
    <n v="1"/>
    <n v="13.882"/>
    <n v="1"/>
    <x v="1"/>
    <x v="1"/>
    <x v="2"/>
    <n v="68"/>
    <x v="0"/>
    <x v="0"/>
    <x v="2"/>
    <x v="1"/>
    <x v="0"/>
    <x v="0"/>
    <x v="1"/>
    <s v="Yes"/>
    <s v="No"/>
  </r>
  <r>
    <x v="26"/>
    <x v="0"/>
    <x v="26"/>
    <n v="0"/>
    <x v="0"/>
    <n v="0"/>
    <n v="36.612000000000002"/>
    <n v="0"/>
    <x v="0"/>
    <x v="0"/>
    <x v="2"/>
    <n v="68"/>
    <x v="0"/>
    <x v="0"/>
    <x v="0"/>
    <x v="0"/>
    <x v="0"/>
    <x v="0"/>
    <x v="0"/>
    <s v="Yes"/>
    <s v="No"/>
  </r>
  <r>
    <x v="27"/>
    <x v="0"/>
    <x v="27"/>
    <n v="0"/>
    <x v="0"/>
    <n v="0"/>
    <n v="47.039000000000001"/>
    <n v="0"/>
    <x v="0"/>
    <x v="0"/>
    <x v="2"/>
    <n v="42"/>
    <x v="2"/>
    <x v="1"/>
    <x v="4"/>
    <x v="0"/>
    <x v="1"/>
    <x v="1"/>
    <x v="0"/>
    <s v="Yes"/>
    <s v="No"/>
  </r>
  <r>
    <x v="28"/>
    <x v="2"/>
    <x v="28"/>
    <n v="1"/>
    <x v="1"/>
    <n v="1"/>
    <n v="3.3879999999999999"/>
    <n v="1"/>
    <x v="1"/>
    <x v="0"/>
    <x v="1"/>
    <n v="88"/>
    <x v="0"/>
    <x v="1"/>
    <x v="3"/>
    <x v="1"/>
    <x v="2"/>
    <x v="1"/>
    <x v="1"/>
    <s v="Yes"/>
    <s v="No"/>
  </r>
  <r>
    <x v="29"/>
    <x v="0"/>
    <x v="29"/>
    <n v="1"/>
    <x v="1"/>
    <n v="1"/>
    <n v="13.651"/>
    <n v="1"/>
    <x v="1"/>
    <x v="1"/>
    <x v="0"/>
    <n v="59"/>
    <x v="0"/>
    <x v="0"/>
    <x v="2"/>
    <x v="1"/>
    <x v="3"/>
    <x v="0"/>
    <x v="1"/>
    <s v="Yes"/>
    <s v="No"/>
  </r>
  <r>
    <x v="30"/>
    <x v="3"/>
    <x v="30"/>
    <n v="1"/>
    <x v="1"/>
    <n v="1"/>
    <n v="12.237"/>
    <n v="1"/>
    <x v="1"/>
    <x v="2"/>
    <x v="3"/>
    <n v="45"/>
    <x v="2"/>
    <x v="0"/>
    <x v="2"/>
    <x v="1"/>
    <x v="4"/>
    <x v="1"/>
    <x v="1"/>
    <s v="Yes"/>
    <s v="No"/>
  </r>
  <r>
    <x v="31"/>
    <x v="0"/>
    <x v="31"/>
    <n v="1"/>
    <x v="1"/>
    <n v="1"/>
    <n v="0.95399999999999996"/>
    <n v="1"/>
    <x v="1"/>
    <x v="1"/>
    <x v="1"/>
    <n v="63"/>
    <x v="0"/>
    <x v="0"/>
    <x v="2"/>
    <x v="1"/>
    <x v="3"/>
    <x v="1"/>
    <x v="0"/>
    <s v="Yes"/>
    <s v="No"/>
  </r>
  <r>
    <x v="32"/>
    <x v="0"/>
    <x v="8"/>
    <n v="1"/>
    <x v="1"/>
    <n v="1"/>
    <n v="12.73"/>
    <n v="1"/>
    <x v="1"/>
    <x v="0"/>
    <x v="0"/>
    <n v="68"/>
    <x v="0"/>
    <x v="0"/>
    <x v="3"/>
    <x v="1"/>
    <x v="1"/>
    <x v="3"/>
    <x v="1"/>
    <s v="Yes"/>
    <s v="Yes"/>
  </r>
  <r>
    <x v="33"/>
    <x v="0"/>
    <x v="32"/>
    <n v="1"/>
    <x v="1"/>
    <n v="1"/>
    <n v="35.395000000000003"/>
    <n v="1"/>
    <x v="1"/>
    <x v="0"/>
    <x v="0"/>
    <n v="45"/>
    <x v="2"/>
    <x v="0"/>
    <x v="1"/>
    <x v="1"/>
    <x v="1"/>
    <x v="1"/>
    <x v="1"/>
    <s v="Yes"/>
    <s v="Yes"/>
  </r>
  <r>
    <x v="34"/>
    <x v="0"/>
    <x v="33"/>
    <n v="1"/>
    <x v="1"/>
    <n v="0"/>
    <n v="129.178"/>
    <n v="1"/>
    <x v="1"/>
    <x v="1"/>
    <x v="0"/>
    <n v="76"/>
    <x v="0"/>
    <x v="1"/>
    <x v="1"/>
    <x v="1"/>
    <x v="0"/>
    <x v="1"/>
    <x v="0"/>
    <s v="Yes"/>
    <s v="Yes"/>
  </r>
  <r>
    <x v="35"/>
    <x v="4"/>
    <x v="34"/>
    <n v="1"/>
    <x v="1"/>
    <n v="0"/>
    <n v="178.98"/>
    <n v="0"/>
    <x v="0"/>
    <x v="1"/>
    <x v="0"/>
    <n v="59"/>
    <x v="0"/>
    <x v="0"/>
    <x v="0"/>
    <x v="1"/>
    <x v="0"/>
    <x v="1"/>
    <x v="0"/>
    <s v="Yes"/>
    <s v="No"/>
  </r>
  <r>
    <x v="36"/>
    <x v="0"/>
    <x v="35"/>
    <n v="1"/>
    <x v="1"/>
    <n v="0"/>
    <n v="176.64500000000001"/>
    <n v="0"/>
    <x v="0"/>
    <x v="1"/>
    <x v="2"/>
    <n v="55"/>
    <x v="0"/>
    <x v="1"/>
    <x v="4"/>
    <x v="0"/>
    <x v="0"/>
    <x v="0"/>
    <x v="2"/>
    <s v="Yes"/>
    <s v="No"/>
  </r>
  <r>
    <x v="37"/>
    <x v="0"/>
    <x v="36"/>
    <n v="1"/>
    <x v="1"/>
    <n v="0"/>
    <n v="121.316"/>
    <n v="1"/>
    <x v="1"/>
    <x v="1"/>
    <x v="2"/>
    <n v="80"/>
    <x v="0"/>
    <x v="1"/>
    <x v="2"/>
    <x v="0"/>
    <x v="2"/>
    <x v="1"/>
    <x v="1"/>
    <s v="Yes"/>
    <s v="No"/>
  </r>
  <r>
    <x v="38"/>
    <x v="0"/>
    <x v="37"/>
    <n v="0"/>
    <x v="0"/>
    <n v="0"/>
    <n v="156.053"/>
    <n v="0"/>
    <x v="0"/>
    <x v="1"/>
    <x v="2"/>
    <n v="64"/>
    <x v="0"/>
    <x v="1"/>
    <x v="0"/>
    <x v="0"/>
    <x v="1"/>
    <x v="0"/>
    <x v="0"/>
    <s v="Yes"/>
    <s v="No"/>
  </r>
  <r>
    <x v="39"/>
    <x v="0"/>
    <x v="38"/>
    <n v="0"/>
    <x v="0"/>
    <n v="0"/>
    <n v="131.184"/>
    <n v="0"/>
    <x v="0"/>
    <x v="1"/>
    <x v="0"/>
    <n v="77"/>
    <x v="0"/>
    <x v="1"/>
    <x v="3"/>
    <x v="1"/>
    <x v="0"/>
    <x v="2"/>
    <x v="1"/>
    <s v="Yes"/>
    <s v="Yes"/>
  </r>
  <r>
    <x v="40"/>
    <x v="0"/>
    <x v="39"/>
    <n v="1"/>
    <x v="1"/>
    <n v="0"/>
    <n v="67.367999999999995"/>
    <n v="1"/>
    <x v="1"/>
    <x v="0"/>
    <x v="1"/>
    <n v="65"/>
    <x v="0"/>
    <x v="1"/>
    <x v="2"/>
    <x v="1"/>
    <x v="0"/>
    <x v="1"/>
    <x v="1"/>
    <s v="Yes"/>
    <s v="Yes"/>
  </r>
  <r>
    <x v="41"/>
    <x v="0"/>
    <x v="40"/>
    <n v="0"/>
    <x v="0"/>
    <n v="0"/>
    <n v="132.303"/>
    <n v="0"/>
    <x v="0"/>
    <x v="0"/>
    <x v="2"/>
    <n v="68"/>
    <x v="0"/>
    <x v="0"/>
    <x v="0"/>
    <x v="0"/>
    <x v="0"/>
    <x v="0"/>
    <x v="0"/>
    <s v="Yes"/>
    <s v="No"/>
  </r>
  <r>
    <x v="42"/>
    <x v="0"/>
    <x v="41"/>
    <n v="1"/>
    <x v="1"/>
    <n v="1"/>
    <n v="26.117999999999999"/>
    <n v="1"/>
    <x v="1"/>
    <x v="0"/>
    <x v="1"/>
    <n v="76"/>
    <x v="0"/>
    <x v="0"/>
    <x v="1"/>
    <x v="1"/>
    <x v="0"/>
    <x v="1"/>
    <x v="0"/>
    <s v="Yes"/>
    <s v="Yes"/>
  </r>
  <r>
    <x v="43"/>
    <x v="0"/>
    <x v="42"/>
    <n v="0"/>
    <x v="0"/>
    <n v="0"/>
    <n v="130.95400000000001"/>
    <n v="0"/>
    <x v="0"/>
    <x v="1"/>
    <x v="0"/>
    <n v="68"/>
    <x v="0"/>
    <x v="1"/>
    <x v="1"/>
    <x v="1"/>
    <x v="0"/>
    <x v="0"/>
    <x v="0"/>
    <s v="Yes"/>
    <s v="Yes"/>
  </r>
  <r>
    <x v="44"/>
    <x v="0"/>
    <x v="43"/>
    <n v="1"/>
    <x v="1"/>
    <n v="1"/>
    <n v="143.15799999999999"/>
    <n v="0"/>
    <x v="0"/>
    <x v="1"/>
    <x v="0"/>
    <n v="65"/>
    <x v="0"/>
    <x v="0"/>
    <x v="0"/>
    <x v="0"/>
    <x v="1"/>
    <x v="1"/>
    <x v="0"/>
    <s v="Yes"/>
    <s v="No"/>
  </r>
  <r>
    <x v="45"/>
    <x v="0"/>
    <x v="44"/>
    <n v="1"/>
    <x v="1"/>
    <n v="1"/>
    <n v="132.36799999999999"/>
    <n v="0"/>
    <x v="0"/>
    <x v="0"/>
    <x v="0"/>
    <n v="56"/>
    <x v="0"/>
    <x v="1"/>
    <x v="1"/>
    <x v="1"/>
    <x v="0"/>
    <x v="0"/>
    <x v="1"/>
    <s v="Yes"/>
    <s v="Yes"/>
  </r>
  <r>
    <x v="46"/>
    <x v="0"/>
    <x v="45"/>
    <n v="0"/>
    <x v="0"/>
    <n v="0"/>
    <n v="131.02000000000001"/>
    <n v="0"/>
    <x v="0"/>
    <x v="0"/>
    <x v="1"/>
    <n v="82"/>
    <x v="0"/>
    <x v="0"/>
    <x v="1"/>
    <x v="1"/>
    <x v="1"/>
    <x v="0"/>
    <x v="0"/>
    <s v="Yes"/>
    <s v="Yes"/>
  </r>
  <r>
    <x v="47"/>
    <x v="4"/>
    <x v="46"/>
    <n v="0"/>
    <x v="0"/>
    <n v="0"/>
    <n v="130.88800000000001"/>
    <n v="0"/>
    <x v="0"/>
    <x v="1"/>
    <x v="2"/>
    <n v="65"/>
    <x v="0"/>
    <x v="0"/>
    <x v="3"/>
    <x v="1"/>
    <x v="0"/>
    <x v="2"/>
    <x v="1"/>
    <s v="Yes"/>
    <s v="No"/>
  </r>
  <r>
    <x v="48"/>
    <x v="0"/>
    <x v="47"/>
    <n v="1"/>
    <x v="1"/>
    <n v="1"/>
    <n v="7.6970000000000001"/>
    <n v="1"/>
    <x v="1"/>
    <x v="0"/>
    <x v="0"/>
    <n v="52"/>
    <x v="0"/>
    <x v="0"/>
    <x v="1"/>
    <x v="1"/>
    <x v="1"/>
    <x v="0"/>
    <x v="1"/>
    <s v="Yes"/>
    <s v="Yes"/>
  </r>
  <r>
    <x v="49"/>
    <x v="0"/>
    <x v="48"/>
    <n v="1"/>
    <x v="1"/>
    <n v="1"/>
    <n v="13.98"/>
    <n v="1"/>
    <x v="1"/>
    <x v="0"/>
    <x v="0"/>
    <n v="74"/>
    <x v="0"/>
    <x v="0"/>
    <x v="1"/>
    <x v="1"/>
    <x v="1"/>
    <x v="1"/>
    <x v="2"/>
    <s v="Yes"/>
    <s v="Yes"/>
  </r>
  <r>
    <x v="50"/>
    <x v="0"/>
    <x v="49"/>
    <n v="0"/>
    <x v="0"/>
    <n v="0"/>
    <n v="69.046000000000006"/>
    <n v="0"/>
    <x v="0"/>
    <x v="1"/>
    <x v="0"/>
    <n v="36"/>
    <x v="2"/>
    <x v="0"/>
    <x v="1"/>
    <x v="1"/>
    <x v="1"/>
    <x v="0"/>
    <x v="1"/>
    <s v="Yes"/>
    <s v="Yes"/>
  </r>
  <r>
    <x v="51"/>
    <x v="0"/>
    <x v="50"/>
    <n v="1"/>
    <x v="1"/>
    <n v="1"/>
    <n v="21.053000000000001"/>
    <n v="1"/>
    <x v="1"/>
    <x v="0"/>
    <x v="0"/>
    <n v="63"/>
    <x v="0"/>
    <x v="0"/>
    <x v="2"/>
    <x v="1"/>
    <x v="1"/>
    <x v="2"/>
    <x v="2"/>
    <s v="Yes"/>
    <s v="Yes"/>
  </r>
  <r>
    <x v="52"/>
    <x v="0"/>
    <x v="51"/>
    <n v="1"/>
    <x v="1"/>
    <n v="0"/>
    <n v="116.086"/>
    <n v="1"/>
    <x v="1"/>
    <x v="0"/>
    <x v="1"/>
    <n v="28"/>
    <x v="1"/>
    <x v="0"/>
    <x v="2"/>
    <x v="1"/>
    <x v="1"/>
    <x v="2"/>
    <x v="1"/>
    <s v="Yes"/>
    <s v="No"/>
  </r>
  <r>
    <x v="53"/>
    <x v="5"/>
    <x v="52"/>
    <n v="0"/>
    <x v="0"/>
    <n v="0"/>
    <n v="119.178"/>
    <n v="0"/>
    <x v="0"/>
    <x v="2"/>
    <x v="3"/>
    <n v="45"/>
    <x v="2"/>
    <x v="1"/>
    <x v="0"/>
    <x v="0"/>
    <x v="0"/>
    <x v="1"/>
    <x v="1"/>
    <s v="Yes"/>
    <s v="No"/>
  </r>
  <r>
    <x v="54"/>
    <x v="2"/>
    <x v="53"/>
    <n v="1"/>
    <x v="1"/>
    <n v="1"/>
    <n v="13.717000000000001"/>
    <n v="1"/>
    <x v="1"/>
    <x v="0"/>
    <x v="0"/>
    <n v="55"/>
    <x v="0"/>
    <x v="0"/>
    <x v="2"/>
    <x v="1"/>
    <x v="1"/>
    <x v="4"/>
    <x v="1"/>
    <s v="Yes"/>
    <s v="No"/>
  </r>
  <r>
    <x v="55"/>
    <x v="4"/>
    <x v="54"/>
    <n v="1"/>
    <x v="1"/>
    <n v="0"/>
    <n v="82.433999999999997"/>
    <n v="1"/>
    <x v="1"/>
    <x v="0"/>
    <x v="1"/>
    <n v="77"/>
    <x v="0"/>
    <x v="1"/>
    <x v="0"/>
    <x v="0"/>
    <x v="1"/>
    <x v="0"/>
    <x v="0"/>
    <s v="Yes"/>
    <s v="No"/>
  </r>
  <r>
    <x v="56"/>
    <x v="2"/>
    <x v="55"/>
    <n v="0"/>
    <x v="0"/>
    <n v="0"/>
    <n v="119.276"/>
    <n v="0"/>
    <x v="0"/>
    <x v="0"/>
    <x v="2"/>
    <n v="62"/>
    <x v="0"/>
    <x v="1"/>
    <x v="5"/>
    <x v="1"/>
    <x v="2"/>
    <x v="2"/>
    <x v="1"/>
    <s v="Yes"/>
    <s v="No"/>
  </r>
  <r>
    <x v="57"/>
    <x v="0"/>
    <x v="56"/>
    <n v="0"/>
    <x v="0"/>
    <n v="0"/>
    <n v="119.07899999999999"/>
    <n v="0"/>
    <x v="0"/>
    <x v="0"/>
    <x v="2"/>
    <n v="58"/>
    <x v="0"/>
    <x v="0"/>
    <x v="4"/>
    <x v="0"/>
    <x v="0"/>
    <x v="0"/>
    <x v="0"/>
    <s v="Yes"/>
    <s v="No"/>
  </r>
  <r>
    <x v="58"/>
    <x v="0"/>
    <x v="57"/>
    <n v="1"/>
    <x v="1"/>
    <n v="0"/>
    <n v="90"/>
    <n v="1"/>
    <x v="1"/>
    <x v="1"/>
    <x v="0"/>
    <n v="72"/>
    <x v="0"/>
    <x v="1"/>
    <x v="1"/>
    <x v="0"/>
    <x v="0"/>
    <x v="0"/>
    <x v="1"/>
    <s v="Yes"/>
    <s v="Yes"/>
  </r>
  <r>
    <x v="59"/>
    <x v="0"/>
    <x v="58"/>
    <n v="1"/>
    <x v="1"/>
    <n v="0"/>
    <n v="55.822000000000003"/>
    <n v="1"/>
    <x v="1"/>
    <x v="1"/>
    <x v="1"/>
    <n v="82"/>
    <x v="0"/>
    <x v="1"/>
    <x v="0"/>
    <x v="0"/>
    <x v="0"/>
    <x v="0"/>
    <x v="0"/>
    <s v="Yes"/>
    <s v="Yes"/>
  </r>
  <r>
    <x v="60"/>
    <x v="0"/>
    <x v="59"/>
    <n v="0"/>
    <x v="0"/>
    <n v="0"/>
    <n v="93.125"/>
    <n v="0"/>
    <x v="0"/>
    <x v="0"/>
    <x v="1"/>
    <n v="51"/>
    <x v="0"/>
    <x v="0"/>
    <x v="2"/>
    <x v="1"/>
    <x v="0"/>
    <x v="2"/>
    <x v="1"/>
    <s v="Yes"/>
    <s v="No"/>
  </r>
  <r>
    <x v="61"/>
    <x v="0"/>
    <x v="43"/>
    <n v="1"/>
    <x v="1"/>
    <n v="1"/>
    <n v="12.105"/>
    <n v="1"/>
    <x v="1"/>
    <x v="0"/>
    <x v="0"/>
    <n v="60"/>
    <x v="0"/>
    <x v="0"/>
    <x v="4"/>
    <x v="0"/>
    <x v="1"/>
    <x v="1"/>
    <x v="2"/>
    <s v="Yes"/>
    <s v="Yes"/>
  </r>
  <r>
    <x v="62"/>
    <x v="0"/>
    <x v="60"/>
    <n v="1"/>
    <x v="1"/>
    <n v="0"/>
    <n v="60.723999999999997"/>
    <n v="1"/>
    <x v="1"/>
    <x v="0"/>
    <x v="1"/>
    <n v="53"/>
    <x v="0"/>
    <x v="1"/>
    <x v="4"/>
    <x v="0"/>
    <x v="0"/>
    <x v="0"/>
    <x v="0"/>
    <s v="Yes"/>
    <s v="Yes"/>
  </r>
  <r>
    <x v="63"/>
    <x v="0"/>
    <x v="61"/>
    <n v="0"/>
    <x v="0"/>
    <n v="0"/>
    <n v="106.842"/>
    <n v="0"/>
    <x v="0"/>
    <x v="0"/>
    <x v="2"/>
    <n v="69"/>
    <x v="0"/>
    <x v="0"/>
    <x v="1"/>
    <x v="0"/>
    <x v="0"/>
    <x v="0"/>
    <x v="1"/>
    <s v="Yes"/>
    <s v="No"/>
  </r>
  <r>
    <x v="64"/>
    <x v="0"/>
    <x v="62"/>
    <n v="1"/>
    <x v="1"/>
    <n v="1"/>
    <n v="12.73"/>
    <n v="1"/>
    <x v="1"/>
    <x v="1"/>
    <x v="1"/>
    <n v="63"/>
    <x v="0"/>
    <x v="1"/>
    <x v="1"/>
    <x v="1"/>
    <x v="1"/>
    <x v="1"/>
    <x v="0"/>
    <s v="Yes"/>
    <s v="Yes"/>
  </r>
  <r>
    <x v="65"/>
    <x v="5"/>
    <x v="63"/>
    <n v="0"/>
    <x v="0"/>
    <n v="0"/>
    <n v="54.506999999999998"/>
    <n v="0"/>
    <x v="0"/>
    <x v="2"/>
    <x v="3"/>
    <n v="65"/>
    <x v="0"/>
    <x v="0"/>
    <x v="0"/>
    <x v="0"/>
    <x v="0"/>
    <x v="1"/>
    <x v="0"/>
    <s v="Yes"/>
    <s v="No"/>
  </r>
  <r>
    <x v="66"/>
    <x v="0"/>
    <x v="64"/>
    <n v="1"/>
    <x v="1"/>
    <n v="1"/>
    <n v="13.289"/>
    <n v="1"/>
    <x v="1"/>
    <x v="0"/>
    <x v="0"/>
    <n v="67"/>
    <x v="0"/>
    <x v="1"/>
    <x v="2"/>
    <x v="1"/>
    <x v="0"/>
    <x v="1"/>
    <x v="1"/>
    <s v="Yes"/>
    <s v="Yes"/>
  </r>
  <r>
    <x v="67"/>
    <x v="0"/>
    <x v="65"/>
    <n v="0"/>
    <x v="0"/>
    <n v="0"/>
    <n v="107.039"/>
    <n v="0"/>
    <x v="0"/>
    <x v="2"/>
    <x v="3"/>
    <n v="58"/>
    <x v="0"/>
    <x v="0"/>
    <x v="4"/>
    <x v="0"/>
    <x v="0"/>
    <x v="1"/>
    <x v="2"/>
    <s v="Yes"/>
    <s v="No"/>
  </r>
  <r>
    <x v="68"/>
    <x v="0"/>
    <x v="66"/>
    <n v="0"/>
    <x v="0"/>
    <n v="0"/>
    <n v="39.637999999999998"/>
    <n v="0"/>
    <x v="0"/>
    <x v="1"/>
    <x v="0"/>
    <n v="52"/>
    <x v="0"/>
    <x v="0"/>
    <x v="2"/>
    <x v="1"/>
    <x v="2"/>
    <x v="3"/>
    <x v="2"/>
    <s v="Yes"/>
    <s v="Yes"/>
  </r>
  <r>
    <x v="69"/>
    <x v="0"/>
    <x v="67"/>
    <n v="0"/>
    <x v="0"/>
    <n v="0"/>
    <n v="109.474"/>
    <n v="0"/>
    <x v="0"/>
    <x v="0"/>
    <x v="1"/>
    <n v="56"/>
    <x v="0"/>
    <x v="0"/>
    <x v="1"/>
    <x v="1"/>
    <x v="0"/>
    <x v="0"/>
    <x v="1"/>
    <s v="Yes"/>
    <s v="Yes"/>
  </r>
  <r>
    <x v="70"/>
    <x v="0"/>
    <x v="68"/>
    <n v="0"/>
    <x v="0"/>
    <n v="0"/>
    <n v="108.717"/>
    <n v="0"/>
    <x v="0"/>
    <x v="2"/>
    <x v="3"/>
    <n v="50"/>
    <x v="2"/>
    <x v="1"/>
    <x v="2"/>
    <x v="1"/>
    <x v="3"/>
    <x v="0"/>
    <x v="1"/>
    <s v="Yes"/>
    <s v="No"/>
  </r>
  <r>
    <x v="71"/>
    <x v="0"/>
    <x v="69"/>
    <n v="0"/>
    <x v="0"/>
    <n v="0"/>
    <n v="107.533"/>
    <n v="0"/>
    <x v="0"/>
    <x v="1"/>
    <x v="2"/>
    <n v="74"/>
    <x v="0"/>
    <x v="1"/>
    <x v="0"/>
    <x v="0"/>
    <x v="1"/>
    <x v="0"/>
    <x v="2"/>
    <s v="Yes"/>
    <s v="No"/>
  </r>
  <r>
    <x v="72"/>
    <x v="0"/>
    <x v="70"/>
    <n v="1"/>
    <x v="1"/>
    <n v="1"/>
    <n v="10.23"/>
    <n v="1"/>
    <x v="1"/>
    <x v="1"/>
    <x v="0"/>
    <n v="67"/>
    <x v="0"/>
    <x v="1"/>
    <x v="3"/>
    <x v="1"/>
    <x v="1"/>
    <x v="2"/>
    <x v="1"/>
    <s v="Yes"/>
    <s v="Yes"/>
  </r>
  <r>
    <x v="73"/>
    <x v="0"/>
    <x v="71"/>
    <n v="1"/>
    <x v="1"/>
    <n v="1"/>
    <n v="10.164"/>
    <n v="1"/>
    <x v="1"/>
    <x v="0"/>
    <x v="1"/>
    <n v="63"/>
    <x v="0"/>
    <x v="1"/>
    <x v="3"/>
    <x v="1"/>
    <x v="0"/>
    <x v="2"/>
    <x v="1"/>
    <s v="Yes"/>
    <s v="No"/>
  </r>
  <r>
    <x v="74"/>
    <x v="0"/>
    <x v="72"/>
    <n v="0"/>
    <x v="0"/>
    <n v="0"/>
    <n v="95"/>
    <n v="0"/>
    <x v="0"/>
    <x v="1"/>
    <x v="2"/>
    <n v="56"/>
    <x v="0"/>
    <x v="1"/>
    <x v="4"/>
    <x v="0"/>
    <x v="0"/>
    <x v="0"/>
    <x v="0"/>
    <s v="Yes"/>
    <s v="No"/>
  </r>
  <r>
    <x v="75"/>
    <x v="0"/>
    <x v="73"/>
    <n v="0"/>
    <x v="0"/>
    <n v="0"/>
    <n v="108.092"/>
    <n v="0"/>
    <x v="0"/>
    <x v="1"/>
    <x v="0"/>
    <n v="61"/>
    <x v="0"/>
    <x v="1"/>
    <x v="0"/>
    <x v="0"/>
    <x v="0"/>
    <x v="0"/>
    <x v="0"/>
    <s v="Yes"/>
    <s v="Yes"/>
  </r>
  <r>
    <x v="76"/>
    <x v="0"/>
    <x v="69"/>
    <n v="0"/>
    <x v="0"/>
    <n v="0"/>
    <n v="107.533"/>
    <n v="0"/>
    <x v="0"/>
    <x v="1"/>
    <x v="2"/>
    <n v="67"/>
    <x v="0"/>
    <x v="1"/>
    <x v="0"/>
    <x v="0"/>
    <x v="0"/>
    <x v="0"/>
    <x v="0"/>
    <s v="Yes"/>
    <s v="No"/>
  </r>
  <r>
    <x v="77"/>
    <x v="0"/>
    <x v="74"/>
    <n v="0"/>
    <x v="0"/>
    <n v="0"/>
    <n v="107.73"/>
    <n v="0"/>
    <x v="0"/>
    <x v="1"/>
    <x v="0"/>
    <n v="65"/>
    <x v="0"/>
    <x v="0"/>
    <x v="2"/>
    <x v="1"/>
    <x v="1"/>
    <x v="0"/>
    <x v="1"/>
    <s v="Yes"/>
    <s v="Yes"/>
  </r>
  <r>
    <x v="78"/>
    <x v="0"/>
    <x v="75"/>
    <n v="1"/>
    <x v="1"/>
    <n v="1"/>
    <n v="90.066000000000003"/>
    <n v="1"/>
    <x v="1"/>
    <x v="0"/>
    <x v="0"/>
    <n v="57"/>
    <x v="0"/>
    <x v="0"/>
    <x v="0"/>
    <x v="0"/>
    <x v="0"/>
    <x v="1"/>
    <x v="1"/>
    <s v="Yes"/>
    <s v="No"/>
  </r>
  <r>
    <x v="79"/>
    <x v="0"/>
    <x v="76"/>
    <n v="0"/>
    <x v="0"/>
    <n v="0"/>
    <n v="72.992999999999995"/>
    <n v="0"/>
    <x v="0"/>
    <x v="1"/>
    <x v="1"/>
    <n v="75"/>
    <x v="0"/>
    <x v="0"/>
    <x v="0"/>
    <x v="0"/>
    <x v="0"/>
    <x v="1"/>
    <x v="0"/>
    <s v="Yes"/>
    <s v="No"/>
  </r>
  <r>
    <x v="80"/>
    <x v="0"/>
    <x v="77"/>
    <n v="1"/>
    <x v="1"/>
    <n v="0"/>
    <n v="106.974"/>
    <n v="0"/>
    <x v="0"/>
    <x v="1"/>
    <x v="1"/>
    <n v="74"/>
    <x v="0"/>
    <x v="0"/>
    <x v="2"/>
    <x v="1"/>
    <x v="1"/>
    <x v="0"/>
    <x v="1"/>
    <s v="Yes"/>
    <s v="Yes"/>
  </r>
  <r>
    <x v="81"/>
    <x v="0"/>
    <x v="78"/>
    <n v="1"/>
    <x v="1"/>
    <n v="0"/>
    <n v="59.506999999999998"/>
    <n v="1"/>
    <x v="1"/>
    <x v="0"/>
    <x v="0"/>
    <n v="35"/>
    <x v="2"/>
    <x v="1"/>
    <x v="1"/>
    <x v="1"/>
    <x v="0"/>
    <x v="2"/>
    <x v="0"/>
    <s v="Yes"/>
    <s v="Yes"/>
  </r>
  <r>
    <x v="82"/>
    <x v="0"/>
    <x v="79"/>
    <n v="0"/>
    <x v="0"/>
    <n v="0"/>
    <n v="107.105"/>
    <n v="0"/>
    <x v="0"/>
    <x v="1"/>
    <x v="1"/>
    <n v="62"/>
    <x v="0"/>
    <x v="0"/>
    <x v="1"/>
    <x v="0"/>
    <x v="0"/>
    <x v="0"/>
    <x v="1"/>
    <s v="Yes"/>
    <s v="Yes"/>
  </r>
  <r>
    <x v="83"/>
    <x v="0"/>
    <x v="72"/>
    <n v="0"/>
    <x v="0"/>
    <n v="0"/>
    <n v="95"/>
    <n v="0"/>
    <x v="0"/>
    <x v="0"/>
    <x v="1"/>
    <n v="78"/>
    <x v="0"/>
    <x v="0"/>
    <x v="3"/>
    <x v="1"/>
    <x v="0"/>
    <x v="2"/>
    <x v="1"/>
    <s v="Yes"/>
    <s v="Yes"/>
  </r>
  <r>
    <x v="84"/>
    <x v="0"/>
    <x v="80"/>
    <n v="0"/>
    <x v="0"/>
    <n v="0"/>
    <n v="108.42100000000001"/>
    <n v="0"/>
    <x v="0"/>
    <x v="1"/>
    <x v="0"/>
    <n v="62"/>
    <x v="0"/>
    <x v="0"/>
    <x v="0"/>
    <x v="0"/>
    <x v="0"/>
    <x v="1"/>
    <x v="2"/>
    <s v="Yes"/>
    <s v="Yes"/>
  </r>
  <r>
    <x v="85"/>
    <x v="0"/>
    <x v="81"/>
    <n v="1"/>
    <x v="1"/>
    <n v="1"/>
    <n v="9.5719999999999992"/>
    <n v="1"/>
    <x v="1"/>
    <x v="1"/>
    <x v="1"/>
    <n v="78"/>
    <x v="0"/>
    <x v="0"/>
    <x v="2"/>
    <x v="1"/>
    <x v="1"/>
    <x v="2"/>
    <x v="0"/>
    <s v="Yes"/>
    <s v="No"/>
  </r>
  <r>
    <x v="86"/>
    <x v="0"/>
    <x v="82"/>
    <n v="0"/>
    <x v="0"/>
    <n v="0"/>
    <n v="96.316000000000003"/>
    <n v="0"/>
    <x v="0"/>
    <x v="1"/>
    <x v="0"/>
    <n v="84"/>
    <x v="0"/>
    <x v="1"/>
    <x v="0"/>
    <x v="0"/>
    <x v="0"/>
    <x v="0"/>
    <x v="0"/>
    <s v="Yes"/>
    <s v="Yes"/>
  </r>
  <r>
    <x v="87"/>
    <x v="5"/>
    <x v="11"/>
    <n v="0"/>
    <x v="0"/>
    <n v="0"/>
    <n v="107.13800000000001"/>
    <n v="0"/>
    <x v="0"/>
    <x v="2"/>
    <x v="3"/>
    <n v="63"/>
    <x v="0"/>
    <x v="1"/>
    <x v="2"/>
    <x v="1"/>
    <x v="0"/>
    <x v="2"/>
    <x v="2"/>
    <s v="Yes"/>
    <s v="No"/>
  </r>
  <r>
    <x v="88"/>
    <x v="0"/>
    <x v="83"/>
    <n v="0"/>
    <x v="0"/>
    <n v="0"/>
    <n v="95.164000000000001"/>
    <n v="0"/>
    <x v="0"/>
    <x v="1"/>
    <x v="2"/>
    <n v="63"/>
    <x v="0"/>
    <x v="0"/>
    <x v="0"/>
    <x v="0"/>
    <x v="0"/>
    <x v="0"/>
    <x v="2"/>
    <s v="Yes"/>
    <s v="No"/>
  </r>
  <r>
    <x v="89"/>
    <x v="0"/>
    <x v="84"/>
    <n v="1"/>
    <x v="1"/>
    <n v="1"/>
    <n v="94.966999999999999"/>
    <n v="0"/>
    <x v="0"/>
    <x v="1"/>
    <x v="0"/>
    <n v="41"/>
    <x v="2"/>
    <x v="1"/>
    <x v="2"/>
    <x v="1"/>
    <x v="1"/>
    <x v="2"/>
    <x v="1"/>
    <s v="Yes"/>
    <s v="Yes"/>
  </r>
  <r>
    <x v="90"/>
    <x v="0"/>
    <x v="85"/>
    <n v="1"/>
    <x v="1"/>
    <n v="1"/>
    <n v="2.4670000000000001"/>
    <n v="1"/>
    <x v="1"/>
    <x v="0"/>
    <x v="0"/>
    <n v="73"/>
    <x v="0"/>
    <x v="0"/>
    <x v="1"/>
    <x v="0"/>
    <x v="1"/>
    <x v="0"/>
    <x v="1"/>
    <s v="Yes"/>
    <s v="Yes"/>
  </r>
  <r>
    <x v="91"/>
    <x v="0"/>
    <x v="86"/>
    <n v="0"/>
    <x v="0"/>
    <n v="0"/>
    <n v="95.099000000000004"/>
    <n v="0"/>
    <x v="0"/>
    <x v="1"/>
    <x v="0"/>
    <n v="67"/>
    <x v="0"/>
    <x v="0"/>
    <x v="0"/>
    <x v="0"/>
    <x v="0"/>
    <x v="0"/>
    <x v="0"/>
    <s v="Yes"/>
    <s v="Yes"/>
  </r>
  <r>
    <x v="92"/>
    <x v="0"/>
    <x v="87"/>
    <n v="0"/>
    <x v="0"/>
    <n v="0"/>
    <n v="95.164000000000001"/>
    <n v="0"/>
    <x v="0"/>
    <x v="1"/>
    <x v="1"/>
    <n v="41"/>
    <x v="2"/>
    <x v="0"/>
    <x v="4"/>
    <x v="0"/>
    <x v="0"/>
    <x v="0"/>
    <x v="0"/>
    <s v="Yes"/>
    <s v="No"/>
  </r>
  <r>
    <x v="93"/>
    <x v="0"/>
    <x v="88"/>
    <n v="0"/>
    <x v="0"/>
    <n v="0"/>
    <n v="95.197000000000003"/>
    <n v="0"/>
    <x v="0"/>
    <x v="1"/>
    <x v="2"/>
    <n v="44"/>
    <x v="2"/>
    <x v="0"/>
    <x v="0"/>
    <x v="0"/>
    <x v="0"/>
    <x v="0"/>
    <x v="1"/>
    <s v="Yes"/>
    <s v="No"/>
  </r>
  <r>
    <x v="94"/>
    <x v="0"/>
    <x v="57"/>
    <n v="0"/>
    <x v="0"/>
    <n v="0"/>
    <n v="90"/>
    <n v="0"/>
    <x v="0"/>
    <x v="1"/>
    <x v="0"/>
    <n v="51"/>
    <x v="0"/>
    <x v="1"/>
    <x v="0"/>
    <x v="1"/>
    <x v="1"/>
    <x v="1"/>
    <x v="0"/>
    <s v="Yes"/>
    <s v="No"/>
  </r>
  <r>
    <x v="95"/>
    <x v="2"/>
    <x v="89"/>
    <n v="0"/>
    <x v="0"/>
    <n v="0"/>
    <n v="83.421000000000006"/>
    <n v="0"/>
    <x v="0"/>
    <x v="1"/>
    <x v="1"/>
    <n v="58"/>
    <x v="0"/>
    <x v="0"/>
    <x v="1"/>
    <x v="1"/>
    <x v="1"/>
    <x v="0"/>
    <x v="1"/>
    <s v="Yes"/>
    <s v="No"/>
  </r>
  <r>
    <x v="96"/>
    <x v="0"/>
    <x v="3"/>
    <n v="1"/>
    <x v="1"/>
    <n v="1"/>
    <n v="9.1120000000000001"/>
    <n v="1"/>
    <x v="1"/>
    <x v="0"/>
    <x v="0"/>
    <n v="67"/>
    <x v="0"/>
    <x v="0"/>
    <x v="3"/>
    <x v="1"/>
    <x v="2"/>
    <x v="1"/>
    <x v="1"/>
    <s v="Yes"/>
    <s v="No"/>
  </r>
  <r>
    <x v="97"/>
    <x v="0"/>
    <x v="90"/>
    <n v="1"/>
    <x v="1"/>
    <n v="1"/>
    <n v="95.263000000000005"/>
    <n v="0"/>
    <x v="0"/>
    <x v="0"/>
    <x v="0"/>
    <n v="59"/>
    <x v="0"/>
    <x v="1"/>
    <x v="2"/>
    <x v="1"/>
    <x v="3"/>
    <x v="1"/>
    <x v="1"/>
    <s v="Yes"/>
    <s v="Yes"/>
  </r>
  <r>
    <x v="98"/>
    <x v="0"/>
    <x v="91"/>
    <n v="0"/>
    <x v="0"/>
    <n v="0"/>
    <n v="58.881999999999998"/>
    <n v="0"/>
    <x v="0"/>
    <x v="0"/>
    <x v="2"/>
    <n v="64"/>
    <x v="0"/>
    <x v="1"/>
    <x v="1"/>
    <x v="0"/>
    <x v="0"/>
    <x v="0"/>
    <x v="1"/>
    <s v="Yes"/>
    <s v="No"/>
  </r>
  <r>
    <x v="99"/>
    <x v="0"/>
    <x v="92"/>
    <n v="0"/>
    <x v="0"/>
    <n v="0"/>
    <n v="49.341999999999999"/>
    <n v="0"/>
    <x v="0"/>
    <x v="1"/>
    <x v="0"/>
    <n v="57"/>
    <x v="0"/>
    <x v="1"/>
    <x v="1"/>
    <x v="1"/>
    <x v="0"/>
    <x v="2"/>
    <x v="0"/>
    <s v="Yes"/>
    <s v="Yes"/>
  </r>
  <r>
    <x v="100"/>
    <x v="0"/>
    <x v="93"/>
    <n v="0"/>
    <x v="0"/>
    <n v="0"/>
    <n v="83.091999999999999"/>
    <n v="0"/>
    <x v="0"/>
    <x v="0"/>
    <x v="1"/>
    <n v="67"/>
    <x v="0"/>
    <x v="1"/>
    <x v="2"/>
    <x v="1"/>
    <x v="0"/>
    <x v="1"/>
    <x v="1"/>
    <s v="Yes"/>
    <s v="Yes"/>
  </r>
  <r>
    <x v="101"/>
    <x v="5"/>
    <x v="94"/>
    <n v="0"/>
    <x v="0"/>
    <n v="0"/>
    <n v="84.605000000000004"/>
    <n v="0"/>
    <x v="0"/>
    <x v="1"/>
    <x v="2"/>
    <n v="74"/>
    <x v="0"/>
    <x v="0"/>
    <x v="2"/>
    <x v="1"/>
    <x v="1"/>
    <x v="2"/>
    <x v="0"/>
    <s v="Yes"/>
    <s v="No"/>
  </r>
  <r>
    <x v="102"/>
    <x v="0"/>
    <x v="95"/>
    <n v="0"/>
    <x v="0"/>
    <n v="0"/>
    <n v="22.8"/>
    <n v="0"/>
    <x v="0"/>
    <x v="0"/>
    <x v="0"/>
    <n v="61"/>
    <x v="0"/>
    <x v="0"/>
    <x v="1"/>
    <x v="1"/>
    <x v="0"/>
    <x v="1"/>
    <x v="2"/>
    <s v="Yes"/>
    <s v="Yes"/>
  </r>
  <r>
    <x v="103"/>
    <x v="5"/>
    <x v="96"/>
    <n v="0"/>
    <x v="0"/>
    <n v="0"/>
    <n v="83.355000000000004"/>
    <n v="0"/>
    <x v="0"/>
    <x v="1"/>
    <x v="2"/>
    <n v="42"/>
    <x v="2"/>
    <x v="0"/>
    <x v="1"/>
    <x v="1"/>
    <x v="0"/>
    <x v="3"/>
    <x v="0"/>
    <s v="Yes"/>
    <s v="No"/>
  </r>
  <r>
    <x v="104"/>
    <x v="2"/>
    <x v="97"/>
    <n v="0"/>
    <x v="0"/>
    <n v="0"/>
    <n v="59.177999999999997"/>
    <n v="0"/>
    <x v="0"/>
    <x v="2"/>
    <x v="3"/>
    <n v="52"/>
    <x v="0"/>
    <x v="1"/>
    <x v="2"/>
    <x v="1"/>
    <x v="0"/>
    <x v="2"/>
    <x v="1"/>
    <s v="Yes"/>
    <s v="No"/>
  </r>
  <r>
    <x v="105"/>
    <x v="0"/>
    <x v="98"/>
    <n v="1"/>
    <x v="1"/>
    <n v="1"/>
    <n v="11.316000000000001"/>
    <n v="1"/>
    <x v="1"/>
    <x v="0"/>
    <x v="0"/>
    <n v="55"/>
    <x v="0"/>
    <x v="0"/>
    <x v="2"/>
    <x v="1"/>
    <x v="2"/>
    <x v="0"/>
    <x v="1"/>
    <s v="Yes"/>
    <s v="Yes"/>
  </r>
  <r>
    <x v="106"/>
    <x v="0"/>
    <x v="99"/>
    <n v="1"/>
    <x v="1"/>
    <n v="1"/>
    <n v="82.796000000000006"/>
    <n v="0"/>
    <x v="0"/>
    <x v="1"/>
    <x v="0"/>
    <n v="55"/>
    <x v="0"/>
    <x v="0"/>
    <x v="0"/>
    <x v="0"/>
    <x v="2"/>
    <x v="0"/>
    <x v="2"/>
    <s v="Yes"/>
    <s v="Yes"/>
  </r>
  <r>
    <x v="107"/>
    <x v="0"/>
    <x v="94"/>
    <n v="0"/>
    <x v="0"/>
    <n v="0"/>
    <n v="84.605000000000004"/>
    <n v="0"/>
    <x v="0"/>
    <x v="0"/>
    <x v="1"/>
    <n v="42"/>
    <x v="2"/>
    <x v="1"/>
    <x v="0"/>
    <x v="1"/>
    <x v="0"/>
    <x v="0"/>
    <x v="0"/>
    <s v="Yes"/>
    <s v="No"/>
  </r>
  <r>
    <x v="108"/>
    <x v="0"/>
    <x v="100"/>
    <n v="0"/>
    <x v="0"/>
    <n v="0"/>
    <n v="71.48"/>
    <n v="0"/>
    <x v="0"/>
    <x v="0"/>
    <x v="0"/>
    <n v="69"/>
    <x v="0"/>
    <x v="0"/>
    <x v="2"/>
    <x v="1"/>
    <x v="1"/>
    <x v="0"/>
    <x v="1"/>
    <s v="Yes"/>
    <s v="Yes"/>
  </r>
  <r>
    <x v="109"/>
    <x v="0"/>
    <x v="101"/>
    <n v="0"/>
    <x v="0"/>
    <n v="0"/>
    <n v="54.441000000000003"/>
    <n v="0"/>
    <x v="0"/>
    <x v="1"/>
    <x v="0"/>
    <n v="79"/>
    <x v="0"/>
    <x v="1"/>
    <x v="2"/>
    <x v="1"/>
    <x v="0"/>
    <x v="0"/>
    <x v="1"/>
    <s v="Yes"/>
    <s v="Yes"/>
  </r>
  <r>
    <x v="110"/>
    <x v="0"/>
    <x v="102"/>
    <n v="0"/>
    <x v="0"/>
    <n v="0"/>
    <n v="39.868000000000002"/>
    <n v="0"/>
    <x v="0"/>
    <x v="0"/>
    <x v="0"/>
    <n v="66"/>
    <x v="0"/>
    <x v="0"/>
    <x v="1"/>
    <x v="1"/>
    <x v="1"/>
    <x v="0"/>
    <x v="0"/>
    <s v="Yes"/>
    <s v="Yes"/>
  </r>
  <r>
    <x v="111"/>
    <x v="5"/>
    <x v="93"/>
    <n v="0"/>
    <x v="0"/>
    <n v="0"/>
    <n v="83.091999999999999"/>
    <n v="0"/>
    <x v="0"/>
    <x v="1"/>
    <x v="2"/>
    <n v="63"/>
    <x v="0"/>
    <x v="0"/>
    <x v="0"/>
    <x v="0"/>
    <x v="0"/>
    <x v="1"/>
    <x v="0"/>
    <s v="Yes"/>
    <s v="No"/>
  </r>
  <r>
    <x v="112"/>
    <x v="0"/>
    <x v="103"/>
    <n v="1"/>
    <x v="1"/>
    <n v="0"/>
    <n v="83.355000000000004"/>
    <n v="0"/>
    <x v="0"/>
    <x v="1"/>
    <x v="0"/>
    <n v="63"/>
    <x v="0"/>
    <x v="1"/>
    <x v="1"/>
    <x v="0"/>
    <x v="0"/>
    <x v="0"/>
    <x v="1"/>
    <s v="Yes"/>
    <s v="Yes"/>
  </r>
  <r>
    <x v="113"/>
    <x v="0"/>
    <x v="104"/>
    <n v="0"/>
    <x v="0"/>
    <n v="0"/>
    <n v="82.960999999999999"/>
    <n v="0"/>
    <x v="0"/>
    <x v="0"/>
    <x v="2"/>
    <n v="48"/>
    <x v="2"/>
    <x v="0"/>
    <x v="4"/>
    <x v="0"/>
    <x v="0"/>
    <x v="0"/>
    <x v="0"/>
    <s v="Yes"/>
    <s v="No"/>
  </r>
  <r>
    <x v="114"/>
    <x v="0"/>
    <x v="105"/>
    <n v="0"/>
    <x v="0"/>
    <n v="0"/>
    <n v="83.289000000000001"/>
    <n v="0"/>
    <x v="0"/>
    <x v="1"/>
    <x v="0"/>
    <n v="64"/>
    <x v="0"/>
    <x v="1"/>
    <x v="2"/>
    <x v="1"/>
    <x v="0"/>
    <x v="2"/>
    <x v="0"/>
    <s v="Yes"/>
    <s v="Yes"/>
  </r>
  <r>
    <x v="115"/>
    <x v="0"/>
    <x v="106"/>
    <n v="0"/>
    <x v="0"/>
    <n v="0"/>
    <n v="83.058999999999997"/>
    <n v="0"/>
    <x v="0"/>
    <x v="1"/>
    <x v="0"/>
    <n v="60"/>
    <x v="0"/>
    <x v="0"/>
    <x v="4"/>
    <x v="0"/>
    <x v="0"/>
    <x v="0"/>
    <x v="0"/>
    <s v="Yes"/>
    <s v="Yes"/>
  </r>
  <r>
    <x v="116"/>
    <x v="0"/>
    <x v="107"/>
    <n v="1"/>
    <x v="1"/>
    <n v="1"/>
    <n v="6.3819999999999997"/>
    <n v="1"/>
    <x v="1"/>
    <x v="0"/>
    <x v="1"/>
    <n v="88"/>
    <x v="0"/>
    <x v="0"/>
    <x v="3"/>
    <x v="1"/>
    <x v="1"/>
    <x v="2"/>
    <x v="1"/>
    <s v="Yes"/>
    <s v="Yes"/>
  </r>
  <r>
    <x v="117"/>
    <x v="0"/>
    <x v="108"/>
    <n v="1"/>
    <x v="1"/>
    <n v="0"/>
    <n v="62.960999999999999"/>
    <n v="1"/>
    <x v="1"/>
    <x v="0"/>
    <x v="0"/>
    <n v="83"/>
    <x v="0"/>
    <x v="0"/>
    <x v="2"/>
    <x v="1"/>
    <x v="0"/>
    <x v="2"/>
    <x v="0"/>
    <s v="Yes"/>
    <s v="Yes"/>
  </r>
  <r>
    <x v="118"/>
    <x v="0"/>
    <x v="109"/>
    <n v="1"/>
    <x v="1"/>
    <n v="1"/>
    <n v="64.046000000000006"/>
    <n v="1"/>
    <x v="1"/>
    <x v="0"/>
    <x v="0"/>
    <n v="65"/>
    <x v="0"/>
    <x v="0"/>
    <x v="2"/>
    <x v="1"/>
    <x v="0"/>
    <x v="2"/>
    <x v="0"/>
    <s v="Yes"/>
    <s v="Yes"/>
  </r>
  <r>
    <x v="119"/>
    <x v="0"/>
    <x v="110"/>
    <n v="0"/>
    <x v="0"/>
    <n v="0"/>
    <n v="70.921000000000006"/>
    <n v="0"/>
    <x v="0"/>
    <x v="1"/>
    <x v="2"/>
    <n v="63"/>
    <x v="0"/>
    <x v="0"/>
    <x v="0"/>
    <x v="0"/>
    <x v="0"/>
    <x v="1"/>
    <x v="0"/>
    <s v="Yes"/>
    <s v="No"/>
  </r>
  <r>
    <x v="120"/>
    <x v="0"/>
    <x v="111"/>
    <n v="1"/>
    <x v="1"/>
    <n v="1"/>
    <n v="15.329000000000001"/>
    <n v="1"/>
    <x v="1"/>
    <x v="1"/>
    <x v="0"/>
    <n v="46"/>
    <x v="2"/>
    <x v="1"/>
    <x v="1"/>
    <x v="1"/>
    <x v="0"/>
    <x v="0"/>
    <x v="1"/>
    <s v="Yes"/>
    <s v="Yes"/>
  </r>
  <r>
    <x v="121"/>
    <x v="0"/>
    <x v="112"/>
    <n v="1"/>
    <x v="1"/>
    <n v="1"/>
    <n v="71.908000000000001"/>
    <n v="0"/>
    <x v="0"/>
    <x v="1"/>
    <x v="0"/>
    <n v="55"/>
    <x v="0"/>
    <x v="0"/>
    <x v="0"/>
    <x v="1"/>
    <x v="0"/>
    <x v="0"/>
    <x v="0"/>
    <s v="Yes"/>
    <s v="Yes"/>
  </r>
  <r>
    <x v="122"/>
    <x v="5"/>
    <x v="110"/>
    <n v="0"/>
    <x v="0"/>
    <n v="0"/>
    <n v="70.921000000000006"/>
    <n v="0"/>
    <x v="0"/>
    <x v="1"/>
    <x v="2"/>
    <n v="39"/>
    <x v="2"/>
    <x v="0"/>
    <x v="1"/>
    <x v="1"/>
    <x v="1"/>
    <x v="1"/>
    <x v="1"/>
    <s v="Yes"/>
    <s v="No"/>
  </r>
  <r>
    <x v="123"/>
    <x v="0"/>
    <x v="113"/>
    <n v="1"/>
    <x v="1"/>
    <n v="0"/>
    <n v="46.216999999999999"/>
    <n v="1"/>
    <x v="1"/>
    <x v="0"/>
    <x v="0"/>
    <n v="89"/>
    <x v="0"/>
    <x v="0"/>
    <x v="0"/>
    <x v="0"/>
    <x v="1"/>
    <x v="1"/>
    <x v="0"/>
    <s v="Yes"/>
    <s v="Yes"/>
  </r>
  <r>
    <x v="124"/>
    <x v="0"/>
    <x v="114"/>
    <n v="1"/>
    <x v="1"/>
    <n v="1"/>
    <n v="8.52"/>
    <n v="1"/>
    <x v="1"/>
    <x v="0"/>
    <x v="2"/>
    <n v="46"/>
    <x v="2"/>
    <x v="1"/>
    <x v="0"/>
    <x v="1"/>
    <x v="1"/>
    <x v="0"/>
    <x v="2"/>
    <s v="Yes"/>
    <s v="No"/>
  </r>
  <r>
    <x v="125"/>
    <x v="0"/>
    <x v="115"/>
    <n v="0"/>
    <x v="0"/>
    <n v="0"/>
    <n v="30.099"/>
    <n v="0"/>
    <x v="0"/>
    <x v="0"/>
    <x v="0"/>
    <n v="85"/>
    <x v="0"/>
    <x v="0"/>
    <x v="1"/>
    <x v="0"/>
    <x v="0"/>
    <x v="1"/>
    <x v="1"/>
    <s v="Yes"/>
    <s v="Yes"/>
  </r>
  <r>
    <x v="126"/>
    <x v="0"/>
    <x v="116"/>
    <n v="1"/>
    <x v="1"/>
    <n v="1"/>
    <n v="23.190999999999999"/>
    <n v="1"/>
    <x v="1"/>
    <x v="1"/>
    <x v="0"/>
    <n v="85"/>
    <x v="0"/>
    <x v="1"/>
    <x v="2"/>
    <x v="1"/>
    <x v="0"/>
    <x v="0"/>
    <x v="1"/>
    <s v="Yes"/>
    <s v="Yes"/>
  </r>
  <r>
    <x v="127"/>
    <x v="5"/>
    <x v="117"/>
    <n v="1"/>
    <x v="1"/>
    <n v="1"/>
    <n v="58.98"/>
    <n v="0"/>
    <x v="0"/>
    <x v="0"/>
    <x v="2"/>
    <n v="76"/>
    <x v="0"/>
    <x v="0"/>
    <x v="3"/>
    <x v="1"/>
    <x v="3"/>
    <x v="0"/>
    <x v="1"/>
    <s v="Yes"/>
    <s v="No"/>
  </r>
  <r>
    <x v="128"/>
    <x v="0"/>
    <x v="118"/>
    <n v="0"/>
    <x v="0"/>
    <n v="0"/>
    <n v="59.112000000000002"/>
    <n v="0"/>
    <x v="0"/>
    <x v="2"/>
    <x v="3"/>
    <n v="52"/>
    <x v="0"/>
    <x v="0"/>
    <x v="4"/>
    <x v="0"/>
    <x v="0"/>
    <x v="0"/>
    <x v="2"/>
    <s v="Yes"/>
    <s v="No"/>
  </r>
  <r>
    <x v="129"/>
    <x v="0"/>
    <x v="119"/>
    <n v="0"/>
    <x v="0"/>
    <n v="0"/>
    <n v="167.46700000000001"/>
    <n v="0"/>
    <x v="0"/>
    <x v="1"/>
    <x v="0"/>
    <n v="61"/>
    <x v="0"/>
    <x v="1"/>
    <x v="2"/>
    <x v="1"/>
    <x v="1"/>
    <x v="2"/>
    <x v="0"/>
    <s v="Yes"/>
    <s v="Yes"/>
  </r>
  <r>
    <x v="130"/>
    <x v="0"/>
    <x v="120"/>
    <n v="1"/>
    <x v="1"/>
    <n v="0"/>
    <n v="40.033000000000001"/>
    <n v="1"/>
    <x v="1"/>
    <x v="1"/>
    <x v="0"/>
    <n v="67"/>
    <x v="0"/>
    <x v="1"/>
    <x v="1"/>
    <x v="0"/>
    <x v="0"/>
    <x v="0"/>
    <x v="1"/>
    <s v="Yes"/>
    <s v="Yes"/>
  </r>
  <r>
    <x v="131"/>
    <x v="0"/>
    <x v="121"/>
    <n v="0"/>
    <x v="0"/>
    <n v="0"/>
    <n v="58.848999999999997"/>
    <n v="0"/>
    <x v="0"/>
    <x v="1"/>
    <x v="2"/>
    <n v="80"/>
    <x v="0"/>
    <x v="1"/>
    <x v="1"/>
    <x v="1"/>
    <x v="0"/>
    <x v="1"/>
    <x v="0"/>
    <s v="Yes"/>
    <s v="Yes"/>
  </r>
  <r>
    <x v="132"/>
    <x v="0"/>
    <x v="122"/>
    <n v="1"/>
    <x v="1"/>
    <n v="1"/>
    <n v="12.566000000000001"/>
    <n v="1"/>
    <x v="1"/>
    <x v="1"/>
    <x v="0"/>
    <n v="79"/>
    <x v="0"/>
    <x v="0"/>
    <x v="3"/>
    <x v="1"/>
    <x v="0"/>
    <x v="2"/>
    <x v="1"/>
    <s v="Yes"/>
    <s v="Yes"/>
  </r>
  <r>
    <x v="133"/>
    <x v="0"/>
    <x v="83"/>
    <n v="0"/>
    <x v="0"/>
    <n v="0"/>
    <n v="59.012999999999998"/>
    <n v="0"/>
    <x v="0"/>
    <x v="1"/>
    <x v="2"/>
    <n v="64"/>
    <x v="0"/>
    <x v="0"/>
    <x v="1"/>
    <x v="0"/>
    <x v="0"/>
    <x v="1"/>
    <x v="1"/>
    <s v="Yes"/>
    <s v="No"/>
  </r>
  <r>
    <x v="134"/>
    <x v="0"/>
    <x v="123"/>
    <n v="1"/>
    <x v="1"/>
    <n v="1"/>
    <n v="17.928000000000001"/>
    <n v="1"/>
    <x v="1"/>
    <x v="1"/>
    <x v="0"/>
    <n v="61"/>
    <x v="0"/>
    <x v="0"/>
    <x v="2"/>
    <x v="1"/>
    <x v="1"/>
    <x v="1"/>
    <x v="1"/>
    <s v="Yes"/>
    <s v="Yes"/>
  </r>
  <r>
    <x v="135"/>
    <x v="0"/>
    <x v="121"/>
    <n v="0"/>
    <x v="0"/>
    <n v="0"/>
    <n v="58.848999999999997"/>
    <n v="0"/>
    <x v="0"/>
    <x v="1"/>
    <x v="2"/>
    <n v="71"/>
    <x v="0"/>
    <x v="0"/>
    <x v="1"/>
    <x v="0"/>
    <x v="0"/>
    <x v="0"/>
    <x v="1"/>
    <s v="Yes"/>
    <s v="No"/>
  </r>
  <r>
    <x v="136"/>
    <x v="0"/>
    <x v="124"/>
    <n v="0"/>
    <x v="0"/>
    <n v="0"/>
    <n v="156.447"/>
    <n v="0"/>
    <x v="0"/>
    <x v="0"/>
    <x v="0"/>
    <n v="64"/>
    <x v="0"/>
    <x v="0"/>
    <x v="2"/>
    <x v="1"/>
    <x v="1"/>
    <x v="0"/>
    <x v="1"/>
    <s v="Yes"/>
    <s v="Yes"/>
  </r>
  <r>
    <x v="137"/>
    <x v="0"/>
    <x v="125"/>
    <n v="1"/>
    <x v="1"/>
    <n v="1"/>
    <n v="11.183999999999999"/>
    <n v="1"/>
    <x v="1"/>
    <x v="1"/>
    <x v="0"/>
    <n v="59"/>
    <x v="0"/>
    <x v="0"/>
    <x v="1"/>
    <x v="1"/>
    <x v="1"/>
    <x v="0"/>
    <x v="1"/>
    <s v="Yes"/>
    <s v="Yes"/>
  </r>
  <r>
    <x v="138"/>
    <x v="0"/>
    <x v="126"/>
    <n v="1"/>
    <x v="1"/>
    <n v="1"/>
    <n v="10.526"/>
    <n v="1"/>
    <x v="1"/>
    <x v="1"/>
    <x v="0"/>
    <n v="82"/>
    <x v="0"/>
    <x v="0"/>
    <x v="3"/>
    <x v="1"/>
    <x v="2"/>
    <x v="3"/>
    <x v="2"/>
    <s v="Yes"/>
    <s v="Yes"/>
  </r>
  <r>
    <x v="139"/>
    <x v="0"/>
    <x v="127"/>
    <n v="0"/>
    <x v="0"/>
    <n v="0"/>
    <n v="58.914000000000001"/>
    <n v="0"/>
    <x v="0"/>
    <x v="1"/>
    <x v="2"/>
    <n v="59"/>
    <x v="0"/>
    <x v="1"/>
    <x v="4"/>
    <x v="0"/>
    <x v="0"/>
    <x v="0"/>
    <x v="0"/>
    <s v="Yes"/>
    <s v="No"/>
  </r>
  <r>
    <x v="140"/>
    <x v="0"/>
    <x v="128"/>
    <n v="0"/>
    <x v="0"/>
    <n v="0"/>
    <n v="58.783000000000001"/>
    <n v="0"/>
    <x v="0"/>
    <x v="1"/>
    <x v="2"/>
    <n v="78"/>
    <x v="0"/>
    <x v="0"/>
    <x v="0"/>
    <x v="0"/>
    <x v="0"/>
    <x v="0"/>
    <x v="0"/>
    <s v="Yes"/>
    <s v="No"/>
  </r>
  <r>
    <x v="141"/>
    <x v="0"/>
    <x v="129"/>
    <n v="1"/>
    <x v="1"/>
    <n v="1"/>
    <n v="28.420999999999999"/>
    <n v="1"/>
    <x v="1"/>
    <x v="0"/>
    <x v="0"/>
    <n v="69"/>
    <x v="0"/>
    <x v="0"/>
    <x v="1"/>
    <x v="1"/>
    <x v="1"/>
    <x v="0"/>
    <x v="2"/>
    <s v="Yes"/>
    <s v="Yes"/>
  </r>
  <r>
    <x v="142"/>
    <x v="0"/>
    <x v="130"/>
    <n v="1"/>
    <x v="1"/>
    <n v="0"/>
    <n v="102.961"/>
    <n v="1"/>
    <x v="1"/>
    <x v="0"/>
    <x v="0"/>
    <n v="66"/>
    <x v="0"/>
    <x v="0"/>
    <x v="2"/>
    <x v="1"/>
    <x v="1"/>
    <x v="0"/>
    <x v="1"/>
    <s v="Yes"/>
    <s v="Yes"/>
  </r>
  <r>
    <x v="143"/>
    <x v="0"/>
    <x v="131"/>
    <n v="1"/>
    <x v="1"/>
    <n v="0"/>
    <n v="45.427999999999997"/>
    <n v="1"/>
    <x v="1"/>
    <x v="1"/>
    <x v="0"/>
    <n v="76"/>
    <x v="0"/>
    <x v="1"/>
    <x v="2"/>
    <x v="1"/>
    <x v="0"/>
    <x v="0"/>
    <x v="1"/>
    <s v="Yes"/>
    <s v="Yes"/>
  </r>
  <r>
    <x v="144"/>
    <x v="0"/>
    <x v="132"/>
    <n v="1"/>
    <x v="1"/>
    <n v="0"/>
    <n v="81.25"/>
    <n v="1"/>
    <x v="1"/>
    <x v="1"/>
    <x v="0"/>
    <n v="62"/>
    <x v="0"/>
    <x v="1"/>
    <x v="1"/>
    <x v="1"/>
    <x v="0"/>
    <x v="0"/>
    <x v="0"/>
    <s v="Yes"/>
    <s v="Yes"/>
  </r>
  <r>
    <x v="145"/>
    <x v="0"/>
    <x v="133"/>
    <n v="1"/>
    <x v="1"/>
    <n v="1"/>
    <n v="7.3360000000000003"/>
    <n v="1"/>
    <x v="1"/>
    <x v="0"/>
    <x v="0"/>
    <n v="61"/>
    <x v="0"/>
    <x v="0"/>
    <x v="2"/>
    <x v="1"/>
    <x v="1"/>
    <x v="0"/>
    <x v="1"/>
    <s v="Yes"/>
    <s v="Yes"/>
  </r>
  <r>
    <x v="146"/>
    <x v="0"/>
    <x v="134"/>
    <n v="0"/>
    <x v="0"/>
    <n v="0"/>
    <n v="133.97999999999999"/>
    <n v="0"/>
    <x v="0"/>
    <x v="1"/>
    <x v="0"/>
    <n v="63"/>
    <x v="0"/>
    <x v="0"/>
    <x v="0"/>
    <x v="0"/>
    <x v="0"/>
    <x v="0"/>
    <x v="0"/>
    <s v="Yes"/>
    <s v="Yes"/>
  </r>
  <r>
    <x v="147"/>
    <x v="0"/>
    <x v="135"/>
    <n v="0"/>
    <x v="0"/>
    <n v="0"/>
    <n v="60.23"/>
    <n v="0"/>
    <x v="0"/>
    <x v="1"/>
    <x v="2"/>
    <n v="52"/>
    <x v="0"/>
    <x v="0"/>
    <x v="4"/>
    <x v="0"/>
    <x v="0"/>
    <x v="0"/>
    <x v="0"/>
    <s v="Yes"/>
    <s v="No"/>
  </r>
  <r>
    <x v="148"/>
    <x v="0"/>
    <x v="136"/>
    <n v="1"/>
    <x v="1"/>
    <n v="1"/>
    <n v="15.691000000000001"/>
    <n v="1"/>
    <x v="1"/>
    <x v="1"/>
    <x v="0"/>
    <n v="51"/>
    <x v="0"/>
    <x v="1"/>
    <x v="2"/>
    <x v="1"/>
    <x v="0"/>
    <x v="2"/>
    <x v="1"/>
    <s v="Yes"/>
    <s v="Yes"/>
  </r>
  <r>
    <x v="149"/>
    <x v="0"/>
    <x v="137"/>
    <n v="1"/>
    <x v="1"/>
    <n v="0"/>
    <n v="116.54600000000001"/>
    <n v="1"/>
    <x v="1"/>
    <x v="1"/>
    <x v="0"/>
    <n v="86"/>
    <x v="0"/>
    <x v="0"/>
    <x v="0"/>
    <x v="0"/>
    <x v="0"/>
    <x v="0"/>
    <x v="0"/>
    <s v="No"/>
    <s v="Yes"/>
  </r>
  <r>
    <x v="150"/>
    <x v="0"/>
    <x v="138"/>
    <n v="1"/>
    <x v="1"/>
    <n v="1"/>
    <n v="81.414000000000001"/>
    <n v="1"/>
    <x v="1"/>
    <x v="0"/>
    <x v="0"/>
    <n v="76"/>
    <x v="0"/>
    <x v="0"/>
    <x v="2"/>
    <x v="1"/>
    <x v="1"/>
    <x v="0"/>
    <x v="1"/>
    <s v="No"/>
    <s v="Yes"/>
  </r>
  <r>
    <x v="151"/>
    <x v="0"/>
    <x v="139"/>
    <n v="0"/>
    <x v="0"/>
    <n v="0"/>
    <n v="119.211"/>
    <n v="0"/>
    <x v="0"/>
    <x v="1"/>
    <x v="0"/>
    <n v="71"/>
    <x v="0"/>
    <x v="0"/>
    <x v="0"/>
    <x v="0"/>
    <x v="0"/>
    <x v="0"/>
    <x v="0"/>
    <s v="No"/>
    <s v="Yes"/>
  </r>
  <r>
    <x v="152"/>
    <x v="0"/>
    <x v="140"/>
    <n v="1"/>
    <x v="1"/>
    <n v="1"/>
    <n v="131.41399999999999"/>
    <n v="0"/>
    <x v="0"/>
    <x v="1"/>
    <x v="0"/>
    <n v="69"/>
    <x v="0"/>
    <x v="1"/>
    <x v="2"/>
    <x v="1"/>
    <x v="1"/>
    <x v="0"/>
    <x v="1"/>
    <s v="No"/>
    <s v="Yes"/>
  </r>
  <r>
    <x v="153"/>
    <x v="2"/>
    <x v="141"/>
    <n v="1"/>
    <x v="1"/>
    <n v="0"/>
    <n v="131.053"/>
    <n v="0"/>
    <x v="0"/>
    <x v="0"/>
    <x v="0"/>
    <n v="69"/>
    <x v="0"/>
    <x v="0"/>
    <x v="3"/>
    <x v="1"/>
    <x v="1"/>
    <x v="2"/>
    <x v="1"/>
    <s v="No"/>
    <s v="Yes"/>
  </r>
  <r>
    <x v="154"/>
    <x v="0"/>
    <x v="56"/>
    <n v="0"/>
    <x v="0"/>
    <n v="0"/>
    <n v="119.07899999999999"/>
    <n v="0"/>
    <x v="0"/>
    <x v="1"/>
    <x v="0"/>
    <n v="69"/>
    <x v="0"/>
    <x v="0"/>
    <x v="2"/>
    <x v="1"/>
    <x v="1"/>
    <x v="3"/>
    <x v="0"/>
    <s v="No"/>
    <s v="Yes"/>
  </r>
  <r>
    <x v="155"/>
    <x v="0"/>
    <x v="142"/>
    <n v="1"/>
    <x v="1"/>
    <n v="0"/>
    <n v="29.474"/>
    <n v="1"/>
    <x v="1"/>
    <x v="0"/>
    <x v="0"/>
    <n v="71"/>
    <x v="0"/>
    <x v="1"/>
    <x v="2"/>
    <x v="1"/>
    <x v="1"/>
    <x v="1"/>
    <x v="1"/>
    <s v="No"/>
    <s v="Yes"/>
  </r>
  <r>
    <x v="156"/>
    <x v="0"/>
    <x v="143"/>
    <n v="1"/>
    <x v="1"/>
    <n v="1"/>
    <n v="43.618000000000002"/>
    <n v="1"/>
    <x v="1"/>
    <x v="0"/>
    <x v="2"/>
    <n v="80"/>
    <x v="0"/>
    <x v="1"/>
    <x v="2"/>
    <x v="1"/>
    <x v="0"/>
    <x v="0"/>
    <x v="1"/>
    <s v="No"/>
    <s v="Yes"/>
  </r>
  <r>
    <x v="157"/>
    <x v="0"/>
    <x v="100"/>
    <n v="0"/>
    <x v="0"/>
    <n v="0"/>
    <n v="71.48"/>
    <n v="0"/>
    <x v="0"/>
    <x v="0"/>
    <x v="0"/>
    <n v="72"/>
    <x v="0"/>
    <x v="1"/>
    <x v="2"/>
    <x v="1"/>
    <x v="1"/>
    <x v="2"/>
    <x v="0"/>
    <s v="No"/>
    <s v="Yes"/>
  </r>
  <r>
    <x v="158"/>
    <x v="0"/>
    <x v="144"/>
    <n v="0"/>
    <x v="0"/>
    <n v="0"/>
    <n v="119.145"/>
    <n v="0"/>
    <x v="0"/>
    <x v="0"/>
    <x v="0"/>
    <n v="79"/>
    <x v="0"/>
    <x v="1"/>
    <x v="1"/>
    <x v="1"/>
    <x v="1"/>
    <x v="1"/>
    <x v="0"/>
    <s v="No"/>
    <s v="Yes"/>
  </r>
  <r>
    <x v="159"/>
    <x v="0"/>
    <x v="145"/>
    <n v="0"/>
    <x v="0"/>
    <n v="0"/>
    <n v="107.36799999999999"/>
    <n v="0"/>
    <x v="0"/>
    <x v="1"/>
    <x v="2"/>
    <n v="64"/>
    <x v="0"/>
    <x v="1"/>
    <x v="2"/>
    <x v="1"/>
    <x v="1"/>
    <x v="1"/>
    <x v="1"/>
    <s v="No"/>
    <s v="Yes"/>
  </r>
  <r>
    <x v="160"/>
    <x v="0"/>
    <x v="52"/>
    <n v="0"/>
    <x v="0"/>
    <n v="0"/>
    <n v="119.178"/>
    <n v="0"/>
    <x v="0"/>
    <x v="1"/>
    <x v="0"/>
    <n v="62"/>
    <x v="0"/>
    <x v="1"/>
    <x v="1"/>
    <x v="1"/>
    <x v="0"/>
    <x v="0"/>
    <x v="0"/>
    <s v="No"/>
    <s v="Yes"/>
  </r>
  <r>
    <x v="161"/>
    <x v="0"/>
    <x v="146"/>
    <n v="1"/>
    <x v="1"/>
    <n v="1"/>
    <n v="21.710999999999999"/>
    <n v="1"/>
    <x v="1"/>
    <x v="1"/>
    <x v="0"/>
    <n v="45"/>
    <x v="2"/>
    <x v="1"/>
    <x v="4"/>
    <x v="0"/>
    <x v="1"/>
    <x v="0"/>
    <x v="2"/>
    <s v="No"/>
    <s v="Yes"/>
  </r>
  <r>
    <x v="162"/>
    <x v="0"/>
    <x v="147"/>
    <n v="0"/>
    <x v="0"/>
    <n v="0"/>
    <n v="107.82899999999999"/>
    <n v="0"/>
    <x v="0"/>
    <x v="1"/>
    <x v="0"/>
    <n v="46"/>
    <x v="2"/>
    <x v="0"/>
    <x v="1"/>
    <x v="1"/>
    <x v="0"/>
    <x v="2"/>
    <x v="0"/>
    <s v="No"/>
    <s v="Yes"/>
  </r>
  <r>
    <x v="163"/>
    <x v="0"/>
    <x v="148"/>
    <n v="0"/>
    <x v="0"/>
    <n v="0"/>
    <n v="107.072"/>
    <n v="0"/>
    <x v="0"/>
    <x v="1"/>
    <x v="0"/>
    <n v="63"/>
    <x v="0"/>
    <x v="1"/>
    <x v="1"/>
    <x v="1"/>
    <x v="0"/>
    <x v="1"/>
    <x v="0"/>
    <s v="No"/>
    <s v="Yes"/>
  </r>
  <r>
    <x v="164"/>
    <x v="0"/>
    <x v="149"/>
    <n v="1"/>
    <x v="1"/>
    <n v="1"/>
    <n v="51.316000000000003"/>
    <n v="1"/>
    <x v="1"/>
    <x v="0"/>
    <x v="0"/>
    <n v="67"/>
    <x v="0"/>
    <x v="0"/>
    <x v="3"/>
    <x v="1"/>
    <x v="3"/>
    <x v="0"/>
    <x v="1"/>
    <s v="No"/>
    <s v="Yes"/>
  </r>
  <r>
    <x v="165"/>
    <x v="0"/>
    <x v="150"/>
    <n v="0"/>
    <x v="0"/>
    <n v="0"/>
    <n v="73.158000000000001"/>
    <n v="0"/>
    <x v="0"/>
    <x v="1"/>
    <x v="0"/>
    <n v="55"/>
    <x v="0"/>
    <x v="0"/>
    <x v="1"/>
    <x v="1"/>
    <x v="0"/>
    <x v="0"/>
    <x v="1"/>
    <s v="No"/>
    <s v="Yes"/>
  </r>
  <r>
    <x v="166"/>
    <x v="0"/>
    <x v="151"/>
    <n v="1"/>
    <x v="1"/>
    <n v="0"/>
    <n v="107.20399999999999"/>
    <n v="0"/>
    <x v="0"/>
    <x v="0"/>
    <x v="0"/>
    <n v="57"/>
    <x v="0"/>
    <x v="0"/>
    <x v="1"/>
    <x v="1"/>
    <x v="1"/>
    <x v="0"/>
    <x v="1"/>
    <s v="No"/>
    <s v="Yes"/>
  </r>
  <r>
    <x v="167"/>
    <x v="0"/>
    <x v="152"/>
    <n v="1"/>
    <x v="1"/>
    <n v="0"/>
    <n v="88.058999999999997"/>
    <n v="1"/>
    <x v="1"/>
    <x v="1"/>
    <x v="0"/>
    <n v="65"/>
    <x v="0"/>
    <x v="1"/>
    <x v="3"/>
    <x v="1"/>
    <x v="2"/>
    <x v="1"/>
    <x v="1"/>
    <s v="No"/>
    <s v="Yes"/>
  </r>
  <r>
    <x v="168"/>
    <x v="0"/>
    <x v="153"/>
    <n v="0"/>
    <x v="0"/>
    <n v="0"/>
    <n v="155.13200000000001"/>
    <n v="0"/>
    <x v="0"/>
    <x v="1"/>
    <x v="0"/>
    <n v="57"/>
    <x v="0"/>
    <x v="1"/>
    <x v="2"/>
    <x v="1"/>
    <x v="1"/>
    <x v="2"/>
    <x v="1"/>
    <s v="No"/>
    <s v="Yes"/>
  </r>
  <r>
    <x v="169"/>
    <x v="0"/>
    <x v="154"/>
    <n v="0"/>
    <x v="0"/>
    <n v="0"/>
    <n v="95.23"/>
    <n v="0"/>
    <x v="0"/>
    <x v="0"/>
    <x v="0"/>
    <n v="43"/>
    <x v="2"/>
    <x v="0"/>
    <x v="4"/>
    <x v="0"/>
    <x v="0"/>
    <x v="0"/>
    <x v="0"/>
    <s v="No"/>
    <s v="Yes"/>
  </r>
  <r>
    <x v="170"/>
    <x v="0"/>
    <x v="155"/>
    <n v="1"/>
    <x v="1"/>
    <n v="1"/>
    <n v="4.9669999999999996"/>
    <n v="1"/>
    <x v="1"/>
    <x v="1"/>
    <x v="0"/>
    <n v="75"/>
    <x v="0"/>
    <x v="1"/>
    <x v="3"/>
    <x v="1"/>
    <x v="2"/>
    <x v="2"/>
    <x v="2"/>
    <s v="No"/>
    <s v="Yes"/>
  </r>
  <r>
    <x v="171"/>
    <x v="0"/>
    <x v="156"/>
    <n v="1"/>
    <x v="1"/>
    <n v="1"/>
    <n v="1.3819999999999999"/>
    <n v="1"/>
    <x v="1"/>
    <x v="0"/>
    <x v="0"/>
    <n v="49"/>
    <x v="2"/>
    <x v="0"/>
    <x v="1"/>
    <x v="1"/>
    <x v="0"/>
    <x v="0"/>
    <x v="1"/>
    <s v="No"/>
    <s v="Yes"/>
  </r>
  <r>
    <x v="172"/>
    <x v="0"/>
    <x v="157"/>
    <n v="0"/>
    <x v="0"/>
    <n v="0"/>
    <n v="82.927999999999997"/>
    <n v="0"/>
    <x v="0"/>
    <x v="1"/>
    <x v="0"/>
    <n v="67"/>
    <x v="0"/>
    <x v="0"/>
    <x v="1"/>
    <x v="0"/>
    <x v="0"/>
    <x v="2"/>
    <x v="0"/>
    <s v="No"/>
    <s v="Yes"/>
  </r>
  <r>
    <x v="173"/>
    <x v="0"/>
    <x v="43"/>
    <n v="1"/>
    <x v="1"/>
    <n v="1"/>
    <n v="29.440999999999999"/>
    <n v="1"/>
    <x v="1"/>
    <x v="1"/>
    <x v="0"/>
    <n v="78"/>
    <x v="0"/>
    <x v="0"/>
    <x v="2"/>
    <x v="1"/>
    <x v="1"/>
    <x v="0"/>
    <x v="1"/>
    <s v="No"/>
    <s v="Yes"/>
  </r>
  <r>
    <x v="174"/>
    <x v="0"/>
    <x v="104"/>
    <n v="0"/>
    <x v="0"/>
    <n v="0"/>
    <n v="82.960999999999999"/>
    <n v="0"/>
    <x v="0"/>
    <x v="1"/>
    <x v="0"/>
    <n v="72"/>
    <x v="0"/>
    <x v="0"/>
    <x v="1"/>
    <x v="1"/>
    <x v="0"/>
    <x v="0"/>
    <x v="0"/>
    <s v="No"/>
    <s v="Yes"/>
  </r>
  <r>
    <x v="175"/>
    <x v="0"/>
    <x v="158"/>
    <n v="1"/>
    <x v="1"/>
    <n v="1"/>
    <n v="4.0129999999999999"/>
    <n v="1"/>
    <x v="1"/>
    <x v="0"/>
    <x v="0"/>
    <n v="73"/>
    <x v="0"/>
    <x v="0"/>
    <x v="1"/>
    <x v="0"/>
    <x v="2"/>
    <x v="0"/>
    <x v="0"/>
    <s v="No"/>
    <s v="Yes"/>
  </r>
  <r>
    <x v="176"/>
    <x v="0"/>
    <x v="159"/>
    <n v="0"/>
    <x v="0"/>
    <n v="0"/>
    <n v="155.16399999999999"/>
    <n v="0"/>
    <x v="0"/>
    <x v="1"/>
    <x v="0"/>
    <n v="52"/>
    <x v="0"/>
    <x v="0"/>
    <x v="4"/>
    <x v="0"/>
    <x v="1"/>
    <x v="1"/>
    <x v="0"/>
    <s v="No"/>
    <s v="Yes"/>
  </r>
  <r>
    <x v="177"/>
    <x v="0"/>
    <x v="160"/>
    <n v="0"/>
    <x v="0"/>
    <n v="0"/>
    <n v="119.73699999999999"/>
    <n v="0"/>
    <x v="0"/>
    <x v="1"/>
    <x v="0"/>
    <n v="69"/>
    <x v="0"/>
    <x v="0"/>
    <x v="1"/>
    <x v="1"/>
    <x v="1"/>
    <x v="0"/>
    <x v="2"/>
    <s v="No"/>
    <s v="Yes"/>
  </r>
  <r>
    <x v="178"/>
    <x v="0"/>
    <x v="161"/>
    <n v="1"/>
    <x v="1"/>
    <n v="1"/>
    <n v="6.5129999999999999"/>
    <n v="1"/>
    <x v="1"/>
    <x v="1"/>
    <x v="0"/>
    <n v="71"/>
    <x v="0"/>
    <x v="0"/>
    <x v="0"/>
    <x v="0"/>
    <x v="0"/>
    <x v="0"/>
    <x v="0"/>
    <s v="No"/>
    <s v="Yes"/>
  </r>
  <r>
    <x v="179"/>
    <x v="0"/>
    <x v="162"/>
    <n v="0"/>
    <x v="0"/>
    <n v="0"/>
    <n v="167.36799999999999"/>
    <n v="0"/>
    <x v="0"/>
    <x v="1"/>
    <x v="0"/>
    <n v="63"/>
    <x v="0"/>
    <x v="0"/>
    <x v="0"/>
    <x v="0"/>
    <x v="1"/>
    <x v="0"/>
    <x v="0"/>
    <s v="No"/>
    <s v="Yes"/>
  </r>
  <r>
    <x v="180"/>
    <x v="0"/>
    <x v="163"/>
    <n v="0"/>
    <x v="0"/>
    <n v="0"/>
    <n v="83.158000000000001"/>
    <n v="0"/>
    <x v="0"/>
    <x v="0"/>
    <x v="0"/>
    <n v="74"/>
    <x v="0"/>
    <x v="1"/>
    <x v="1"/>
    <x v="1"/>
    <x v="1"/>
    <x v="1"/>
    <x v="0"/>
    <s v="No"/>
    <s v="Yes"/>
  </r>
  <r>
    <x v="181"/>
    <x v="0"/>
    <x v="164"/>
    <n v="0"/>
    <x v="0"/>
    <n v="0"/>
    <n v="131.90799999999999"/>
    <n v="0"/>
    <x v="0"/>
    <x v="0"/>
    <x v="0"/>
    <n v="40"/>
    <x v="2"/>
    <x v="1"/>
    <x v="1"/>
    <x v="1"/>
    <x v="1"/>
    <x v="1"/>
    <x v="1"/>
    <s v="No"/>
    <s v="Yes"/>
  </r>
  <r>
    <x v="182"/>
    <x v="0"/>
    <x v="165"/>
    <n v="1"/>
    <x v="1"/>
    <n v="0"/>
    <n v="86.941000000000003"/>
    <n v="1"/>
    <x v="1"/>
    <x v="1"/>
    <x v="0"/>
    <n v="56"/>
    <x v="0"/>
    <x v="1"/>
    <x v="0"/>
    <x v="1"/>
    <x v="1"/>
    <x v="1"/>
    <x v="0"/>
    <s v="No"/>
    <s v="Yes"/>
  </r>
  <r>
    <x v="183"/>
    <x v="0"/>
    <x v="166"/>
    <n v="0"/>
    <x v="0"/>
    <n v="0"/>
    <n v="60.691000000000003"/>
    <n v="0"/>
    <x v="0"/>
    <x v="1"/>
    <x v="0"/>
    <n v="49"/>
    <x v="2"/>
    <x v="0"/>
    <x v="1"/>
    <x v="1"/>
    <x v="1"/>
    <x v="0"/>
    <x v="1"/>
    <s v="No"/>
    <s v="Yes"/>
  </r>
  <r>
    <x v="184"/>
    <x v="0"/>
    <x v="167"/>
    <n v="0"/>
    <x v="0"/>
    <n v="0"/>
    <n v="126.38200000000001"/>
    <n v="0"/>
    <x v="0"/>
    <x v="1"/>
    <x v="0"/>
    <n v="74"/>
    <x v="0"/>
    <x v="1"/>
    <x v="1"/>
    <x v="1"/>
    <x v="1"/>
    <x v="0"/>
    <x v="0"/>
    <s v="No"/>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86DF1-C3D5-40D8-8B38-01CF260F4406}" name="PivotTable36"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O Method">
  <location ref="Q5:R10" firstHeaderRow="1" firstDataRow="1" firstDataCol="1"/>
  <pivotFields count="21">
    <pivotField dataField="1"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Patient ID" fld="0" subtotal="count" baseField="0" baseItem="0"/>
  </dataFields>
  <formats count="18">
    <format dxfId="159">
      <pivotArea type="all" dataOnly="0" outline="0" fieldPosition="0"/>
    </format>
    <format dxfId="158">
      <pivotArea outline="0" collapsedLevelsAreSubtotals="1" fieldPosition="0"/>
    </format>
    <format dxfId="157">
      <pivotArea field="10" type="button" dataOnly="0" labelOnly="1" outline="0" axis="axisRow" fieldPosition="0"/>
    </format>
    <format dxfId="156">
      <pivotArea dataOnly="0" labelOnly="1" fieldPosition="0">
        <references count="1">
          <reference field="10" count="0"/>
        </references>
      </pivotArea>
    </format>
    <format dxfId="155">
      <pivotArea dataOnly="0" labelOnly="1" grandRow="1" outline="0"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field="10" type="button" dataOnly="0" labelOnly="1" outline="0" axis="axisRow" fieldPosition="0"/>
    </format>
    <format dxfId="150">
      <pivotArea dataOnly="0" labelOnly="1" fieldPosition="0">
        <references count="1">
          <reference field="10" count="0"/>
        </references>
      </pivotArea>
    </format>
    <format dxfId="149">
      <pivotArea dataOnly="0" labelOnly="1" grandRow="1" outline="0" fieldPosition="0"/>
    </format>
    <format dxfId="148">
      <pivotArea dataOnly="0" labelOnly="1" outline="0" axis="axisValues" fieldPosition="0"/>
    </format>
    <format dxfId="129">
      <pivotArea type="all" dataOnly="0" outline="0" fieldPosition="0"/>
    </format>
    <format dxfId="128">
      <pivotArea outline="0" collapsedLevelsAreSubtotals="1" fieldPosition="0"/>
    </format>
    <format dxfId="127">
      <pivotArea field="10" type="button" dataOnly="0" labelOnly="1" outline="0" axis="axisRow" fieldPosition="0"/>
    </format>
    <format dxfId="126">
      <pivotArea dataOnly="0" labelOnly="1" fieldPosition="0">
        <references count="1">
          <reference field="10" count="0"/>
        </references>
      </pivotArea>
    </format>
    <format dxfId="125">
      <pivotArea dataOnly="0" labelOnly="1" grandRow="1" outline="0" fieldPosition="0"/>
    </format>
    <format dxfId="1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AA1590-23C0-413D-9B41-FFD0EACF4196}" name="PivotTable37"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reatment">
  <location ref="B5:D12" firstHeaderRow="0" firstDataRow="1" firstDataCol="1"/>
  <pivotFields count="21">
    <pivotField showAll="0"/>
    <pivotField axis="axisRow" showAll="0">
      <items count="7">
        <item x="4"/>
        <item x="5"/>
        <item x="2"/>
        <item x="0"/>
        <item x="1"/>
        <item x="3"/>
        <item t="default"/>
      </items>
    </pivotField>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Average of EFS Months" fld="2" subtotal="average" baseField="1" baseItem="0" numFmtId="2"/>
    <dataField name="Average of OS Months" fld="6" subtotal="average" baseField="1" baseItem="3" numFmtId="2"/>
  </dataFields>
  <formats count="19">
    <format dxfId="123">
      <pivotArea type="all" dataOnly="0" outline="0" fieldPosition="0"/>
    </format>
    <format dxfId="122">
      <pivotArea outline="0" collapsedLevelsAreSubtotals="1" fieldPosition="0"/>
    </format>
    <format dxfId="121">
      <pivotArea field="1" type="button" dataOnly="0" labelOnly="1" outline="0" axis="axisRow" fieldPosition="0"/>
    </format>
    <format dxfId="120">
      <pivotArea dataOnly="0" labelOnly="1" fieldPosition="0">
        <references count="1">
          <reference field="1" count="0"/>
        </references>
      </pivotArea>
    </format>
    <format dxfId="119">
      <pivotArea dataOnly="0" labelOnly="1" grandRow="1" outline="0" fieldPosition="0"/>
    </format>
    <format dxfId="118">
      <pivotArea dataOnly="0" labelOnly="1" outline="0" axis="axisValues" fieldPosition="0"/>
    </format>
    <format dxfId="117">
      <pivotArea outline="0" fieldPosition="0">
        <references count="1">
          <reference field="4294967294" count="1">
            <x v="1"/>
          </reference>
        </references>
      </pivotArea>
    </format>
    <format dxfId="70">
      <pivotArea type="all" dataOnly="0" outline="0" fieldPosition="0"/>
    </format>
    <format dxfId="69">
      <pivotArea outline="0" collapsedLevelsAreSubtotals="1" fieldPosition="0"/>
    </format>
    <format dxfId="68">
      <pivotArea field="1" type="button" dataOnly="0" labelOnly="1" outline="0" axis="axisRow" fieldPosition="0"/>
    </format>
    <format dxfId="67">
      <pivotArea dataOnly="0" labelOnly="1" fieldPosition="0">
        <references count="1">
          <reference field="1" count="0"/>
        </references>
      </pivotArea>
    </format>
    <format dxfId="66">
      <pivotArea dataOnly="0" labelOnly="1" grandRow="1" outline="0" fieldPosition="0"/>
    </format>
    <format dxfId="65">
      <pivotArea dataOnly="0" labelOnly="1" outline="0" fieldPosition="0">
        <references count="1">
          <reference field="4294967294" count="2">
            <x v="0"/>
            <x v="1"/>
          </reference>
        </references>
      </pivotArea>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0"/>
        </references>
      </pivotArea>
    </format>
    <format dxfId="60">
      <pivotArea dataOnly="0" labelOnly="1" grandRow="1" outline="0" fieldPosition="0"/>
    </format>
    <format dxfId="5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AD748-AA73-45D2-A713-7B3DE6BAFB7A}" name="PivotTable35"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CBL Subtype">
  <location ref="M5:N9" firstHeaderRow="1" firstDataRow="1" firstDataCol="1"/>
  <pivotFields count="21">
    <pivotField dataField="1"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Patient ID" fld="0" subtotal="count" baseField="0" baseItem="0"/>
  </dataFields>
  <formats count="18">
    <format dxfId="130">
      <pivotArea type="all" dataOnly="0" outline="0" fieldPosition="0"/>
    </format>
    <format dxfId="131">
      <pivotArea outline="0" collapsedLevelsAreSubtotals="1" fieldPosition="0"/>
    </format>
    <format dxfId="132">
      <pivotArea field="9" type="button" dataOnly="0" labelOnly="1" outline="0" axis="axisRow" fieldPosition="0"/>
    </format>
    <format dxfId="133">
      <pivotArea dataOnly="0" labelOnly="1" fieldPosition="0">
        <references count="1">
          <reference field="9" count="0"/>
        </references>
      </pivotArea>
    </format>
    <format dxfId="134">
      <pivotArea dataOnly="0" labelOnly="1" grandRow="1" outline="0" fieldPosition="0"/>
    </format>
    <format dxfId="135">
      <pivotArea dataOnly="0" labelOnly="1" outline="0" axis="axisValues" fieldPosition="0"/>
    </format>
    <format dxfId="136">
      <pivotArea type="all" dataOnly="0" outline="0" fieldPosition="0"/>
    </format>
    <format dxfId="137">
      <pivotArea outline="0" collapsedLevelsAreSubtotals="1" fieldPosition="0"/>
    </format>
    <format dxfId="138">
      <pivotArea field="9" type="button" dataOnly="0" labelOnly="1" outline="0" axis="axisRow" fieldPosition="0"/>
    </format>
    <format dxfId="139">
      <pivotArea dataOnly="0" labelOnly="1" fieldPosition="0">
        <references count="1">
          <reference field="9" count="0"/>
        </references>
      </pivotArea>
    </format>
    <format dxfId="140">
      <pivotArea dataOnly="0" labelOnly="1" grandRow="1" outline="0" fieldPosition="0"/>
    </format>
    <format dxfId="141">
      <pivotArea dataOnly="0" labelOnly="1" outline="0" axis="axisValues" fieldPosition="0"/>
    </format>
    <format dxfId="142">
      <pivotArea type="all" dataOnly="0" outline="0" fieldPosition="0"/>
    </format>
    <format dxfId="143">
      <pivotArea outline="0" collapsedLevelsAreSubtotals="1" fieldPosition="0"/>
    </format>
    <format dxfId="144">
      <pivotArea field="9" type="button" dataOnly="0" labelOnly="1" outline="0" axis="axisRow" fieldPosition="0"/>
    </format>
    <format dxfId="145">
      <pivotArea dataOnly="0" labelOnly="1" fieldPosition="0">
        <references count="1">
          <reference field="9" count="0"/>
        </references>
      </pivotArea>
    </format>
    <format dxfId="146">
      <pivotArea dataOnly="0" labelOnly="1" grandRow="1" outline="0" fieldPosition="0"/>
    </format>
    <format dxfId="147">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2"/>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72FEDD-4029-469B-8CDF-204481500D7C}" name="PivotTable17"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xtranodal Sites" colHeaderCaption="Ann Arbor stage">
  <location ref="G5:H11" firstHeaderRow="1" firstDataRow="1" firstDataCol="1"/>
  <pivotFields count="2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axis="axisRow" showAll="0">
      <items count="6">
        <item x="0"/>
        <item x="1"/>
        <item x="2"/>
        <item x="3"/>
        <item x="4"/>
        <item t="default"/>
      </items>
    </pivotField>
    <pivotField showAll="0"/>
    <pivotField showAll="0"/>
    <pivotField showAll="0"/>
  </pivotFields>
  <rowFields count="1">
    <field x="17"/>
  </rowFields>
  <rowItems count="6">
    <i>
      <x/>
    </i>
    <i>
      <x v="1"/>
    </i>
    <i>
      <x v="2"/>
    </i>
    <i>
      <x v="3"/>
    </i>
    <i>
      <x v="4"/>
    </i>
    <i t="grand">
      <x/>
    </i>
  </rowItems>
  <colItems count="1">
    <i/>
  </colItems>
  <dataFields count="1">
    <dataField name="Count of Patient ID" fld="0" subtotal="count" baseField="0" baseItem="0"/>
  </dataFields>
  <formats count="26">
    <format dxfId="195">
      <pivotArea type="all" dataOnly="0" outline="0" fieldPosition="0"/>
    </format>
    <format dxfId="194">
      <pivotArea outline="0" collapsedLevelsAreSubtotals="1" fieldPosition="0"/>
    </format>
    <format dxfId="193">
      <pivotArea field="17" type="button" dataOnly="0" labelOnly="1" outline="0" axis="axisRow" fieldPosition="0"/>
    </format>
    <format dxfId="192">
      <pivotArea dataOnly="0" labelOnly="1" fieldPosition="0">
        <references count="1">
          <reference field="17" count="0"/>
        </references>
      </pivotArea>
    </format>
    <format dxfId="191">
      <pivotArea dataOnly="0" labelOnly="1" grandRow="1" outline="0" fieldPosition="0"/>
    </format>
    <format dxfId="190">
      <pivotArea dataOnly="0" labelOnly="1" outline="0" axis="axisValues" fieldPosition="0"/>
    </format>
    <format dxfId="189">
      <pivotArea field="15" type="button" dataOnly="0" labelOnly="1" outline="0"/>
    </format>
    <format dxfId="188">
      <pivotArea field="15" type="button" dataOnly="0" labelOnly="1" outline="0"/>
    </format>
    <format dxfId="187">
      <pivotArea type="all" dataOnly="0" outline="0" fieldPosition="0"/>
    </format>
    <format dxfId="186">
      <pivotArea outline="0" collapsedLevelsAreSubtotals="1" fieldPosition="0"/>
    </format>
    <format dxfId="185">
      <pivotArea field="17" type="button" dataOnly="0" labelOnly="1" outline="0" axis="axisRow" fieldPosition="0"/>
    </format>
    <format dxfId="184">
      <pivotArea dataOnly="0" labelOnly="1" fieldPosition="0">
        <references count="1">
          <reference field="17" count="0"/>
        </references>
      </pivotArea>
    </format>
    <format dxfId="183">
      <pivotArea dataOnly="0" labelOnly="1" grandRow="1" outline="0" fieldPosition="0"/>
    </format>
    <format dxfId="182">
      <pivotArea dataOnly="0" labelOnly="1" outline="0" axis="axisValues" fieldPosition="0"/>
    </format>
    <format dxfId="171">
      <pivotArea type="all" dataOnly="0" outline="0" fieldPosition="0"/>
    </format>
    <format dxfId="170">
      <pivotArea outline="0" collapsedLevelsAreSubtotals="1" fieldPosition="0"/>
    </format>
    <format dxfId="169">
      <pivotArea field="17" type="button" dataOnly="0" labelOnly="1" outline="0" axis="axisRow" fieldPosition="0"/>
    </format>
    <format dxfId="168">
      <pivotArea dataOnly="0" labelOnly="1" fieldPosition="0">
        <references count="1">
          <reference field="17" count="0"/>
        </references>
      </pivotArea>
    </format>
    <format dxfId="167">
      <pivotArea dataOnly="0" labelOnly="1" grandRow="1" outline="0"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17" type="button" dataOnly="0" labelOnly="1" outline="0" axis="axisRow" fieldPosition="0"/>
    </format>
    <format dxfId="162">
      <pivotArea dataOnly="0" labelOnly="1" fieldPosition="0">
        <references count="1">
          <reference field="17" count="0"/>
        </references>
      </pivotArea>
    </format>
    <format dxfId="161">
      <pivotArea dataOnly="0" labelOnly="1" grandRow="1" outline="0" fieldPosition="0"/>
    </format>
    <format dxfId="160">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3E606-90E2-4120-84BE-38291EA76F82}" name="PivotTable13"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E10" firstHeaderRow="1" firstDataRow="2" firstDataCol="1"/>
  <pivotFields count="21">
    <pivotField dataField="1" showAll="0">
      <items count="186">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showAll="0">
      <items count="3">
        <item x="1"/>
        <item x="0"/>
        <item t="default"/>
      </items>
    </pivotField>
    <pivotField showAll="0"/>
    <pivotField showAll="0"/>
    <pivotField showAll="0"/>
    <pivotField showAll="0"/>
    <pivotField showAll="0"/>
    <pivotField showAll="0"/>
    <pivotField showAll="0"/>
  </pivotFields>
  <rowFields count="1">
    <field x="12"/>
  </rowFields>
  <rowItems count="4">
    <i>
      <x/>
    </i>
    <i>
      <x v="1"/>
    </i>
    <i>
      <x v="2"/>
    </i>
    <i t="grand">
      <x/>
    </i>
  </rowItems>
  <colFields count="1">
    <field x="13"/>
  </colFields>
  <colItems count="3">
    <i>
      <x/>
    </i>
    <i>
      <x v="1"/>
    </i>
    <i t="grand">
      <x/>
    </i>
  </colItems>
  <dataFields count="1">
    <dataField name="Count of Patient ID" fld="0" subtotal="count" baseField="0" baseItem="0"/>
  </dataFields>
  <formats count="30">
    <format dxfId="215">
      <pivotArea type="all" dataOnly="0" outline="0" fieldPosition="0"/>
    </format>
    <format dxfId="214">
      <pivotArea outline="0" collapsedLevelsAreSubtotals="1" fieldPosition="0"/>
    </format>
    <format dxfId="213">
      <pivotArea type="origin" dataOnly="0" labelOnly="1" outline="0" fieldPosition="0"/>
    </format>
    <format dxfId="212">
      <pivotArea field="13" type="button" dataOnly="0" labelOnly="1" outline="0" axis="axisCol" fieldPosition="0"/>
    </format>
    <format dxfId="211">
      <pivotArea type="topRight" dataOnly="0" labelOnly="1" outline="0" fieldPosition="0"/>
    </format>
    <format dxfId="210">
      <pivotArea field="12" type="button" dataOnly="0" labelOnly="1" outline="0" axis="axisRow" fieldPosition="0"/>
    </format>
    <format dxfId="209">
      <pivotArea dataOnly="0" labelOnly="1" fieldPosition="0">
        <references count="1">
          <reference field="12" count="0"/>
        </references>
      </pivotArea>
    </format>
    <format dxfId="208">
      <pivotArea dataOnly="0" labelOnly="1" grandRow="1" outline="0" fieldPosition="0"/>
    </format>
    <format dxfId="207">
      <pivotArea dataOnly="0" labelOnly="1" fieldPosition="0">
        <references count="1">
          <reference field="13" count="0"/>
        </references>
      </pivotArea>
    </format>
    <format dxfId="206">
      <pivotArea dataOnly="0" labelOnly="1" grandCol="1" outline="0" fieldPosition="0"/>
    </format>
    <format dxfId="205">
      <pivotArea type="all" dataOnly="0" outline="0" fieldPosition="0"/>
    </format>
    <format dxfId="204">
      <pivotArea outline="0" collapsedLevelsAreSubtotals="1" fieldPosition="0"/>
    </format>
    <format dxfId="203">
      <pivotArea type="origin" dataOnly="0" labelOnly="1" outline="0" fieldPosition="0"/>
    </format>
    <format dxfId="202">
      <pivotArea field="13" type="button" dataOnly="0" labelOnly="1" outline="0" axis="axisCol" fieldPosition="0"/>
    </format>
    <format dxfId="201">
      <pivotArea type="topRight" dataOnly="0" labelOnly="1" outline="0" fieldPosition="0"/>
    </format>
    <format dxfId="200">
      <pivotArea field="12" type="button" dataOnly="0" labelOnly="1" outline="0" axis="axisRow" fieldPosition="0"/>
    </format>
    <format dxfId="199">
      <pivotArea dataOnly="0" labelOnly="1" fieldPosition="0">
        <references count="1">
          <reference field="12" count="0"/>
        </references>
      </pivotArea>
    </format>
    <format dxfId="198">
      <pivotArea dataOnly="0" labelOnly="1" grandRow="1" outline="0" fieldPosition="0"/>
    </format>
    <format dxfId="197">
      <pivotArea dataOnly="0" labelOnly="1" fieldPosition="0">
        <references count="1">
          <reference field="13" count="0"/>
        </references>
      </pivotArea>
    </format>
    <format dxfId="196">
      <pivotArea dataOnly="0" labelOnly="1" grandCol="1" outline="0"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13" type="button" dataOnly="0" labelOnly="1" outline="0" axis="axisCol" fieldPosition="0"/>
    </format>
    <format dxfId="177">
      <pivotArea type="topRight" dataOnly="0" labelOnly="1" outline="0" fieldPosition="0"/>
    </format>
    <format dxfId="176">
      <pivotArea field="12" type="button" dataOnly="0" labelOnly="1" outline="0" axis="axisRow" fieldPosition="0"/>
    </format>
    <format dxfId="175">
      <pivotArea dataOnly="0" labelOnly="1" fieldPosition="0">
        <references count="1">
          <reference field="12" count="0"/>
        </references>
      </pivotArea>
    </format>
    <format dxfId="174">
      <pivotArea dataOnly="0" labelOnly="1" grandRow="1" outline="0" fieldPosition="0"/>
    </format>
    <format dxfId="173">
      <pivotArea dataOnly="0" labelOnly="1" fieldPosition="0">
        <references count="1">
          <reference field="13" count="0"/>
        </references>
      </pivotArea>
    </format>
    <format dxfId="172">
      <pivotArea dataOnly="0" labelOnly="1" grandCol="1" outline="0" fieldPosition="0"/>
    </format>
  </format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A05483-5137-4810-A1A0-9C22195684B1}" name="PivotTable56"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Range" colHeaderCaption="Gender">
  <location ref="I4:L9" firstHeaderRow="1" firstDataRow="2"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showAll="0">
      <items count="3">
        <item x="1"/>
        <item x="0"/>
        <item t="default"/>
      </items>
    </pivotField>
    <pivotField showAll="0"/>
    <pivotField showAll="0"/>
    <pivotField dataField="1" showAll="0">
      <items count="6">
        <item x="0"/>
        <item x="1"/>
        <item x="2"/>
        <item x="3"/>
        <item x="4"/>
        <item t="default"/>
      </items>
    </pivotField>
    <pivotField showAll="0"/>
    <pivotField showAll="0"/>
    <pivotField showAll="0"/>
    <pivotField showAll="0"/>
  </pivotFields>
  <rowFields count="1">
    <field x="12"/>
  </rowFields>
  <rowItems count="4">
    <i>
      <x/>
    </i>
    <i>
      <x v="1"/>
    </i>
    <i>
      <x v="2"/>
    </i>
    <i t="grand">
      <x/>
    </i>
  </rowItems>
  <colFields count="1">
    <field x="13"/>
  </colFields>
  <colItems count="3">
    <i>
      <x/>
    </i>
    <i>
      <x v="1"/>
    </i>
    <i t="grand">
      <x/>
    </i>
  </colItems>
  <dataFields count="1">
    <dataField name="Average of Performance Score (PS)" fld="16" subtotal="average" baseField="12" baseItem="0" numFmtId="2"/>
  </dataFields>
  <formats count="20">
    <format dxfId="32">
      <pivotArea type="all" dataOnly="0" outline="0" fieldPosition="0"/>
    </format>
    <format dxfId="31">
      <pivotArea outline="0" collapsedLevelsAreSubtotals="1" fieldPosition="0"/>
    </format>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12" type="button" dataOnly="0" labelOnly="1" outline="0" axis="axisRow"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fieldPosition="0">
        <references count="1">
          <reference field="13" count="0"/>
        </references>
      </pivotArea>
    </format>
    <format dxfId="23">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12" type="button" dataOnly="0" labelOnly="1" outline="0" axis="axisRow" fieldPosition="0"/>
    </format>
    <format dxfId="4">
      <pivotArea dataOnly="0" labelOnly="1" fieldPosition="0">
        <references count="1">
          <reference field="1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1AD431-6EFA-46C8-A2B2-4DDD885B0B33}" name="PivotTable28"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IPI">
  <location ref="F4:G11" firstHeaderRow="1" firstDataRow="1" firstDataCol="1"/>
  <pivotFields count="2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0"/>
        <item x="1"/>
        <item x="2"/>
        <item x="3"/>
        <item x="5"/>
        <item t="default"/>
      </items>
    </pivotField>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Patient ID" fld="0" subtotal="count" baseField="0" baseItem="0"/>
  </dataFields>
  <formats count="12">
    <format dxfId="96">
      <pivotArea type="all" dataOnly="0" outline="0" fieldPosition="0"/>
    </format>
    <format dxfId="95">
      <pivotArea outline="0" collapsedLevelsAreSubtotals="1" fieldPosition="0"/>
    </format>
    <format dxfId="94">
      <pivotArea field="14" type="button" dataOnly="0" labelOnly="1" outline="0" axis="axisRow" fieldPosition="0"/>
    </format>
    <format dxfId="93">
      <pivotArea dataOnly="0" labelOnly="1" fieldPosition="0">
        <references count="1">
          <reference field="14" count="0"/>
        </references>
      </pivotArea>
    </format>
    <format dxfId="92">
      <pivotArea dataOnly="0" labelOnly="1" grandRow="1" outline="0" fieldPosition="0"/>
    </format>
    <format dxfId="91">
      <pivotArea dataOnly="0" labelOnly="1" outline="0" axis="axisValues" fieldPosition="0"/>
    </format>
    <format dxfId="38">
      <pivotArea type="all" dataOnly="0" outline="0" fieldPosition="0"/>
    </format>
    <format dxfId="37">
      <pivotArea outline="0" collapsedLevelsAreSubtotals="1" fieldPosition="0"/>
    </format>
    <format dxfId="36">
      <pivotArea field="14" type="button" dataOnly="0" labelOnly="1" outline="0" axis="axisRow" fieldPosition="0"/>
    </format>
    <format dxfId="35">
      <pivotArea dataOnly="0" labelOnly="1" fieldPosition="0">
        <references count="1">
          <reference field="14" count="0"/>
        </references>
      </pivotArea>
    </format>
    <format dxfId="34">
      <pivotArea dataOnly="0" labelOnly="1" grandRow="1" outline="0" fieldPosition="0"/>
    </format>
    <format dxfId="33">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79FFF6-CD71-45A6-85B8-103AC37229EF}" name="PivotTable26"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Age ">
  <location ref="B4:C8"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dataField="1" showAll="0">
      <items count="4">
        <item x="2"/>
        <item x="0"/>
        <item x="1"/>
        <item t="default"/>
      </items>
    </pivotField>
    <pivotField showAll="0"/>
    <pivotField showAll="0"/>
  </pivotFields>
  <rowFields count="1">
    <field x="12"/>
  </rowFields>
  <rowItems count="4">
    <i>
      <x/>
    </i>
    <i>
      <x v="1"/>
    </i>
    <i>
      <x v="2"/>
    </i>
    <i t="grand">
      <x/>
    </i>
  </rowItems>
  <colItems count="1">
    <i/>
  </colItems>
  <dataFields count="1">
    <dataField name="Count of LDH&gt;ULN" fld="18" subtotal="count" baseField="0" baseItem="0"/>
  </dataFields>
  <formats count="12">
    <format dxfId="11">
      <pivotArea type="all" dataOnly="0" outline="0" fieldPosition="0"/>
    </format>
    <format dxfId="12">
      <pivotArea outline="0" collapsedLevelsAreSubtotals="1" fieldPosition="0"/>
    </format>
    <format dxfId="13">
      <pivotArea field="12" type="button" dataOnly="0" labelOnly="1" outline="0" axis="axisRow" fieldPosition="0"/>
    </format>
    <format dxfId="14">
      <pivotArea dataOnly="0" labelOnly="1" fieldPosition="0">
        <references count="1">
          <reference field="12" count="0"/>
        </references>
      </pivotArea>
    </format>
    <format dxfId="15">
      <pivotArea dataOnly="0" labelOnly="1" grandRow="1" outline="0" fieldPosition="0"/>
    </format>
    <format dxfId="16">
      <pivotArea dataOnly="0" labelOnly="1" outline="0" axis="axisValues" fieldPosition="0"/>
    </format>
    <format dxfId="17">
      <pivotArea type="all" dataOnly="0" outline="0" fieldPosition="0"/>
    </format>
    <format dxfId="18">
      <pivotArea outline="0" collapsedLevelsAreSubtotals="1" fieldPosition="0"/>
    </format>
    <format dxfId="19">
      <pivotArea field="12" type="button" dataOnly="0" labelOnly="1" outline="0" axis="axisRow" fieldPosition="0"/>
    </format>
    <format dxfId="20">
      <pivotArea dataOnly="0" labelOnly="1" fieldPosition="0">
        <references count="1">
          <reference field="12" count="0"/>
        </references>
      </pivotArea>
    </format>
    <format dxfId="21">
      <pivotArea dataOnly="0" labelOnly="1" grandRow="1" outline="0" fieldPosition="0"/>
    </format>
    <format dxfId="2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A73F7B-28C6-430A-846C-D40A0454EEC6}" name="PivotTable39"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Range" colHeaderCaption="OS Status">
  <location ref="P5:S10" firstHeaderRow="1" firstDataRow="2" firstDataCol="1"/>
  <pivotFields count="21">
    <pivotField dataField="1" showAll="0"/>
    <pivotField showAll="0"/>
    <pivotField showAll="0"/>
    <pivotField showAll="0"/>
    <pivotField showAll="0"/>
    <pivotField showAll="0"/>
    <pivotField showAll="0"/>
    <pivotField showAll="0"/>
    <pivotField axis="axisCol" showAll="0">
      <items count="5">
        <item x="0"/>
        <item x="1"/>
        <item m="1" x="3"/>
        <item m="1" x="2"/>
        <item t="default"/>
      </items>
    </pivotField>
    <pivotField showAll="0"/>
    <pivotField showAll="0"/>
    <pivotField showAll="0"/>
    <pivotField axis="axisRow" showAll="0">
      <items count="4">
        <item x="1"/>
        <item x="0"/>
        <item x="2"/>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12"/>
  </rowFields>
  <rowItems count="4">
    <i>
      <x/>
    </i>
    <i>
      <x v="1"/>
    </i>
    <i>
      <x v="2"/>
    </i>
    <i t="grand">
      <x/>
    </i>
  </rowItems>
  <colFields count="1">
    <field x="8"/>
  </colFields>
  <colItems count="3">
    <i>
      <x/>
    </i>
    <i>
      <x v="1"/>
    </i>
    <i t="grand">
      <x/>
    </i>
  </colItems>
  <dataFields count="1">
    <dataField name="Count of Patient ID" fld="0" subtotal="count" baseField="0" baseItem="0"/>
  </dataFields>
  <formats count="30">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8" type="button" dataOnly="0" labelOnly="1" outline="0" axis="axisCol" fieldPosition="0"/>
    </format>
    <format dxfId="102">
      <pivotArea type="topRight" dataOnly="0" labelOnly="1" outline="0" fieldPosition="0"/>
    </format>
    <format dxfId="101">
      <pivotArea field="12" type="button" dataOnly="0" labelOnly="1" outline="0" axis="axisRow" fieldPosition="0"/>
    </format>
    <format dxfId="100">
      <pivotArea dataOnly="0" labelOnly="1" fieldPosition="0">
        <references count="1">
          <reference field="12" count="0"/>
        </references>
      </pivotArea>
    </format>
    <format dxfId="99">
      <pivotArea dataOnly="0" labelOnly="1" grandRow="1" outline="0" fieldPosition="0"/>
    </format>
    <format dxfId="98">
      <pivotArea dataOnly="0" labelOnly="1" fieldPosition="0">
        <references count="1">
          <reference field="8" count="0"/>
        </references>
      </pivotArea>
    </format>
    <format dxfId="97">
      <pivotArea dataOnly="0" labelOnly="1" grandCol="1" outline="0"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8" type="button" dataOnly="0" labelOnly="1" outline="0" axis="axisCol" fieldPosition="0"/>
    </format>
    <format dxfId="86">
      <pivotArea type="topRight" dataOnly="0" labelOnly="1" outline="0" fieldPosition="0"/>
    </format>
    <format dxfId="85">
      <pivotArea field="12" type="button" dataOnly="0" labelOnly="1" outline="0" axis="axisRow" fieldPosition="0"/>
    </format>
    <format dxfId="84">
      <pivotArea dataOnly="0" labelOnly="1" fieldPosition="0">
        <references count="1">
          <reference field="12" count="0"/>
        </references>
      </pivotArea>
    </format>
    <format dxfId="83">
      <pivotArea dataOnly="0" labelOnly="1" grandRow="1" outline="0" fieldPosition="0"/>
    </format>
    <format dxfId="82">
      <pivotArea dataOnly="0" labelOnly="1" fieldPosition="0">
        <references count="1">
          <reference field="8" count="0"/>
        </references>
      </pivotArea>
    </format>
    <format dxfId="81">
      <pivotArea dataOnly="0" labelOnly="1" grandCol="1" outline="0"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8" type="button" dataOnly="0" labelOnly="1" outline="0" axis="axisCol" fieldPosition="0"/>
    </format>
    <format dxfId="44">
      <pivotArea type="topRight" dataOnly="0" labelOnly="1" outline="0" fieldPosition="0"/>
    </format>
    <format dxfId="43">
      <pivotArea field="12" type="button" dataOnly="0" labelOnly="1" outline="0" axis="axisRow" fieldPosition="0"/>
    </format>
    <format dxfId="42">
      <pivotArea dataOnly="0" labelOnly="1" fieldPosition="0">
        <references count="1">
          <reference field="12" count="0"/>
        </references>
      </pivotArea>
    </format>
    <format dxfId="41">
      <pivotArea dataOnly="0" labelOnly="1" grandRow="1" outline="0" fieldPosition="0"/>
    </format>
    <format dxfId="40">
      <pivotArea dataOnly="0" labelOnly="1" fieldPosition="0">
        <references count="1">
          <reference field="8" count="0"/>
        </references>
      </pivotArea>
    </format>
    <format dxfId="39">
      <pivotArea dataOnly="0" labelOnly="1" grandCol="1" outline="0"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D96C7B-E4D4-45DA-951C-62B7D5ADC7D1}" name="PivotTable38"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Range" colHeaderCaption="EFS Status">
  <location ref="F5:I10" firstHeaderRow="1" firstDataRow="2" firstDataCol="1"/>
  <pivotFields count="21">
    <pivotField dataField="1" showAll="0"/>
    <pivotField showAll="0"/>
    <pivotField showAll="0"/>
    <pivotField showAll="0"/>
    <pivotField axis="axisCol" showAll="0">
      <items count="5">
        <item m="1" x="3"/>
        <item m="1" x="2"/>
        <item x="1"/>
        <item x="0"/>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12"/>
  </rowFields>
  <rowItems count="4">
    <i>
      <x/>
    </i>
    <i>
      <x v="1"/>
    </i>
    <i>
      <x v="2"/>
    </i>
    <i t="grand">
      <x/>
    </i>
  </rowItems>
  <colFields count="1">
    <field x="4"/>
  </colFields>
  <colItems count="3">
    <i>
      <x v="2"/>
    </i>
    <i>
      <x v="3"/>
    </i>
    <i t="grand">
      <x/>
    </i>
  </colItems>
  <dataFields count="1">
    <dataField name="Count of Patient ID" fld="0" subtotal="count" baseField="12" baseItem="1"/>
  </dataFields>
  <formats count="30">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4" type="button" dataOnly="0" labelOnly="1" outline="0" axis="axisCol" fieldPosition="0"/>
    </format>
    <format dxfId="112">
      <pivotArea type="topRight" dataOnly="0" labelOnly="1" outline="0" fieldPosition="0"/>
    </format>
    <format dxfId="111">
      <pivotArea field="12" type="button" dataOnly="0" labelOnly="1" outline="0" axis="axisRow" fieldPosition="0"/>
    </format>
    <format dxfId="110">
      <pivotArea dataOnly="0" labelOnly="1" fieldPosition="0">
        <references count="1">
          <reference field="12" count="0"/>
        </references>
      </pivotArea>
    </format>
    <format dxfId="109">
      <pivotArea dataOnly="0" labelOnly="1" grandRow="1" outline="0" fieldPosition="0"/>
    </format>
    <format dxfId="108">
      <pivotArea dataOnly="0" labelOnly="1" fieldPosition="0">
        <references count="1">
          <reference field="4" count="0"/>
        </references>
      </pivotArea>
    </format>
    <format dxfId="107">
      <pivotArea dataOnly="0" labelOnly="1" grandCol="1" outline="0"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4" type="button" dataOnly="0" labelOnly="1" outline="0" axis="axisCol" fieldPosition="0"/>
    </format>
    <format dxfId="76">
      <pivotArea type="topRight" dataOnly="0" labelOnly="1" outline="0" fieldPosition="0"/>
    </format>
    <format dxfId="75">
      <pivotArea field="12" type="button" dataOnly="0" labelOnly="1" outline="0" axis="axisRow" fieldPosition="0"/>
    </format>
    <format dxfId="74">
      <pivotArea dataOnly="0" labelOnly="1" fieldPosition="0">
        <references count="1">
          <reference field="12" count="0"/>
        </references>
      </pivotArea>
    </format>
    <format dxfId="73">
      <pivotArea dataOnly="0" labelOnly="1" grandRow="1" outline="0" fieldPosition="0"/>
    </format>
    <format dxfId="72">
      <pivotArea dataOnly="0" labelOnly="1" fieldPosition="0">
        <references count="1">
          <reference field="4" count="0"/>
        </references>
      </pivotArea>
    </format>
    <format dxfId="71">
      <pivotArea dataOnly="0" labelOnly="1" grandCol="1" outline="0"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4" type="button" dataOnly="0" labelOnly="1" outline="0" axis="axisCol" fieldPosition="0"/>
    </format>
    <format dxfId="54">
      <pivotArea type="topRight" dataOnly="0" labelOnly="1" outline="0" fieldPosition="0"/>
    </format>
    <format dxfId="53">
      <pivotArea field="12" type="button" dataOnly="0" labelOnly="1" outline="0" axis="axisRow" fieldPosition="0"/>
    </format>
    <format dxfId="52">
      <pivotArea dataOnly="0" labelOnly="1" fieldPosition="0">
        <references count="1">
          <reference field="12" count="0"/>
        </references>
      </pivotArea>
    </format>
    <format dxfId="51">
      <pivotArea dataOnly="0" labelOnly="1" grandRow="1" outline="0" fieldPosition="0"/>
    </format>
    <format dxfId="50">
      <pivotArea dataOnly="0" labelOnly="1" fieldPosition="0">
        <references count="1">
          <reference field="4" count="0"/>
        </references>
      </pivotArea>
    </format>
    <format dxfId="49">
      <pivotArea dataOnly="0" labelOnly="1" grandCol="1" outline="0" fieldPosition="0"/>
    </format>
  </formats>
  <chartFormats count="2">
    <chartFormat chart="3" format="0" series="1">
      <pivotArea type="data" outline="0" fieldPosition="0">
        <references count="2">
          <reference field="4294967294" count="1" selected="0">
            <x v="0"/>
          </reference>
          <reference field="4" count="1" selected="0">
            <x v="2"/>
          </reference>
        </references>
      </pivotArea>
    </chartFormat>
    <chartFormat chart="3" format="1" series="1">
      <pivotArea type="data" outline="0" fieldPosition="0">
        <references count="2">
          <reference field="4294967294" count="1" selected="0">
            <x v="0"/>
          </reference>
          <reference field="4" count="1" selected="0">
            <x v="3"/>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40DE1D-3BAA-4E8A-8B00-E7D089DE6DD8}" autoFormatId="16" applyNumberFormats="0" applyBorderFormats="0" applyFontFormats="0" applyPatternFormats="0" applyAlignmentFormats="0" applyWidthHeightFormats="0">
  <queryTableRefresh nextId="22">
    <queryTableFields count="21">
      <queryTableField id="1" name="Patient ID" tableColumnId="1"/>
      <queryTableField id="2" name="Treatment" tableColumnId="2"/>
      <queryTableField id="3" name="EFS Months" tableColumnId="3"/>
      <queryTableField id="4" name="EFS Status" tableColumnId="4"/>
      <queryTableField id="20" dataBound="0" tableColumnId="20"/>
      <queryTableField id="5" name="EFS24" tableColumnId="5"/>
      <queryTableField id="6" name="OS Months" tableColumnId="6"/>
      <queryTableField id="7" name="OS Status" tableColumnId="7"/>
      <queryTableField id="21" dataBound="0" tableColumnId="21"/>
      <queryTableField id="8" name="nonGCB" tableColumnId="8"/>
      <queryTableField id="9" name="COO Method" tableColumnId="9"/>
      <queryTableField id="10" name="Age" tableColumnId="10"/>
      <queryTableField id="19" dataBound="0" tableColumnId="19"/>
      <queryTableField id="11" name="Gender" tableColumnId="11"/>
      <queryTableField id="12" name="IPI" tableColumnId="12"/>
      <queryTableField id="13" name="Ann Arbor Stage" tableColumnId="13"/>
      <queryTableField id="14" name="Performance Score (PS)" tableColumnId="14"/>
      <queryTableField id="15" name="Extranodal Sites" tableColumnId="15"/>
      <queryTableField id="16" name="LDH&gt;ULN" tableColumnId="16"/>
      <queryTableField id="17" name="WES" tableColumnId="17"/>
      <queryTableField id="18" name="PanCan"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_Arbor_Stage" xr10:uid="{16B5A4FD-00E7-40F1-8F3F-9A5D1925C7FA}" sourceName="Ann Arbor Stage">
  <pivotTables>
    <pivotTable tabId="8" name="PivotTable17"/>
  </pivotTables>
  <data>
    <tabular pivotCacheId="243581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A4BEA6-CF5E-4B87-A95F-2E7243F6DBCE}" sourceName="Gender">
  <pivotTables>
    <pivotTable tabId="4" name="PivotTable38"/>
  </pivotTables>
  <data>
    <tabular pivotCacheId="2435816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5B402C3-4909-4FD4-9F0B-7071A043057A}" sourceName="Gender">
  <pivotTables>
    <pivotTable tabId="4" name="PivotTable39"/>
  </pivotTables>
  <data>
    <tabular pivotCacheId="2435816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n Arbor Stage" xr10:uid="{5B2D0C41-DDD2-4BCB-9182-8D2D7A5C6129}" cache="Slicer_Ann_Arbor_Stage" caption="Ann Arbor St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795871E-351C-4BC2-BB79-E49B8A364F6A}" cache="Slicer_Gender" caption="Gender" rowHeight="241300"/>
  <slicer name="Gender 1" xr10:uid="{8284FCC8-D019-4E49-A5CA-C59A40704978}" cache="Slicer_Gender1"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164B8-FF17-4411-BA74-1CEAD8075594}" name="RCHOP_Clinical_Trial_Table_11" displayName="RCHOP_Clinical_Trial_Table_11" ref="A1:U186" tableType="queryTable" totalsRowShown="0" headerRowDxfId="248" dataDxfId="247">
  <autoFilter ref="A1:U186" xr:uid="{8B4164B8-FF17-4411-BA74-1CEAD8075594}">
    <filterColumn colId="4">
      <filters>
        <filter val="Event Occured"/>
      </filters>
    </filterColumn>
    <filterColumn colId="12">
      <filters>
        <filter val="&gt;50"/>
      </filters>
    </filterColumn>
    <filterColumn colId="13">
      <filters>
        <filter val="M"/>
      </filters>
    </filterColumn>
  </autoFilter>
  <tableColumns count="21">
    <tableColumn id="1" xr3:uid="{C24A7007-48DA-4588-A0E3-CF80FFB0FEF0}" uniqueName="1" name="Patient ID" queryTableFieldId="1" dataDxfId="246"/>
    <tableColumn id="2" xr3:uid="{E2C1FD78-CC01-45AD-B706-66DFD9B8F632}" uniqueName="2" name="Treatment" queryTableFieldId="2" dataDxfId="245"/>
    <tableColumn id="3" xr3:uid="{74AEEB0C-FFF0-4106-BDB0-B02F7DA88ED2}" uniqueName="3" name="EFS Months" queryTableFieldId="3" dataDxfId="244"/>
    <tableColumn id="4" xr3:uid="{F43B6801-9854-4E2C-8F94-5E693BFE77A4}" uniqueName="4" name="EFS Status" queryTableFieldId="4" dataDxfId="243"/>
    <tableColumn id="20" xr3:uid="{68C083E4-2279-4354-AAB4-86DD7F5A31F0}" uniqueName="20" name="EFS Status_2" queryTableFieldId="20" dataDxfId="217">
      <calculatedColumnFormula>IF(RCHOP_Clinical_Trial_Table_11[[#This Row],[EFS Status]] &lt; 1,"No Event", "Event Occured")</calculatedColumnFormula>
    </tableColumn>
    <tableColumn id="5" xr3:uid="{D97FFDB4-794A-4479-AA46-FDEDA064415F}" uniqueName="5" name="EFS24" queryTableFieldId="5" dataDxfId="242"/>
    <tableColumn id="6" xr3:uid="{F498A54A-429D-48E9-964B-34CC3A9580E1}" uniqueName="6" name="OS Months" queryTableFieldId="6" dataDxfId="241"/>
    <tableColumn id="7" xr3:uid="{147A30DA-8857-450D-A923-2A14023E8B95}" uniqueName="7" name="OS Status" queryTableFieldId="7" dataDxfId="240"/>
    <tableColumn id="21" xr3:uid="{DE099FA5-5869-43CC-A96C-FA5453255500}" uniqueName="21" name="OS Status_2" queryTableFieldId="21" dataDxfId="216">
      <calculatedColumnFormula>IF(RCHOP_Clinical_Trial_Table_11[[#This Row],[OS Status]] &lt; 1, "Alive", "Diseased")</calculatedColumnFormula>
    </tableColumn>
    <tableColumn id="8" xr3:uid="{88B03168-85AD-488E-ABA2-C772395E2F87}" uniqueName="8" name="nonGCB" queryTableFieldId="8" dataDxfId="239"/>
    <tableColumn id="9" xr3:uid="{DDD9CEBE-CAC7-4A33-8E8A-C4E48791E946}" uniqueName="9" name="COO Method" queryTableFieldId="9" dataDxfId="238"/>
    <tableColumn id="10" xr3:uid="{3BDE7784-8F06-4FC3-8761-894D3A9A7367}" uniqueName="10" name="Age" queryTableFieldId="10" dataDxfId="230"/>
    <tableColumn id="19" xr3:uid="{E37D5485-B927-445F-AFD0-A2E314318E92}" uniqueName="19" name="Age Range" queryTableFieldId="19" dataDxfId="228">
      <calculatedColumnFormula>IF(RCHOP_Clinical_Trial_Table_11[[#This Row],[Age]]&lt;30, "&lt;30", IF(RCHOP_Clinical_Trial_Table_11[[#This Row],[Age]]&lt;=50,"30-50", "&gt;50"))</calculatedColumnFormula>
    </tableColumn>
    <tableColumn id="11" xr3:uid="{226870BD-6E9C-4A5F-A9EB-6E57D75FD6ED}" uniqueName="11" name="Gender" queryTableFieldId="11" dataDxfId="229"/>
    <tableColumn id="12" xr3:uid="{3C2920CB-376A-4C65-98A0-09031B3B4484}" uniqueName="12" name="IPI" queryTableFieldId="12" dataDxfId="237"/>
    <tableColumn id="13" xr3:uid="{49BD749F-CE39-4256-B561-CD35606FDFC9}" uniqueName="13" name="Ann Arbor Stage" queryTableFieldId="13" dataDxfId="236"/>
    <tableColumn id="14" xr3:uid="{2DE7FC63-A2E6-43B1-8732-05048132091F}" uniqueName="14" name="Performance Score (PS)" queryTableFieldId="14" dataDxfId="235"/>
    <tableColumn id="15" xr3:uid="{BDB1DE2A-1051-4BFF-86DC-2994C391A2D6}" uniqueName="15" name="Extranodal Sites" queryTableFieldId="15" dataDxfId="234"/>
    <tableColumn id="16" xr3:uid="{CA2EA185-7A4C-4618-87A5-33EBA0138287}" uniqueName="16" name="LDH&gt;ULN" queryTableFieldId="16" dataDxfId="233"/>
    <tableColumn id="17" xr3:uid="{D18DBF7F-05CC-4A09-8196-F1AB2AE98AF2}" uniqueName="17" name="WES" queryTableFieldId="17" dataDxfId="232"/>
    <tableColumn id="18" xr3:uid="{9AB44CB5-32D9-4405-AFEF-7D6FA2A48AD4}" uniqueName="18" name="PanCan" queryTableFieldId="18" dataDxfId="23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B185BA-7231-4718-A2DC-2803852C8989}" name="Table1" displayName="Table1" ref="B2:G18" totalsRowShown="0" headerRowDxfId="227" dataDxfId="226" headerRowBorderDxfId="224" tableBorderDxfId="225">
  <autoFilter ref="B2:G18" xr:uid="{D9B185BA-7231-4718-A2DC-2803852C8989}"/>
  <tableColumns count="6">
    <tableColumn id="1" xr3:uid="{054E45B0-C591-4DE3-9A77-FCAE7FCD81F6}" name="Statistics" dataDxfId="223"/>
    <tableColumn id="2" xr3:uid="{AFC68A9A-CCA1-42C2-9A6B-455DEC38BB9C}" name="EFS Months" dataDxfId="222"/>
    <tableColumn id="3" xr3:uid="{5477C2DC-8582-4740-B084-1D3B7F844A85}" name="OS Months" dataDxfId="221"/>
    <tableColumn id="4" xr3:uid="{53D33340-392D-4202-B12D-C50965045A09}" name="Age" dataDxfId="220"/>
    <tableColumn id="5" xr3:uid="{068DB5BB-62CD-47F7-8601-898631E6DB2C}" name="IPI" dataDxfId="219"/>
    <tableColumn id="6" xr3:uid="{41F1A5B4-F533-42C4-91B6-BADD3AF6279F}" name="Extranodal Sites" dataDxfId="21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5.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2.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B2B78-0155-4DE5-AD5F-4A65F9B8678A}">
  <dimension ref="A1:U186"/>
  <sheetViews>
    <sheetView topLeftCell="M1" zoomScale="65" zoomScaleNormal="51" workbookViewId="0">
      <selection activeCell="G15" sqref="G15"/>
    </sheetView>
  </sheetViews>
  <sheetFormatPr defaultRowHeight="14.5" x14ac:dyDescent="0.35"/>
  <cols>
    <col min="1" max="1" width="10.90625" customWidth="1"/>
    <col min="2" max="2" width="15.6328125" bestFit="1" customWidth="1"/>
    <col min="3" max="3" width="16.81640625" bestFit="1" customWidth="1"/>
    <col min="5" max="5" width="17.453125" bestFit="1" customWidth="1"/>
    <col min="7" max="7" width="10.54296875" customWidth="1"/>
    <col min="9" max="9" width="16.90625" bestFit="1" customWidth="1"/>
    <col min="10" max="10" width="11.26953125" customWidth="1"/>
    <col min="11" max="11" width="10.90625" customWidth="1"/>
    <col min="12" max="12" width="11.36328125" customWidth="1"/>
    <col min="13" max="13" width="10.6328125" style="3" customWidth="1"/>
    <col min="16" max="16" width="20.90625" bestFit="1" customWidth="1"/>
    <col min="17" max="17" width="27.453125" customWidth="1"/>
    <col min="18" max="18" width="22.81640625" customWidth="1"/>
    <col min="20" max="20" width="10.7265625" customWidth="1"/>
  </cols>
  <sheetData>
    <row r="1" spans="1:21" x14ac:dyDescent="0.35">
      <c r="A1" s="1" t="s">
        <v>203</v>
      </c>
      <c r="B1" s="1" t="s">
        <v>204</v>
      </c>
      <c r="C1" s="1" t="s">
        <v>205</v>
      </c>
      <c r="D1" s="1" t="s">
        <v>206</v>
      </c>
      <c r="E1" s="1" t="s">
        <v>207</v>
      </c>
      <c r="F1" s="1" t="s">
        <v>208</v>
      </c>
      <c r="G1" s="1" t="s">
        <v>209</v>
      </c>
      <c r="H1" s="1" t="s">
        <v>210</v>
      </c>
      <c r="I1" s="1" t="s">
        <v>211</v>
      </c>
      <c r="J1" s="1" t="s">
        <v>2</v>
      </c>
      <c r="K1" s="1" t="s">
        <v>212</v>
      </c>
      <c r="L1" s="1" t="s">
        <v>213</v>
      </c>
      <c r="M1" s="2" t="s">
        <v>214</v>
      </c>
      <c r="N1" s="1" t="s">
        <v>215</v>
      </c>
      <c r="O1" s="1" t="s">
        <v>216</v>
      </c>
      <c r="P1" s="1" t="s">
        <v>217</v>
      </c>
      <c r="Q1" s="1" t="s">
        <v>218</v>
      </c>
      <c r="R1" s="1" t="s">
        <v>219</v>
      </c>
      <c r="S1" s="1" t="s">
        <v>220</v>
      </c>
      <c r="T1" s="1" t="s">
        <v>221</v>
      </c>
      <c r="U1" s="1" t="s">
        <v>222</v>
      </c>
    </row>
    <row r="2" spans="1:21" hidden="1" x14ac:dyDescent="0.35">
      <c r="A2" s="1" t="s">
        <v>0</v>
      </c>
      <c r="B2" s="1" t="s">
        <v>1</v>
      </c>
      <c r="C2" s="1">
        <v>142.928</v>
      </c>
      <c r="D2" s="1">
        <v>0</v>
      </c>
      <c r="E2" s="1" t="str">
        <f>IF(RCHOP_Clinical_Trial_Table_11[[#This Row],[EFS Status]] &lt; 1,"No Event", "Event Occured")</f>
        <v>No Event</v>
      </c>
      <c r="F2" s="1">
        <v>0</v>
      </c>
      <c r="G2" s="1">
        <v>142.928</v>
      </c>
      <c r="H2" s="1">
        <v>0</v>
      </c>
      <c r="I2" s="1" t="str">
        <f>IF(RCHOP_Clinical_Trial_Table_11[[#This Row],[OS Status]] &lt; 1, "Alive", "Diseased")</f>
        <v>Alive</v>
      </c>
      <c r="J2" s="1" t="s">
        <v>2</v>
      </c>
      <c r="K2" s="1" t="s">
        <v>3</v>
      </c>
      <c r="L2" s="1">
        <v>70</v>
      </c>
      <c r="M2" s="2" t="str">
        <f>IF(RCHOP_Clinical_Trial_Table_11[[#This Row],[Age]]&lt;30, "&lt;30", IF(RCHOP_Clinical_Trial_Table_11[[#This Row],[Age]]&lt;=50,"30-50", "&gt;50"))</f>
        <v>&gt;50</v>
      </c>
      <c r="N2" s="1" t="s">
        <v>4</v>
      </c>
      <c r="O2" s="1">
        <v>1</v>
      </c>
      <c r="P2" s="1" t="s">
        <v>5</v>
      </c>
      <c r="Q2" s="1">
        <v>0</v>
      </c>
      <c r="R2" s="1">
        <v>0</v>
      </c>
      <c r="S2" s="1" t="s">
        <v>6</v>
      </c>
      <c r="T2" s="1" t="s">
        <v>7</v>
      </c>
      <c r="U2" s="1" t="s">
        <v>6</v>
      </c>
    </row>
    <row r="3" spans="1:21" x14ac:dyDescent="0.35">
      <c r="A3" s="1" t="s">
        <v>8</v>
      </c>
      <c r="B3" s="1" t="s">
        <v>1</v>
      </c>
      <c r="C3" s="1">
        <v>17.007000000000001</v>
      </c>
      <c r="D3" s="1">
        <v>1</v>
      </c>
      <c r="E3" s="1" t="str">
        <f>IF(RCHOP_Clinical_Trial_Table_11[[#This Row],[EFS Status]] &lt; 1,"No Event", "Event Occured")</f>
        <v>Event Occured</v>
      </c>
      <c r="F3" s="1">
        <v>1</v>
      </c>
      <c r="G3" s="1">
        <v>33.947000000000003</v>
      </c>
      <c r="H3" s="1">
        <v>1</v>
      </c>
      <c r="I3" s="1" t="str">
        <f>IF(RCHOP_Clinical_Trial_Table_11[[#This Row],[OS Status]] &lt; 1, "Alive", "Diseased")</f>
        <v>Diseased</v>
      </c>
      <c r="J3" s="1" t="s">
        <v>2</v>
      </c>
      <c r="K3" s="1" t="s">
        <v>3</v>
      </c>
      <c r="L3" s="1">
        <v>72</v>
      </c>
      <c r="M3" s="2" t="str">
        <f>IF(RCHOP_Clinical_Trial_Table_11[[#This Row],[Age]]&lt;30, "&lt;30", IF(RCHOP_Clinical_Trial_Table_11[[#This Row],[Age]]&lt;=50,"30-50", "&gt;50"))</f>
        <v>&gt;50</v>
      </c>
      <c r="N3" s="1" t="s">
        <v>4</v>
      </c>
      <c r="O3" s="1">
        <v>2</v>
      </c>
      <c r="P3" s="1" t="s">
        <v>9</v>
      </c>
      <c r="Q3" s="1">
        <v>0</v>
      </c>
      <c r="R3" s="1">
        <v>0</v>
      </c>
      <c r="S3" s="1" t="s">
        <v>6</v>
      </c>
      <c r="T3" s="1" t="s">
        <v>7</v>
      </c>
      <c r="U3" s="1" t="s">
        <v>6</v>
      </c>
    </row>
    <row r="4" spans="1:21" x14ac:dyDescent="0.35">
      <c r="A4" s="1" t="s">
        <v>10</v>
      </c>
      <c r="B4" s="1" t="s">
        <v>1</v>
      </c>
      <c r="C4" s="1">
        <v>29.803000000000001</v>
      </c>
      <c r="D4" s="1">
        <v>1</v>
      </c>
      <c r="E4" s="1" t="str">
        <f>IF(RCHOP_Clinical_Trial_Table_11[[#This Row],[EFS Status]] &lt; 1,"No Event", "Event Occured")</f>
        <v>Event Occured</v>
      </c>
      <c r="F4" s="1">
        <v>0</v>
      </c>
      <c r="G4" s="1">
        <v>45.23</v>
      </c>
      <c r="H4" s="1">
        <v>1</v>
      </c>
      <c r="I4" s="1" t="str">
        <f>IF(RCHOP_Clinical_Trial_Table_11[[#This Row],[OS Status]] &lt; 1, "Alive", "Diseased")</f>
        <v>Diseased</v>
      </c>
      <c r="J4" s="1" t="s">
        <v>11</v>
      </c>
      <c r="K4" s="1" t="s">
        <v>12</v>
      </c>
      <c r="L4" s="1">
        <v>66</v>
      </c>
      <c r="M4" s="2" t="str">
        <f>IF(RCHOP_Clinical_Trial_Table_11[[#This Row],[Age]]&lt;30, "&lt;30", IF(RCHOP_Clinical_Trial_Table_11[[#This Row],[Age]]&lt;=50,"30-50", "&gt;50"))</f>
        <v>&gt;50</v>
      </c>
      <c r="N4" s="1" t="s">
        <v>4</v>
      </c>
      <c r="O4" s="1">
        <v>2</v>
      </c>
      <c r="P4" s="1" t="s">
        <v>5</v>
      </c>
      <c r="Q4" s="1">
        <v>0</v>
      </c>
      <c r="R4" s="1">
        <v>0</v>
      </c>
      <c r="S4" s="1" t="s">
        <v>7</v>
      </c>
      <c r="T4" s="1" t="s">
        <v>7</v>
      </c>
      <c r="U4" s="1" t="s">
        <v>6</v>
      </c>
    </row>
    <row r="5" spans="1:21" hidden="1" x14ac:dyDescent="0.35">
      <c r="A5" s="1" t="s">
        <v>13</v>
      </c>
      <c r="B5" s="1" t="s">
        <v>1</v>
      </c>
      <c r="C5" s="1">
        <v>6.2169999999999996</v>
      </c>
      <c r="D5" s="1">
        <v>1</v>
      </c>
      <c r="E5" s="1" t="str">
        <f>IF(RCHOP_Clinical_Trial_Table_11[[#This Row],[EFS Status]] &lt; 1,"No Event", "Event Occured")</f>
        <v>Event Occured</v>
      </c>
      <c r="F5" s="1">
        <v>1</v>
      </c>
      <c r="G5" s="1">
        <v>6.2169999999999996</v>
      </c>
      <c r="H5" s="1">
        <v>1</v>
      </c>
      <c r="I5" s="1" t="str">
        <f>IF(RCHOP_Clinical_Trial_Table_11[[#This Row],[OS Status]] &lt; 1, "Alive", "Diseased")</f>
        <v>Diseased</v>
      </c>
      <c r="J5" s="1" t="s">
        <v>2</v>
      </c>
      <c r="K5" s="1" t="s">
        <v>3</v>
      </c>
      <c r="L5" s="1">
        <v>82</v>
      </c>
      <c r="M5" s="2" t="str">
        <f>IF(RCHOP_Clinical_Trial_Table_11[[#This Row],[Age]]&lt;30, "&lt;30", IF(RCHOP_Clinical_Trial_Table_11[[#This Row],[Age]]&lt;=50,"30-50", "&gt;50"))</f>
        <v>&gt;50</v>
      </c>
      <c r="N5" s="1" t="s">
        <v>14</v>
      </c>
      <c r="O5" s="1">
        <v>3</v>
      </c>
      <c r="P5" s="1" t="s">
        <v>9</v>
      </c>
      <c r="Q5" s="1">
        <v>1</v>
      </c>
      <c r="R5" s="1">
        <v>1</v>
      </c>
      <c r="S5" s="1" t="s">
        <v>7</v>
      </c>
      <c r="T5" s="1" t="s">
        <v>7</v>
      </c>
      <c r="U5" s="1" t="s">
        <v>6</v>
      </c>
    </row>
    <row r="6" spans="1:21" hidden="1" x14ac:dyDescent="0.35">
      <c r="A6" s="1" t="s">
        <v>15</v>
      </c>
      <c r="B6" s="1" t="s">
        <v>1</v>
      </c>
      <c r="C6" s="1">
        <v>131.08600000000001</v>
      </c>
      <c r="D6" s="1">
        <v>0</v>
      </c>
      <c r="E6" s="1" t="str">
        <f>IF(RCHOP_Clinical_Trial_Table_11[[#This Row],[EFS Status]] &lt; 1,"No Event", "Event Occured")</f>
        <v>No Event</v>
      </c>
      <c r="F6" s="1">
        <v>0</v>
      </c>
      <c r="G6" s="1">
        <v>131.08600000000001</v>
      </c>
      <c r="H6" s="1">
        <v>0</v>
      </c>
      <c r="I6" s="1" t="str">
        <f>IF(RCHOP_Clinical_Trial_Table_11[[#This Row],[OS Status]] &lt; 1, "Alive", "Diseased")</f>
        <v>Alive</v>
      </c>
      <c r="J6" s="1" t="s">
        <v>2</v>
      </c>
      <c r="K6" s="1" t="s">
        <v>12</v>
      </c>
      <c r="L6" s="1">
        <v>71</v>
      </c>
      <c r="M6" s="2" t="str">
        <f>IF(RCHOP_Clinical_Trial_Table_11[[#This Row],[Age]]&lt;30, "&lt;30", IF(RCHOP_Clinical_Trial_Table_11[[#This Row],[Age]]&lt;=50,"30-50", "&gt;50"))</f>
        <v>&gt;50</v>
      </c>
      <c r="N6" s="1" t="s">
        <v>4</v>
      </c>
      <c r="O6" s="1">
        <v>2</v>
      </c>
      <c r="P6" s="1" t="s">
        <v>9</v>
      </c>
      <c r="Q6" s="1">
        <v>0</v>
      </c>
      <c r="R6" s="1">
        <v>0</v>
      </c>
      <c r="S6" s="1" t="s">
        <v>6</v>
      </c>
      <c r="T6" s="1" t="s">
        <v>7</v>
      </c>
      <c r="U6" s="1" t="s">
        <v>6</v>
      </c>
    </row>
    <row r="7" spans="1:21" hidden="1" x14ac:dyDescent="0.35">
      <c r="A7" s="1" t="s">
        <v>16</v>
      </c>
      <c r="B7" s="1" t="s">
        <v>17</v>
      </c>
      <c r="C7" s="1">
        <v>7.6319999999999997</v>
      </c>
      <c r="D7" s="1">
        <v>1</v>
      </c>
      <c r="E7" s="1" t="str">
        <f>IF(RCHOP_Clinical_Trial_Table_11[[#This Row],[EFS Status]] &lt; 1,"No Event", "Event Occured")</f>
        <v>Event Occured</v>
      </c>
      <c r="F7" s="1">
        <v>1</v>
      </c>
      <c r="G7" s="1">
        <v>20.855</v>
      </c>
      <c r="H7" s="1">
        <v>1</v>
      </c>
      <c r="I7" s="1" t="str">
        <f>IF(RCHOP_Clinical_Trial_Table_11[[#This Row],[OS Status]] &lt; 1, "Alive", "Diseased")</f>
        <v>Diseased</v>
      </c>
      <c r="J7" s="1" t="s">
        <v>11</v>
      </c>
      <c r="K7" s="1" t="s">
        <v>12</v>
      </c>
      <c r="L7" s="1">
        <v>65</v>
      </c>
      <c r="M7" s="2" t="str">
        <f>IF(RCHOP_Clinical_Trial_Table_11[[#This Row],[Age]]&lt;30, "&lt;30", IF(RCHOP_Clinical_Trial_Table_11[[#This Row],[Age]]&lt;=50,"30-50", "&gt;50"))</f>
        <v>&gt;50</v>
      </c>
      <c r="N7" s="1" t="s">
        <v>14</v>
      </c>
      <c r="O7" s="1">
        <v>3</v>
      </c>
      <c r="P7" s="1" t="s">
        <v>5</v>
      </c>
      <c r="Q7" s="1">
        <v>2</v>
      </c>
      <c r="R7" s="1">
        <v>0</v>
      </c>
      <c r="S7" s="1" t="s">
        <v>7</v>
      </c>
      <c r="T7" s="1" t="s">
        <v>7</v>
      </c>
      <c r="U7" s="1" t="s">
        <v>6</v>
      </c>
    </row>
    <row r="8" spans="1:21" hidden="1" x14ac:dyDescent="0.35">
      <c r="A8" s="1" t="s">
        <v>18</v>
      </c>
      <c r="B8" s="1" t="s">
        <v>1</v>
      </c>
      <c r="C8" s="1">
        <v>110.066</v>
      </c>
      <c r="D8" s="1">
        <v>0</v>
      </c>
      <c r="E8" s="1" t="str">
        <f>IF(RCHOP_Clinical_Trial_Table_11[[#This Row],[EFS Status]] &lt; 1,"No Event", "Event Occured")</f>
        <v>No Event</v>
      </c>
      <c r="F8" s="1">
        <v>0</v>
      </c>
      <c r="G8" s="1">
        <v>110.066</v>
      </c>
      <c r="H8" s="1">
        <v>0</v>
      </c>
      <c r="I8" s="1" t="str">
        <f>IF(RCHOP_Clinical_Trial_Table_11[[#This Row],[OS Status]] &lt; 1, "Alive", "Diseased")</f>
        <v>Alive</v>
      </c>
      <c r="J8" s="1" t="s">
        <v>2</v>
      </c>
      <c r="K8" s="1" t="s">
        <v>3</v>
      </c>
      <c r="L8" s="1">
        <v>62</v>
      </c>
      <c r="M8" s="2" t="str">
        <f>IF(RCHOP_Clinical_Trial_Table_11[[#This Row],[Age]]&lt;30, "&lt;30", IF(RCHOP_Clinical_Trial_Table_11[[#This Row],[Age]]&lt;=50,"30-50", "&gt;50"))</f>
        <v>&gt;50</v>
      </c>
      <c r="N8" s="1" t="s">
        <v>14</v>
      </c>
      <c r="O8" s="1">
        <v>2</v>
      </c>
      <c r="P8" s="1" t="s">
        <v>5</v>
      </c>
      <c r="Q8" s="1">
        <v>0</v>
      </c>
      <c r="R8" s="1">
        <v>0</v>
      </c>
      <c r="S8" s="1" t="s">
        <v>7</v>
      </c>
      <c r="T8" s="1" t="s">
        <v>7</v>
      </c>
      <c r="U8" s="1" t="s">
        <v>6</v>
      </c>
    </row>
    <row r="9" spans="1:21" hidden="1" x14ac:dyDescent="0.35">
      <c r="A9" s="1" t="s">
        <v>19</v>
      </c>
      <c r="B9" s="1" t="s">
        <v>1</v>
      </c>
      <c r="C9" s="1">
        <v>92.992999999999995</v>
      </c>
      <c r="D9" s="1">
        <v>0</v>
      </c>
      <c r="E9" s="1" t="str">
        <f>IF(RCHOP_Clinical_Trial_Table_11[[#This Row],[EFS Status]] &lt; 1,"No Event", "Event Occured")</f>
        <v>No Event</v>
      </c>
      <c r="F9" s="1">
        <v>0</v>
      </c>
      <c r="G9" s="1">
        <v>92.992999999999995</v>
      </c>
      <c r="H9" s="1">
        <v>0</v>
      </c>
      <c r="I9" s="1" t="str">
        <f>IF(RCHOP_Clinical_Trial_Table_11[[#This Row],[OS Status]] &lt; 1, "Alive", "Diseased")</f>
        <v>Alive</v>
      </c>
      <c r="J9" s="1" t="s">
        <v>2</v>
      </c>
      <c r="K9" s="1" t="s">
        <v>12</v>
      </c>
      <c r="L9" s="1">
        <v>51</v>
      </c>
      <c r="M9" s="2" t="str">
        <f>IF(RCHOP_Clinical_Trial_Table_11[[#This Row],[Age]]&lt;30, "&lt;30", IF(RCHOP_Clinical_Trial_Table_11[[#This Row],[Age]]&lt;=50,"30-50", "&gt;50"))</f>
        <v>&gt;50</v>
      </c>
      <c r="N9" s="1" t="s">
        <v>4</v>
      </c>
      <c r="O9" s="1">
        <v>2</v>
      </c>
      <c r="P9" s="1" t="s">
        <v>9</v>
      </c>
      <c r="Q9" s="1">
        <v>2</v>
      </c>
      <c r="R9" s="1">
        <v>1</v>
      </c>
      <c r="S9" s="1" t="s">
        <v>6</v>
      </c>
      <c r="T9" s="1" t="s">
        <v>7</v>
      </c>
      <c r="U9" s="1" t="s">
        <v>6</v>
      </c>
    </row>
    <row r="10" spans="1:21" hidden="1" x14ac:dyDescent="0.35">
      <c r="A10" s="1" t="s">
        <v>20</v>
      </c>
      <c r="B10" s="1" t="s">
        <v>1</v>
      </c>
      <c r="C10" s="1">
        <v>5.5919999999999996</v>
      </c>
      <c r="D10" s="1">
        <v>1</v>
      </c>
      <c r="E10" s="1" t="str">
        <f>IF(RCHOP_Clinical_Trial_Table_11[[#This Row],[EFS Status]] &lt; 1,"No Event", "Event Occured")</f>
        <v>Event Occured</v>
      </c>
      <c r="F10" s="1">
        <v>1</v>
      </c>
      <c r="G10" s="1">
        <v>131.21700000000001</v>
      </c>
      <c r="H10" s="1">
        <v>0</v>
      </c>
      <c r="I10" s="1" t="str">
        <f>IF(RCHOP_Clinical_Trial_Table_11[[#This Row],[OS Status]] &lt; 1, "Alive", "Diseased")</f>
        <v>Alive</v>
      </c>
      <c r="J10" s="1" t="s">
        <v>11</v>
      </c>
      <c r="K10" s="1" t="s">
        <v>12</v>
      </c>
      <c r="L10" s="1">
        <v>72</v>
      </c>
      <c r="M10" s="2" t="str">
        <f>IF(RCHOP_Clinical_Trial_Table_11[[#This Row],[Age]]&lt;30, "&lt;30", IF(RCHOP_Clinical_Trial_Table_11[[#This Row],[Age]]&lt;=50,"30-50", "&gt;50"))</f>
        <v>&gt;50</v>
      </c>
      <c r="N10" s="1" t="s">
        <v>14</v>
      </c>
      <c r="O10" s="1">
        <v>2</v>
      </c>
      <c r="P10" s="1" t="s">
        <v>5</v>
      </c>
      <c r="Q10" s="1">
        <v>1</v>
      </c>
      <c r="R10" s="1">
        <v>0</v>
      </c>
      <c r="S10" s="1" t="s">
        <v>7</v>
      </c>
      <c r="T10" s="1" t="s">
        <v>7</v>
      </c>
      <c r="U10" s="1" t="s">
        <v>6</v>
      </c>
    </row>
    <row r="11" spans="1:21" x14ac:dyDescent="0.35">
      <c r="A11" s="1" t="s">
        <v>21</v>
      </c>
      <c r="B11" s="1" t="s">
        <v>1</v>
      </c>
      <c r="C11" s="1">
        <v>8.0920000000000005</v>
      </c>
      <c r="D11" s="1">
        <v>1</v>
      </c>
      <c r="E11" s="1" t="str">
        <f>IF(RCHOP_Clinical_Trial_Table_11[[#This Row],[EFS Status]] &lt; 1,"No Event", "Event Occured")</f>
        <v>Event Occured</v>
      </c>
      <c r="F11" s="1">
        <v>1</v>
      </c>
      <c r="G11" s="1">
        <v>20.855</v>
      </c>
      <c r="H11" s="1">
        <v>1</v>
      </c>
      <c r="I11" s="1" t="str">
        <f>IF(RCHOP_Clinical_Trial_Table_11[[#This Row],[OS Status]] &lt; 1, "Alive", "Diseased")</f>
        <v>Diseased</v>
      </c>
      <c r="J11" s="1" t="s">
        <v>2</v>
      </c>
      <c r="K11" s="1" t="s">
        <v>12</v>
      </c>
      <c r="L11" s="1">
        <v>68</v>
      </c>
      <c r="M11" s="2" t="str">
        <f>IF(RCHOP_Clinical_Trial_Table_11[[#This Row],[Age]]&lt;30, "&lt;30", IF(RCHOP_Clinical_Trial_Table_11[[#This Row],[Age]]&lt;=50,"30-50", "&gt;50"))</f>
        <v>&gt;50</v>
      </c>
      <c r="N11" s="1" t="s">
        <v>4</v>
      </c>
      <c r="O11" s="1">
        <v>3</v>
      </c>
      <c r="P11" s="1" t="s">
        <v>9</v>
      </c>
      <c r="Q11" s="1">
        <v>0</v>
      </c>
      <c r="R11" s="1">
        <v>0</v>
      </c>
      <c r="S11" s="1" t="s">
        <v>7</v>
      </c>
      <c r="T11" s="1" t="s">
        <v>7</v>
      </c>
      <c r="U11" s="1" t="s">
        <v>6</v>
      </c>
    </row>
    <row r="12" spans="1:21" x14ac:dyDescent="0.35">
      <c r="A12" s="1" t="s">
        <v>22</v>
      </c>
      <c r="B12" s="1" t="s">
        <v>1</v>
      </c>
      <c r="C12" s="1">
        <v>54.704000000000001</v>
      </c>
      <c r="D12" s="1">
        <v>1</v>
      </c>
      <c r="E12" s="1" t="str">
        <f>IF(RCHOP_Clinical_Trial_Table_11[[#This Row],[EFS Status]] &lt; 1,"No Event", "Event Occured")</f>
        <v>Event Occured</v>
      </c>
      <c r="F12" s="1">
        <v>0</v>
      </c>
      <c r="G12" s="1">
        <v>107.82899999999999</v>
      </c>
      <c r="H12" s="1">
        <v>0</v>
      </c>
      <c r="I12" s="1" t="str">
        <f>IF(RCHOP_Clinical_Trial_Table_11[[#This Row],[OS Status]] &lt; 1, "Alive", "Diseased")</f>
        <v>Alive</v>
      </c>
      <c r="J12" s="1" t="s">
        <v>2</v>
      </c>
      <c r="K12" s="1" t="s">
        <v>12</v>
      </c>
      <c r="L12" s="1">
        <v>59</v>
      </c>
      <c r="M12" s="2" t="str">
        <f>IF(RCHOP_Clinical_Trial_Table_11[[#This Row],[Age]]&lt;30, "&lt;30", IF(RCHOP_Clinical_Trial_Table_11[[#This Row],[Age]]&lt;=50,"30-50", "&gt;50"))</f>
        <v>&gt;50</v>
      </c>
      <c r="N12" s="1" t="s">
        <v>4</v>
      </c>
      <c r="O12" s="1">
        <v>2</v>
      </c>
      <c r="P12" s="1" t="s">
        <v>9</v>
      </c>
      <c r="Q12" s="1">
        <v>1</v>
      </c>
      <c r="R12" s="1">
        <v>1</v>
      </c>
      <c r="S12" s="1" t="s">
        <v>7</v>
      </c>
      <c r="T12" s="1" t="s">
        <v>7</v>
      </c>
      <c r="U12" s="1" t="s">
        <v>6</v>
      </c>
    </row>
    <row r="13" spans="1:21" hidden="1" x14ac:dyDescent="0.35">
      <c r="A13" s="1" t="s">
        <v>23</v>
      </c>
      <c r="B13" s="1" t="s">
        <v>24</v>
      </c>
      <c r="C13" s="1">
        <v>107.13800000000001</v>
      </c>
      <c r="D13" s="1">
        <v>0</v>
      </c>
      <c r="E13" s="1" t="str">
        <f>IF(RCHOP_Clinical_Trial_Table_11[[#This Row],[EFS Status]] &lt; 1,"No Event", "Event Occured")</f>
        <v>No Event</v>
      </c>
      <c r="F13" s="1">
        <v>0</v>
      </c>
      <c r="G13" s="1">
        <v>107.13800000000001</v>
      </c>
      <c r="H13" s="1">
        <v>0</v>
      </c>
      <c r="I13" s="1" t="str">
        <f>IF(RCHOP_Clinical_Trial_Table_11[[#This Row],[OS Status]] &lt; 1, "Alive", "Diseased")</f>
        <v>Alive</v>
      </c>
      <c r="J13" s="1" t="s">
        <v>11</v>
      </c>
      <c r="K13" s="1" t="s">
        <v>25</v>
      </c>
      <c r="L13" s="1">
        <v>51</v>
      </c>
      <c r="M13" s="2" t="str">
        <f>IF(RCHOP_Clinical_Trial_Table_11[[#This Row],[Age]]&lt;30, "&lt;30", IF(RCHOP_Clinical_Trial_Table_11[[#This Row],[Age]]&lt;=50,"30-50", "&gt;50"))</f>
        <v>&gt;50</v>
      </c>
      <c r="N13" s="1" t="s">
        <v>4</v>
      </c>
      <c r="O13" s="1">
        <v>2</v>
      </c>
      <c r="P13" s="1" t="s">
        <v>9</v>
      </c>
      <c r="Q13" s="1">
        <v>0</v>
      </c>
      <c r="R13" s="1">
        <v>1</v>
      </c>
      <c r="S13" s="1" t="s">
        <v>7</v>
      </c>
      <c r="T13" s="1" t="s">
        <v>7</v>
      </c>
      <c r="U13" s="1" t="s">
        <v>6</v>
      </c>
    </row>
    <row r="14" spans="1:21" hidden="1" x14ac:dyDescent="0.35">
      <c r="A14" s="1" t="s">
        <v>26</v>
      </c>
      <c r="B14" s="1" t="s">
        <v>1</v>
      </c>
      <c r="C14" s="1">
        <v>119.309</v>
      </c>
      <c r="D14" s="1">
        <v>0</v>
      </c>
      <c r="E14" s="1" t="str">
        <f>IF(RCHOP_Clinical_Trial_Table_11[[#This Row],[EFS Status]] &lt; 1,"No Event", "Event Occured")</f>
        <v>No Event</v>
      </c>
      <c r="F14" s="1">
        <v>0</v>
      </c>
      <c r="G14" s="1">
        <v>119.309</v>
      </c>
      <c r="H14" s="1">
        <v>0</v>
      </c>
      <c r="I14" s="1" t="str">
        <f>IF(RCHOP_Clinical_Trial_Table_11[[#This Row],[OS Status]] &lt; 1, "Alive", "Diseased")</f>
        <v>Alive</v>
      </c>
      <c r="J14" s="1" t="s">
        <v>11</v>
      </c>
      <c r="K14" s="1" t="s">
        <v>3</v>
      </c>
      <c r="L14" s="1">
        <v>75</v>
      </c>
      <c r="M14" s="2" t="str">
        <f>IF(RCHOP_Clinical_Trial_Table_11[[#This Row],[Age]]&lt;30, "&lt;30", IF(RCHOP_Clinical_Trial_Table_11[[#This Row],[Age]]&lt;=50,"30-50", "&gt;50"))</f>
        <v>&gt;50</v>
      </c>
      <c r="N14" s="1" t="s">
        <v>14</v>
      </c>
      <c r="O14" s="1">
        <v>4</v>
      </c>
      <c r="P14" s="1" t="s">
        <v>9</v>
      </c>
      <c r="Q14" s="1">
        <v>2</v>
      </c>
      <c r="R14" s="1">
        <v>1</v>
      </c>
      <c r="S14" s="1" t="s">
        <v>7</v>
      </c>
      <c r="T14" s="1" t="s">
        <v>7</v>
      </c>
      <c r="U14" s="1" t="s">
        <v>6</v>
      </c>
    </row>
    <row r="15" spans="1:21" x14ac:dyDescent="0.35">
      <c r="A15" s="1" t="s">
        <v>27</v>
      </c>
      <c r="B15" s="1" t="s">
        <v>1</v>
      </c>
      <c r="C15" s="1">
        <v>28.454000000000001</v>
      </c>
      <c r="D15" s="1">
        <v>1</v>
      </c>
      <c r="E15" s="1" t="str">
        <f>IF(RCHOP_Clinical_Trial_Table_11[[#This Row],[EFS Status]] &lt; 1,"No Event", "Event Occured")</f>
        <v>Event Occured</v>
      </c>
      <c r="F15" s="1">
        <v>0</v>
      </c>
      <c r="G15" s="1">
        <v>156.34899999999999</v>
      </c>
      <c r="H15" s="1">
        <v>0</v>
      </c>
      <c r="I15" s="1" t="str">
        <f>IF(RCHOP_Clinical_Trial_Table_11[[#This Row],[OS Status]] &lt; 1, "Alive", "Diseased")</f>
        <v>Alive</v>
      </c>
      <c r="J15" s="1" t="s">
        <v>11</v>
      </c>
      <c r="K15" s="1" t="s">
        <v>25</v>
      </c>
      <c r="L15" s="1">
        <v>66</v>
      </c>
      <c r="M15" s="2" t="str">
        <f>IF(RCHOP_Clinical_Trial_Table_11[[#This Row],[Age]]&lt;30, "&lt;30", IF(RCHOP_Clinical_Trial_Table_11[[#This Row],[Age]]&lt;=50,"30-50", "&gt;50"))</f>
        <v>&gt;50</v>
      </c>
      <c r="N15" s="1" t="s">
        <v>4</v>
      </c>
      <c r="O15" s="1">
        <v>2</v>
      </c>
      <c r="P15" s="1" t="s">
        <v>9</v>
      </c>
      <c r="Q15" s="1">
        <v>0</v>
      </c>
      <c r="R15" s="1">
        <v>1</v>
      </c>
      <c r="S15" s="1" t="s">
        <v>6</v>
      </c>
      <c r="T15" s="1" t="s">
        <v>7</v>
      </c>
      <c r="U15" s="1" t="s">
        <v>6</v>
      </c>
    </row>
    <row r="16" spans="1:21" hidden="1" x14ac:dyDescent="0.35">
      <c r="A16" s="1" t="s">
        <v>28</v>
      </c>
      <c r="B16" s="1" t="s">
        <v>17</v>
      </c>
      <c r="C16" s="1">
        <v>26.645</v>
      </c>
      <c r="D16" s="1">
        <v>1</v>
      </c>
      <c r="E16" s="1" t="str">
        <f>IF(RCHOP_Clinical_Trial_Table_11[[#This Row],[EFS Status]] &lt; 1,"No Event", "Event Occured")</f>
        <v>Event Occured</v>
      </c>
      <c r="F16" s="1">
        <v>0</v>
      </c>
      <c r="G16" s="1">
        <v>59.835999999999999</v>
      </c>
      <c r="H16" s="1">
        <v>1</v>
      </c>
      <c r="I16" s="1" t="str">
        <f>IF(RCHOP_Clinical_Trial_Table_11[[#This Row],[OS Status]] &lt; 1, "Alive", "Diseased")</f>
        <v>Diseased</v>
      </c>
      <c r="J16" s="1" t="s">
        <v>2</v>
      </c>
      <c r="K16" s="1" t="s">
        <v>3</v>
      </c>
      <c r="L16" s="1">
        <v>57</v>
      </c>
      <c r="M16" s="2" t="str">
        <f>IF(RCHOP_Clinical_Trial_Table_11[[#This Row],[Age]]&lt;30, "&lt;30", IF(RCHOP_Clinical_Trial_Table_11[[#This Row],[Age]]&lt;=50,"30-50", "&gt;50"))</f>
        <v>&gt;50</v>
      </c>
      <c r="N16" s="1" t="s">
        <v>14</v>
      </c>
      <c r="O16" s="1">
        <v>4</v>
      </c>
      <c r="P16" s="1" t="s">
        <v>9</v>
      </c>
      <c r="Q16" s="1">
        <v>2</v>
      </c>
      <c r="R16" s="1">
        <v>2</v>
      </c>
      <c r="S16" s="1" t="s">
        <v>7</v>
      </c>
      <c r="T16" s="1" t="s">
        <v>7</v>
      </c>
      <c r="U16" s="1" t="s">
        <v>6</v>
      </c>
    </row>
    <row r="17" spans="1:21" x14ac:dyDescent="0.35">
      <c r="A17" s="1" t="s">
        <v>29</v>
      </c>
      <c r="B17" s="1" t="s">
        <v>1</v>
      </c>
      <c r="C17" s="1">
        <v>19.375</v>
      </c>
      <c r="D17" s="1">
        <v>1</v>
      </c>
      <c r="E17" s="1" t="str">
        <f>IF(RCHOP_Clinical_Trial_Table_11[[#This Row],[EFS Status]] &lt; 1,"No Event", "Event Occured")</f>
        <v>Event Occured</v>
      </c>
      <c r="F17" s="1">
        <v>1</v>
      </c>
      <c r="G17" s="1">
        <v>19.375</v>
      </c>
      <c r="H17" s="1">
        <v>1</v>
      </c>
      <c r="I17" s="1" t="str">
        <f>IF(RCHOP_Clinical_Trial_Table_11[[#This Row],[OS Status]] &lt; 1, "Alive", "Diseased")</f>
        <v>Diseased</v>
      </c>
      <c r="J17" s="1" t="s">
        <v>30</v>
      </c>
      <c r="K17" s="1">
        <v>0</v>
      </c>
      <c r="L17" s="1">
        <v>57</v>
      </c>
      <c r="M17" s="2" t="str">
        <f>IF(RCHOP_Clinical_Trial_Table_11[[#This Row],[Age]]&lt;30, "&lt;30", IF(RCHOP_Clinical_Trial_Table_11[[#This Row],[Age]]&lt;=50,"30-50", "&gt;50"))</f>
        <v>&gt;50</v>
      </c>
      <c r="N17" s="1" t="s">
        <v>4</v>
      </c>
      <c r="O17" s="1">
        <v>1</v>
      </c>
      <c r="P17" s="1" t="s">
        <v>5</v>
      </c>
      <c r="Q17" s="1">
        <v>3</v>
      </c>
      <c r="R17" s="1">
        <v>0</v>
      </c>
      <c r="S17" s="1" t="s">
        <v>6</v>
      </c>
      <c r="T17" s="1" t="s">
        <v>7</v>
      </c>
      <c r="U17" s="1" t="s">
        <v>6</v>
      </c>
    </row>
    <row r="18" spans="1:21" hidden="1" x14ac:dyDescent="0.35">
      <c r="A18" s="1" t="s">
        <v>31</v>
      </c>
      <c r="B18" s="1" t="s">
        <v>17</v>
      </c>
      <c r="C18" s="1">
        <v>96.742999999999995</v>
      </c>
      <c r="D18" s="1">
        <v>0</v>
      </c>
      <c r="E18" s="1" t="str">
        <f>IF(RCHOP_Clinical_Trial_Table_11[[#This Row],[EFS Status]] &lt; 1,"No Event", "Event Occured")</f>
        <v>No Event</v>
      </c>
      <c r="F18" s="1">
        <v>0</v>
      </c>
      <c r="G18" s="1">
        <v>96.742999999999995</v>
      </c>
      <c r="H18" s="1">
        <v>0</v>
      </c>
      <c r="I18" s="1" t="str">
        <f>IF(RCHOP_Clinical_Trial_Table_11[[#This Row],[OS Status]] &lt; 1, "Alive", "Diseased")</f>
        <v>Alive</v>
      </c>
      <c r="J18" s="1" t="s">
        <v>2</v>
      </c>
      <c r="K18" s="1" t="s">
        <v>25</v>
      </c>
      <c r="L18" s="1">
        <v>55</v>
      </c>
      <c r="M18" s="2" t="str">
        <f>IF(RCHOP_Clinical_Trial_Table_11[[#This Row],[Age]]&lt;30, "&lt;30", IF(RCHOP_Clinical_Trial_Table_11[[#This Row],[Age]]&lt;=50,"30-50", "&gt;50"))</f>
        <v>&gt;50</v>
      </c>
      <c r="N18" s="1" t="s">
        <v>4</v>
      </c>
      <c r="O18" s="1">
        <v>2</v>
      </c>
      <c r="P18" s="1" t="s">
        <v>9</v>
      </c>
      <c r="Q18" s="1">
        <v>0</v>
      </c>
      <c r="R18" s="1">
        <v>1</v>
      </c>
      <c r="S18" s="1" t="s">
        <v>7</v>
      </c>
      <c r="T18" s="1" t="s">
        <v>7</v>
      </c>
      <c r="U18" s="1" t="s">
        <v>6</v>
      </c>
    </row>
    <row r="19" spans="1:21" x14ac:dyDescent="0.35">
      <c r="A19" s="1" t="s">
        <v>32</v>
      </c>
      <c r="B19" s="1" t="s">
        <v>1</v>
      </c>
      <c r="C19" s="1">
        <v>2.0720000000000001</v>
      </c>
      <c r="D19" s="1">
        <v>1</v>
      </c>
      <c r="E19" s="1" t="str">
        <f>IF(RCHOP_Clinical_Trial_Table_11[[#This Row],[EFS Status]] &lt; 1,"No Event", "Event Occured")</f>
        <v>Event Occured</v>
      </c>
      <c r="F19" s="1">
        <v>1</v>
      </c>
      <c r="G19" s="1">
        <v>18.125</v>
      </c>
      <c r="H19" s="1">
        <v>1</v>
      </c>
      <c r="I19" s="1" t="str">
        <f>IF(RCHOP_Clinical_Trial_Table_11[[#This Row],[OS Status]] &lt; 1, "Alive", "Diseased")</f>
        <v>Diseased</v>
      </c>
      <c r="J19" s="1" t="s">
        <v>30</v>
      </c>
      <c r="K19" s="1">
        <v>0</v>
      </c>
      <c r="L19" s="1">
        <v>63</v>
      </c>
      <c r="M19" s="2" t="str">
        <f>IF(RCHOP_Clinical_Trial_Table_11[[#This Row],[Age]]&lt;30, "&lt;30", IF(RCHOP_Clinical_Trial_Table_11[[#This Row],[Age]]&lt;=50,"30-50", "&gt;50"))</f>
        <v>&gt;50</v>
      </c>
      <c r="N19" s="1" t="s">
        <v>4</v>
      </c>
      <c r="O19" s="1">
        <v>2</v>
      </c>
      <c r="P19" s="1" t="s">
        <v>9</v>
      </c>
      <c r="Q19" s="1">
        <v>1</v>
      </c>
      <c r="R19" s="1">
        <v>0</v>
      </c>
      <c r="S19" s="1">
        <v>0</v>
      </c>
      <c r="T19" s="1" t="s">
        <v>7</v>
      </c>
      <c r="U19" s="1" t="s">
        <v>6</v>
      </c>
    </row>
    <row r="20" spans="1:21" hidden="1" x14ac:dyDescent="0.35">
      <c r="A20" s="1" t="s">
        <v>33</v>
      </c>
      <c r="B20" s="1" t="s">
        <v>1</v>
      </c>
      <c r="C20" s="1">
        <v>59.737000000000002</v>
      </c>
      <c r="D20" s="1">
        <v>0</v>
      </c>
      <c r="E20" s="1" t="str">
        <f>IF(RCHOP_Clinical_Trial_Table_11[[#This Row],[EFS Status]] &lt; 1,"No Event", "Event Occured")</f>
        <v>No Event</v>
      </c>
      <c r="F20" s="1">
        <v>0</v>
      </c>
      <c r="G20" s="1">
        <v>59.737000000000002</v>
      </c>
      <c r="H20" s="1">
        <v>0</v>
      </c>
      <c r="I20" s="1" t="str">
        <f>IF(RCHOP_Clinical_Trial_Table_11[[#This Row],[OS Status]] &lt; 1, "Alive", "Diseased")</f>
        <v>Alive</v>
      </c>
      <c r="J20" s="1" t="s">
        <v>11</v>
      </c>
      <c r="K20" s="1" t="s">
        <v>12</v>
      </c>
      <c r="L20" s="1">
        <v>74</v>
      </c>
      <c r="M20" s="2" t="str">
        <f>IF(RCHOP_Clinical_Trial_Table_11[[#This Row],[Age]]&lt;30, "&lt;30", IF(RCHOP_Clinical_Trial_Table_11[[#This Row],[Age]]&lt;=50,"30-50", "&gt;50"))</f>
        <v>&gt;50</v>
      </c>
      <c r="N20" s="1" t="s">
        <v>4</v>
      </c>
      <c r="O20" s="1">
        <v>3</v>
      </c>
      <c r="P20" s="1" t="s">
        <v>9</v>
      </c>
      <c r="Q20" s="1">
        <v>1</v>
      </c>
      <c r="R20" s="1">
        <v>1</v>
      </c>
      <c r="S20" s="1" t="s">
        <v>7</v>
      </c>
      <c r="T20" s="1" t="s">
        <v>7</v>
      </c>
      <c r="U20" s="1" t="s">
        <v>6</v>
      </c>
    </row>
    <row r="21" spans="1:21" hidden="1" x14ac:dyDescent="0.35">
      <c r="A21" s="1" t="s">
        <v>34</v>
      </c>
      <c r="B21" s="1" t="s">
        <v>1</v>
      </c>
      <c r="C21" s="1">
        <v>49.539000000000001</v>
      </c>
      <c r="D21" s="1">
        <v>0</v>
      </c>
      <c r="E21" s="1" t="str">
        <f>IF(RCHOP_Clinical_Trial_Table_11[[#This Row],[EFS Status]] &lt; 1,"No Event", "Event Occured")</f>
        <v>No Event</v>
      </c>
      <c r="F21" s="1">
        <v>0</v>
      </c>
      <c r="G21" s="1">
        <v>49.539000000000001</v>
      </c>
      <c r="H21" s="1">
        <v>0</v>
      </c>
      <c r="I21" s="1" t="str">
        <f>IF(RCHOP_Clinical_Trial_Table_11[[#This Row],[OS Status]] &lt; 1, "Alive", "Diseased")</f>
        <v>Alive</v>
      </c>
      <c r="J21" s="1" t="s">
        <v>11</v>
      </c>
      <c r="K21" s="1" t="s">
        <v>12</v>
      </c>
      <c r="L21" s="1">
        <v>64</v>
      </c>
      <c r="M21" s="2" t="str">
        <f>IF(RCHOP_Clinical_Trial_Table_11[[#This Row],[Age]]&lt;30, "&lt;30", IF(RCHOP_Clinical_Trial_Table_11[[#This Row],[Age]]&lt;=50,"30-50", "&gt;50"))</f>
        <v>&gt;50</v>
      </c>
      <c r="N21" s="1" t="s">
        <v>4</v>
      </c>
      <c r="O21" s="1">
        <v>3</v>
      </c>
      <c r="P21" s="1" t="s">
        <v>9</v>
      </c>
      <c r="Q21" s="1">
        <v>1</v>
      </c>
      <c r="R21" s="1">
        <v>0</v>
      </c>
      <c r="S21" s="1" t="s">
        <v>7</v>
      </c>
      <c r="T21" s="1" t="s">
        <v>7</v>
      </c>
      <c r="U21" s="1" t="s">
        <v>6</v>
      </c>
    </row>
    <row r="22" spans="1:21" hidden="1" x14ac:dyDescent="0.35">
      <c r="A22" s="1" t="s">
        <v>35</v>
      </c>
      <c r="B22" s="1" t="s">
        <v>36</v>
      </c>
      <c r="C22" s="1">
        <v>56.677999999999997</v>
      </c>
      <c r="D22" s="1">
        <v>0</v>
      </c>
      <c r="E22" s="1" t="str">
        <f>IF(RCHOP_Clinical_Trial_Table_11[[#This Row],[EFS Status]] &lt; 1,"No Event", "Event Occured")</f>
        <v>No Event</v>
      </c>
      <c r="F22" s="1">
        <v>0</v>
      </c>
      <c r="G22" s="1">
        <v>56.677999999999997</v>
      </c>
      <c r="H22" s="1">
        <v>0</v>
      </c>
      <c r="I22" s="1" t="str">
        <f>IF(RCHOP_Clinical_Trial_Table_11[[#This Row],[OS Status]] &lt; 1, "Alive", "Diseased")</f>
        <v>Alive</v>
      </c>
      <c r="J22" s="1" t="s">
        <v>11</v>
      </c>
      <c r="K22" s="1" t="s">
        <v>3</v>
      </c>
      <c r="L22" s="1">
        <v>26</v>
      </c>
      <c r="M22" s="2" t="str">
        <f>IF(RCHOP_Clinical_Trial_Table_11[[#This Row],[Age]]&lt;30, "&lt;30", IF(RCHOP_Clinical_Trial_Table_11[[#This Row],[Age]]&lt;=50,"30-50", "&gt;50"))</f>
        <v>&lt;30</v>
      </c>
      <c r="N22" s="1" t="s">
        <v>4</v>
      </c>
      <c r="O22" s="1">
        <v>3</v>
      </c>
      <c r="P22" s="1" t="s">
        <v>9</v>
      </c>
      <c r="Q22" s="1">
        <v>3</v>
      </c>
      <c r="R22" s="1">
        <v>1</v>
      </c>
      <c r="S22" s="1" t="s">
        <v>7</v>
      </c>
      <c r="T22" s="1" t="s">
        <v>7</v>
      </c>
      <c r="U22" s="1" t="s">
        <v>6</v>
      </c>
    </row>
    <row r="23" spans="1:21" hidden="1" x14ac:dyDescent="0.35">
      <c r="A23" s="1" t="s">
        <v>37</v>
      </c>
      <c r="B23" s="1" t="s">
        <v>1</v>
      </c>
      <c r="C23" s="1">
        <v>59.868000000000002</v>
      </c>
      <c r="D23" s="1">
        <v>0</v>
      </c>
      <c r="E23" s="1" t="str">
        <f>IF(RCHOP_Clinical_Trial_Table_11[[#This Row],[EFS Status]] &lt; 1,"No Event", "Event Occured")</f>
        <v>No Event</v>
      </c>
      <c r="F23" s="1">
        <v>0</v>
      </c>
      <c r="G23" s="1">
        <v>59.868000000000002</v>
      </c>
      <c r="H23" s="1">
        <v>0</v>
      </c>
      <c r="I23" s="1" t="str">
        <f>IF(RCHOP_Clinical_Trial_Table_11[[#This Row],[OS Status]] &lt; 1, "Alive", "Diseased")</f>
        <v>Alive</v>
      </c>
      <c r="J23" s="1" t="s">
        <v>2</v>
      </c>
      <c r="K23" s="1" t="s">
        <v>12</v>
      </c>
      <c r="L23" s="1">
        <v>55</v>
      </c>
      <c r="M23" s="2" t="str">
        <f>IF(RCHOP_Clinical_Trial_Table_11[[#This Row],[Age]]&lt;30, "&lt;30", IF(RCHOP_Clinical_Trial_Table_11[[#This Row],[Age]]&lt;=50,"30-50", "&gt;50"))</f>
        <v>&gt;50</v>
      </c>
      <c r="N23" s="1" t="s">
        <v>14</v>
      </c>
      <c r="O23" s="1">
        <v>3</v>
      </c>
      <c r="P23" s="1" t="s">
        <v>9</v>
      </c>
      <c r="Q23" s="1">
        <v>3</v>
      </c>
      <c r="R23" s="1">
        <v>0</v>
      </c>
      <c r="S23" s="1" t="s">
        <v>7</v>
      </c>
      <c r="T23" s="1" t="s">
        <v>7</v>
      </c>
      <c r="U23" s="1" t="s">
        <v>6</v>
      </c>
    </row>
    <row r="24" spans="1:21" hidden="1" x14ac:dyDescent="0.35">
      <c r="A24" s="1" t="s">
        <v>38</v>
      </c>
      <c r="B24" s="1" t="s">
        <v>1</v>
      </c>
      <c r="C24" s="1">
        <v>76.908000000000001</v>
      </c>
      <c r="D24" s="1">
        <v>0</v>
      </c>
      <c r="E24" s="1" t="str">
        <f>IF(RCHOP_Clinical_Trial_Table_11[[#This Row],[EFS Status]] &lt; 1,"No Event", "Event Occured")</f>
        <v>No Event</v>
      </c>
      <c r="F24" s="1">
        <v>0</v>
      </c>
      <c r="G24" s="1">
        <v>76.908000000000001</v>
      </c>
      <c r="H24" s="1">
        <v>0</v>
      </c>
      <c r="I24" s="1" t="str">
        <f>IF(RCHOP_Clinical_Trial_Table_11[[#This Row],[OS Status]] &lt; 1, "Alive", "Diseased")</f>
        <v>Alive</v>
      </c>
      <c r="J24" s="1" t="s">
        <v>11</v>
      </c>
      <c r="K24" s="1" t="s">
        <v>12</v>
      </c>
      <c r="L24" s="1">
        <v>55</v>
      </c>
      <c r="M24" s="2" t="str">
        <f>IF(RCHOP_Clinical_Trial_Table_11[[#This Row],[Age]]&lt;30, "&lt;30", IF(RCHOP_Clinical_Trial_Table_11[[#This Row],[Age]]&lt;=50,"30-50", "&gt;50"))</f>
        <v>&gt;50</v>
      </c>
      <c r="N24" s="1" t="s">
        <v>14</v>
      </c>
      <c r="O24" s="1">
        <v>1</v>
      </c>
      <c r="P24" s="1" t="s">
        <v>5</v>
      </c>
      <c r="Q24" s="1">
        <v>0</v>
      </c>
      <c r="R24" s="1">
        <v>1</v>
      </c>
      <c r="S24" s="1" t="s">
        <v>7</v>
      </c>
      <c r="T24" s="1" t="s">
        <v>7</v>
      </c>
      <c r="U24" s="1" t="s">
        <v>6</v>
      </c>
    </row>
    <row r="25" spans="1:21" x14ac:dyDescent="0.35">
      <c r="A25" s="1" t="s">
        <v>39</v>
      </c>
      <c r="B25" s="1" t="s">
        <v>1</v>
      </c>
      <c r="C25" s="1">
        <v>10.066000000000001</v>
      </c>
      <c r="D25" s="1">
        <v>1</v>
      </c>
      <c r="E25" s="1" t="str">
        <f>IF(RCHOP_Clinical_Trial_Table_11[[#This Row],[EFS Status]] &lt; 1,"No Event", "Event Occured")</f>
        <v>Event Occured</v>
      </c>
      <c r="F25" s="1">
        <v>1</v>
      </c>
      <c r="G25" s="1">
        <v>71.611999999999995</v>
      </c>
      <c r="H25" s="1">
        <v>1</v>
      </c>
      <c r="I25" s="1" t="str">
        <f>IF(RCHOP_Clinical_Trial_Table_11[[#This Row],[OS Status]] &lt; 1, "Alive", "Diseased")</f>
        <v>Diseased</v>
      </c>
      <c r="J25" s="1" t="s">
        <v>11</v>
      </c>
      <c r="K25" s="1" t="s">
        <v>12</v>
      </c>
      <c r="L25" s="1">
        <v>78</v>
      </c>
      <c r="M25" s="2" t="str">
        <f>IF(RCHOP_Clinical_Trial_Table_11[[#This Row],[Age]]&lt;30, "&lt;30", IF(RCHOP_Clinical_Trial_Table_11[[#This Row],[Age]]&lt;=50,"30-50", "&gt;50"))</f>
        <v>&gt;50</v>
      </c>
      <c r="N25" s="1" t="s">
        <v>4</v>
      </c>
      <c r="O25" s="1">
        <v>1</v>
      </c>
      <c r="P25" s="1" t="s">
        <v>5</v>
      </c>
      <c r="Q25" s="1">
        <v>0</v>
      </c>
      <c r="R25" s="1">
        <v>1</v>
      </c>
      <c r="S25" s="1">
        <v>0</v>
      </c>
      <c r="T25" s="1" t="s">
        <v>7</v>
      </c>
      <c r="U25" s="1" t="s">
        <v>6</v>
      </c>
    </row>
    <row r="26" spans="1:21" hidden="1" x14ac:dyDescent="0.35">
      <c r="A26" s="1" t="s">
        <v>40</v>
      </c>
      <c r="B26" s="1" t="s">
        <v>1</v>
      </c>
      <c r="C26" s="1">
        <v>83.98</v>
      </c>
      <c r="D26" s="1">
        <v>0</v>
      </c>
      <c r="E26" s="1" t="str">
        <f>IF(RCHOP_Clinical_Trial_Table_11[[#This Row],[EFS Status]] &lt; 1,"No Event", "Event Occured")</f>
        <v>No Event</v>
      </c>
      <c r="F26" s="1">
        <v>0</v>
      </c>
      <c r="G26" s="1">
        <v>83.98</v>
      </c>
      <c r="H26" s="1">
        <v>0</v>
      </c>
      <c r="I26" s="1" t="str">
        <f>IF(RCHOP_Clinical_Trial_Table_11[[#This Row],[OS Status]] &lt; 1, "Alive", "Diseased")</f>
        <v>Alive</v>
      </c>
      <c r="J26" s="1" t="s">
        <v>11</v>
      </c>
      <c r="K26" s="1" t="s">
        <v>3</v>
      </c>
      <c r="L26" s="1">
        <v>67</v>
      </c>
      <c r="M26" s="2" t="str">
        <f>IF(RCHOP_Clinical_Trial_Table_11[[#This Row],[Age]]&lt;30, "&lt;30", IF(RCHOP_Clinical_Trial_Table_11[[#This Row],[Age]]&lt;=50,"30-50", "&gt;50"))</f>
        <v>&gt;50</v>
      </c>
      <c r="N26" s="1" t="s">
        <v>14</v>
      </c>
      <c r="O26" s="1">
        <v>2</v>
      </c>
      <c r="P26" s="1" t="s">
        <v>9</v>
      </c>
      <c r="Q26" s="1">
        <v>1</v>
      </c>
      <c r="R26" s="1">
        <v>1</v>
      </c>
      <c r="S26" s="1" t="s">
        <v>6</v>
      </c>
      <c r="T26" s="1" t="s">
        <v>7</v>
      </c>
      <c r="U26" s="1" t="s">
        <v>6</v>
      </c>
    </row>
    <row r="27" spans="1:21" x14ac:dyDescent="0.35">
      <c r="A27" s="1" t="s">
        <v>41</v>
      </c>
      <c r="B27" s="1" t="s">
        <v>1</v>
      </c>
      <c r="C27" s="1">
        <v>13.882</v>
      </c>
      <c r="D27" s="1">
        <v>1</v>
      </c>
      <c r="E27" s="1" t="str">
        <f>IF(RCHOP_Clinical_Trial_Table_11[[#This Row],[EFS Status]] &lt; 1,"No Event", "Event Occured")</f>
        <v>Event Occured</v>
      </c>
      <c r="F27" s="1">
        <v>1</v>
      </c>
      <c r="G27" s="1">
        <v>13.882</v>
      </c>
      <c r="H27" s="1">
        <v>1</v>
      </c>
      <c r="I27" s="1" t="str">
        <f>IF(RCHOP_Clinical_Trial_Table_11[[#This Row],[OS Status]] &lt; 1, "Alive", "Diseased")</f>
        <v>Diseased</v>
      </c>
      <c r="J27" s="1" t="s">
        <v>11</v>
      </c>
      <c r="K27" s="1" t="s">
        <v>25</v>
      </c>
      <c r="L27" s="1">
        <v>68</v>
      </c>
      <c r="M27" s="2" t="str">
        <f>IF(RCHOP_Clinical_Trial_Table_11[[#This Row],[Age]]&lt;30, "&lt;30", IF(RCHOP_Clinical_Trial_Table_11[[#This Row],[Age]]&lt;=50,"30-50", "&gt;50"))</f>
        <v>&gt;50</v>
      </c>
      <c r="N27" s="1" t="s">
        <v>4</v>
      </c>
      <c r="O27" s="1">
        <v>3</v>
      </c>
      <c r="P27" s="1" t="s">
        <v>9</v>
      </c>
      <c r="Q27" s="1">
        <v>0</v>
      </c>
      <c r="R27" s="1">
        <v>0</v>
      </c>
      <c r="S27" s="1" t="s">
        <v>7</v>
      </c>
      <c r="T27" s="1" t="s">
        <v>7</v>
      </c>
      <c r="U27" s="1" t="s">
        <v>6</v>
      </c>
    </row>
    <row r="28" spans="1:21" hidden="1" x14ac:dyDescent="0.35">
      <c r="A28" s="1" t="s">
        <v>42</v>
      </c>
      <c r="B28" s="1" t="s">
        <v>1</v>
      </c>
      <c r="C28" s="1">
        <v>36.612000000000002</v>
      </c>
      <c r="D28" s="1">
        <v>0</v>
      </c>
      <c r="E28" s="1" t="str">
        <f>IF(RCHOP_Clinical_Trial_Table_11[[#This Row],[EFS Status]] &lt; 1,"No Event", "Event Occured")</f>
        <v>No Event</v>
      </c>
      <c r="F28" s="1">
        <v>0</v>
      </c>
      <c r="G28" s="1">
        <v>36.612000000000002</v>
      </c>
      <c r="H28" s="1">
        <v>0</v>
      </c>
      <c r="I28" s="1" t="str">
        <f>IF(RCHOP_Clinical_Trial_Table_11[[#This Row],[OS Status]] &lt; 1, "Alive", "Diseased")</f>
        <v>Alive</v>
      </c>
      <c r="J28" s="1" t="s">
        <v>2</v>
      </c>
      <c r="K28" s="1" t="s">
        <v>25</v>
      </c>
      <c r="L28" s="1">
        <v>68</v>
      </c>
      <c r="M28" s="2" t="str">
        <f>IF(RCHOP_Clinical_Trial_Table_11[[#This Row],[Age]]&lt;30, "&lt;30", IF(RCHOP_Clinical_Trial_Table_11[[#This Row],[Age]]&lt;=50,"30-50", "&gt;50"))</f>
        <v>&gt;50</v>
      </c>
      <c r="N28" s="1" t="s">
        <v>4</v>
      </c>
      <c r="O28" s="1">
        <v>1</v>
      </c>
      <c r="P28" s="1" t="s">
        <v>5</v>
      </c>
      <c r="Q28" s="1">
        <v>0</v>
      </c>
      <c r="R28" s="1">
        <v>0</v>
      </c>
      <c r="S28" s="1" t="s">
        <v>6</v>
      </c>
      <c r="T28" s="1" t="s">
        <v>7</v>
      </c>
      <c r="U28" s="1" t="s">
        <v>6</v>
      </c>
    </row>
    <row r="29" spans="1:21" hidden="1" x14ac:dyDescent="0.35">
      <c r="A29" s="1" t="s">
        <v>43</v>
      </c>
      <c r="B29" s="1" t="s">
        <v>1</v>
      </c>
      <c r="C29" s="1">
        <v>47.039000000000001</v>
      </c>
      <c r="D29" s="1">
        <v>0</v>
      </c>
      <c r="E29" s="1" t="str">
        <f>IF(RCHOP_Clinical_Trial_Table_11[[#This Row],[EFS Status]] &lt; 1,"No Event", "Event Occured")</f>
        <v>No Event</v>
      </c>
      <c r="F29" s="1">
        <v>0</v>
      </c>
      <c r="G29" s="1">
        <v>47.039000000000001</v>
      </c>
      <c r="H29" s="1">
        <v>0</v>
      </c>
      <c r="I29" s="1" t="str">
        <f>IF(RCHOP_Clinical_Trial_Table_11[[#This Row],[OS Status]] &lt; 1, "Alive", "Diseased")</f>
        <v>Alive</v>
      </c>
      <c r="J29" s="1" t="s">
        <v>2</v>
      </c>
      <c r="K29" s="1" t="s">
        <v>25</v>
      </c>
      <c r="L29" s="1">
        <v>42</v>
      </c>
      <c r="M29" s="2" t="str">
        <f>IF(RCHOP_Clinical_Trial_Table_11[[#This Row],[Age]]&lt;30, "&lt;30", IF(RCHOP_Clinical_Trial_Table_11[[#This Row],[Age]]&lt;=50,"30-50", "&gt;50"))</f>
        <v>30-50</v>
      </c>
      <c r="N29" s="1" t="s">
        <v>14</v>
      </c>
      <c r="O29" s="1">
        <v>0</v>
      </c>
      <c r="P29" s="1" t="s">
        <v>5</v>
      </c>
      <c r="Q29" s="1">
        <v>1</v>
      </c>
      <c r="R29" s="1">
        <v>1</v>
      </c>
      <c r="S29" s="1" t="s">
        <v>6</v>
      </c>
      <c r="T29" s="1" t="s">
        <v>7</v>
      </c>
      <c r="U29" s="1" t="s">
        <v>6</v>
      </c>
    </row>
    <row r="30" spans="1:21" hidden="1" x14ac:dyDescent="0.35">
      <c r="A30" s="1" t="s">
        <v>44</v>
      </c>
      <c r="B30" s="1" t="s">
        <v>24</v>
      </c>
      <c r="C30" s="1">
        <v>2.0070000000000001</v>
      </c>
      <c r="D30" s="1">
        <v>1</v>
      </c>
      <c r="E30" s="1" t="str">
        <f>IF(RCHOP_Clinical_Trial_Table_11[[#This Row],[EFS Status]] &lt; 1,"No Event", "Event Occured")</f>
        <v>Event Occured</v>
      </c>
      <c r="F30" s="1">
        <v>1</v>
      </c>
      <c r="G30" s="1">
        <v>3.3879999999999999</v>
      </c>
      <c r="H30" s="1">
        <v>1</v>
      </c>
      <c r="I30" s="1" t="str">
        <f>IF(RCHOP_Clinical_Trial_Table_11[[#This Row],[OS Status]] &lt; 1, "Alive", "Diseased")</f>
        <v>Diseased</v>
      </c>
      <c r="J30" s="1" t="s">
        <v>2</v>
      </c>
      <c r="K30" s="1" t="s">
        <v>12</v>
      </c>
      <c r="L30" s="1">
        <v>88</v>
      </c>
      <c r="M30" s="2" t="str">
        <f>IF(RCHOP_Clinical_Trial_Table_11[[#This Row],[Age]]&lt;30, "&lt;30", IF(RCHOP_Clinical_Trial_Table_11[[#This Row],[Age]]&lt;=50,"30-50", "&gt;50"))</f>
        <v>&gt;50</v>
      </c>
      <c r="N30" s="1" t="s">
        <v>14</v>
      </c>
      <c r="O30" s="1">
        <v>4</v>
      </c>
      <c r="P30" s="1" t="s">
        <v>9</v>
      </c>
      <c r="Q30" s="1">
        <v>2</v>
      </c>
      <c r="R30" s="1">
        <v>1</v>
      </c>
      <c r="S30" s="1" t="s">
        <v>7</v>
      </c>
      <c r="T30" s="1" t="s">
        <v>7</v>
      </c>
      <c r="U30" s="1" t="s">
        <v>6</v>
      </c>
    </row>
    <row r="31" spans="1:21" x14ac:dyDescent="0.35">
      <c r="A31" s="1" t="s">
        <v>45</v>
      </c>
      <c r="B31" s="1" t="s">
        <v>1</v>
      </c>
      <c r="C31" s="1">
        <v>6.7759999999999998</v>
      </c>
      <c r="D31" s="1">
        <v>1</v>
      </c>
      <c r="E31" s="1" t="str">
        <f>IF(RCHOP_Clinical_Trial_Table_11[[#This Row],[EFS Status]] &lt; 1,"No Event", "Event Occured")</f>
        <v>Event Occured</v>
      </c>
      <c r="F31" s="1">
        <v>1</v>
      </c>
      <c r="G31" s="1">
        <v>13.651</v>
      </c>
      <c r="H31" s="1">
        <v>1</v>
      </c>
      <c r="I31" s="1" t="str">
        <f>IF(RCHOP_Clinical_Trial_Table_11[[#This Row],[OS Status]] &lt; 1, "Alive", "Diseased")</f>
        <v>Diseased</v>
      </c>
      <c r="J31" s="1" t="s">
        <v>11</v>
      </c>
      <c r="K31" s="1" t="s">
        <v>3</v>
      </c>
      <c r="L31" s="1">
        <v>59</v>
      </c>
      <c r="M31" s="2" t="str">
        <f>IF(RCHOP_Clinical_Trial_Table_11[[#This Row],[Age]]&lt;30, "&lt;30", IF(RCHOP_Clinical_Trial_Table_11[[#This Row],[Age]]&lt;=50,"30-50", "&gt;50"))</f>
        <v>&gt;50</v>
      </c>
      <c r="N31" s="1" t="s">
        <v>4</v>
      </c>
      <c r="O31" s="1">
        <v>3</v>
      </c>
      <c r="P31" s="1" t="s">
        <v>9</v>
      </c>
      <c r="Q31" s="1">
        <v>3</v>
      </c>
      <c r="R31" s="1">
        <v>0</v>
      </c>
      <c r="S31" s="1" t="s">
        <v>7</v>
      </c>
      <c r="T31" s="1" t="s">
        <v>7</v>
      </c>
      <c r="U31" s="1" t="s">
        <v>6</v>
      </c>
    </row>
    <row r="32" spans="1:21" hidden="1" x14ac:dyDescent="0.35">
      <c r="A32" s="1" t="s">
        <v>46</v>
      </c>
      <c r="B32" s="1" t="s">
        <v>36</v>
      </c>
      <c r="C32" s="1">
        <v>5.0330000000000004</v>
      </c>
      <c r="D32" s="1">
        <v>1</v>
      </c>
      <c r="E32" s="1" t="str">
        <f>IF(RCHOP_Clinical_Trial_Table_11[[#This Row],[EFS Status]] &lt; 1,"No Event", "Event Occured")</f>
        <v>Event Occured</v>
      </c>
      <c r="F32" s="1">
        <v>1</v>
      </c>
      <c r="G32" s="1">
        <v>12.237</v>
      </c>
      <c r="H32" s="1">
        <v>1</v>
      </c>
      <c r="I32" s="1" t="str">
        <f>IF(RCHOP_Clinical_Trial_Table_11[[#This Row],[OS Status]] &lt; 1, "Alive", "Diseased")</f>
        <v>Diseased</v>
      </c>
      <c r="J32" s="1" t="s">
        <v>30</v>
      </c>
      <c r="K32" s="1">
        <v>0</v>
      </c>
      <c r="L32" s="1">
        <v>45</v>
      </c>
      <c r="M32" s="2" t="str">
        <f>IF(RCHOP_Clinical_Trial_Table_11[[#This Row],[Age]]&lt;30, "&lt;30", IF(RCHOP_Clinical_Trial_Table_11[[#This Row],[Age]]&lt;=50,"30-50", "&gt;50"))</f>
        <v>30-50</v>
      </c>
      <c r="N32" s="1" t="s">
        <v>4</v>
      </c>
      <c r="O32" s="1">
        <v>3</v>
      </c>
      <c r="P32" s="1" t="s">
        <v>9</v>
      </c>
      <c r="Q32" s="1">
        <v>4</v>
      </c>
      <c r="R32" s="1">
        <v>1</v>
      </c>
      <c r="S32" s="1" t="s">
        <v>7</v>
      </c>
      <c r="T32" s="1" t="s">
        <v>7</v>
      </c>
      <c r="U32" s="1" t="s">
        <v>6</v>
      </c>
    </row>
    <row r="33" spans="1:21" x14ac:dyDescent="0.35">
      <c r="A33" s="1" t="s">
        <v>47</v>
      </c>
      <c r="B33" s="1" t="s">
        <v>1</v>
      </c>
      <c r="C33" s="1">
        <v>0.95399999999999996</v>
      </c>
      <c r="D33" s="1">
        <v>1</v>
      </c>
      <c r="E33" s="1" t="str">
        <f>IF(RCHOP_Clinical_Trial_Table_11[[#This Row],[EFS Status]] &lt; 1,"No Event", "Event Occured")</f>
        <v>Event Occured</v>
      </c>
      <c r="F33" s="1">
        <v>1</v>
      </c>
      <c r="G33" s="1">
        <v>0.95399999999999996</v>
      </c>
      <c r="H33" s="1">
        <v>1</v>
      </c>
      <c r="I33" s="1" t="str">
        <f>IF(RCHOP_Clinical_Trial_Table_11[[#This Row],[OS Status]] &lt; 1, "Alive", "Diseased")</f>
        <v>Diseased</v>
      </c>
      <c r="J33" s="1" t="s">
        <v>11</v>
      </c>
      <c r="K33" s="1" t="s">
        <v>12</v>
      </c>
      <c r="L33" s="1">
        <v>63</v>
      </c>
      <c r="M33" s="2" t="str">
        <f>IF(RCHOP_Clinical_Trial_Table_11[[#This Row],[Age]]&lt;30, "&lt;30", IF(RCHOP_Clinical_Trial_Table_11[[#This Row],[Age]]&lt;=50,"30-50", "&gt;50"))</f>
        <v>&gt;50</v>
      </c>
      <c r="N33" s="1" t="s">
        <v>4</v>
      </c>
      <c r="O33" s="1">
        <v>3</v>
      </c>
      <c r="P33" s="1" t="s">
        <v>9</v>
      </c>
      <c r="Q33" s="1">
        <v>3</v>
      </c>
      <c r="R33" s="1">
        <v>1</v>
      </c>
      <c r="S33" s="1" t="s">
        <v>6</v>
      </c>
      <c r="T33" s="1" t="s">
        <v>7</v>
      </c>
      <c r="U33" s="1" t="s">
        <v>6</v>
      </c>
    </row>
    <row r="34" spans="1:21" x14ac:dyDescent="0.35">
      <c r="A34" s="1" t="s">
        <v>48</v>
      </c>
      <c r="B34" s="1" t="s">
        <v>1</v>
      </c>
      <c r="C34" s="1">
        <v>5.5919999999999996</v>
      </c>
      <c r="D34" s="1">
        <v>1</v>
      </c>
      <c r="E34" s="1" t="str">
        <f>IF(RCHOP_Clinical_Trial_Table_11[[#This Row],[EFS Status]] &lt; 1,"No Event", "Event Occured")</f>
        <v>Event Occured</v>
      </c>
      <c r="F34" s="1">
        <v>1</v>
      </c>
      <c r="G34" s="1">
        <v>12.73</v>
      </c>
      <c r="H34" s="1">
        <v>1</v>
      </c>
      <c r="I34" s="1" t="str">
        <f>IF(RCHOP_Clinical_Trial_Table_11[[#This Row],[OS Status]] &lt; 1, "Alive", "Diseased")</f>
        <v>Diseased</v>
      </c>
      <c r="J34" s="1" t="s">
        <v>2</v>
      </c>
      <c r="K34" s="1" t="s">
        <v>3</v>
      </c>
      <c r="L34" s="1">
        <v>68</v>
      </c>
      <c r="M34" s="2" t="str">
        <f>IF(RCHOP_Clinical_Trial_Table_11[[#This Row],[Age]]&lt;30, "&lt;30", IF(RCHOP_Clinical_Trial_Table_11[[#This Row],[Age]]&lt;=50,"30-50", "&gt;50"))</f>
        <v>&gt;50</v>
      </c>
      <c r="N34" s="1" t="s">
        <v>4</v>
      </c>
      <c r="O34" s="1">
        <v>4</v>
      </c>
      <c r="P34" s="1" t="s">
        <v>9</v>
      </c>
      <c r="Q34" s="1">
        <v>1</v>
      </c>
      <c r="R34" s="1">
        <v>3</v>
      </c>
      <c r="S34" s="1" t="s">
        <v>7</v>
      </c>
      <c r="T34" s="1" t="s">
        <v>7</v>
      </c>
      <c r="U34" s="1" t="s">
        <v>7</v>
      </c>
    </row>
    <row r="35" spans="1:21" hidden="1" x14ac:dyDescent="0.35">
      <c r="A35" s="1" t="s">
        <v>49</v>
      </c>
      <c r="B35" s="1" t="s">
        <v>1</v>
      </c>
      <c r="C35" s="1">
        <v>4.1779999999999999</v>
      </c>
      <c r="D35" s="1">
        <v>1</v>
      </c>
      <c r="E35" s="1" t="str">
        <f>IF(RCHOP_Clinical_Trial_Table_11[[#This Row],[EFS Status]] &lt; 1,"No Event", "Event Occured")</f>
        <v>Event Occured</v>
      </c>
      <c r="F35" s="1">
        <v>1</v>
      </c>
      <c r="G35" s="1">
        <v>35.395000000000003</v>
      </c>
      <c r="H35" s="1">
        <v>1</v>
      </c>
      <c r="I35" s="1" t="str">
        <f>IF(RCHOP_Clinical_Trial_Table_11[[#This Row],[OS Status]] &lt; 1, "Alive", "Diseased")</f>
        <v>Diseased</v>
      </c>
      <c r="J35" s="1" t="s">
        <v>2</v>
      </c>
      <c r="K35" s="1" t="s">
        <v>3</v>
      </c>
      <c r="L35" s="1">
        <v>45</v>
      </c>
      <c r="M35" s="2" t="str">
        <f>IF(RCHOP_Clinical_Trial_Table_11[[#This Row],[Age]]&lt;30, "&lt;30", IF(RCHOP_Clinical_Trial_Table_11[[#This Row],[Age]]&lt;=50,"30-50", "&gt;50"))</f>
        <v>30-50</v>
      </c>
      <c r="N35" s="1" t="s">
        <v>4</v>
      </c>
      <c r="O35" s="1">
        <v>2</v>
      </c>
      <c r="P35" s="1" t="s">
        <v>9</v>
      </c>
      <c r="Q35" s="1">
        <v>1</v>
      </c>
      <c r="R35" s="1">
        <v>1</v>
      </c>
      <c r="S35" s="1" t="s">
        <v>7</v>
      </c>
      <c r="T35" s="1" t="s">
        <v>7</v>
      </c>
      <c r="U35" s="1" t="s">
        <v>7</v>
      </c>
    </row>
    <row r="36" spans="1:21" hidden="1" x14ac:dyDescent="0.35">
      <c r="A36" s="1" t="s">
        <v>50</v>
      </c>
      <c r="B36" s="1" t="s">
        <v>1</v>
      </c>
      <c r="C36" s="1">
        <v>129.178</v>
      </c>
      <c r="D36" s="1">
        <v>1</v>
      </c>
      <c r="E36" s="1" t="str">
        <f>IF(RCHOP_Clinical_Trial_Table_11[[#This Row],[EFS Status]] &lt; 1,"No Event", "Event Occured")</f>
        <v>Event Occured</v>
      </c>
      <c r="F36" s="1">
        <v>0</v>
      </c>
      <c r="G36" s="1">
        <v>129.178</v>
      </c>
      <c r="H36" s="1">
        <v>1</v>
      </c>
      <c r="I36" s="1" t="str">
        <f>IF(RCHOP_Clinical_Trial_Table_11[[#This Row],[OS Status]] &lt; 1, "Alive", "Diseased")</f>
        <v>Diseased</v>
      </c>
      <c r="J36" s="1" t="s">
        <v>11</v>
      </c>
      <c r="K36" s="1" t="s">
        <v>3</v>
      </c>
      <c r="L36" s="1">
        <v>76</v>
      </c>
      <c r="M36" s="2" t="str">
        <f>IF(RCHOP_Clinical_Trial_Table_11[[#This Row],[Age]]&lt;30, "&lt;30", IF(RCHOP_Clinical_Trial_Table_11[[#This Row],[Age]]&lt;=50,"30-50", "&gt;50"))</f>
        <v>&gt;50</v>
      </c>
      <c r="N36" s="1" t="s">
        <v>14</v>
      </c>
      <c r="O36" s="1">
        <v>2</v>
      </c>
      <c r="P36" s="1" t="s">
        <v>9</v>
      </c>
      <c r="Q36" s="1">
        <v>0</v>
      </c>
      <c r="R36" s="1">
        <v>1</v>
      </c>
      <c r="S36" s="1" t="s">
        <v>6</v>
      </c>
      <c r="T36" s="1" t="s">
        <v>7</v>
      </c>
      <c r="U36" s="1" t="s">
        <v>7</v>
      </c>
    </row>
    <row r="37" spans="1:21" x14ac:dyDescent="0.35">
      <c r="A37" s="1" t="s">
        <v>51</v>
      </c>
      <c r="B37" s="1" t="s">
        <v>52</v>
      </c>
      <c r="C37" s="1">
        <v>28.026</v>
      </c>
      <c r="D37" s="1">
        <v>1</v>
      </c>
      <c r="E37" s="1" t="str">
        <f>IF(RCHOP_Clinical_Trial_Table_11[[#This Row],[EFS Status]] &lt; 1,"No Event", "Event Occured")</f>
        <v>Event Occured</v>
      </c>
      <c r="F37" s="1">
        <v>0</v>
      </c>
      <c r="G37" s="1">
        <v>178.98</v>
      </c>
      <c r="H37" s="1">
        <v>0</v>
      </c>
      <c r="I37" s="1" t="str">
        <f>IF(RCHOP_Clinical_Trial_Table_11[[#This Row],[OS Status]] &lt; 1, "Alive", "Diseased")</f>
        <v>Alive</v>
      </c>
      <c r="J37" s="1" t="s">
        <v>11</v>
      </c>
      <c r="K37" s="1" t="s">
        <v>3</v>
      </c>
      <c r="L37" s="1">
        <v>59</v>
      </c>
      <c r="M37" s="2" t="str">
        <f>IF(RCHOP_Clinical_Trial_Table_11[[#This Row],[Age]]&lt;30, "&lt;30", IF(RCHOP_Clinical_Trial_Table_11[[#This Row],[Age]]&lt;=50,"30-50", "&gt;50"))</f>
        <v>&gt;50</v>
      </c>
      <c r="N37" s="1" t="s">
        <v>4</v>
      </c>
      <c r="O37" s="1">
        <v>1</v>
      </c>
      <c r="P37" s="1" t="s">
        <v>9</v>
      </c>
      <c r="Q37" s="1">
        <v>0</v>
      </c>
      <c r="R37" s="1">
        <v>1</v>
      </c>
      <c r="S37" s="1" t="s">
        <v>6</v>
      </c>
      <c r="T37" s="1" t="s">
        <v>7</v>
      </c>
      <c r="U37" s="1" t="s">
        <v>6</v>
      </c>
    </row>
    <row r="38" spans="1:21" hidden="1" x14ac:dyDescent="0.35">
      <c r="A38" s="1" t="s">
        <v>53</v>
      </c>
      <c r="B38" s="1" t="s">
        <v>1</v>
      </c>
      <c r="C38" s="1">
        <v>148.09200000000001</v>
      </c>
      <c r="D38" s="1">
        <v>1</v>
      </c>
      <c r="E38" s="1" t="str">
        <f>IF(RCHOP_Clinical_Trial_Table_11[[#This Row],[EFS Status]] &lt; 1,"No Event", "Event Occured")</f>
        <v>Event Occured</v>
      </c>
      <c r="F38" s="1">
        <v>0</v>
      </c>
      <c r="G38" s="1">
        <v>176.64500000000001</v>
      </c>
      <c r="H38" s="1">
        <v>0</v>
      </c>
      <c r="I38" s="1" t="str">
        <f>IF(RCHOP_Clinical_Trial_Table_11[[#This Row],[OS Status]] &lt; 1, "Alive", "Diseased")</f>
        <v>Alive</v>
      </c>
      <c r="J38" s="1" t="s">
        <v>11</v>
      </c>
      <c r="K38" s="1" t="s">
        <v>25</v>
      </c>
      <c r="L38" s="1">
        <v>55</v>
      </c>
      <c r="M38" s="2" t="str">
        <f>IF(RCHOP_Clinical_Trial_Table_11[[#This Row],[Age]]&lt;30, "&lt;30", IF(RCHOP_Clinical_Trial_Table_11[[#This Row],[Age]]&lt;=50,"30-50", "&gt;50"))</f>
        <v>&gt;50</v>
      </c>
      <c r="N38" s="1" t="s">
        <v>14</v>
      </c>
      <c r="O38" s="1">
        <v>0</v>
      </c>
      <c r="P38" s="1" t="s">
        <v>5</v>
      </c>
      <c r="Q38" s="1">
        <v>0</v>
      </c>
      <c r="R38" s="1">
        <v>0</v>
      </c>
      <c r="S38" s="1">
        <v>0</v>
      </c>
      <c r="T38" s="1" t="s">
        <v>7</v>
      </c>
      <c r="U38" s="1" t="s">
        <v>6</v>
      </c>
    </row>
    <row r="39" spans="1:21" hidden="1" x14ac:dyDescent="0.35">
      <c r="A39" s="1" t="s">
        <v>54</v>
      </c>
      <c r="B39" s="1" t="s">
        <v>1</v>
      </c>
      <c r="C39" s="1">
        <v>121.316</v>
      </c>
      <c r="D39" s="1">
        <v>1</v>
      </c>
      <c r="E39" s="1" t="str">
        <f>IF(RCHOP_Clinical_Trial_Table_11[[#This Row],[EFS Status]] &lt; 1,"No Event", "Event Occured")</f>
        <v>Event Occured</v>
      </c>
      <c r="F39" s="1">
        <v>0</v>
      </c>
      <c r="G39" s="1">
        <v>121.316</v>
      </c>
      <c r="H39" s="1">
        <v>1</v>
      </c>
      <c r="I39" s="1" t="str">
        <f>IF(RCHOP_Clinical_Trial_Table_11[[#This Row],[OS Status]] &lt; 1, "Alive", "Diseased")</f>
        <v>Diseased</v>
      </c>
      <c r="J39" s="1" t="s">
        <v>11</v>
      </c>
      <c r="K39" s="1" t="s">
        <v>25</v>
      </c>
      <c r="L39" s="1">
        <v>80</v>
      </c>
      <c r="M39" s="2" t="str">
        <f>IF(RCHOP_Clinical_Trial_Table_11[[#This Row],[Age]]&lt;30, "&lt;30", IF(RCHOP_Clinical_Trial_Table_11[[#This Row],[Age]]&lt;=50,"30-50", "&gt;50"))</f>
        <v>&gt;50</v>
      </c>
      <c r="N39" s="1" t="s">
        <v>14</v>
      </c>
      <c r="O39" s="1">
        <v>3</v>
      </c>
      <c r="P39" s="1" t="s">
        <v>5</v>
      </c>
      <c r="Q39" s="1">
        <v>2</v>
      </c>
      <c r="R39" s="1">
        <v>1</v>
      </c>
      <c r="S39" s="1" t="s">
        <v>7</v>
      </c>
      <c r="T39" s="1" t="s">
        <v>7</v>
      </c>
      <c r="U39" s="1" t="s">
        <v>6</v>
      </c>
    </row>
    <row r="40" spans="1:21" hidden="1" x14ac:dyDescent="0.35">
      <c r="A40" s="1" t="s">
        <v>55</v>
      </c>
      <c r="B40" s="1" t="s">
        <v>1</v>
      </c>
      <c r="C40" s="1">
        <v>156.053</v>
      </c>
      <c r="D40" s="1">
        <v>0</v>
      </c>
      <c r="E40" s="1" t="str">
        <f>IF(RCHOP_Clinical_Trial_Table_11[[#This Row],[EFS Status]] &lt; 1,"No Event", "Event Occured")</f>
        <v>No Event</v>
      </c>
      <c r="F40" s="1">
        <v>0</v>
      </c>
      <c r="G40" s="1">
        <v>156.053</v>
      </c>
      <c r="H40" s="1">
        <v>0</v>
      </c>
      <c r="I40" s="1" t="str">
        <f>IF(RCHOP_Clinical_Trial_Table_11[[#This Row],[OS Status]] &lt; 1, "Alive", "Diseased")</f>
        <v>Alive</v>
      </c>
      <c r="J40" s="1" t="s">
        <v>11</v>
      </c>
      <c r="K40" s="1" t="s">
        <v>25</v>
      </c>
      <c r="L40" s="1">
        <v>64</v>
      </c>
      <c r="M40" s="2" t="str">
        <f>IF(RCHOP_Clinical_Trial_Table_11[[#This Row],[Age]]&lt;30, "&lt;30", IF(RCHOP_Clinical_Trial_Table_11[[#This Row],[Age]]&lt;=50,"30-50", "&gt;50"))</f>
        <v>&gt;50</v>
      </c>
      <c r="N40" s="1" t="s">
        <v>14</v>
      </c>
      <c r="O40" s="1">
        <v>1</v>
      </c>
      <c r="P40" s="1" t="s">
        <v>5</v>
      </c>
      <c r="Q40" s="1">
        <v>1</v>
      </c>
      <c r="R40" s="1">
        <v>0</v>
      </c>
      <c r="S40" s="1" t="s">
        <v>6</v>
      </c>
      <c r="T40" s="1" t="s">
        <v>7</v>
      </c>
      <c r="U40" s="1" t="s">
        <v>6</v>
      </c>
    </row>
    <row r="41" spans="1:21" hidden="1" x14ac:dyDescent="0.35">
      <c r="A41" s="1" t="s">
        <v>56</v>
      </c>
      <c r="B41" s="1" t="s">
        <v>1</v>
      </c>
      <c r="C41" s="1">
        <v>131.184</v>
      </c>
      <c r="D41" s="1">
        <v>0</v>
      </c>
      <c r="E41" s="1" t="str">
        <f>IF(RCHOP_Clinical_Trial_Table_11[[#This Row],[EFS Status]] &lt; 1,"No Event", "Event Occured")</f>
        <v>No Event</v>
      </c>
      <c r="F41" s="1">
        <v>0</v>
      </c>
      <c r="G41" s="1">
        <v>131.184</v>
      </c>
      <c r="H41" s="1">
        <v>0</v>
      </c>
      <c r="I41" s="1" t="str">
        <f>IF(RCHOP_Clinical_Trial_Table_11[[#This Row],[OS Status]] &lt; 1, "Alive", "Diseased")</f>
        <v>Alive</v>
      </c>
      <c r="J41" s="1" t="s">
        <v>11</v>
      </c>
      <c r="K41" s="1" t="s">
        <v>3</v>
      </c>
      <c r="L41" s="1">
        <v>77</v>
      </c>
      <c r="M41" s="2" t="str">
        <f>IF(RCHOP_Clinical_Trial_Table_11[[#This Row],[Age]]&lt;30, "&lt;30", IF(RCHOP_Clinical_Trial_Table_11[[#This Row],[Age]]&lt;=50,"30-50", "&gt;50"))</f>
        <v>&gt;50</v>
      </c>
      <c r="N41" s="1" t="s">
        <v>14</v>
      </c>
      <c r="O41" s="1">
        <v>4</v>
      </c>
      <c r="P41" s="1" t="s">
        <v>9</v>
      </c>
      <c r="Q41" s="1">
        <v>0</v>
      </c>
      <c r="R41" s="1">
        <v>2</v>
      </c>
      <c r="S41" s="1" t="s">
        <v>7</v>
      </c>
      <c r="T41" s="1" t="s">
        <v>7</v>
      </c>
      <c r="U41" s="1" t="s">
        <v>7</v>
      </c>
    </row>
    <row r="42" spans="1:21" hidden="1" x14ac:dyDescent="0.35">
      <c r="A42" s="1" t="s">
        <v>57</v>
      </c>
      <c r="B42" s="1" t="s">
        <v>1</v>
      </c>
      <c r="C42" s="1">
        <v>67.367999999999995</v>
      </c>
      <c r="D42" s="1">
        <v>1</v>
      </c>
      <c r="E42" s="1" t="str">
        <f>IF(RCHOP_Clinical_Trial_Table_11[[#This Row],[EFS Status]] &lt; 1,"No Event", "Event Occured")</f>
        <v>Event Occured</v>
      </c>
      <c r="F42" s="1">
        <v>0</v>
      </c>
      <c r="G42" s="1">
        <v>67.367999999999995</v>
      </c>
      <c r="H42" s="1">
        <v>1</v>
      </c>
      <c r="I42" s="1" t="str">
        <f>IF(RCHOP_Clinical_Trial_Table_11[[#This Row],[OS Status]] &lt; 1, "Alive", "Diseased")</f>
        <v>Diseased</v>
      </c>
      <c r="J42" s="1" t="s">
        <v>2</v>
      </c>
      <c r="K42" s="1" t="s">
        <v>12</v>
      </c>
      <c r="L42" s="1">
        <v>65</v>
      </c>
      <c r="M42" s="2" t="str">
        <f>IF(RCHOP_Clinical_Trial_Table_11[[#This Row],[Age]]&lt;30, "&lt;30", IF(RCHOP_Clinical_Trial_Table_11[[#This Row],[Age]]&lt;=50,"30-50", "&gt;50"))</f>
        <v>&gt;50</v>
      </c>
      <c r="N42" s="1" t="s">
        <v>14</v>
      </c>
      <c r="O42" s="1">
        <v>3</v>
      </c>
      <c r="P42" s="1" t="s">
        <v>9</v>
      </c>
      <c r="Q42" s="1">
        <v>0</v>
      </c>
      <c r="R42" s="1">
        <v>1</v>
      </c>
      <c r="S42" s="1" t="s">
        <v>7</v>
      </c>
      <c r="T42" s="1" t="s">
        <v>7</v>
      </c>
      <c r="U42" s="1" t="s">
        <v>7</v>
      </c>
    </row>
    <row r="43" spans="1:21" hidden="1" x14ac:dyDescent="0.35">
      <c r="A43" s="1" t="s">
        <v>58</v>
      </c>
      <c r="B43" s="1" t="s">
        <v>1</v>
      </c>
      <c r="C43" s="1">
        <v>132.303</v>
      </c>
      <c r="D43" s="1">
        <v>0</v>
      </c>
      <c r="E43" s="1" t="str">
        <f>IF(RCHOP_Clinical_Trial_Table_11[[#This Row],[EFS Status]] &lt; 1,"No Event", "Event Occured")</f>
        <v>No Event</v>
      </c>
      <c r="F43" s="1">
        <v>0</v>
      </c>
      <c r="G43" s="1">
        <v>132.303</v>
      </c>
      <c r="H43" s="1">
        <v>0</v>
      </c>
      <c r="I43" s="1" t="str">
        <f>IF(RCHOP_Clinical_Trial_Table_11[[#This Row],[OS Status]] &lt; 1, "Alive", "Diseased")</f>
        <v>Alive</v>
      </c>
      <c r="J43" s="1" t="s">
        <v>2</v>
      </c>
      <c r="K43" s="1" t="s">
        <v>25</v>
      </c>
      <c r="L43" s="1">
        <v>68</v>
      </c>
      <c r="M43" s="2" t="str">
        <f>IF(RCHOP_Clinical_Trial_Table_11[[#This Row],[Age]]&lt;30, "&lt;30", IF(RCHOP_Clinical_Trial_Table_11[[#This Row],[Age]]&lt;=50,"30-50", "&gt;50"))</f>
        <v>&gt;50</v>
      </c>
      <c r="N43" s="1" t="s">
        <v>4</v>
      </c>
      <c r="O43" s="1">
        <v>1</v>
      </c>
      <c r="P43" s="1" t="s">
        <v>5</v>
      </c>
      <c r="Q43" s="1">
        <v>0</v>
      </c>
      <c r="R43" s="1">
        <v>0</v>
      </c>
      <c r="S43" s="1" t="s">
        <v>6</v>
      </c>
      <c r="T43" s="1" t="s">
        <v>7</v>
      </c>
      <c r="U43" s="1" t="s">
        <v>6</v>
      </c>
    </row>
    <row r="44" spans="1:21" x14ac:dyDescent="0.35">
      <c r="A44" s="1" t="s">
        <v>59</v>
      </c>
      <c r="B44" s="1" t="s">
        <v>1</v>
      </c>
      <c r="C44" s="1">
        <v>15.920999999999999</v>
      </c>
      <c r="D44" s="1">
        <v>1</v>
      </c>
      <c r="E44" s="1" t="str">
        <f>IF(RCHOP_Clinical_Trial_Table_11[[#This Row],[EFS Status]] &lt; 1,"No Event", "Event Occured")</f>
        <v>Event Occured</v>
      </c>
      <c r="F44" s="1">
        <v>1</v>
      </c>
      <c r="G44" s="1">
        <v>26.117999999999999</v>
      </c>
      <c r="H44" s="1">
        <v>1</v>
      </c>
      <c r="I44" s="1" t="str">
        <f>IF(RCHOP_Clinical_Trial_Table_11[[#This Row],[OS Status]] &lt; 1, "Alive", "Diseased")</f>
        <v>Diseased</v>
      </c>
      <c r="J44" s="1" t="s">
        <v>2</v>
      </c>
      <c r="K44" s="1" t="s">
        <v>12</v>
      </c>
      <c r="L44" s="1">
        <v>76</v>
      </c>
      <c r="M44" s="2" t="str">
        <f>IF(RCHOP_Clinical_Trial_Table_11[[#This Row],[Age]]&lt;30, "&lt;30", IF(RCHOP_Clinical_Trial_Table_11[[#This Row],[Age]]&lt;=50,"30-50", "&gt;50"))</f>
        <v>&gt;50</v>
      </c>
      <c r="N44" s="1" t="s">
        <v>4</v>
      </c>
      <c r="O44" s="1">
        <v>2</v>
      </c>
      <c r="P44" s="1" t="s">
        <v>9</v>
      </c>
      <c r="Q44" s="1">
        <v>0</v>
      </c>
      <c r="R44" s="1">
        <v>1</v>
      </c>
      <c r="S44" s="1" t="s">
        <v>6</v>
      </c>
      <c r="T44" s="1" t="s">
        <v>7</v>
      </c>
      <c r="U44" s="1" t="s">
        <v>7</v>
      </c>
    </row>
    <row r="45" spans="1:21" hidden="1" x14ac:dyDescent="0.35">
      <c r="A45" s="1" t="s">
        <v>60</v>
      </c>
      <c r="B45" s="1" t="s">
        <v>1</v>
      </c>
      <c r="C45" s="1">
        <v>130.95400000000001</v>
      </c>
      <c r="D45" s="1">
        <v>0</v>
      </c>
      <c r="E45" s="1" t="str">
        <f>IF(RCHOP_Clinical_Trial_Table_11[[#This Row],[EFS Status]] &lt; 1,"No Event", "Event Occured")</f>
        <v>No Event</v>
      </c>
      <c r="F45" s="1">
        <v>0</v>
      </c>
      <c r="G45" s="1">
        <v>130.95400000000001</v>
      </c>
      <c r="H45" s="1">
        <v>0</v>
      </c>
      <c r="I45" s="1" t="str">
        <f>IF(RCHOP_Clinical_Trial_Table_11[[#This Row],[OS Status]] &lt; 1, "Alive", "Diseased")</f>
        <v>Alive</v>
      </c>
      <c r="J45" s="1" t="s">
        <v>11</v>
      </c>
      <c r="K45" s="1" t="s">
        <v>3</v>
      </c>
      <c r="L45" s="1">
        <v>68</v>
      </c>
      <c r="M45" s="2" t="str">
        <f>IF(RCHOP_Clinical_Trial_Table_11[[#This Row],[Age]]&lt;30, "&lt;30", IF(RCHOP_Clinical_Trial_Table_11[[#This Row],[Age]]&lt;=50,"30-50", "&gt;50"))</f>
        <v>&gt;50</v>
      </c>
      <c r="N45" s="1" t="s">
        <v>14</v>
      </c>
      <c r="O45" s="1">
        <v>2</v>
      </c>
      <c r="P45" s="1" t="s">
        <v>9</v>
      </c>
      <c r="Q45" s="1">
        <v>0</v>
      </c>
      <c r="R45" s="1">
        <v>0</v>
      </c>
      <c r="S45" s="1" t="s">
        <v>6</v>
      </c>
      <c r="T45" s="1" t="s">
        <v>7</v>
      </c>
      <c r="U45" s="1" t="s">
        <v>7</v>
      </c>
    </row>
    <row r="46" spans="1:21" x14ac:dyDescent="0.35">
      <c r="A46" s="1" t="s">
        <v>61</v>
      </c>
      <c r="B46" s="1" t="s">
        <v>1</v>
      </c>
      <c r="C46" s="1">
        <v>5.6909999999999998</v>
      </c>
      <c r="D46" s="1">
        <v>1</v>
      </c>
      <c r="E46" s="1" t="str">
        <f>IF(RCHOP_Clinical_Trial_Table_11[[#This Row],[EFS Status]] &lt; 1,"No Event", "Event Occured")</f>
        <v>Event Occured</v>
      </c>
      <c r="F46" s="1">
        <v>1</v>
      </c>
      <c r="G46" s="1">
        <v>143.15799999999999</v>
      </c>
      <c r="H46" s="1">
        <v>0</v>
      </c>
      <c r="I46" s="1" t="str">
        <f>IF(RCHOP_Clinical_Trial_Table_11[[#This Row],[OS Status]] &lt; 1, "Alive", "Diseased")</f>
        <v>Alive</v>
      </c>
      <c r="J46" s="1" t="s">
        <v>11</v>
      </c>
      <c r="K46" s="1" t="s">
        <v>3</v>
      </c>
      <c r="L46" s="1">
        <v>65</v>
      </c>
      <c r="M46" s="2" t="str">
        <f>IF(RCHOP_Clinical_Trial_Table_11[[#This Row],[Age]]&lt;30, "&lt;30", IF(RCHOP_Clinical_Trial_Table_11[[#This Row],[Age]]&lt;=50,"30-50", "&gt;50"))</f>
        <v>&gt;50</v>
      </c>
      <c r="N46" s="1" t="s">
        <v>4</v>
      </c>
      <c r="O46" s="1">
        <v>1</v>
      </c>
      <c r="P46" s="1" t="s">
        <v>5</v>
      </c>
      <c r="Q46" s="1">
        <v>1</v>
      </c>
      <c r="R46" s="1">
        <v>1</v>
      </c>
      <c r="S46" s="1" t="s">
        <v>6</v>
      </c>
      <c r="T46" s="1" t="s">
        <v>7</v>
      </c>
      <c r="U46" s="1" t="s">
        <v>6</v>
      </c>
    </row>
    <row r="47" spans="1:21" hidden="1" x14ac:dyDescent="0.35">
      <c r="A47" s="1" t="s">
        <v>62</v>
      </c>
      <c r="B47" s="1" t="s">
        <v>1</v>
      </c>
      <c r="C47" s="1">
        <v>12.467000000000001</v>
      </c>
      <c r="D47" s="1">
        <v>1</v>
      </c>
      <c r="E47" s="1" t="str">
        <f>IF(RCHOP_Clinical_Trial_Table_11[[#This Row],[EFS Status]] &lt; 1,"No Event", "Event Occured")</f>
        <v>Event Occured</v>
      </c>
      <c r="F47" s="1">
        <v>1</v>
      </c>
      <c r="G47" s="1">
        <v>132.36799999999999</v>
      </c>
      <c r="H47" s="1">
        <v>0</v>
      </c>
      <c r="I47" s="1" t="str">
        <f>IF(RCHOP_Clinical_Trial_Table_11[[#This Row],[OS Status]] &lt; 1, "Alive", "Diseased")</f>
        <v>Alive</v>
      </c>
      <c r="J47" s="1" t="s">
        <v>2</v>
      </c>
      <c r="K47" s="1" t="s">
        <v>3</v>
      </c>
      <c r="L47" s="1">
        <v>56</v>
      </c>
      <c r="M47" s="2" t="str">
        <f>IF(RCHOP_Clinical_Trial_Table_11[[#This Row],[Age]]&lt;30, "&lt;30", IF(RCHOP_Clinical_Trial_Table_11[[#This Row],[Age]]&lt;=50,"30-50", "&gt;50"))</f>
        <v>&gt;50</v>
      </c>
      <c r="N47" s="1" t="s">
        <v>14</v>
      </c>
      <c r="O47" s="1">
        <v>2</v>
      </c>
      <c r="P47" s="1" t="s">
        <v>9</v>
      </c>
      <c r="Q47" s="1">
        <v>0</v>
      </c>
      <c r="R47" s="1">
        <v>0</v>
      </c>
      <c r="S47" s="1" t="s">
        <v>7</v>
      </c>
      <c r="T47" s="1" t="s">
        <v>7</v>
      </c>
      <c r="U47" s="1" t="s">
        <v>7</v>
      </c>
    </row>
    <row r="48" spans="1:21" hidden="1" x14ac:dyDescent="0.35">
      <c r="A48" s="1" t="s">
        <v>63</v>
      </c>
      <c r="B48" s="1" t="s">
        <v>1</v>
      </c>
      <c r="C48" s="1">
        <v>131.02000000000001</v>
      </c>
      <c r="D48" s="1">
        <v>0</v>
      </c>
      <c r="E48" s="1" t="str">
        <f>IF(RCHOP_Clinical_Trial_Table_11[[#This Row],[EFS Status]] &lt; 1,"No Event", "Event Occured")</f>
        <v>No Event</v>
      </c>
      <c r="F48" s="1">
        <v>0</v>
      </c>
      <c r="G48" s="1">
        <v>131.02000000000001</v>
      </c>
      <c r="H48" s="1">
        <v>0</v>
      </c>
      <c r="I48" s="1" t="str">
        <f>IF(RCHOP_Clinical_Trial_Table_11[[#This Row],[OS Status]] &lt; 1, "Alive", "Diseased")</f>
        <v>Alive</v>
      </c>
      <c r="J48" s="1" t="s">
        <v>2</v>
      </c>
      <c r="K48" s="1" t="s">
        <v>12</v>
      </c>
      <c r="L48" s="1">
        <v>82</v>
      </c>
      <c r="M48" s="2" t="str">
        <f>IF(RCHOP_Clinical_Trial_Table_11[[#This Row],[Age]]&lt;30, "&lt;30", IF(RCHOP_Clinical_Trial_Table_11[[#This Row],[Age]]&lt;=50,"30-50", "&gt;50"))</f>
        <v>&gt;50</v>
      </c>
      <c r="N48" s="1" t="s">
        <v>4</v>
      </c>
      <c r="O48" s="1">
        <v>2</v>
      </c>
      <c r="P48" s="1" t="s">
        <v>9</v>
      </c>
      <c r="Q48" s="1">
        <v>1</v>
      </c>
      <c r="R48" s="1">
        <v>0</v>
      </c>
      <c r="S48" s="1" t="s">
        <v>6</v>
      </c>
      <c r="T48" s="1" t="s">
        <v>7</v>
      </c>
      <c r="U48" s="1" t="s">
        <v>7</v>
      </c>
    </row>
    <row r="49" spans="1:21" hidden="1" x14ac:dyDescent="0.35">
      <c r="A49" s="1" t="s">
        <v>64</v>
      </c>
      <c r="B49" s="1" t="s">
        <v>52</v>
      </c>
      <c r="C49" s="1">
        <v>130.88800000000001</v>
      </c>
      <c r="D49" s="1">
        <v>0</v>
      </c>
      <c r="E49" s="1" t="str">
        <f>IF(RCHOP_Clinical_Trial_Table_11[[#This Row],[EFS Status]] &lt; 1,"No Event", "Event Occured")</f>
        <v>No Event</v>
      </c>
      <c r="F49" s="1">
        <v>0</v>
      </c>
      <c r="G49" s="1">
        <v>130.88800000000001</v>
      </c>
      <c r="H49" s="1">
        <v>0</v>
      </c>
      <c r="I49" s="1" t="str">
        <f>IF(RCHOP_Clinical_Trial_Table_11[[#This Row],[OS Status]] &lt; 1, "Alive", "Diseased")</f>
        <v>Alive</v>
      </c>
      <c r="J49" s="1" t="s">
        <v>11</v>
      </c>
      <c r="K49" s="1" t="s">
        <v>25</v>
      </c>
      <c r="L49" s="1">
        <v>65</v>
      </c>
      <c r="M49" s="2" t="str">
        <f>IF(RCHOP_Clinical_Trial_Table_11[[#This Row],[Age]]&lt;30, "&lt;30", IF(RCHOP_Clinical_Trial_Table_11[[#This Row],[Age]]&lt;=50,"30-50", "&gt;50"))</f>
        <v>&gt;50</v>
      </c>
      <c r="N49" s="1" t="s">
        <v>4</v>
      </c>
      <c r="O49" s="1">
        <v>4</v>
      </c>
      <c r="P49" s="1" t="s">
        <v>9</v>
      </c>
      <c r="Q49" s="1">
        <v>0</v>
      </c>
      <c r="R49" s="1">
        <v>2</v>
      </c>
      <c r="S49" s="1" t="s">
        <v>7</v>
      </c>
      <c r="T49" s="1" t="s">
        <v>7</v>
      </c>
      <c r="U49" s="1" t="s">
        <v>6</v>
      </c>
    </row>
    <row r="50" spans="1:21" x14ac:dyDescent="0.35">
      <c r="A50" s="1" t="s">
        <v>65</v>
      </c>
      <c r="B50" s="1" t="s">
        <v>1</v>
      </c>
      <c r="C50" s="1">
        <v>4.4409999999999998</v>
      </c>
      <c r="D50" s="1">
        <v>1</v>
      </c>
      <c r="E50" s="1" t="str">
        <f>IF(RCHOP_Clinical_Trial_Table_11[[#This Row],[EFS Status]] &lt; 1,"No Event", "Event Occured")</f>
        <v>Event Occured</v>
      </c>
      <c r="F50" s="1">
        <v>1</v>
      </c>
      <c r="G50" s="1">
        <v>7.6970000000000001</v>
      </c>
      <c r="H50" s="1">
        <v>1</v>
      </c>
      <c r="I50" s="1" t="str">
        <f>IF(RCHOP_Clinical_Trial_Table_11[[#This Row],[OS Status]] &lt; 1, "Alive", "Diseased")</f>
        <v>Diseased</v>
      </c>
      <c r="J50" s="1" t="s">
        <v>2</v>
      </c>
      <c r="K50" s="1" t="s">
        <v>3</v>
      </c>
      <c r="L50" s="1">
        <v>52</v>
      </c>
      <c r="M50" s="2" t="str">
        <f>IF(RCHOP_Clinical_Trial_Table_11[[#This Row],[Age]]&lt;30, "&lt;30", IF(RCHOP_Clinical_Trial_Table_11[[#This Row],[Age]]&lt;=50,"30-50", "&gt;50"))</f>
        <v>&gt;50</v>
      </c>
      <c r="N50" s="1" t="s">
        <v>4</v>
      </c>
      <c r="O50" s="1">
        <v>2</v>
      </c>
      <c r="P50" s="1" t="s">
        <v>9</v>
      </c>
      <c r="Q50" s="1">
        <v>1</v>
      </c>
      <c r="R50" s="1">
        <v>0</v>
      </c>
      <c r="S50" s="1" t="s">
        <v>7</v>
      </c>
      <c r="T50" s="1" t="s">
        <v>7</v>
      </c>
      <c r="U50" s="1" t="s">
        <v>7</v>
      </c>
    </row>
    <row r="51" spans="1:21" x14ac:dyDescent="0.35">
      <c r="A51" s="1" t="s">
        <v>66</v>
      </c>
      <c r="B51" s="1" t="s">
        <v>1</v>
      </c>
      <c r="C51" s="1">
        <v>5.4930000000000003</v>
      </c>
      <c r="D51" s="1">
        <v>1</v>
      </c>
      <c r="E51" s="1" t="str">
        <f>IF(RCHOP_Clinical_Trial_Table_11[[#This Row],[EFS Status]] &lt; 1,"No Event", "Event Occured")</f>
        <v>Event Occured</v>
      </c>
      <c r="F51" s="1">
        <v>1</v>
      </c>
      <c r="G51" s="1">
        <v>13.98</v>
      </c>
      <c r="H51" s="1">
        <v>1</v>
      </c>
      <c r="I51" s="1" t="str">
        <f>IF(RCHOP_Clinical_Trial_Table_11[[#This Row],[OS Status]] &lt; 1, "Alive", "Diseased")</f>
        <v>Diseased</v>
      </c>
      <c r="J51" s="1" t="s">
        <v>2</v>
      </c>
      <c r="K51" s="1" t="s">
        <v>3</v>
      </c>
      <c r="L51" s="1">
        <v>74</v>
      </c>
      <c r="M51" s="2" t="str">
        <f>IF(RCHOP_Clinical_Trial_Table_11[[#This Row],[Age]]&lt;30, "&lt;30", IF(RCHOP_Clinical_Trial_Table_11[[#This Row],[Age]]&lt;=50,"30-50", "&gt;50"))</f>
        <v>&gt;50</v>
      </c>
      <c r="N51" s="1" t="s">
        <v>4</v>
      </c>
      <c r="O51" s="1">
        <v>2</v>
      </c>
      <c r="P51" s="1" t="s">
        <v>9</v>
      </c>
      <c r="Q51" s="1">
        <v>1</v>
      </c>
      <c r="R51" s="1">
        <v>1</v>
      </c>
      <c r="S51" s="1">
        <v>0</v>
      </c>
      <c r="T51" s="1" t="s">
        <v>7</v>
      </c>
      <c r="U51" s="1" t="s">
        <v>7</v>
      </c>
    </row>
    <row r="52" spans="1:21" hidden="1" x14ac:dyDescent="0.35">
      <c r="A52" s="1" t="s">
        <v>67</v>
      </c>
      <c r="B52" s="1" t="s">
        <v>1</v>
      </c>
      <c r="C52" s="1">
        <v>69.046000000000006</v>
      </c>
      <c r="D52" s="1">
        <v>0</v>
      </c>
      <c r="E52" s="1" t="str">
        <f>IF(RCHOP_Clinical_Trial_Table_11[[#This Row],[EFS Status]] &lt; 1,"No Event", "Event Occured")</f>
        <v>No Event</v>
      </c>
      <c r="F52" s="1">
        <v>0</v>
      </c>
      <c r="G52" s="1">
        <v>69.046000000000006</v>
      </c>
      <c r="H52" s="1">
        <v>0</v>
      </c>
      <c r="I52" s="1" t="str">
        <f>IF(RCHOP_Clinical_Trial_Table_11[[#This Row],[OS Status]] &lt; 1, "Alive", "Diseased")</f>
        <v>Alive</v>
      </c>
      <c r="J52" s="1" t="s">
        <v>11</v>
      </c>
      <c r="K52" s="1" t="s">
        <v>3</v>
      </c>
      <c r="L52" s="1">
        <v>36</v>
      </c>
      <c r="M52" s="2" t="str">
        <f>IF(RCHOP_Clinical_Trial_Table_11[[#This Row],[Age]]&lt;30, "&lt;30", IF(RCHOP_Clinical_Trial_Table_11[[#This Row],[Age]]&lt;=50,"30-50", "&gt;50"))</f>
        <v>30-50</v>
      </c>
      <c r="N52" s="1" t="s">
        <v>4</v>
      </c>
      <c r="O52" s="1">
        <v>2</v>
      </c>
      <c r="P52" s="1" t="s">
        <v>9</v>
      </c>
      <c r="Q52" s="1">
        <v>1</v>
      </c>
      <c r="R52" s="1">
        <v>0</v>
      </c>
      <c r="S52" s="1" t="s">
        <v>7</v>
      </c>
      <c r="T52" s="1" t="s">
        <v>7</v>
      </c>
      <c r="U52" s="1" t="s">
        <v>7</v>
      </c>
    </row>
    <row r="53" spans="1:21" x14ac:dyDescent="0.35">
      <c r="A53" s="1" t="s">
        <v>68</v>
      </c>
      <c r="B53" s="1" t="s">
        <v>1</v>
      </c>
      <c r="C53" s="1">
        <v>21.053000000000001</v>
      </c>
      <c r="D53" s="1">
        <v>1</v>
      </c>
      <c r="E53" s="1" t="str">
        <f>IF(RCHOP_Clinical_Trial_Table_11[[#This Row],[EFS Status]] &lt; 1,"No Event", "Event Occured")</f>
        <v>Event Occured</v>
      </c>
      <c r="F53" s="1">
        <v>1</v>
      </c>
      <c r="G53" s="1">
        <v>21.053000000000001</v>
      </c>
      <c r="H53" s="1">
        <v>1</v>
      </c>
      <c r="I53" s="1" t="str">
        <f>IF(RCHOP_Clinical_Trial_Table_11[[#This Row],[OS Status]] &lt; 1, "Alive", "Diseased")</f>
        <v>Diseased</v>
      </c>
      <c r="J53" s="1" t="s">
        <v>2</v>
      </c>
      <c r="K53" s="1" t="s">
        <v>3</v>
      </c>
      <c r="L53" s="1">
        <v>63</v>
      </c>
      <c r="M53" s="2" t="str">
        <f>IF(RCHOP_Clinical_Trial_Table_11[[#This Row],[Age]]&lt;30, "&lt;30", IF(RCHOP_Clinical_Trial_Table_11[[#This Row],[Age]]&lt;=50,"30-50", "&gt;50"))</f>
        <v>&gt;50</v>
      </c>
      <c r="N53" s="1" t="s">
        <v>4</v>
      </c>
      <c r="O53" s="1">
        <v>3</v>
      </c>
      <c r="P53" s="1" t="s">
        <v>9</v>
      </c>
      <c r="Q53" s="1">
        <v>1</v>
      </c>
      <c r="R53" s="1">
        <v>2</v>
      </c>
      <c r="S53" s="1">
        <v>0</v>
      </c>
      <c r="T53" s="1" t="s">
        <v>7</v>
      </c>
      <c r="U53" s="1" t="s">
        <v>7</v>
      </c>
    </row>
    <row r="54" spans="1:21" hidden="1" x14ac:dyDescent="0.35">
      <c r="A54" s="1" t="s">
        <v>69</v>
      </c>
      <c r="B54" s="1" t="s">
        <v>1</v>
      </c>
      <c r="C54" s="1">
        <v>116.086</v>
      </c>
      <c r="D54" s="1">
        <v>1</v>
      </c>
      <c r="E54" s="1" t="str">
        <f>IF(RCHOP_Clinical_Trial_Table_11[[#This Row],[EFS Status]] &lt; 1,"No Event", "Event Occured")</f>
        <v>Event Occured</v>
      </c>
      <c r="F54" s="1">
        <v>0</v>
      </c>
      <c r="G54" s="1">
        <v>116.086</v>
      </c>
      <c r="H54" s="1">
        <v>1</v>
      </c>
      <c r="I54" s="1" t="str">
        <f>IF(RCHOP_Clinical_Trial_Table_11[[#This Row],[OS Status]] &lt; 1, "Alive", "Diseased")</f>
        <v>Diseased</v>
      </c>
      <c r="J54" s="1" t="s">
        <v>2</v>
      </c>
      <c r="K54" s="1" t="s">
        <v>12</v>
      </c>
      <c r="L54" s="1">
        <v>28</v>
      </c>
      <c r="M54" s="2" t="str">
        <f>IF(RCHOP_Clinical_Trial_Table_11[[#This Row],[Age]]&lt;30, "&lt;30", IF(RCHOP_Clinical_Trial_Table_11[[#This Row],[Age]]&lt;=50,"30-50", "&gt;50"))</f>
        <v>&lt;30</v>
      </c>
      <c r="N54" s="1" t="s">
        <v>4</v>
      </c>
      <c r="O54" s="1">
        <v>3</v>
      </c>
      <c r="P54" s="1" t="s">
        <v>9</v>
      </c>
      <c r="Q54" s="1">
        <v>1</v>
      </c>
      <c r="R54" s="1">
        <v>2</v>
      </c>
      <c r="S54" s="1" t="s">
        <v>7</v>
      </c>
      <c r="T54" s="1" t="s">
        <v>7</v>
      </c>
      <c r="U54" s="1" t="s">
        <v>6</v>
      </c>
    </row>
    <row r="55" spans="1:21" hidden="1" x14ac:dyDescent="0.35">
      <c r="A55" s="1" t="s">
        <v>70</v>
      </c>
      <c r="B55" s="1" t="s">
        <v>71</v>
      </c>
      <c r="C55" s="1">
        <v>119.178</v>
      </c>
      <c r="D55" s="1">
        <v>0</v>
      </c>
      <c r="E55" s="1" t="str">
        <f>IF(RCHOP_Clinical_Trial_Table_11[[#This Row],[EFS Status]] &lt; 1,"No Event", "Event Occured")</f>
        <v>No Event</v>
      </c>
      <c r="F55" s="1">
        <v>0</v>
      </c>
      <c r="G55" s="1">
        <v>119.178</v>
      </c>
      <c r="H55" s="1">
        <v>0</v>
      </c>
      <c r="I55" s="1" t="str">
        <f>IF(RCHOP_Clinical_Trial_Table_11[[#This Row],[OS Status]] &lt; 1, "Alive", "Diseased")</f>
        <v>Alive</v>
      </c>
      <c r="J55" s="1" t="s">
        <v>30</v>
      </c>
      <c r="K55" s="1">
        <v>0</v>
      </c>
      <c r="L55" s="1">
        <v>45</v>
      </c>
      <c r="M55" s="2" t="str">
        <f>IF(RCHOP_Clinical_Trial_Table_11[[#This Row],[Age]]&lt;30, "&lt;30", IF(RCHOP_Clinical_Trial_Table_11[[#This Row],[Age]]&lt;=50,"30-50", "&gt;50"))</f>
        <v>30-50</v>
      </c>
      <c r="N55" s="1" t="s">
        <v>14</v>
      </c>
      <c r="O55" s="1">
        <v>1</v>
      </c>
      <c r="P55" s="1" t="s">
        <v>5</v>
      </c>
      <c r="Q55" s="1">
        <v>0</v>
      </c>
      <c r="R55" s="1">
        <v>1</v>
      </c>
      <c r="S55" s="1" t="s">
        <v>7</v>
      </c>
      <c r="T55" s="1" t="s">
        <v>7</v>
      </c>
      <c r="U55" s="1" t="s">
        <v>6</v>
      </c>
    </row>
    <row r="56" spans="1:21" x14ac:dyDescent="0.35">
      <c r="A56" s="1" t="s">
        <v>72</v>
      </c>
      <c r="B56" s="1" t="s">
        <v>24</v>
      </c>
      <c r="C56" s="1">
        <v>7.27</v>
      </c>
      <c r="D56" s="1">
        <v>1</v>
      </c>
      <c r="E56" s="1" t="str">
        <f>IF(RCHOP_Clinical_Trial_Table_11[[#This Row],[EFS Status]] &lt; 1,"No Event", "Event Occured")</f>
        <v>Event Occured</v>
      </c>
      <c r="F56" s="1">
        <v>1</v>
      </c>
      <c r="G56" s="1">
        <v>13.717000000000001</v>
      </c>
      <c r="H56" s="1">
        <v>1</v>
      </c>
      <c r="I56" s="1" t="str">
        <f>IF(RCHOP_Clinical_Trial_Table_11[[#This Row],[OS Status]] &lt; 1, "Alive", "Diseased")</f>
        <v>Diseased</v>
      </c>
      <c r="J56" s="1" t="s">
        <v>2</v>
      </c>
      <c r="K56" s="1" t="s">
        <v>3</v>
      </c>
      <c r="L56" s="1">
        <v>55</v>
      </c>
      <c r="M56" s="2" t="str">
        <f>IF(RCHOP_Clinical_Trial_Table_11[[#This Row],[Age]]&lt;30, "&lt;30", IF(RCHOP_Clinical_Trial_Table_11[[#This Row],[Age]]&lt;=50,"30-50", "&gt;50"))</f>
        <v>&gt;50</v>
      </c>
      <c r="N56" s="1" t="s">
        <v>4</v>
      </c>
      <c r="O56" s="1">
        <v>3</v>
      </c>
      <c r="P56" s="1" t="s">
        <v>9</v>
      </c>
      <c r="Q56" s="1">
        <v>1</v>
      </c>
      <c r="R56" s="1">
        <v>4</v>
      </c>
      <c r="S56" s="1" t="s">
        <v>7</v>
      </c>
      <c r="T56" s="1" t="s">
        <v>7</v>
      </c>
      <c r="U56" s="1" t="s">
        <v>6</v>
      </c>
    </row>
    <row r="57" spans="1:21" hidden="1" x14ac:dyDescent="0.35">
      <c r="A57" s="1" t="s">
        <v>73</v>
      </c>
      <c r="B57" s="1" t="s">
        <v>52</v>
      </c>
      <c r="C57" s="1">
        <v>82.433999999999997</v>
      </c>
      <c r="D57" s="1">
        <v>1</v>
      </c>
      <c r="E57" s="1" t="str">
        <f>IF(RCHOP_Clinical_Trial_Table_11[[#This Row],[EFS Status]] &lt; 1,"No Event", "Event Occured")</f>
        <v>Event Occured</v>
      </c>
      <c r="F57" s="1">
        <v>0</v>
      </c>
      <c r="G57" s="1">
        <v>82.433999999999997</v>
      </c>
      <c r="H57" s="1">
        <v>1</v>
      </c>
      <c r="I57" s="1" t="str">
        <f>IF(RCHOP_Clinical_Trial_Table_11[[#This Row],[OS Status]] &lt; 1, "Alive", "Diseased")</f>
        <v>Diseased</v>
      </c>
      <c r="J57" s="1" t="s">
        <v>2</v>
      </c>
      <c r="K57" s="1" t="s">
        <v>12</v>
      </c>
      <c r="L57" s="1">
        <v>77</v>
      </c>
      <c r="M57" s="2" t="str">
        <f>IF(RCHOP_Clinical_Trial_Table_11[[#This Row],[Age]]&lt;30, "&lt;30", IF(RCHOP_Clinical_Trial_Table_11[[#This Row],[Age]]&lt;=50,"30-50", "&gt;50"))</f>
        <v>&gt;50</v>
      </c>
      <c r="N57" s="1" t="s">
        <v>14</v>
      </c>
      <c r="O57" s="1">
        <v>1</v>
      </c>
      <c r="P57" s="1" t="s">
        <v>5</v>
      </c>
      <c r="Q57" s="1">
        <v>1</v>
      </c>
      <c r="R57" s="1">
        <v>0</v>
      </c>
      <c r="S57" s="1" t="s">
        <v>6</v>
      </c>
      <c r="T57" s="1" t="s">
        <v>7</v>
      </c>
      <c r="U57" s="1" t="s">
        <v>6</v>
      </c>
    </row>
    <row r="58" spans="1:21" hidden="1" x14ac:dyDescent="0.35">
      <c r="A58" s="1" t="s">
        <v>74</v>
      </c>
      <c r="B58" s="1" t="s">
        <v>24</v>
      </c>
      <c r="C58" s="1">
        <v>119.276</v>
      </c>
      <c r="D58" s="1">
        <v>0</v>
      </c>
      <c r="E58" s="1" t="str">
        <f>IF(RCHOP_Clinical_Trial_Table_11[[#This Row],[EFS Status]] &lt; 1,"No Event", "Event Occured")</f>
        <v>No Event</v>
      </c>
      <c r="F58" s="1">
        <v>0</v>
      </c>
      <c r="G58" s="1">
        <v>119.276</v>
      </c>
      <c r="H58" s="1">
        <v>0</v>
      </c>
      <c r="I58" s="1" t="str">
        <f>IF(RCHOP_Clinical_Trial_Table_11[[#This Row],[OS Status]] &lt; 1, "Alive", "Diseased")</f>
        <v>Alive</v>
      </c>
      <c r="J58" s="1" t="s">
        <v>2</v>
      </c>
      <c r="K58" s="1" t="s">
        <v>25</v>
      </c>
      <c r="L58" s="1">
        <v>62</v>
      </c>
      <c r="M58" s="2" t="str">
        <f>IF(RCHOP_Clinical_Trial_Table_11[[#This Row],[Age]]&lt;30, "&lt;30", IF(RCHOP_Clinical_Trial_Table_11[[#This Row],[Age]]&lt;=50,"30-50", "&gt;50"))</f>
        <v>&gt;50</v>
      </c>
      <c r="N58" s="1" t="s">
        <v>14</v>
      </c>
      <c r="O58" s="1">
        <v>5</v>
      </c>
      <c r="P58" s="1" t="s">
        <v>9</v>
      </c>
      <c r="Q58" s="1">
        <v>2</v>
      </c>
      <c r="R58" s="1">
        <v>2</v>
      </c>
      <c r="S58" s="1" t="s">
        <v>7</v>
      </c>
      <c r="T58" s="1" t="s">
        <v>7</v>
      </c>
      <c r="U58" s="1" t="s">
        <v>6</v>
      </c>
    </row>
    <row r="59" spans="1:21" hidden="1" x14ac:dyDescent="0.35">
      <c r="A59" s="1" t="s">
        <v>75</v>
      </c>
      <c r="B59" s="1" t="s">
        <v>1</v>
      </c>
      <c r="C59" s="1">
        <v>119.07899999999999</v>
      </c>
      <c r="D59" s="1">
        <v>0</v>
      </c>
      <c r="E59" s="1" t="str">
        <f>IF(RCHOP_Clinical_Trial_Table_11[[#This Row],[EFS Status]] &lt; 1,"No Event", "Event Occured")</f>
        <v>No Event</v>
      </c>
      <c r="F59" s="1">
        <v>0</v>
      </c>
      <c r="G59" s="1">
        <v>119.07899999999999</v>
      </c>
      <c r="H59" s="1">
        <v>0</v>
      </c>
      <c r="I59" s="1" t="str">
        <f>IF(RCHOP_Clinical_Trial_Table_11[[#This Row],[OS Status]] &lt; 1, "Alive", "Diseased")</f>
        <v>Alive</v>
      </c>
      <c r="J59" s="1" t="s">
        <v>2</v>
      </c>
      <c r="K59" s="1" t="s">
        <v>25</v>
      </c>
      <c r="L59" s="1">
        <v>58</v>
      </c>
      <c r="M59" s="2" t="str">
        <f>IF(RCHOP_Clinical_Trial_Table_11[[#This Row],[Age]]&lt;30, "&lt;30", IF(RCHOP_Clinical_Trial_Table_11[[#This Row],[Age]]&lt;=50,"30-50", "&gt;50"))</f>
        <v>&gt;50</v>
      </c>
      <c r="N59" s="1" t="s">
        <v>4</v>
      </c>
      <c r="O59" s="1">
        <v>0</v>
      </c>
      <c r="P59" s="1" t="s">
        <v>5</v>
      </c>
      <c r="Q59" s="1">
        <v>0</v>
      </c>
      <c r="R59" s="1">
        <v>0</v>
      </c>
      <c r="S59" s="1" t="s">
        <v>6</v>
      </c>
      <c r="T59" s="1" t="s">
        <v>7</v>
      </c>
      <c r="U59" s="1" t="s">
        <v>6</v>
      </c>
    </row>
    <row r="60" spans="1:21" hidden="1" x14ac:dyDescent="0.35">
      <c r="A60" s="1" t="s">
        <v>76</v>
      </c>
      <c r="B60" s="1" t="s">
        <v>1</v>
      </c>
      <c r="C60" s="1">
        <v>90</v>
      </c>
      <c r="D60" s="1">
        <v>1</v>
      </c>
      <c r="E60" s="1" t="str">
        <f>IF(RCHOP_Clinical_Trial_Table_11[[#This Row],[EFS Status]] &lt; 1,"No Event", "Event Occured")</f>
        <v>Event Occured</v>
      </c>
      <c r="F60" s="1">
        <v>0</v>
      </c>
      <c r="G60" s="1">
        <v>90</v>
      </c>
      <c r="H60" s="1">
        <v>1</v>
      </c>
      <c r="I60" s="1" t="str">
        <f>IF(RCHOP_Clinical_Trial_Table_11[[#This Row],[OS Status]] &lt; 1, "Alive", "Diseased")</f>
        <v>Diseased</v>
      </c>
      <c r="J60" s="1" t="s">
        <v>11</v>
      </c>
      <c r="K60" s="1" t="s">
        <v>3</v>
      </c>
      <c r="L60" s="1">
        <v>72</v>
      </c>
      <c r="M60" s="2" t="str">
        <f>IF(RCHOP_Clinical_Trial_Table_11[[#This Row],[Age]]&lt;30, "&lt;30", IF(RCHOP_Clinical_Trial_Table_11[[#This Row],[Age]]&lt;=50,"30-50", "&gt;50"))</f>
        <v>&gt;50</v>
      </c>
      <c r="N60" s="1" t="s">
        <v>14</v>
      </c>
      <c r="O60" s="1">
        <v>2</v>
      </c>
      <c r="P60" s="1" t="s">
        <v>5</v>
      </c>
      <c r="Q60" s="1">
        <v>0</v>
      </c>
      <c r="R60" s="1">
        <v>0</v>
      </c>
      <c r="S60" s="1" t="s">
        <v>7</v>
      </c>
      <c r="T60" s="1" t="s">
        <v>7</v>
      </c>
      <c r="U60" s="1" t="s">
        <v>7</v>
      </c>
    </row>
    <row r="61" spans="1:21" hidden="1" x14ac:dyDescent="0.35">
      <c r="A61" s="1" t="s">
        <v>77</v>
      </c>
      <c r="B61" s="1" t="s">
        <v>1</v>
      </c>
      <c r="C61" s="1">
        <v>55.822000000000003</v>
      </c>
      <c r="D61" s="1">
        <v>1</v>
      </c>
      <c r="E61" s="1" t="str">
        <f>IF(RCHOP_Clinical_Trial_Table_11[[#This Row],[EFS Status]] &lt; 1,"No Event", "Event Occured")</f>
        <v>Event Occured</v>
      </c>
      <c r="F61" s="1">
        <v>0</v>
      </c>
      <c r="G61" s="1">
        <v>55.822000000000003</v>
      </c>
      <c r="H61" s="1">
        <v>1</v>
      </c>
      <c r="I61" s="1" t="str">
        <f>IF(RCHOP_Clinical_Trial_Table_11[[#This Row],[OS Status]] &lt; 1, "Alive", "Diseased")</f>
        <v>Diseased</v>
      </c>
      <c r="J61" s="1" t="s">
        <v>11</v>
      </c>
      <c r="K61" s="1" t="s">
        <v>12</v>
      </c>
      <c r="L61" s="1">
        <v>82</v>
      </c>
      <c r="M61" s="2" t="str">
        <f>IF(RCHOP_Clinical_Trial_Table_11[[#This Row],[Age]]&lt;30, "&lt;30", IF(RCHOP_Clinical_Trial_Table_11[[#This Row],[Age]]&lt;=50,"30-50", "&gt;50"))</f>
        <v>&gt;50</v>
      </c>
      <c r="N61" s="1" t="s">
        <v>14</v>
      </c>
      <c r="O61" s="1">
        <v>1</v>
      </c>
      <c r="P61" s="1" t="s">
        <v>5</v>
      </c>
      <c r="Q61" s="1">
        <v>0</v>
      </c>
      <c r="R61" s="1">
        <v>0</v>
      </c>
      <c r="S61" s="1" t="s">
        <v>6</v>
      </c>
      <c r="T61" s="1" t="s">
        <v>7</v>
      </c>
      <c r="U61" s="1" t="s">
        <v>7</v>
      </c>
    </row>
    <row r="62" spans="1:21" hidden="1" x14ac:dyDescent="0.35">
      <c r="A62" s="1" t="s">
        <v>78</v>
      </c>
      <c r="B62" s="1" t="s">
        <v>1</v>
      </c>
      <c r="C62" s="1">
        <v>93.125</v>
      </c>
      <c r="D62" s="1">
        <v>0</v>
      </c>
      <c r="E62" s="1" t="str">
        <f>IF(RCHOP_Clinical_Trial_Table_11[[#This Row],[EFS Status]] &lt; 1,"No Event", "Event Occured")</f>
        <v>No Event</v>
      </c>
      <c r="F62" s="1">
        <v>0</v>
      </c>
      <c r="G62" s="1">
        <v>93.125</v>
      </c>
      <c r="H62" s="1">
        <v>0</v>
      </c>
      <c r="I62" s="1" t="str">
        <f>IF(RCHOP_Clinical_Trial_Table_11[[#This Row],[OS Status]] &lt; 1, "Alive", "Diseased")</f>
        <v>Alive</v>
      </c>
      <c r="J62" s="1" t="s">
        <v>2</v>
      </c>
      <c r="K62" s="1" t="s">
        <v>12</v>
      </c>
      <c r="L62" s="1">
        <v>51</v>
      </c>
      <c r="M62" s="2" t="str">
        <f>IF(RCHOP_Clinical_Trial_Table_11[[#This Row],[Age]]&lt;30, "&lt;30", IF(RCHOP_Clinical_Trial_Table_11[[#This Row],[Age]]&lt;=50,"30-50", "&gt;50"))</f>
        <v>&gt;50</v>
      </c>
      <c r="N62" s="1" t="s">
        <v>4</v>
      </c>
      <c r="O62" s="1">
        <v>3</v>
      </c>
      <c r="P62" s="1" t="s">
        <v>9</v>
      </c>
      <c r="Q62" s="1">
        <v>0</v>
      </c>
      <c r="R62" s="1">
        <v>2</v>
      </c>
      <c r="S62" s="1" t="s">
        <v>7</v>
      </c>
      <c r="T62" s="1" t="s">
        <v>7</v>
      </c>
      <c r="U62" s="1" t="s">
        <v>6</v>
      </c>
    </row>
    <row r="63" spans="1:21" x14ac:dyDescent="0.35">
      <c r="A63" s="1" t="s">
        <v>79</v>
      </c>
      <c r="B63" s="1" t="s">
        <v>1</v>
      </c>
      <c r="C63" s="1">
        <v>5.6909999999999998</v>
      </c>
      <c r="D63" s="1">
        <v>1</v>
      </c>
      <c r="E63" s="1" t="str">
        <f>IF(RCHOP_Clinical_Trial_Table_11[[#This Row],[EFS Status]] &lt; 1,"No Event", "Event Occured")</f>
        <v>Event Occured</v>
      </c>
      <c r="F63" s="1">
        <v>1</v>
      </c>
      <c r="G63" s="1">
        <v>12.105</v>
      </c>
      <c r="H63" s="1">
        <v>1</v>
      </c>
      <c r="I63" s="1" t="str">
        <f>IF(RCHOP_Clinical_Trial_Table_11[[#This Row],[OS Status]] &lt; 1, "Alive", "Diseased")</f>
        <v>Diseased</v>
      </c>
      <c r="J63" s="1" t="s">
        <v>2</v>
      </c>
      <c r="K63" s="1" t="s">
        <v>3</v>
      </c>
      <c r="L63" s="1">
        <v>60</v>
      </c>
      <c r="M63" s="2" t="str">
        <f>IF(RCHOP_Clinical_Trial_Table_11[[#This Row],[Age]]&lt;30, "&lt;30", IF(RCHOP_Clinical_Trial_Table_11[[#This Row],[Age]]&lt;=50,"30-50", "&gt;50"))</f>
        <v>&gt;50</v>
      </c>
      <c r="N63" s="1" t="s">
        <v>4</v>
      </c>
      <c r="O63" s="1">
        <v>0</v>
      </c>
      <c r="P63" s="1" t="s">
        <v>5</v>
      </c>
      <c r="Q63" s="1">
        <v>1</v>
      </c>
      <c r="R63" s="1">
        <v>1</v>
      </c>
      <c r="S63" s="1">
        <v>0</v>
      </c>
      <c r="T63" s="1" t="s">
        <v>7</v>
      </c>
      <c r="U63" s="1" t="s">
        <v>7</v>
      </c>
    </row>
    <row r="64" spans="1:21" hidden="1" x14ac:dyDescent="0.35">
      <c r="A64" s="1" t="s">
        <v>80</v>
      </c>
      <c r="B64" s="1" t="s">
        <v>1</v>
      </c>
      <c r="C64" s="1">
        <v>60.723999999999997</v>
      </c>
      <c r="D64" s="1">
        <v>1</v>
      </c>
      <c r="E64" s="1" t="str">
        <f>IF(RCHOP_Clinical_Trial_Table_11[[#This Row],[EFS Status]] &lt; 1,"No Event", "Event Occured")</f>
        <v>Event Occured</v>
      </c>
      <c r="F64" s="1">
        <v>0</v>
      </c>
      <c r="G64" s="1">
        <v>60.723999999999997</v>
      </c>
      <c r="H64" s="1">
        <v>1</v>
      </c>
      <c r="I64" s="1" t="str">
        <f>IF(RCHOP_Clinical_Trial_Table_11[[#This Row],[OS Status]] &lt; 1, "Alive", "Diseased")</f>
        <v>Diseased</v>
      </c>
      <c r="J64" s="1" t="s">
        <v>2</v>
      </c>
      <c r="K64" s="1" t="s">
        <v>12</v>
      </c>
      <c r="L64" s="1">
        <v>53</v>
      </c>
      <c r="M64" s="2" t="str">
        <f>IF(RCHOP_Clinical_Trial_Table_11[[#This Row],[Age]]&lt;30, "&lt;30", IF(RCHOP_Clinical_Trial_Table_11[[#This Row],[Age]]&lt;=50,"30-50", "&gt;50"))</f>
        <v>&gt;50</v>
      </c>
      <c r="N64" s="1" t="s">
        <v>14</v>
      </c>
      <c r="O64" s="1">
        <v>0</v>
      </c>
      <c r="P64" s="1" t="s">
        <v>5</v>
      </c>
      <c r="Q64" s="1">
        <v>0</v>
      </c>
      <c r="R64" s="1">
        <v>0</v>
      </c>
      <c r="S64" s="1" t="s">
        <v>6</v>
      </c>
      <c r="T64" s="1" t="s">
        <v>7</v>
      </c>
      <c r="U64" s="1" t="s">
        <v>7</v>
      </c>
    </row>
    <row r="65" spans="1:21" hidden="1" x14ac:dyDescent="0.35">
      <c r="A65" s="1" t="s">
        <v>81</v>
      </c>
      <c r="B65" s="1" t="s">
        <v>1</v>
      </c>
      <c r="C65" s="1">
        <v>106.842</v>
      </c>
      <c r="D65" s="1">
        <v>0</v>
      </c>
      <c r="E65" s="1" t="str">
        <f>IF(RCHOP_Clinical_Trial_Table_11[[#This Row],[EFS Status]] &lt; 1,"No Event", "Event Occured")</f>
        <v>No Event</v>
      </c>
      <c r="F65" s="1">
        <v>0</v>
      </c>
      <c r="G65" s="1">
        <v>106.842</v>
      </c>
      <c r="H65" s="1">
        <v>0</v>
      </c>
      <c r="I65" s="1" t="str">
        <f>IF(RCHOP_Clinical_Trial_Table_11[[#This Row],[OS Status]] &lt; 1, "Alive", "Diseased")</f>
        <v>Alive</v>
      </c>
      <c r="J65" s="1" t="s">
        <v>2</v>
      </c>
      <c r="K65" s="1" t="s">
        <v>25</v>
      </c>
      <c r="L65" s="1">
        <v>69</v>
      </c>
      <c r="M65" s="2" t="str">
        <f>IF(RCHOP_Clinical_Trial_Table_11[[#This Row],[Age]]&lt;30, "&lt;30", IF(RCHOP_Clinical_Trial_Table_11[[#This Row],[Age]]&lt;=50,"30-50", "&gt;50"))</f>
        <v>&gt;50</v>
      </c>
      <c r="N65" s="1" t="s">
        <v>4</v>
      </c>
      <c r="O65" s="1">
        <v>2</v>
      </c>
      <c r="P65" s="1" t="s">
        <v>5</v>
      </c>
      <c r="Q65" s="1">
        <v>0</v>
      </c>
      <c r="R65" s="1">
        <v>0</v>
      </c>
      <c r="S65" s="1" t="s">
        <v>7</v>
      </c>
      <c r="T65" s="1" t="s">
        <v>7</v>
      </c>
      <c r="U65" s="1" t="s">
        <v>6</v>
      </c>
    </row>
    <row r="66" spans="1:21" hidden="1" x14ac:dyDescent="0.35">
      <c r="A66" s="1" t="s">
        <v>82</v>
      </c>
      <c r="B66" s="1" t="s">
        <v>1</v>
      </c>
      <c r="C66" s="1">
        <v>5.625</v>
      </c>
      <c r="D66" s="1">
        <v>1</v>
      </c>
      <c r="E66" s="1" t="str">
        <f>IF(RCHOP_Clinical_Trial_Table_11[[#This Row],[EFS Status]] &lt; 1,"No Event", "Event Occured")</f>
        <v>Event Occured</v>
      </c>
      <c r="F66" s="1">
        <v>1</v>
      </c>
      <c r="G66" s="1">
        <v>12.73</v>
      </c>
      <c r="H66" s="1">
        <v>1</v>
      </c>
      <c r="I66" s="1" t="str">
        <f>IF(RCHOP_Clinical_Trial_Table_11[[#This Row],[OS Status]] &lt; 1, "Alive", "Diseased")</f>
        <v>Diseased</v>
      </c>
      <c r="J66" s="1" t="s">
        <v>11</v>
      </c>
      <c r="K66" s="1" t="s">
        <v>12</v>
      </c>
      <c r="L66" s="1">
        <v>63</v>
      </c>
      <c r="M66" s="2" t="str">
        <f>IF(RCHOP_Clinical_Trial_Table_11[[#This Row],[Age]]&lt;30, "&lt;30", IF(RCHOP_Clinical_Trial_Table_11[[#This Row],[Age]]&lt;=50,"30-50", "&gt;50"))</f>
        <v>&gt;50</v>
      </c>
      <c r="N66" s="1" t="s">
        <v>14</v>
      </c>
      <c r="O66" s="1">
        <v>2</v>
      </c>
      <c r="P66" s="1" t="s">
        <v>9</v>
      </c>
      <c r="Q66" s="1">
        <v>1</v>
      </c>
      <c r="R66" s="1">
        <v>1</v>
      </c>
      <c r="S66" s="1" t="s">
        <v>6</v>
      </c>
      <c r="T66" s="1" t="s">
        <v>7</v>
      </c>
      <c r="U66" s="1" t="s">
        <v>7</v>
      </c>
    </row>
    <row r="67" spans="1:21" hidden="1" x14ac:dyDescent="0.35">
      <c r="A67" s="1" t="s">
        <v>83</v>
      </c>
      <c r="B67" s="1" t="s">
        <v>71</v>
      </c>
      <c r="C67" s="1">
        <v>54.506999999999998</v>
      </c>
      <c r="D67" s="1">
        <v>0</v>
      </c>
      <c r="E67" s="1" t="str">
        <f>IF(RCHOP_Clinical_Trial_Table_11[[#This Row],[EFS Status]] &lt; 1,"No Event", "Event Occured")</f>
        <v>No Event</v>
      </c>
      <c r="F67" s="1">
        <v>0</v>
      </c>
      <c r="G67" s="1">
        <v>54.506999999999998</v>
      </c>
      <c r="H67" s="1">
        <v>0</v>
      </c>
      <c r="I67" s="1" t="str">
        <f>IF(RCHOP_Clinical_Trial_Table_11[[#This Row],[OS Status]] &lt; 1, "Alive", "Diseased")</f>
        <v>Alive</v>
      </c>
      <c r="J67" s="1" t="s">
        <v>30</v>
      </c>
      <c r="K67" s="1">
        <v>0</v>
      </c>
      <c r="L67" s="1">
        <v>65</v>
      </c>
      <c r="M67" s="2" t="str">
        <f>IF(RCHOP_Clinical_Trial_Table_11[[#This Row],[Age]]&lt;30, "&lt;30", IF(RCHOP_Clinical_Trial_Table_11[[#This Row],[Age]]&lt;=50,"30-50", "&gt;50"))</f>
        <v>&gt;50</v>
      </c>
      <c r="N67" s="1" t="s">
        <v>4</v>
      </c>
      <c r="O67" s="1">
        <v>1</v>
      </c>
      <c r="P67" s="1" t="s">
        <v>5</v>
      </c>
      <c r="Q67" s="1">
        <v>0</v>
      </c>
      <c r="R67" s="1">
        <v>1</v>
      </c>
      <c r="S67" s="1" t="s">
        <v>6</v>
      </c>
      <c r="T67" s="1" t="s">
        <v>7</v>
      </c>
      <c r="U67" s="1" t="s">
        <v>6</v>
      </c>
    </row>
    <row r="68" spans="1:21" hidden="1" x14ac:dyDescent="0.35">
      <c r="A68" s="1" t="s">
        <v>84</v>
      </c>
      <c r="B68" s="1" t="s">
        <v>1</v>
      </c>
      <c r="C68" s="1">
        <v>9.4079999999999995</v>
      </c>
      <c r="D68" s="1">
        <v>1</v>
      </c>
      <c r="E68" s="1" t="str">
        <f>IF(RCHOP_Clinical_Trial_Table_11[[#This Row],[EFS Status]] &lt; 1,"No Event", "Event Occured")</f>
        <v>Event Occured</v>
      </c>
      <c r="F68" s="1">
        <v>1</v>
      </c>
      <c r="G68" s="1">
        <v>13.289</v>
      </c>
      <c r="H68" s="1">
        <v>1</v>
      </c>
      <c r="I68" s="1" t="str">
        <f>IF(RCHOP_Clinical_Trial_Table_11[[#This Row],[OS Status]] &lt; 1, "Alive", "Diseased")</f>
        <v>Diseased</v>
      </c>
      <c r="J68" s="1" t="s">
        <v>2</v>
      </c>
      <c r="K68" s="1" t="s">
        <v>3</v>
      </c>
      <c r="L68" s="1">
        <v>67</v>
      </c>
      <c r="M68" s="2" t="str">
        <f>IF(RCHOP_Clinical_Trial_Table_11[[#This Row],[Age]]&lt;30, "&lt;30", IF(RCHOP_Clinical_Trial_Table_11[[#This Row],[Age]]&lt;=50,"30-50", "&gt;50"))</f>
        <v>&gt;50</v>
      </c>
      <c r="N68" s="1" t="s">
        <v>14</v>
      </c>
      <c r="O68" s="1">
        <v>3</v>
      </c>
      <c r="P68" s="1" t="s">
        <v>9</v>
      </c>
      <c r="Q68" s="1">
        <v>0</v>
      </c>
      <c r="R68" s="1">
        <v>1</v>
      </c>
      <c r="S68" s="1" t="s">
        <v>7</v>
      </c>
      <c r="T68" s="1" t="s">
        <v>7</v>
      </c>
      <c r="U68" s="1" t="s">
        <v>7</v>
      </c>
    </row>
    <row r="69" spans="1:21" hidden="1" x14ac:dyDescent="0.35">
      <c r="A69" s="1" t="s">
        <v>85</v>
      </c>
      <c r="B69" s="1" t="s">
        <v>1</v>
      </c>
      <c r="C69" s="1">
        <v>107.039</v>
      </c>
      <c r="D69" s="1">
        <v>0</v>
      </c>
      <c r="E69" s="1" t="str">
        <f>IF(RCHOP_Clinical_Trial_Table_11[[#This Row],[EFS Status]] &lt; 1,"No Event", "Event Occured")</f>
        <v>No Event</v>
      </c>
      <c r="F69" s="1">
        <v>0</v>
      </c>
      <c r="G69" s="1">
        <v>107.039</v>
      </c>
      <c r="H69" s="1">
        <v>0</v>
      </c>
      <c r="I69" s="1" t="str">
        <f>IF(RCHOP_Clinical_Trial_Table_11[[#This Row],[OS Status]] &lt; 1, "Alive", "Diseased")</f>
        <v>Alive</v>
      </c>
      <c r="J69" s="1" t="s">
        <v>30</v>
      </c>
      <c r="K69" s="1">
        <v>0</v>
      </c>
      <c r="L69" s="1">
        <v>58</v>
      </c>
      <c r="M69" s="2" t="str">
        <f>IF(RCHOP_Clinical_Trial_Table_11[[#This Row],[Age]]&lt;30, "&lt;30", IF(RCHOP_Clinical_Trial_Table_11[[#This Row],[Age]]&lt;=50,"30-50", "&gt;50"))</f>
        <v>&gt;50</v>
      </c>
      <c r="N69" s="1" t="s">
        <v>4</v>
      </c>
      <c r="O69" s="1">
        <v>0</v>
      </c>
      <c r="P69" s="1" t="s">
        <v>5</v>
      </c>
      <c r="Q69" s="1">
        <v>0</v>
      </c>
      <c r="R69" s="1">
        <v>1</v>
      </c>
      <c r="S69" s="1">
        <v>0</v>
      </c>
      <c r="T69" s="1" t="s">
        <v>7</v>
      </c>
      <c r="U69" s="1" t="s">
        <v>6</v>
      </c>
    </row>
    <row r="70" spans="1:21" hidden="1" x14ac:dyDescent="0.35">
      <c r="A70" s="1" t="s">
        <v>86</v>
      </c>
      <c r="B70" s="1" t="s">
        <v>1</v>
      </c>
      <c r="C70" s="1">
        <v>39.637999999999998</v>
      </c>
      <c r="D70" s="1">
        <v>0</v>
      </c>
      <c r="E70" s="1" t="str">
        <f>IF(RCHOP_Clinical_Trial_Table_11[[#This Row],[EFS Status]] &lt; 1,"No Event", "Event Occured")</f>
        <v>No Event</v>
      </c>
      <c r="F70" s="1">
        <v>0</v>
      </c>
      <c r="G70" s="1">
        <v>39.637999999999998</v>
      </c>
      <c r="H70" s="1">
        <v>0</v>
      </c>
      <c r="I70" s="1" t="str">
        <f>IF(RCHOP_Clinical_Trial_Table_11[[#This Row],[OS Status]] &lt; 1, "Alive", "Diseased")</f>
        <v>Alive</v>
      </c>
      <c r="J70" s="1" t="s">
        <v>11</v>
      </c>
      <c r="K70" s="1" t="s">
        <v>3</v>
      </c>
      <c r="L70" s="1">
        <v>52</v>
      </c>
      <c r="M70" s="2" t="str">
        <f>IF(RCHOP_Clinical_Trial_Table_11[[#This Row],[Age]]&lt;30, "&lt;30", IF(RCHOP_Clinical_Trial_Table_11[[#This Row],[Age]]&lt;=50,"30-50", "&gt;50"))</f>
        <v>&gt;50</v>
      </c>
      <c r="N70" s="1" t="s">
        <v>4</v>
      </c>
      <c r="O70" s="1">
        <v>3</v>
      </c>
      <c r="P70" s="1" t="s">
        <v>9</v>
      </c>
      <c r="Q70" s="1">
        <v>2</v>
      </c>
      <c r="R70" s="1">
        <v>3</v>
      </c>
      <c r="S70" s="1">
        <v>0</v>
      </c>
      <c r="T70" s="1" t="s">
        <v>7</v>
      </c>
      <c r="U70" s="1" t="s">
        <v>7</v>
      </c>
    </row>
    <row r="71" spans="1:21" hidden="1" x14ac:dyDescent="0.35">
      <c r="A71" s="1" t="s">
        <v>87</v>
      </c>
      <c r="B71" s="1" t="s">
        <v>1</v>
      </c>
      <c r="C71" s="1">
        <v>109.474</v>
      </c>
      <c r="D71" s="1">
        <v>0</v>
      </c>
      <c r="E71" s="1" t="str">
        <f>IF(RCHOP_Clinical_Trial_Table_11[[#This Row],[EFS Status]] &lt; 1,"No Event", "Event Occured")</f>
        <v>No Event</v>
      </c>
      <c r="F71" s="1">
        <v>0</v>
      </c>
      <c r="G71" s="1">
        <v>109.474</v>
      </c>
      <c r="H71" s="1">
        <v>0</v>
      </c>
      <c r="I71" s="1" t="str">
        <f>IF(RCHOP_Clinical_Trial_Table_11[[#This Row],[OS Status]] &lt; 1, "Alive", "Diseased")</f>
        <v>Alive</v>
      </c>
      <c r="J71" s="1" t="s">
        <v>2</v>
      </c>
      <c r="K71" s="1" t="s">
        <v>12</v>
      </c>
      <c r="L71" s="1">
        <v>56</v>
      </c>
      <c r="M71" s="2" t="str">
        <f>IF(RCHOP_Clinical_Trial_Table_11[[#This Row],[Age]]&lt;30, "&lt;30", IF(RCHOP_Clinical_Trial_Table_11[[#This Row],[Age]]&lt;=50,"30-50", "&gt;50"))</f>
        <v>&gt;50</v>
      </c>
      <c r="N71" s="1" t="s">
        <v>4</v>
      </c>
      <c r="O71" s="1">
        <v>2</v>
      </c>
      <c r="P71" s="1" t="s">
        <v>9</v>
      </c>
      <c r="Q71" s="1">
        <v>0</v>
      </c>
      <c r="R71" s="1">
        <v>0</v>
      </c>
      <c r="S71" s="1" t="s">
        <v>7</v>
      </c>
      <c r="T71" s="1" t="s">
        <v>7</v>
      </c>
      <c r="U71" s="1" t="s">
        <v>7</v>
      </c>
    </row>
    <row r="72" spans="1:21" hidden="1" x14ac:dyDescent="0.35">
      <c r="A72" s="1" t="s">
        <v>88</v>
      </c>
      <c r="B72" s="1" t="s">
        <v>1</v>
      </c>
      <c r="C72" s="1">
        <v>108.717</v>
      </c>
      <c r="D72" s="1">
        <v>0</v>
      </c>
      <c r="E72" s="1" t="str">
        <f>IF(RCHOP_Clinical_Trial_Table_11[[#This Row],[EFS Status]] &lt; 1,"No Event", "Event Occured")</f>
        <v>No Event</v>
      </c>
      <c r="F72" s="1">
        <v>0</v>
      </c>
      <c r="G72" s="1">
        <v>108.717</v>
      </c>
      <c r="H72" s="1">
        <v>0</v>
      </c>
      <c r="I72" s="1" t="str">
        <f>IF(RCHOP_Clinical_Trial_Table_11[[#This Row],[OS Status]] &lt; 1, "Alive", "Diseased")</f>
        <v>Alive</v>
      </c>
      <c r="J72" s="1" t="s">
        <v>30</v>
      </c>
      <c r="K72" s="1">
        <v>0</v>
      </c>
      <c r="L72" s="1">
        <v>50</v>
      </c>
      <c r="M72" s="2" t="str">
        <f>IF(RCHOP_Clinical_Trial_Table_11[[#This Row],[Age]]&lt;30, "&lt;30", IF(RCHOP_Clinical_Trial_Table_11[[#This Row],[Age]]&lt;=50,"30-50", "&gt;50"))</f>
        <v>30-50</v>
      </c>
      <c r="N72" s="1" t="s">
        <v>14</v>
      </c>
      <c r="O72" s="1">
        <v>3</v>
      </c>
      <c r="P72" s="1" t="s">
        <v>9</v>
      </c>
      <c r="Q72" s="1">
        <v>3</v>
      </c>
      <c r="R72" s="1">
        <v>0</v>
      </c>
      <c r="S72" s="1" t="s">
        <v>7</v>
      </c>
      <c r="T72" s="1" t="s">
        <v>7</v>
      </c>
      <c r="U72" s="1" t="s">
        <v>6</v>
      </c>
    </row>
    <row r="73" spans="1:21" hidden="1" x14ac:dyDescent="0.35">
      <c r="A73" s="1" t="s">
        <v>89</v>
      </c>
      <c r="B73" s="1" t="s">
        <v>1</v>
      </c>
      <c r="C73" s="1">
        <v>107.533</v>
      </c>
      <c r="D73" s="1">
        <v>0</v>
      </c>
      <c r="E73" s="1" t="str">
        <f>IF(RCHOP_Clinical_Trial_Table_11[[#This Row],[EFS Status]] &lt; 1,"No Event", "Event Occured")</f>
        <v>No Event</v>
      </c>
      <c r="F73" s="1">
        <v>0</v>
      </c>
      <c r="G73" s="1">
        <v>107.533</v>
      </c>
      <c r="H73" s="1">
        <v>0</v>
      </c>
      <c r="I73" s="1" t="str">
        <f>IF(RCHOP_Clinical_Trial_Table_11[[#This Row],[OS Status]] &lt; 1, "Alive", "Diseased")</f>
        <v>Alive</v>
      </c>
      <c r="J73" s="1" t="s">
        <v>11</v>
      </c>
      <c r="K73" s="1" t="s">
        <v>25</v>
      </c>
      <c r="L73" s="1">
        <v>74</v>
      </c>
      <c r="M73" s="2" t="str">
        <f>IF(RCHOP_Clinical_Trial_Table_11[[#This Row],[Age]]&lt;30, "&lt;30", IF(RCHOP_Clinical_Trial_Table_11[[#This Row],[Age]]&lt;=50,"30-50", "&gt;50"))</f>
        <v>&gt;50</v>
      </c>
      <c r="N73" s="1" t="s">
        <v>14</v>
      </c>
      <c r="O73" s="1">
        <v>1</v>
      </c>
      <c r="P73" s="1" t="s">
        <v>5</v>
      </c>
      <c r="Q73" s="1">
        <v>1</v>
      </c>
      <c r="R73" s="1">
        <v>0</v>
      </c>
      <c r="S73" s="1">
        <v>0</v>
      </c>
      <c r="T73" s="1" t="s">
        <v>7</v>
      </c>
      <c r="U73" s="1" t="s">
        <v>6</v>
      </c>
    </row>
    <row r="74" spans="1:21" hidden="1" x14ac:dyDescent="0.35">
      <c r="A74" s="1" t="s">
        <v>90</v>
      </c>
      <c r="B74" s="1" t="s">
        <v>1</v>
      </c>
      <c r="C74" s="1">
        <v>0.46100000000000002</v>
      </c>
      <c r="D74" s="1">
        <v>1</v>
      </c>
      <c r="E74" s="1" t="str">
        <f>IF(RCHOP_Clinical_Trial_Table_11[[#This Row],[EFS Status]] &lt; 1,"No Event", "Event Occured")</f>
        <v>Event Occured</v>
      </c>
      <c r="F74" s="1">
        <v>1</v>
      </c>
      <c r="G74" s="1">
        <v>10.23</v>
      </c>
      <c r="H74" s="1">
        <v>1</v>
      </c>
      <c r="I74" s="1" t="str">
        <f>IF(RCHOP_Clinical_Trial_Table_11[[#This Row],[OS Status]] &lt; 1, "Alive", "Diseased")</f>
        <v>Diseased</v>
      </c>
      <c r="J74" s="1" t="s">
        <v>11</v>
      </c>
      <c r="K74" s="1" t="s">
        <v>3</v>
      </c>
      <c r="L74" s="1">
        <v>67</v>
      </c>
      <c r="M74" s="2" t="str">
        <f>IF(RCHOP_Clinical_Trial_Table_11[[#This Row],[Age]]&lt;30, "&lt;30", IF(RCHOP_Clinical_Trial_Table_11[[#This Row],[Age]]&lt;=50,"30-50", "&gt;50"))</f>
        <v>&gt;50</v>
      </c>
      <c r="N74" s="1" t="s">
        <v>14</v>
      </c>
      <c r="O74" s="1">
        <v>4</v>
      </c>
      <c r="P74" s="1" t="s">
        <v>9</v>
      </c>
      <c r="Q74" s="1">
        <v>1</v>
      </c>
      <c r="R74" s="1">
        <v>2</v>
      </c>
      <c r="S74" s="1" t="s">
        <v>7</v>
      </c>
      <c r="T74" s="1" t="s">
        <v>7</v>
      </c>
      <c r="U74" s="1" t="s">
        <v>7</v>
      </c>
    </row>
    <row r="75" spans="1:21" hidden="1" x14ac:dyDescent="0.35">
      <c r="A75" s="1" t="s">
        <v>91</v>
      </c>
      <c r="B75" s="1" t="s">
        <v>1</v>
      </c>
      <c r="C75" s="1">
        <v>10.164</v>
      </c>
      <c r="D75" s="1">
        <v>1</v>
      </c>
      <c r="E75" s="1" t="str">
        <f>IF(RCHOP_Clinical_Trial_Table_11[[#This Row],[EFS Status]] &lt; 1,"No Event", "Event Occured")</f>
        <v>Event Occured</v>
      </c>
      <c r="F75" s="1">
        <v>1</v>
      </c>
      <c r="G75" s="1">
        <v>10.164</v>
      </c>
      <c r="H75" s="1">
        <v>1</v>
      </c>
      <c r="I75" s="1" t="str">
        <f>IF(RCHOP_Clinical_Trial_Table_11[[#This Row],[OS Status]] &lt; 1, "Alive", "Diseased")</f>
        <v>Diseased</v>
      </c>
      <c r="J75" s="1" t="s">
        <v>2</v>
      </c>
      <c r="K75" s="1" t="s">
        <v>12</v>
      </c>
      <c r="L75" s="1">
        <v>63</v>
      </c>
      <c r="M75" s="2" t="str">
        <f>IF(RCHOP_Clinical_Trial_Table_11[[#This Row],[Age]]&lt;30, "&lt;30", IF(RCHOP_Clinical_Trial_Table_11[[#This Row],[Age]]&lt;=50,"30-50", "&gt;50"))</f>
        <v>&gt;50</v>
      </c>
      <c r="N75" s="1" t="s">
        <v>14</v>
      </c>
      <c r="O75" s="1">
        <v>4</v>
      </c>
      <c r="P75" s="1" t="s">
        <v>9</v>
      </c>
      <c r="Q75" s="1">
        <v>0</v>
      </c>
      <c r="R75" s="1">
        <v>2</v>
      </c>
      <c r="S75" s="1" t="s">
        <v>7</v>
      </c>
      <c r="T75" s="1" t="s">
        <v>7</v>
      </c>
      <c r="U75" s="1" t="s">
        <v>6</v>
      </c>
    </row>
    <row r="76" spans="1:21" hidden="1" x14ac:dyDescent="0.35">
      <c r="A76" s="1" t="s">
        <v>92</v>
      </c>
      <c r="B76" s="1" t="s">
        <v>1</v>
      </c>
      <c r="C76" s="1">
        <v>95</v>
      </c>
      <c r="D76" s="1">
        <v>0</v>
      </c>
      <c r="E76" s="1" t="str">
        <f>IF(RCHOP_Clinical_Trial_Table_11[[#This Row],[EFS Status]] &lt; 1,"No Event", "Event Occured")</f>
        <v>No Event</v>
      </c>
      <c r="F76" s="1">
        <v>0</v>
      </c>
      <c r="G76" s="1">
        <v>95</v>
      </c>
      <c r="H76" s="1">
        <v>0</v>
      </c>
      <c r="I76" s="1" t="str">
        <f>IF(RCHOP_Clinical_Trial_Table_11[[#This Row],[OS Status]] &lt; 1, "Alive", "Diseased")</f>
        <v>Alive</v>
      </c>
      <c r="J76" s="1" t="s">
        <v>11</v>
      </c>
      <c r="K76" s="1" t="s">
        <v>25</v>
      </c>
      <c r="L76" s="1">
        <v>56</v>
      </c>
      <c r="M76" s="2" t="str">
        <f>IF(RCHOP_Clinical_Trial_Table_11[[#This Row],[Age]]&lt;30, "&lt;30", IF(RCHOP_Clinical_Trial_Table_11[[#This Row],[Age]]&lt;=50,"30-50", "&gt;50"))</f>
        <v>&gt;50</v>
      </c>
      <c r="N76" s="1" t="s">
        <v>14</v>
      </c>
      <c r="O76" s="1">
        <v>0</v>
      </c>
      <c r="P76" s="1" t="s">
        <v>5</v>
      </c>
      <c r="Q76" s="1">
        <v>0</v>
      </c>
      <c r="R76" s="1">
        <v>0</v>
      </c>
      <c r="S76" s="1" t="s">
        <v>6</v>
      </c>
      <c r="T76" s="1" t="s">
        <v>7</v>
      </c>
      <c r="U76" s="1" t="s">
        <v>6</v>
      </c>
    </row>
    <row r="77" spans="1:21" hidden="1" x14ac:dyDescent="0.35">
      <c r="A77" s="1" t="s">
        <v>93</v>
      </c>
      <c r="B77" s="1" t="s">
        <v>1</v>
      </c>
      <c r="C77" s="1">
        <v>108.092</v>
      </c>
      <c r="D77" s="1">
        <v>0</v>
      </c>
      <c r="E77" s="1" t="str">
        <f>IF(RCHOP_Clinical_Trial_Table_11[[#This Row],[EFS Status]] &lt; 1,"No Event", "Event Occured")</f>
        <v>No Event</v>
      </c>
      <c r="F77" s="1">
        <v>0</v>
      </c>
      <c r="G77" s="1">
        <v>108.092</v>
      </c>
      <c r="H77" s="1">
        <v>0</v>
      </c>
      <c r="I77" s="1" t="str">
        <f>IF(RCHOP_Clinical_Trial_Table_11[[#This Row],[OS Status]] &lt; 1, "Alive", "Diseased")</f>
        <v>Alive</v>
      </c>
      <c r="J77" s="1" t="s">
        <v>11</v>
      </c>
      <c r="K77" s="1" t="s">
        <v>3</v>
      </c>
      <c r="L77" s="1">
        <v>61</v>
      </c>
      <c r="M77" s="2" t="str">
        <f>IF(RCHOP_Clinical_Trial_Table_11[[#This Row],[Age]]&lt;30, "&lt;30", IF(RCHOP_Clinical_Trial_Table_11[[#This Row],[Age]]&lt;=50,"30-50", "&gt;50"))</f>
        <v>&gt;50</v>
      </c>
      <c r="N77" s="1" t="s">
        <v>14</v>
      </c>
      <c r="O77" s="1">
        <v>1</v>
      </c>
      <c r="P77" s="1" t="s">
        <v>5</v>
      </c>
      <c r="Q77" s="1">
        <v>0</v>
      </c>
      <c r="R77" s="1">
        <v>0</v>
      </c>
      <c r="S77" s="1" t="s">
        <v>6</v>
      </c>
      <c r="T77" s="1" t="s">
        <v>7</v>
      </c>
      <c r="U77" s="1" t="s">
        <v>7</v>
      </c>
    </row>
    <row r="78" spans="1:21" hidden="1" x14ac:dyDescent="0.35">
      <c r="A78" s="1" t="s">
        <v>94</v>
      </c>
      <c r="B78" s="1" t="s">
        <v>1</v>
      </c>
      <c r="C78" s="1">
        <v>107.533</v>
      </c>
      <c r="D78" s="1">
        <v>0</v>
      </c>
      <c r="E78" s="1" t="str">
        <f>IF(RCHOP_Clinical_Trial_Table_11[[#This Row],[EFS Status]] &lt; 1,"No Event", "Event Occured")</f>
        <v>No Event</v>
      </c>
      <c r="F78" s="1">
        <v>0</v>
      </c>
      <c r="G78" s="1">
        <v>107.533</v>
      </c>
      <c r="H78" s="1">
        <v>0</v>
      </c>
      <c r="I78" s="1" t="str">
        <f>IF(RCHOP_Clinical_Trial_Table_11[[#This Row],[OS Status]] &lt; 1, "Alive", "Diseased")</f>
        <v>Alive</v>
      </c>
      <c r="J78" s="1" t="s">
        <v>11</v>
      </c>
      <c r="K78" s="1" t="s">
        <v>25</v>
      </c>
      <c r="L78" s="1">
        <v>67</v>
      </c>
      <c r="M78" s="2" t="str">
        <f>IF(RCHOP_Clinical_Trial_Table_11[[#This Row],[Age]]&lt;30, "&lt;30", IF(RCHOP_Clinical_Trial_Table_11[[#This Row],[Age]]&lt;=50,"30-50", "&gt;50"))</f>
        <v>&gt;50</v>
      </c>
      <c r="N78" s="1" t="s">
        <v>14</v>
      </c>
      <c r="O78" s="1">
        <v>1</v>
      </c>
      <c r="P78" s="1" t="s">
        <v>5</v>
      </c>
      <c r="Q78" s="1">
        <v>0</v>
      </c>
      <c r="R78" s="1">
        <v>0</v>
      </c>
      <c r="S78" s="1" t="s">
        <v>6</v>
      </c>
      <c r="T78" s="1" t="s">
        <v>7</v>
      </c>
      <c r="U78" s="1" t="s">
        <v>6</v>
      </c>
    </row>
    <row r="79" spans="1:21" hidden="1" x14ac:dyDescent="0.35">
      <c r="A79" s="1" t="s">
        <v>95</v>
      </c>
      <c r="B79" s="1" t="s">
        <v>1</v>
      </c>
      <c r="C79" s="1">
        <v>107.73</v>
      </c>
      <c r="D79" s="1">
        <v>0</v>
      </c>
      <c r="E79" s="1" t="str">
        <f>IF(RCHOP_Clinical_Trial_Table_11[[#This Row],[EFS Status]] &lt; 1,"No Event", "Event Occured")</f>
        <v>No Event</v>
      </c>
      <c r="F79" s="1">
        <v>0</v>
      </c>
      <c r="G79" s="1">
        <v>107.73</v>
      </c>
      <c r="H79" s="1">
        <v>0</v>
      </c>
      <c r="I79" s="1" t="str">
        <f>IF(RCHOP_Clinical_Trial_Table_11[[#This Row],[OS Status]] &lt; 1, "Alive", "Diseased")</f>
        <v>Alive</v>
      </c>
      <c r="J79" s="1" t="s">
        <v>11</v>
      </c>
      <c r="K79" s="1" t="s">
        <v>3</v>
      </c>
      <c r="L79" s="1">
        <v>65</v>
      </c>
      <c r="M79" s="2" t="str">
        <f>IF(RCHOP_Clinical_Trial_Table_11[[#This Row],[Age]]&lt;30, "&lt;30", IF(RCHOP_Clinical_Trial_Table_11[[#This Row],[Age]]&lt;=50,"30-50", "&gt;50"))</f>
        <v>&gt;50</v>
      </c>
      <c r="N79" s="1" t="s">
        <v>4</v>
      </c>
      <c r="O79" s="1">
        <v>3</v>
      </c>
      <c r="P79" s="1" t="s">
        <v>9</v>
      </c>
      <c r="Q79" s="1">
        <v>1</v>
      </c>
      <c r="R79" s="1">
        <v>0</v>
      </c>
      <c r="S79" s="1" t="s">
        <v>7</v>
      </c>
      <c r="T79" s="1" t="s">
        <v>7</v>
      </c>
      <c r="U79" s="1" t="s">
        <v>7</v>
      </c>
    </row>
    <row r="80" spans="1:21" x14ac:dyDescent="0.35">
      <c r="A80" s="1" t="s">
        <v>96</v>
      </c>
      <c r="B80" s="1" t="s">
        <v>1</v>
      </c>
      <c r="C80" s="1">
        <v>22.138000000000002</v>
      </c>
      <c r="D80" s="1">
        <v>1</v>
      </c>
      <c r="E80" s="1" t="str">
        <f>IF(RCHOP_Clinical_Trial_Table_11[[#This Row],[EFS Status]] &lt; 1,"No Event", "Event Occured")</f>
        <v>Event Occured</v>
      </c>
      <c r="F80" s="1">
        <v>1</v>
      </c>
      <c r="G80" s="1">
        <v>90.066000000000003</v>
      </c>
      <c r="H80" s="1">
        <v>1</v>
      </c>
      <c r="I80" s="1" t="str">
        <f>IF(RCHOP_Clinical_Trial_Table_11[[#This Row],[OS Status]] &lt; 1, "Alive", "Diseased")</f>
        <v>Diseased</v>
      </c>
      <c r="J80" s="1" t="s">
        <v>2</v>
      </c>
      <c r="K80" s="1" t="s">
        <v>3</v>
      </c>
      <c r="L80" s="1">
        <v>57</v>
      </c>
      <c r="M80" s="2" t="str">
        <f>IF(RCHOP_Clinical_Trial_Table_11[[#This Row],[Age]]&lt;30, "&lt;30", IF(RCHOP_Clinical_Trial_Table_11[[#This Row],[Age]]&lt;=50,"30-50", "&gt;50"))</f>
        <v>&gt;50</v>
      </c>
      <c r="N80" s="1" t="s">
        <v>4</v>
      </c>
      <c r="O80" s="1">
        <v>1</v>
      </c>
      <c r="P80" s="1" t="s">
        <v>5</v>
      </c>
      <c r="Q80" s="1">
        <v>0</v>
      </c>
      <c r="R80" s="1">
        <v>1</v>
      </c>
      <c r="S80" s="1" t="s">
        <v>7</v>
      </c>
      <c r="T80" s="1" t="s">
        <v>7</v>
      </c>
      <c r="U80" s="1" t="s">
        <v>6</v>
      </c>
    </row>
    <row r="81" spans="1:21" hidden="1" x14ac:dyDescent="0.35">
      <c r="A81" s="1" t="s">
        <v>97</v>
      </c>
      <c r="B81" s="1" t="s">
        <v>1</v>
      </c>
      <c r="C81" s="1">
        <v>72.992999999999995</v>
      </c>
      <c r="D81" s="1">
        <v>0</v>
      </c>
      <c r="E81" s="1" t="str">
        <f>IF(RCHOP_Clinical_Trial_Table_11[[#This Row],[EFS Status]] &lt; 1,"No Event", "Event Occured")</f>
        <v>No Event</v>
      </c>
      <c r="F81" s="1">
        <v>0</v>
      </c>
      <c r="G81" s="1">
        <v>72.992999999999995</v>
      </c>
      <c r="H81" s="1">
        <v>0</v>
      </c>
      <c r="I81" s="1" t="str">
        <f>IF(RCHOP_Clinical_Trial_Table_11[[#This Row],[OS Status]] &lt; 1, "Alive", "Diseased")</f>
        <v>Alive</v>
      </c>
      <c r="J81" s="1" t="s">
        <v>11</v>
      </c>
      <c r="K81" s="1" t="s">
        <v>12</v>
      </c>
      <c r="L81" s="1">
        <v>75</v>
      </c>
      <c r="M81" s="2" t="str">
        <f>IF(RCHOP_Clinical_Trial_Table_11[[#This Row],[Age]]&lt;30, "&lt;30", IF(RCHOP_Clinical_Trial_Table_11[[#This Row],[Age]]&lt;=50,"30-50", "&gt;50"))</f>
        <v>&gt;50</v>
      </c>
      <c r="N81" s="1" t="s">
        <v>4</v>
      </c>
      <c r="O81" s="1">
        <v>1</v>
      </c>
      <c r="P81" s="1" t="s">
        <v>5</v>
      </c>
      <c r="Q81" s="1">
        <v>0</v>
      </c>
      <c r="R81" s="1">
        <v>1</v>
      </c>
      <c r="S81" s="1" t="s">
        <v>6</v>
      </c>
      <c r="T81" s="1" t="s">
        <v>7</v>
      </c>
      <c r="U81" s="1" t="s">
        <v>6</v>
      </c>
    </row>
    <row r="82" spans="1:21" x14ac:dyDescent="0.35">
      <c r="A82" s="1" t="s">
        <v>98</v>
      </c>
      <c r="B82" s="1" t="s">
        <v>1</v>
      </c>
      <c r="C82" s="1">
        <v>38.256999999999998</v>
      </c>
      <c r="D82" s="1">
        <v>1</v>
      </c>
      <c r="E82" s="1" t="str">
        <f>IF(RCHOP_Clinical_Trial_Table_11[[#This Row],[EFS Status]] &lt; 1,"No Event", "Event Occured")</f>
        <v>Event Occured</v>
      </c>
      <c r="F82" s="1">
        <v>0</v>
      </c>
      <c r="G82" s="1">
        <v>106.974</v>
      </c>
      <c r="H82" s="1">
        <v>0</v>
      </c>
      <c r="I82" s="1" t="str">
        <f>IF(RCHOP_Clinical_Trial_Table_11[[#This Row],[OS Status]] &lt; 1, "Alive", "Diseased")</f>
        <v>Alive</v>
      </c>
      <c r="J82" s="1" t="s">
        <v>11</v>
      </c>
      <c r="K82" s="1" t="s">
        <v>12</v>
      </c>
      <c r="L82" s="1">
        <v>74</v>
      </c>
      <c r="M82" s="2" t="str">
        <f>IF(RCHOP_Clinical_Trial_Table_11[[#This Row],[Age]]&lt;30, "&lt;30", IF(RCHOP_Clinical_Trial_Table_11[[#This Row],[Age]]&lt;=50,"30-50", "&gt;50"))</f>
        <v>&gt;50</v>
      </c>
      <c r="N82" s="1" t="s">
        <v>4</v>
      </c>
      <c r="O82" s="1">
        <v>3</v>
      </c>
      <c r="P82" s="1" t="s">
        <v>9</v>
      </c>
      <c r="Q82" s="1">
        <v>1</v>
      </c>
      <c r="R82" s="1">
        <v>0</v>
      </c>
      <c r="S82" s="1" t="s">
        <v>7</v>
      </c>
      <c r="T82" s="1" t="s">
        <v>7</v>
      </c>
      <c r="U82" s="1" t="s">
        <v>7</v>
      </c>
    </row>
    <row r="83" spans="1:21" hidden="1" x14ac:dyDescent="0.35">
      <c r="A83" s="1" t="s">
        <v>99</v>
      </c>
      <c r="B83" s="1" t="s">
        <v>1</v>
      </c>
      <c r="C83" s="1">
        <v>50.427999999999997</v>
      </c>
      <c r="D83" s="1">
        <v>1</v>
      </c>
      <c r="E83" s="1" t="str">
        <f>IF(RCHOP_Clinical_Trial_Table_11[[#This Row],[EFS Status]] &lt; 1,"No Event", "Event Occured")</f>
        <v>Event Occured</v>
      </c>
      <c r="F83" s="1">
        <v>0</v>
      </c>
      <c r="G83" s="1">
        <v>59.506999999999998</v>
      </c>
      <c r="H83" s="1">
        <v>1</v>
      </c>
      <c r="I83" s="1" t="str">
        <f>IF(RCHOP_Clinical_Trial_Table_11[[#This Row],[OS Status]] &lt; 1, "Alive", "Diseased")</f>
        <v>Diseased</v>
      </c>
      <c r="J83" s="1" t="s">
        <v>2</v>
      </c>
      <c r="K83" s="1" t="s">
        <v>3</v>
      </c>
      <c r="L83" s="1">
        <v>35</v>
      </c>
      <c r="M83" s="2" t="str">
        <f>IF(RCHOP_Clinical_Trial_Table_11[[#This Row],[Age]]&lt;30, "&lt;30", IF(RCHOP_Clinical_Trial_Table_11[[#This Row],[Age]]&lt;=50,"30-50", "&gt;50"))</f>
        <v>30-50</v>
      </c>
      <c r="N83" s="1" t="s">
        <v>14</v>
      </c>
      <c r="O83" s="1">
        <v>2</v>
      </c>
      <c r="P83" s="1" t="s">
        <v>9</v>
      </c>
      <c r="Q83" s="1">
        <v>0</v>
      </c>
      <c r="R83" s="1">
        <v>2</v>
      </c>
      <c r="S83" s="1" t="s">
        <v>6</v>
      </c>
      <c r="T83" s="1" t="s">
        <v>7</v>
      </c>
      <c r="U83" s="1" t="s">
        <v>7</v>
      </c>
    </row>
    <row r="84" spans="1:21" hidden="1" x14ac:dyDescent="0.35">
      <c r="A84" s="1" t="s">
        <v>100</v>
      </c>
      <c r="B84" s="1" t="s">
        <v>1</v>
      </c>
      <c r="C84" s="1">
        <v>107.105</v>
      </c>
      <c r="D84" s="1">
        <v>0</v>
      </c>
      <c r="E84" s="1" t="str">
        <f>IF(RCHOP_Clinical_Trial_Table_11[[#This Row],[EFS Status]] &lt; 1,"No Event", "Event Occured")</f>
        <v>No Event</v>
      </c>
      <c r="F84" s="1">
        <v>0</v>
      </c>
      <c r="G84" s="1">
        <v>107.105</v>
      </c>
      <c r="H84" s="1">
        <v>0</v>
      </c>
      <c r="I84" s="1" t="str">
        <f>IF(RCHOP_Clinical_Trial_Table_11[[#This Row],[OS Status]] &lt; 1, "Alive", "Diseased")</f>
        <v>Alive</v>
      </c>
      <c r="J84" s="1" t="s">
        <v>11</v>
      </c>
      <c r="K84" s="1" t="s">
        <v>12</v>
      </c>
      <c r="L84" s="1">
        <v>62</v>
      </c>
      <c r="M84" s="2" t="str">
        <f>IF(RCHOP_Clinical_Trial_Table_11[[#This Row],[Age]]&lt;30, "&lt;30", IF(RCHOP_Clinical_Trial_Table_11[[#This Row],[Age]]&lt;=50,"30-50", "&gt;50"))</f>
        <v>&gt;50</v>
      </c>
      <c r="N84" s="1" t="s">
        <v>4</v>
      </c>
      <c r="O84" s="1">
        <v>2</v>
      </c>
      <c r="P84" s="1" t="s">
        <v>5</v>
      </c>
      <c r="Q84" s="1">
        <v>0</v>
      </c>
      <c r="R84" s="1">
        <v>0</v>
      </c>
      <c r="S84" s="1" t="s">
        <v>7</v>
      </c>
      <c r="T84" s="1" t="s">
        <v>7</v>
      </c>
      <c r="U84" s="1" t="s">
        <v>7</v>
      </c>
    </row>
    <row r="85" spans="1:21" hidden="1" x14ac:dyDescent="0.35">
      <c r="A85" s="1" t="s">
        <v>101</v>
      </c>
      <c r="B85" s="1" t="s">
        <v>1</v>
      </c>
      <c r="C85" s="1">
        <v>95</v>
      </c>
      <c r="D85" s="1">
        <v>0</v>
      </c>
      <c r="E85" s="1" t="str">
        <f>IF(RCHOP_Clinical_Trial_Table_11[[#This Row],[EFS Status]] &lt; 1,"No Event", "Event Occured")</f>
        <v>No Event</v>
      </c>
      <c r="F85" s="1">
        <v>0</v>
      </c>
      <c r="G85" s="1">
        <v>95</v>
      </c>
      <c r="H85" s="1">
        <v>0</v>
      </c>
      <c r="I85" s="1" t="str">
        <f>IF(RCHOP_Clinical_Trial_Table_11[[#This Row],[OS Status]] &lt; 1, "Alive", "Diseased")</f>
        <v>Alive</v>
      </c>
      <c r="J85" s="1" t="s">
        <v>2</v>
      </c>
      <c r="K85" s="1" t="s">
        <v>12</v>
      </c>
      <c r="L85" s="1">
        <v>78</v>
      </c>
      <c r="M85" s="2" t="str">
        <f>IF(RCHOP_Clinical_Trial_Table_11[[#This Row],[Age]]&lt;30, "&lt;30", IF(RCHOP_Clinical_Trial_Table_11[[#This Row],[Age]]&lt;=50,"30-50", "&gt;50"))</f>
        <v>&gt;50</v>
      </c>
      <c r="N85" s="1" t="s">
        <v>4</v>
      </c>
      <c r="O85" s="1">
        <v>4</v>
      </c>
      <c r="P85" s="1" t="s">
        <v>9</v>
      </c>
      <c r="Q85" s="1">
        <v>0</v>
      </c>
      <c r="R85" s="1">
        <v>2</v>
      </c>
      <c r="S85" s="1" t="s">
        <v>7</v>
      </c>
      <c r="T85" s="1" t="s">
        <v>7</v>
      </c>
      <c r="U85" s="1" t="s">
        <v>7</v>
      </c>
    </row>
    <row r="86" spans="1:21" hidden="1" x14ac:dyDescent="0.35">
      <c r="A86" s="1" t="s">
        <v>102</v>
      </c>
      <c r="B86" s="1" t="s">
        <v>1</v>
      </c>
      <c r="C86" s="1">
        <v>74.572000000000003</v>
      </c>
      <c r="D86" s="1">
        <v>0</v>
      </c>
      <c r="E86" s="1" t="str">
        <f>IF(RCHOP_Clinical_Trial_Table_11[[#This Row],[EFS Status]] &lt; 1,"No Event", "Event Occured")</f>
        <v>No Event</v>
      </c>
      <c r="F86" s="1">
        <v>0</v>
      </c>
      <c r="G86" s="1">
        <v>108.42100000000001</v>
      </c>
      <c r="H86" s="1">
        <v>0</v>
      </c>
      <c r="I86" s="1" t="str">
        <f>IF(RCHOP_Clinical_Trial_Table_11[[#This Row],[OS Status]] &lt; 1, "Alive", "Diseased")</f>
        <v>Alive</v>
      </c>
      <c r="J86" s="1" t="s">
        <v>11</v>
      </c>
      <c r="K86" s="1" t="s">
        <v>3</v>
      </c>
      <c r="L86" s="1">
        <v>62</v>
      </c>
      <c r="M86" s="2" t="str">
        <f>IF(RCHOP_Clinical_Trial_Table_11[[#This Row],[Age]]&lt;30, "&lt;30", IF(RCHOP_Clinical_Trial_Table_11[[#This Row],[Age]]&lt;=50,"30-50", "&gt;50"))</f>
        <v>&gt;50</v>
      </c>
      <c r="N86" s="1" t="s">
        <v>4</v>
      </c>
      <c r="O86" s="1">
        <v>1</v>
      </c>
      <c r="P86" s="1" t="s">
        <v>5</v>
      </c>
      <c r="Q86" s="1">
        <v>0</v>
      </c>
      <c r="R86" s="1">
        <v>1</v>
      </c>
      <c r="S86" s="1">
        <v>0</v>
      </c>
      <c r="T86" s="1" t="s">
        <v>7</v>
      </c>
      <c r="U86" s="1" t="s">
        <v>7</v>
      </c>
    </row>
    <row r="87" spans="1:21" x14ac:dyDescent="0.35">
      <c r="A87" s="1" t="s">
        <v>103</v>
      </c>
      <c r="B87" s="1" t="s">
        <v>1</v>
      </c>
      <c r="C87" s="1">
        <v>9.5719999999999992</v>
      </c>
      <c r="D87" s="1">
        <v>1</v>
      </c>
      <c r="E87" s="1" t="str">
        <f>IF(RCHOP_Clinical_Trial_Table_11[[#This Row],[EFS Status]] &lt; 1,"No Event", "Event Occured")</f>
        <v>Event Occured</v>
      </c>
      <c r="F87" s="1">
        <v>1</v>
      </c>
      <c r="G87" s="1">
        <v>9.5719999999999992</v>
      </c>
      <c r="H87" s="1">
        <v>1</v>
      </c>
      <c r="I87" s="1" t="str">
        <f>IF(RCHOP_Clinical_Trial_Table_11[[#This Row],[OS Status]] &lt; 1, "Alive", "Diseased")</f>
        <v>Diseased</v>
      </c>
      <c r="J87" s="1" t="s">
        <v>11</v>
      </c>
      <c r="K87" s="1" t="s">
        <v>12</v>
      </c>
      <c r="L87" s="1">
        <v>78</v>
      </c>
      <c r="M87" s="2" t="str">
        <f>IF(RCHOP_Clinical_Trial_Table_11[[#This Row],[Age]]&lt;30, "&lt;30", IF(RCHOP_Clinical_Trial_Table_11[[#This Row],[Age]]&lt;=50,"30-50", "&gt;50"))</f>
        <v>&gt;50</v>
      </c>
      <c r="N87" s="1" t="s">
        <v>4</v>
      </c>
      <c r="O87" s="1">
        <v>3</v>
      </c>
      <c r="P87" s="1" t="s">
        <v>9</v>
      </c>
      <c r="Q87" s="1">
        <v>1</v>
      </c>
      <c r="R87" s="1">
        <v>2</v>
      </c>
      <c r="S87" s="1" t="s">
        <v>6</v>
      </c>
      <c r="T87" s="1" t="s">
        <v>7</v>
      </c>
      <c r="U87" s="1" t="s">
        <v>6</v>
      </c>
    </row>
    <row r="88" spans="1:21" hidden="1" x14ac:dyDescent="0.35">
      <c r="A88" s="1" t="s">
        <v>104</v>
      </c>
      <c r="B88" s="1" t="s">
        <v>1</v>
      </c>
      <c r="C88" s="1">
        <v>96.316000000000003</v>
      </c>
      <c r="D88" s="1">
        <v>0</v>
      </c>
      <c r="E88" s="1" t="str">
        <f>IF(RCHOP_Clinical_Trial_Table_11[[#This Row],[EFS Status]] &lt; 1,"No Event", "Event Occured")</f>
        <v>No Event</v>
      </c>
      <c r="F88" s="1">
        <v>0</v>
      </c>
      <c r="G88" s="1">
        <v>96.316000000000003</v>
      </c>
      <c r="H88" s="1">
        <v>0</v>
      </c>
      <c r="I88" s="1" t="str">
        <f>IF(RCHOP_Clinical_Trial_Table_11[[#This Row],[OS Status]] &lt; 1, "Alive", "Diseased")</f>
        <v>Alive</v>
      </c>
      <c r="J88" s="1" t="s">
        <v>11</v>
      </c>
      <c r="K88" s="1" t="s">
        <v>3</v>
      </c>
      <c r="L88" s="1">
        <v>84</v>
      </c>
      <c r="M88" s="2" t="str">
        <f>IF(RCHOP_Clinical_Trial_Table_11[[#This Row],[Age]]&lt;30, "&lt;30", IF(RCHOP_Clinical_Trial_Table_11[[#This Row],[Age]]&lt;=50,"30-50", "&gt;50"))</f>
        <v>&gt;50</v>
      </c>
      <c r="N88" s="1" t="s">
        <v>14</v>
      </c>
      <c r="O88" s="1">
        <v>1</v>
      </c>
      <c r="P88" s="1" t="s">
        <v>5</v>
      </c>
      <c r="Q88" s="1">
        <v>0</v>
      </c>
      <c r="R88" s="1">
        <v>0</v>
      </c>
      <c r="S88" s="1" t="s">
        <v>6</v>
      </c>
      <c r="T88" s="1" t="s">
        <v>7</v>
      </c>
      <c r="U88" s="1" t="s">
        <v>7</v>
      </c>
    </row>
    <row r="89" spans="1:21" hidden="1" x14ac:dyDescent="0.35">
      <c r="A89" s="1" t="s">
        <v>105</v>
      </c>
      <c r="B89" s="1" t="s">
        <v>71</v>
      </c>
      <c r="C89" s="1">
        <v>107.13800000000001</v>
      </c>
      <c r="D89" s="1">
        <v>0</v>
      </c>
      <c r="E89" s="1" t="str">
        <f>IF(RCHOP_Clinical_Trial_Table_11[[#This Row],[EFS Status]] &lt; 1,"No Event", "Event Occured")</f>
        <v>No Event</v>
      </c>
      <c r="F89" s="1">
        <v>0</v>
      </c>
      <c r="G89" s="1">
        <v>107.13800000000001</v>
      </c>
      <c r="H89" s="1">
        <v>0</v>
      </c>
      <c r="I89" s="1" t="str">
        <f>IF(RCHOP_Clinical_Trial_Table_11[[#This Row],[OS Status]] &lt; 1, "Alive", "Diseased")</f>
        <v>Alive</v>
      </c>
      <c r="J89" s="1" t="s">
        <v>30</v>
      </c>
      <c r="K89" s="1">
        <v>0</v>
      </c>
      <c r="L89" s="1">
        <v>63</v>
      </c>
      <c r="M89" s="2" t="str">
        <f>IF(RCHOP_Clinical_Trial_Table_11[[#This Row],[Age]]&lt;30, "&lt;30", IF(RCHOP_Clinical_Trial_Table_11[[#This Row],[Age]]&lt;=50,"30-50", "&gt;50"))</f>
        <v>&gt;50</v>
      </c>
      <c r="N89" s="1" t="s">
        <v>14</v>
      </c>
      <c r="O89" s="1">
        <v>3</v>
      </c>
      <c r="P89" s="1" t="s">
        <v>9</v>
      </c>
      <c r="Q89" s="1">
        <v>0</v>
      </c>
      <c r="R89" s="1">
        <v>2</v>
      </c>
      <c r="S89" s="1">
        <v>0</v>
      </c>
      <c r="T89" s="1" t="s">
        <v>7</v>
      </c>
      <c r="U89" s="1" t="s">
        <v>6</v>
      </c>
    </row>
    <row r="90" spans="1:21" hidden="1" x14ac:dyDescent="0.35">
      <c r="A90" s="1" t="s">
        <v>106</v>
      </c>
      <c r="B90" s="1" t="s">
        <v>1</v>
      </c>
      <c r="C90" s="1">
        <v>59.012999999999998</v>
      </c>
      <c r="D90" s="1">
        <v>0</v>
      </c>
      <c r="E90" s="1" t="str">
        <f>IF(RCHOP_Clinical_Trial_Table_11[[#This Row],[EFS Status]] &lt; 1,"No Event", "Event Occured")</f>
        <v>No Event</v>
      </c>
      <c r="F90" s="1">
        <v>0</v>
      </c>
      <c r="G90" s="1">
        <v>95.164000000000001</v>
      </c>
      <c r="H90" s="1">
        <v>0</v>
      </c>
      <c r="I90" s="1" t="str">
        <f>IF(RCHOP_Clinical_Trial_Table_11[[#This Row],[OS Status]] &lt; 1, "Alive", "Diseased")</f>
        <v>Alive</v>
      </c>
      <c r="J90" s="1" t="s">
        <v>11</v>
      </c>
      <c r="K90" s="1" t="s">
        <v>25</v>
      </c>
      <c r="L90" s="1">
        <v>63</v>
      </c>
      <c r="M90" s="2" t="str">
        <f>IF(RCHOP_Clinical_Trial_Table_11[[#This Row],[Age]]&lt;30, "&lt;30", IF(RCHOP_Clinical_Trial_Table_11[[#This Row],[Age]]&lt;=50,"30-50", "&gt;50"))</f>
        <v>&gt;50</v>
      </c>
      <c r="N90" s="1" t="s">
        <v>4</v>
      </c>
      <c r="O90" s="1">
        <v>1</v>
      </c>
      <c r="P90" s="1" t="s">
        <v>5</v>
      </c>
      <c r="Q90" s="1">
        <v>0</v>
      </c>
      <c r="R90" s="1">
        <v>0</v>
      </c>
      <c r="S90" s="1">
        <v>0</v>
      </c>
      <c r="T90" s="1" t="s">
        <v>7</v>
      </c>
      <c r="U90" s="1" t="s">
        <v>6</v>
      </c>
    </row>
    <row r="91" spans="1:21" hidden="1" x14ac:dyDescent="0.35">
      <c r="A91" s="1" t="s">
        <v>107</v>
      </c>
      <c r="B91" s="1" t="s">
        <v>1</v>
      </c>
      <c r="C91" s="1">
        <v>10.657999999999999</v>
      </c>
      <c r="D91" s="1">
        <v>1</v>
      </c>
      <c r="E91" s="1" t="str">
        <f>IF(RCHOP_Clinical_Trial_Table_11[[#This Row],[EFS Status]] &lt; 1,"No Event", "Event Occured")</f>
        <v>Event Occured</v>
      </c>
      <c r="F91" s="1">
        <v>1</v>
      </c>
      <c r="G91" s="1">
        <v>94.966999999999999</v>
      </c>
      <c r="H91" s="1">
        <v>0</v>
      </c>
      <c r="I91" s="1" t="str">
        <f>IF(RCHOP_Clinical_Trial_Table_11[[#This Row],[OS Status]] &lt; 1, "Alive", "Diseased")</f>
        <v>Alive</v>
      </c>
      <c r="J91" s="1" t="s">
        <v>11</v>
      </c>
      <c r="K91" s="1" t="s">
        <v>3</v>
      </c>
      <c r="L91" s="1">
        <v>41</v>
      </c>
      <c r="M91" s="2" t="str">
        <f>IF(RCHOP_Clinical_Trial_Table_11[[#This Row],[Age]]&lt;30, "&lt;30", IF(RCHOP_Clinical_Trial_Table_11[[#This Row],[Age]]&lt;=50,"30-50", "&gt;50"))</f>
        <v>30-50</v>
      </c>
      <c r="N91" s="1" t="s">
        <v>14</v>
      </c>
      <c r="O91" s="1">
        <v>3</v>
      </c>
      <c r="P91" s="1" t="s">
        <v>9</v>
      </c>
      <c r="Q91" s="1">
        <v>1</v>
      </c>
      <c r="R91" s="1">
        <v>2</v>
      </c>
      <c r="S91" s="1" t="s">
        <v>7</v>
      </c>
      <c r="T91" s="1" t="s">
        <v>7</v>
      </c>
      <c r="U91" s="1" t="s">
        <v>7</v>
      </c>
    </row>
    <row r="92" spans="1:21" x14ac:dyDescent="0.35">
      <c r="A92" s="1" t="s">
        <v>108</v>
      </c>
      <c r="B92" s="1" t="s">
        <v>1</v>
      </c>
      <c r="C92" s="1">
        <v>1.9410000000000001</v>
      </c>
      <c r="D92" s="1">
        <v>1</v>
      </c>
      <c r="E92" s="1" t="str">
        <f>IF(RCHOP_Clinical_Trial_Table_11[[#This Row],[EFS Status]] &lt; 1,"No Event", "Event Occured")</f>
        <v>Event Occured</v>
      </c>
      <c r="F92" s="1">
        <v>1</v>
      </c>
      <c r="G92" s="1">
        <v>2.4670000000000001</v>
      </c>
      <c r="H92" s="1">
        <v>1</v>
      </c>
      <c r="I92" s="1" t="str">
        <f>IF(RCHOP_Clinical_Trial_Table_11[[#This Row],[OS Status]] &lt; 1, "Alive", "Diseased")</f>
        <v>Diseased</v>
      </c>
      <c r="J92" s="1" t="s">
        <v>2</v>
      </c>
      <c r="K92" s="1" t="s">
        <v>3</v>
      </c>
      <c r="L92" s="1">
        <v>73</v>
      </c>
      <c r="M92" s="2" t="str">
        <f>IF(RCHOP_Clinical_Trial_Table_11[[#This Row],[Age]]&lt;30, "&lt;30", IF(RCHOP_Clinical_Trial_Table_11[[#This Row],[Age]]&lt;=50,"30-50", "&gt;50"))</f>
        <v>&gt;50</v>
      </c>
      <c r="N92" s="1" t="s">
        <v>4</v>
      </c>
      <c r="O92" s="1">
        <v>2</v>
      </c>
      <c r="P92" s="1" t="s">
        <v>5</v>
      </c>
      <c r="Q92" s="1">
        <v>1</v>
      </c>
      <c r="R92" s="1">
        <v>0</v>
      </c>
      <c r="S92" s="1" t="s">
        <v>7</v>
      </c>
      <c r="T92" s="1" t="s">
        <v>7</v>
      </c>
      <c r="U92" s="1" t="s">
        <v>7</v>
      </c>
    </row>
    <row r="93" spans="1:21" hidden="1" x14ac:dyDescent="0.35">
      <c r="A93" s="1" t="s">
        <v>109</v>
      </c>
      <c r="B93" s="1" t="s">
        <v>1</v>
      </c>
      <c r="C93" s="1">
        <v>95.099000000000004</v>
      </c>
      <c r="D93" s="1">
        <v>0</v>
      </c>
      <c r="E93" s="1" t="str">
        <f>IF(RCHOP_Clinical_Trial_Table_11[[#This Row],[EFS Status]] &lt; 1,"No Event", "Event Occured")</f>
        <v>No Event</v>
      </c>
      <c r="F93" s="1">
        <v>0</v>
      </c>
      <c r="G93" s="1">
        <v>95.099000000000004</v>
      </c>
      <c r="H93" s="1">
        <v>0</v>
      </c>
      <c r="I93" s="1" t="str">
        <f>IF(RCHOP_Clinical_Trial_Table_11[[#This Row],[OS Status]] &lt; 1, "Alive", "Diseased")</f>
        <v>Alive</v>
      </c>
      <c r="J93" s="1" t="s">
        <v>11</v>
      </c>
      <c r="K93" s="1" t="s">
        <v>3</v>
      </c>
      <c r="L93" s="1">
        <v>67</v>
      </c>
      <c r="M93" s="2" t="str">
        <f>IF(RCHOP_Clinical_Trial_Table_11[[#This Row],[Age]]&lt;30, "&lt;30", IF(RCHOP_Clinical_Trial_Table_11[[#This Row],[Age]]&lt;=50,"30-50", "&gt;50"))</f>
        <v>&gt;50</v>
      </c>
      <c r="N93" s="1" t="s">
        <v>4</v>
      </c>
      <c r="O93" s="1">
        <v>1</v>
      </c>
      <c r="P93" s="1" t="s">
        <v>5</v>
      </c>
      <c r="Q93" s="1">
        <v>0</v>
      </c>
      <c r="R93" s="1">
        <v>0</v>
      </c>
      <c r="S93" s="1" t="s">
        <v>6</v>
      </c>
      <c r="T93" s="1" t="s">
        <v>7</v>
      </c>
      <c r="U93" s="1" t="s">
        <v>7</v>
      </c>
    </row>
    <row r="94" spans="1:21" hidden="1" x14ac:dyDescent="0.35">
      <c r="A94" s="1" t="s">
        <v>110</v>
      </c>
      <c r="B94" s="1" t="s">
        <v>1</v>
      </c>
      <c r="C94" s="1">
        <v>95.164000000000001</v>
      </c>
      <c r="D94" s="1">
        <v>0</v>
      </c>
      <c r="E94" s="1" t="str">
        <f>IF(RCHOP_Clinical_Trial_Table_11[[#This Row],[EFS Status]] &lt; 1,"No Event", "Event Occured")</f>
        <v>No Event</v>
      </c>
      <c r="F94" s="1">
        <v>0</v>
      </c>
      <c r="G94" s="1">
        <v>95.164000000000001</v>
      </c>
      <c r="H94" s="1">
        <v>0</v>
      </c>
      <c r="I94" s="1" t="str">
        <f>IF(RCHOP_Clinical_Trial_Table_11[[#This Row],[OS Status]] &lt; 1, "Alive", "Diseased")</f>
        <v>Alive</v>
      </c>
      <c r="J94" s="1" t="s">
        <v>11</v>
      </c>
      <c r="K94" s="1" t="s">
        <v>12</v>
      </c>
      <c r="L94" s="1">
        <v>41</v>
      </c>
      <c r="M94" s="2" t="str">
        <f>IF(RCHOP_Clinical_Trial_Table_11[[#This Row],[Age]]&lt;30, "&lt;30", IF(RCHOP_Clinical_Trial_Table_11[[#This Row],[Age]]&lt;=50,"30-50", "&gt;50"))</f>
        <v>30-50</v>
      </c>
      <c r="N94" s="1" t="s">
        <v>4</v>
      </c>
      <c r="O94" s="1">
        <v>0</v>
      </c>
      <c r="P94" s="1" t="s">
        <v>5</v>
      </c>
      <c r="Q94" s="1">
        <v>0</v>
      </c>
      <c r="R94" s="1">
        <v>0</v>
      </c>
      <c r="S94" s="1" t="s">
        <v>6</v>
      </c>
      <c r="T94" s="1" t="s">
        <v>7</v>
      </c>
      <c r="U94" s="1" t="s">
        <v>6</v>
      </c>
    </row>
    <row r="95" spans="1:21" hidden="1" x14ac:dyDescent="0.35">
      <c r="A95" s="1" t="s">
        <v>111</v>
      </c>
      <c r="B95" s="1" t="s">
        <v>1</v>
      </c>
      <c r="C95" s="1">
        <v>95.197000000000003</v>
      </c>
      <c r="D95" s="1">
        <v>0</v>
      </c>
      <c r="E95" s="1" t="str">
        <f>IF(RCHOP_Clinical_Trial_Table_11[[#This Row],[EFS Status]] &lt; 1,"No Event", "Event Occured")</f>
        <v>No Event</v>
      </c>
      <c r="F95" s="1">
        <v>0</v>
      </c>
      <c r="G95" s="1">
        <v>95.197000000000003</v>
      </c>
      <c r="H95" s="1">
        <v>0</v>
      </c>
      <c r="I95" s="1" t="str">
        <f>IF(RCHOP_Clinical_Trial_Table_11[[#This Row],[OS Status]] &lt; 1, "Alive", "Diseased")</f>
        <v>Alive</v>
      </c>
      <c r="J95" s="1" t="s">
        <v>11</v>
      </c>
      <c r="K95" s="1" t="s">
        <v>25</v>
      </c>
      <c r="L95" s="1">
        <v>44</v>
      </c>
      <c r="M95" s="2" t="str">
        <f>IF(RCHOP_Clinical_Trial_Table_11[[#This Row],[Age]]&lt;30, "&lt;30", IF(RCHOP_Clinical_Trial_Table_11[[#This Row],[Age]]&lt;=50,"30-50", "&gt;50"))</f>
        <v>30-50</v>
      </c>
      <c r="N95" s="1" t="s">
        <v>4</v>
      </c>
      <c r="O95" s="1">
        <v>1</v>
      </c>
      <c r="P95" s="1" t="s">
        <v>5</v>
      </c>
      <c r="Q95" s="1">
        <v>0</v>
      </c>
      <c r="R95" s="1">
        <v>0</v>
      </c>
      <c r="S95" s="1" t="s">
        <v>7</v>
      </c>
      <c r="T95" s="1" t="s">
        <v>7</v>
      </c>
      <c r="U95" s="1" t="s">
        <v>6</v>
      </c>
    </row>
    <row r="96" spans="1:21" hidden="1" x14ac:dyDescent="0.35">
      <c r="A96" s="1" t="s">
        <v>112</v>
      </c>
      <c r="B96" s="1" t="s">
        <v>1</v>
      </c>
      <c r="C96" s="1">
        <v>90</v>
      </c>
      <c r="D96" s="1">
        <v>0</v>
      </c>
      <c r="E96" s="1" t="str">
        <f>IF(RCHOP_Clinical_Trial_Table_11[[#This Row],[EFS Status]] &lt; 1,"No Event", "Event Occured")</f>
        <v>No Event</v>
      </c>
      <c r="F96" s="1">
        <v>0</v>
      </c>
      <c r="G96" s="1">
        <v>90</v>
      </c>
      <c r="H96" s="1">
        <v>0</v>
      </c>
      <c r="I96" s="1" t="str">
        <f>IF(RCHOP_Clinical_Trial_Table_11[[#This Row],[OS Status]] &lt; 1, "Alive", "Diseased")</f>
        <v>Alive</v>
      </c>
      <c r="J96" s="1" t="s">
        <v>11</v>
      </c>
      <c r="K96" s="1" t="s">
        <v>3</v>
      </c>
      <c r="L96" s="1">
        <v>51</v>
      </c>
      <c r="M96" s="2" t="str">
        <f>IF(RCHOP_Clinical_Trial_Table_11[[#This Row],[Age]]&lt;30, "&lt;30", IF(RCHOP_Clinical_Trial_Table_11[[#This Row],[Age]]&lt;=50,"30-50", "&gt;50"))</f>
        <v>&gt;50</v>
      </c>
      <c r="N96" s="1" t="s">
        <v>14</v>
      </c>
      <c r="O96" s="1">
        <v>1</v>
      </c>
      <c r="P96" s="1" t="s">
        <v>9</v>
      </c>
      <c r="Q96" s="1">
        <v>1</v>
      </c>
      <c r="R96" s="1">
        <v>1</v>
      </c>
      <c r="S96" s="1" t="s">
        <v>6</v>
      </c>
      <c r="T96" s="1" t="s">
        <v>7</v>
      </c>
      <c r="U96" s="1" t="s">
        <v>6</v>
      </c>
    </row>
    <row r="97" spans="1:21" hidden="1" x14ac:dyDescent="0.35">
      <c r="A97" s="1" t="s">
        <v>113</v>
      </c>
      <c r="B97" s="1" t="s">
        <v>24</v>
      </c>
      <c r="C97" s="1">
        <v>83.421000000000006</v>
      </c>
      <c r="D97" s="1">
        <v>0</v>
      </c>
      <c r="E97" s="1" t="str">
        <f>IF(RCHOP_Clinical_Trial_Table_11[[#This Row],[EFS Status]] &lt; 1,"No Event", "Event Occured")</f>
        <v>No Event</v>
      </c>
      <c r="F97" s="1">
        <v>0</v>
      </c>
      <c r="G97" s="1">
        <v>83.421000000000006</v>
      </c>
      <c r="H97" s="1">
        <v>0</v>
      </c>
      <c r="I97" s="1" t="str">
        <f>IF(RCHOP_Clinical_Trial_Table_11[[#This Row],[OS Status]] &lt; 1, "Alive", "Diseased")</f>
        <v>Alive</v>
      </c>
      <c r="J97" s="1" t="s">
        <v>11</v>
      </c>
      <c r="K97" s="1" t="s">
        <v>12</v>
      </c>
      <c r="L97" s="1">
        <v>58</v>
      </c>
      <c r="M97" s="2" t="str">
        <f>IF(RCHOP_Clinical_Trial_Table_11[[#This Row],[Age]]&lt;30, "&lt;30", IF(RCHOP_Clinical_Trial_Table_11[[#This Row],[Age]]&lt;=50,"30-50", "&gt;50"))</f>
        <v>&gt;50</v>
      </c>
      <c r="N97" s="1" t="s">
        <v>4</v>
      </c>
      <c r="O97" s="1">
        <v>2</v>
      </c>
      <c r="P97" s="1" t="s">
        <v>9</v>
      </c>
      <c r="Q97" s="1">
        <v>1</v>
      </c>
      <c r="R97" s="1">
        <v>0</v>
      </c>
      <c r="S97" s="1" t="s">
        <v>7</v>
      </c>
      <c r="T97" s="1" t="s">
        <v>7</v>
      </c>
      <c r="U97" s="1" t="s">
        <v>6</v>
      </c>
    </row>
    <row r="98" spans="1:21" x14ac:dyDescent="0.35">
      <c r="A98" s="1" t="s">
        <v>114</v>
      </c>
      <c r="B98" s="1" t="s">
        <v>1</v>
      </c>
      <c r="C98" s="1">
        <v>6.2169999999999996</v>
      </c>
      <c r="D98" s="1">
        <v>1</v>
      </c>
      <c r="E98" s="1" t="str">
        <f>IF(RCHOP_Clinical_Trial_Table_11[[#This Row],[EFS Status]] &lt; 1,"No Event", "Event Occured")</f>
        <v>Event Occured</v>
      </c>
      <c r="F98" s="1">
        <v>1</v>
      </c>
      <c r="G98" s="1">
        <v>9.1120000000000001</v>
      </c>
      <c r="H98" s="1">
        <v>1</v>
      </c>
      <c r="I98" s="1" t="str">
        <f>IF(RCHOP_Clinical_Trial_Table_11[[#This Row],[OS Status]] &lt; 1, "Alive", "Diseased")</f>
        <v>Diseased</v>
      </c>
      <c r="J98" s="1" t="s">
        <v>2</v>
      </c>
      <c r="K98" s="1" t="s">
        <v>3</v>
      </c>
      <c r="L98" s="1">
        <v>67</v>
      </c>
      <c r="M98" s="2" t="str">
        <f>IF(RCHOP_Clinical_Trial_Table_11[[#This Row],[Age]]&lt;30, "&lt;30", IF(RCHOP_Clinical_Trial_Table_11[[#This Row],[Age]]&lt;=50,"30-50", "&gt;50"))</f>
        <v>&gt;50</v>
      </c>
      <c r="N98" s="1" t="s">
        <v>4</v>
      </c>
      <c r="O98" s="1">
        <v>4</v>
      </c>
      <c r="P98" s="1" t="s">
        <v>9</v>
      </c>
      <c r="Q98" s="1">
        <v>2</v>
      </c>
      <c r="R98" s="1">
        <v>1</v>
      </c>
      <c r="S98" s="1" t="s">
        <v>7</v>
      </c>
      <c r="T98" s="1" t="s">
        <v>7</v>
      </c>
      <c r="U98" s="1" t="s">
        <v>6</v>
      </c>
    </row>
    <row r="99" spans="1:21" hidden="1" x14ac:dyDescent="0.35">
      <c r="A99" s="1" t="s">
        <v>115</v>
      </c>
      <c r="B99" s="1" t="s">
        <v>1</v>
      </c>
      <c r="C99" s="1">
        <v>10.099</v>
      </c>
      <c r="D99" s="1">
        <v>1</v>
      </c>
      <c r="E99" s="1" t="str">
        <f>IF(RCHOP_Clinical_Trial_Table_11[[#This Row],[EFS Status]] &lt; 1,"No Event", "Event Occured")</f>
        <v>Event Occured</v>
      </c>
      <c r="F99" s="1">
        <v>1</v>
      </c>
      <c r="G99" s="1">
        <v>95.263000000000005</v>
      </c>
      <c r="H99" s="1">
        <v>0</v>
      </c>
      <c r="I99" s="1" t="str">
        <f>IF(RCHOP_Clinical_Trial_Table_11[[#This Row],[OS Status]] &lt; 1, "Alive", "Diseased")</f>
        <v>Alive</v>
      </c>
      <c r="J99" s="1" t="s">
        <v>2</v>
      </c>
      <c r="K99" s="1" t="s">
        <v>3</v>
      </c>
      <c r="L99" s="1">
        <v>59</v>
      </c>
      <c r="M99" s="2" t="str">
        <f>IF(RCHOP_Clinical_Trial_Table_11[[#This Row],[Age]]&lt;30, "&lt;30", IF(RCHOP_Clinical_Trial_Table_11[[#This Row],[Age]]&lt;=50,"30-50", "&gt;50"))</f>
        <v>&gt;50</v>
      </c>
      <c r="N99" s="1" t="s">
        <v>14</v>
      </c>
      <c r="O99" s="1">
        <v>3</v>
      </c>
      <c r="P99" s="1" t="s">
        <v>9</v>
      </c>
      <c r="Q99" s="1">
        <v>3</v>
      </c>
      <c r="R99" s="1">
        <v>1</v>
      </c>
      <c r="S99" s="1" t="s">
        <v>7</v>
      </c>
      <c r="T99" s="1" t="s">
        <v>7</v>
      </c>
      <c r="U99" s="1" t="s">
        <v>7</v>
      </c>
    </row>
    <row r="100" spans="1:21" hidden="1" x14ac:dyDescent="0.35">
      <c r="A100" s="1" t="s">
        <v>116</v>
      </c>
      <c r="B100" s="1" t="s">
        <v>1</v>
      </c>
      <c r="C100" s="1">
        <v>58.881999999999998</v>
      </c>
      <c r="D100" s="1">
        <v>0</v>
      </c>
      <c r="E100" s="1" t="str">
        <f>IF(RCHOP_Clinical_Trial_Table_11[[#This Row],[EFS Status]] &lt; 1,"No Event", "Event Occured")</f>
        <v>No Event</v>
      </c>
      <c r="F100" s="1">
        <v>0</v>
      </c>
      <c r="G100" s="1">
        <v>58.881999999999998</v>
      </c>
      <c r="H100" s="1">
        <v>0</v>
      </c>
      <c r="I100" s="1" t="str">
        <f>IF(RCHOP_Clinical_Trial_Table_11[[#This Row],[OS Status]] &lt; 1, "Alive", "Diseased")</f>
        <v>Alive</v>
      </c>
      <c r="J100" s="1" t="s">
        <v>2</v>
      </c>
      <c r="K100" s="1" t="s">
        <v>25</v>
      </c>
      <c r="L100" s="1">
        <v>64</v>
      </c>
      <c r="M100" s="2" t="str">
        <f>IF(RCHOP_Clinical_Trial_Table_11[[#This Row],[Age]]&lt;30, "&lt;30", IF(RCHOP_Clinical_Trial_Table_11[[#This Row],[Age]]&lt;=50,"30-50", "&gt;50"))</f>
        <v>&gt;50</v>
      </c>
      <c r="N100" s="1" t="s">
        <v>14</v>
      </c>
      <c r="O100" s="1">
        <v>2</v>
      </c>
      <c r="P100" s="1" t="s">
        <v>5</v>
      </c>
      <c r="Q100" s="1">
        <v>0</v>
      </c>
      <c r="R100" s="1">
        <v>0</v>
      </c>
      <c r="S100" s="1" t="s">
        <v>7</v>
      </c>
      <c r="T100" s="1" t="s">
        <v>7</v>
      </c>
      <c r="U100" s="1" t="s">
        <v>6</v>
      </c>
    </row>
    <row r="101" spans="1:21" hidden="1" x14ac:dyDescent="0.35">
      <c r="A101" s="1" t="s">
        <v>117</v>
      </c>
      <c r="B101" s="1" t="s">
        <v>1</v>
      </c>
      <c r="C101" s="1">
        <v>49.341999999999999</v>
      </c>
      <c r="D101" s="1">
        <v>0</v>
      </c>
      <c r="E101" s="1" t="str">
        <f>IF(RCHOP_Clinical_Trial_Table_11[[#This Row],[EFS Status]] &lt; 1,"No Event", "Event Occured")</f>
        <v>No Event</v>
      </c>
      <c r="F101" s="1">
        <v>0</v>
      </c>
      <c r="G101" s="1">
        <v>49.341999999999999</v>
      </c>
      <c r="H101" s="1">
        <v>0</v>
      </c>
      <c r="I101" s="1" t="str">
        <f>IF(RCHOP_Clinical_Trial_Table_11[[#This Row],[OS Status]] &lt; 1, "Alive", "Diseased")</f>
        <v>Alive</v>
      </c>
      <c r="J101" s="1" t="s">
        <v>11</v>
      </c>
      <c r="K101" s="1" t="s">
        <v>3</v>
      </c>
      <c r="L101" s="1">
        <v>57</v>
      </c>
      <c r="M101" s="2" t="str">
        <f>IF(RCHOP_Clinical_Trial_Table_11[[#This Row],[Age]]&lt;30, "&lt;30", IF(RCHOP_Clinical_Trial_Table_11[[#This Row],[Age]]&lt;=50,"30-50", "&gt;50"))</f>
        <v>&gt;50</v>
      </c>
      <c r="N101" s="1" t="s">
        <v>14</v>
      </c>
      <c r="O101" s="1">
        <v>2</v>
      </c>
      <c r="P101" s="1" t="s">
        <v>9</v>
      </c>
      <c r="Q101" s="1">
        <v>0</v>
      </c>
      <c r="R101" s="1">
        <v>2</v>
      </c>
      <c r="S101" s="1" t="s">
        <v>6</v>
      </c>
      <c r="T101" s="1" t="s">
        <v>7</v>
      </c>
      <c r="U101" s="1" t="s">
        <v>7</v>
      </c>
    </row>
    <row r="102" spans="1:21" hidden="1" x14ac:dyDescent="0.35">
      <c r="A102" s="1" t="s">
        <v>118</v>
      </c>
      <c r="B102" s="1" t="s">
        <v>1</v>
      </c>
      <c r="C102" s="1">
        <v>83.091999999999999</v>
      </c>
      <c r="D102" s="1">
        <v>0</v>
      </c>
      <c r="E102" s="1" t="str">
        <f>IF(RCHOP_Clinical_Trial_Table_11[[#This Row],[EFS Status]] &lt; 1,"No Event", "Event Occured")</f>
        <v>No Event</v>
      </c>
      <c r="F102" s="1">
        <v>0</v>
      </c>
      <c r="G102" s="1">
        <v>83.091999999999999</v>
      </c>
      <c r="H102" s="1">
        <v>0</v>
      </c>
      <c r="I102" s="1" t="str">
        <f>IF(RCHOP_Clinical_Trial_Table_11[[#This Row],[OS Status]] &lt; 1, "Alive", "Diseased")</f>
        <v>Alive</v>
      </c>
      <c r="J102" s="1" t="s">
        <v>2</v>
      </c>
      <c r="K102" s="1" t="s">
        <v>12</v>
      </c>
      <c r="L102" s="1">
        <v>67</v>
      </c>
      <c r="M102" s="2" t="str">
        <f>IF(RCHOP_Clinical_Trial_Table_11[[#This Row],[Age]]&lt;30, "&lt;30", IF(RCHOP_Clinical_Trial_Table_11[[#This Row],[Age]]&lt;=50,"30-50", "&gt;50"))</f>
        <v>&gt;50</v>
      </c>
      <c r="N102" s="1" t="s">
        <v>14</v>
      </c>
      <c r="O102" s="1">
        <v>3</v>
      </c>
      <c r="P102" s="1" t="s">
        <v>9</v>
      </c>
      <c r="Q102" s="1">
        <v>0</v>
      </c>
      <c r="R102" s="1">
        <v>1</v>
      </c>
      <c r="S102" s="1" t="s">
        <v>7</v>
      </c>
      <c r="T102" s="1" t="s">
        <v>7</v>
      </c>
      <c r="U102" s="1" t="s">
        <v>7</v>
      </c>
    </row>
    <row r="103" spans="1:21" hidden="1" x14ac:dyDescent="0.35">
      <c r="A103" s="1" t="s">
        <v>119</v>
      </c>
      <c r="B103" s="1" t="s">
        <v>71</v>
      </c>
      <c r="C103" s="1">
        <v>84.605000000000004</v>
      </c>
      <c r="D103" s="1">
        <v>0</v>
      </c>
      <c r="E103" s="1" t="str">
        <f>IF(RCHOP_Clinical_Trial_Table_11[[#This Row],[EFS Status]] &lt; 1,"No Event", "Event Occured")</f>
        <v>No Event</v>
      </c>
      <c r="F103" s="1">
        <v>0</v>
      </c>
      <c r="G103" s="1">
        <v>84.605000000000004</v>
      </c>
      <c r="H103" s="1">
        <v>0</v>
      </c>
      <c r="I103" s="1" t="str">
        <f>IF(RCHOP_Clinical_Trial_Table_11[[#This Row],[OS Status]] &lt; 1, "Alive", "Diseased")</f>
        <v>Alive</v>
      </c>
      <c r="J103" s="1" t="s">
        <v>11</v>
      </c>
      <c r="K103" s="1" t="s">
        <v>25</v>
      </c>
      <c r="L103" s="1">
        <v>74</v>
      </c>
      <c r="M103" s="2" t="str">
        <f>IF(RCHOP_Clinical_Trial_Table_11[[#This Row],[Age]]&lt;30, "&lt;30", IF(RCHOP_Clinical_Trial_Table_11[[#This Row],[Age]]&lt;=50,"30-50", "&gt;50"))</f>
        <v>&gt;50</v>
      </c>
      <c r="N103" s="1" t="s">
        <v>4</v>
      </c>
      <c r="O103" s="1">
        <v>3</v>
      </c>
      <c r="P103" s="1" t="s">
        <v>9</v>
      </c>
      <c r="Q103" s="1">
        <v>1</v>
      </c>
      <c r="R103" s="1">
        <v>2</v>
      </c>
      <c r="S103" s="1" t="s">
        <v>6</v>
      </c>
      <c r="T103" s="1" t="s">
        <v>7</v>
      </c>
      <c r="U103" s="1" t="s">
        <v>6</v>
      </c>
    </row>
    <row r="104" spans="1:21" hidden="1" x14ac:dyDescent="0.35">
      <c r="A104" s="1" t="s">
        <v>120</v>
      </c>
      <c r="B104" s="1" t="s">
        <v>1</v>
      </c>
      <c r="C104" s="1">
        <v>22.8</v>
      </c>
      <c r="D104" s="1">
        <v>0</v>
      </c>
      <c r="E104" s="1" t="str">
        <f>IF(RCHOP_Clinical_Trial_Table_11[[#This Row],[EFS Status]] &lt; 1,"No Event", "Event Occured")</f>
        <v>No Event</v>
      </c>
      <c r="F104" s="1">
        <v>0</v>
      </c>
      <c r="G104" s="1">
        <v>22.8</v>
      </c>
      <c r="H104" s="1">
        <v>0</v>
      </c>
      <c r="I104" s="1" t="str">
        <f>IF(RCHOP_Clinical_Trial_Table_11[[#This Row],[OS Status]] &lt; 1, "Alive", "Diseased")</f>
        <v>Alive</v>
      </c>
      <c r="J104" s="1" t="s">
        <v>2</v>
      </c>
      <c r="K104" s="1" t="s">
        <v>3</v>
      </c>
      <c r="L104" s="1">
        <v>61</v>
      </c>
      <c r="M104" s="2" t="str">
        <f>IF(RCHOP_Clinical_Trial_Table_11[[#This Row],[Age]]&lt;30, "&lt;30", IF(RCHOP_Clinical_Trial_Table_11[[#This Row],[Age]]&lt;=50,"30-50", "&gt;50"))</f>
        <v>&gt;50</v>
      </c>
      <c r="N104" s="1" t="s">
        <v>4</v>
      </c>
      <c r="O104" s="1">
        <v>2</v>
      </c>
      <c r="P104" s="1" t="s">
        <v>9</v>
      </c>
      <c r="Q104" s="1">
        <v>0</v>
      </c>
      <c r="R104" s="1">
        <v>1</v>
      </c>
      <c r="S104" s="1">
        <v>0</v>
      </c>
      <c r="T104" s="1" t="s">
        <v>7</v>
      </c>
      <c r="U104" s="1" t="s">
        <v>7</v>
      </c>
    </row>
    <row r="105" spans="1:21" hidden="1" x14ac:dyDescent="0.35">
      <c r="A105" s="1" t="s">
        <v>121</v>
      </c>
      <c r="B105" s="1" t="s">
        <v>71</v>
      </c>
      <c r="C105" s="1">
        <v>83.355000000000004</v>
      </c>
      <c r="D105" s="1">
        <v>0</v>
      </c>
      <c r="E105" s="1" t="str">
        <f>IF(RCHOP_Clinical_Trial_Table_11[[#This Row],[EFS Status]] &lt; 1,"No Event", "Event Occured")</f>
        <v>No Event</v>
      </c>
      <c r="F105" s="1">
        <v>0</v>
      </c>
      <c r="G105" s="1">
        <v>83.355000000000004</v>
      </c>
      <c r="H105" s="1">
        <v>0</v>
      </c>
      <c r="I105" s="1" t="str">
        <f>IF(RCHOP_Clinical_Trial_Table_11[[#This Row],[OS Status]] &lt; 1, "Alive", "Diseased")</f>
        <v>Alive</v>
      </c>
      <c r="J105" s="1" t="s">
        <v>11</v>
      </c>
      <c r="K105" s="1" t="s">
        <v>25</v>
      </c>
      <c r="L105" s="1">
        <v>42</v>
      </c>
      <c r="M105" s="2" t="str">
        <f>IF(RCHOP_Clinical_Trial_Table_11[[#This Row],[Age]]&lt;30, "&lt;30", IF(RCHOP_Clinical_Trial_Table_11[[#This Row],[Age]]&lt;=50,"30-50", "&gt;50"))</f>
        <v>30-50</v>
      </c>
      <c r="N105" s="1" t="s">
        <v>4</v>
      </c>
      <c r="O105" s="1">
        <v>2</v>
      </c>
      <c r="P105" s="1" t="s">
        <v>9</v>
      </c>
      <c r="Q105" s="1">
        <v>0</v>
      </c>
      <c r="R105" s="1">
        <v>3</v>
      </c>
      <c r="S105" s="1" t="s">
        <v>6</v>
      </c>
      <c r="T105" s="1" t="s">
        <v>7</v>
      </c>
      <c r="U105" s="1" t="s">
        <v>6</v>
      </c>
    </row>
    <row r="106" spans="1:21" hidden="1" x14ac:dyDescent="0.35">
      <c r="A106" s="1" t="s">
        <v>122</v>
      </c>
      <c r="B106" s="1" t="s">
        <v>24</v>
      </c>
      <c r="C106" s="1">
        <v>59.177999999999997</v>
      </c>
      <c r="D106" s="1">
        <v>0</v>
      </c>
      <c r="E106" s="1" t="str">
        <f>IF(RCHOP_Clinical_Trial_Table_11[[#This Row],[EFS Status]] &lt; 1,"No Event", "Event Occured")</f>
        <v>No Event</v>
      </c>
      <c r="F106" s="1">
        <v>0</v>
      </c>
      <c r="G106" s="1">
        <v>59.177999999999997</v>
      </c>
      <c r="H106" s="1">
        <v>0</v>
      </c>
      <c r="I106" s="1" t="str">
        <f>IF(RCHOP_Clinical_Trial_Table_11[[#This Row],[OS Status]] &lt; 1, "Alive", "Diseased")</f>
        <v>Alive</v>
      </c>
      <c r="J106" s="1" t="s">
        <v>30</v>
      </c>
      <c r="K106" s="1">
        <v>0</v>
      </c>
      <c r="L106" s="1">
        <v>52</v>
      </c>
      <c r="M106" s="2" t="str">
        <f>IF(RCHOP_Clinical_Trial_Table_11[[#This Row],[Age]]&lt;30, "&lt;30", IF(RCHOP_Clinical_Trial_Table_11[[#This Row],[Age]]&lt;=50,"30-50", "&gt;50"))</f>
        <v>&gt;50</v>
      </c>
      <c r="N106" s="1" t="s">
        <v>14</v>
      </c>
      <c r="O106" s="1">
        <v>3</v>
      </c>
      <c r="P106" s="1" t="s">
        <v>9</v>
      </c>
      <c r="Q106" s="1">
        <v>0</v>
      </c>
      <c r="R106" s="1">
        <v>2</v>
      </c>
      <c r="S106" s="1" t="s">
        <v>7</v>
      </c>
      <c r="T106" s="1" t="s">
        <v>7</v>
      </c>
      <c r="U106" s="1" t="s">
        <v>6</v>
      </c>
    </row>
    <row r="107" spans="1:21" x14ac:dyDescent="0.35">
      <c r="A107" s="1" t="s">
        <v>123</v>
      </c>
      <c r="B107" s="1" t="s">
        <v>1</v>
      </c>
      <c r="C107" s="1">
        <v>3.3220000000000001</v>
      </c>
      <c r="D107" s="1">
        <v>1</v>
      </c>
      <c r="E107" s="1" t="str">
        <f>IF(RCHOP_Clinical_Trial_Table_11[[#This Row],[EFS Status]] &lt; 1,"No Event", "Event Occured")</f>
        <v>Event Occured</v>
      </c>
      <c r="F107" s="1">
        <v>1</v>
      </c>
      <c r="G107" s="1">
        <v>11.316000000000001</v>
      </c>
      <c r="H107" s="1">
        <v>1</v>
      </c>
      <c r="I107" s="1" t="str">
        <f>IF(RCHOP_Clinical_Trial_Table_11[[#This Row],[OS Status]] &lt; 1, "Alive", "Diseased")</f>
        <v>Diseased</v>
      </c>
      <c r="J107" s="1" t="s">
        <v>2</v>
      </c>
      <c r="K107" s="1" t="s">
        <v>3</v>
      </c>
      <c r="L107" s="1">
        <v>55</v>
      </c>
      <c r="M107" s="2" t="str">
        <f>IF(RCHOP_Clinical_Trial_Table_11[[#This Row],[Age]]&lt;30, "&lt;30", IF(RCHOP_Clinical_Trial_Table_11[[#This Row],[Age]]&lt;=50,"30-50", "&gt;50"))</f>
        <v>&gt;50</v>
      </c>
      <c r="N107" s="1" t="s">
        <v>4</v>
      </c>
      <c r="O107" s="1">
        <v>3</v>
      </c>
      <c r="P107" s="1" t="s">
        <v>9</v>
      </c>
      <c r="Q107" s="1">
        <v>2</v>
      </c>
      <c r="R107" s="1">
        <v>0</v>
      </c>
      <c r="S107" s="1" t="s">
        <v>7</v>
      </c>
      <c r="T107" s="1" t="s">
        <v>7</v>
      </c>
      <c r="U107" s="1" t="s">
        <v>7</v>
      </c>
    </row>
    <row r="108" spans="1:21" x14ac:dyDescent="0.35">
      <c r="A108" s="1" t="s">
        <v>124</v>
      </c>
      <c r="B108" s="1" t="s">
        <v>1</v>
      </c>
      <c r="C108" s="1">
        <v>14.112</v>
      </c>
      <c r="D108" s="1">
        <v>1</v>
      </c>
      <c r="E108" s="1" t="str">
        <f>IF(RCHOP_Clinical_Trial_Table_11[[#This Row],[EFS Status]] &lt; 1,"No Event", "Event Occured")</f>
        <v>Event Occured</v>
      </c>
      <c r="F108" s="1">
        <v>1</v>
      </c>
      <c r="G108" s="1">
        <v>82.796000000000006</v>
      </c>
      <c r="H108" s="1">
        <v>0</v>
      </c>
      <c r="I108" s="1" t="str">
        <f>IF(RCHOP_Clinical_Trial_Table_11[[#This Row],[OS Status]] &lt; 1, "Alive", "Diseased")</f>
        <v>Alive</v>
      </c>
      <c r="J108" s="1" t="s">
        <v>11</v>
      </c>
      <c r="K108" s="1" t="s">
        <v>3</v>
      </c>
      <c r="L108" s="1">
        <v>55</v>
      </c>
      <c r="M108" s="2" t="str">
        <f>IF(RCHOP_Clinical_Trial_Table_11[[#This Row],[Age]]&lt;30, "&lt;30", IF(RCHOP_Clinical_Trial_Table_11[[#This Row],[Age]]&lt;=50,"30-50", "&gt;50"))</f>
        <v>&gt;50</v>
      </c>
      <c r="N108" s="1" t="s">
        <v>4</v>
      </c>
      <c r="O108" s="1">
        <v>1</v>
      </c>
      <c r="P108" s="1" t="s">
        <v>5</v>
      </c>
      <c r="Q108" s="1">
        <v>2</v>
      </c>
      <c r="R108" s="1">
        <v>0</v>
      </c>
      <c r="S108" s="1">
        <v>0</v>
      </c>
      <c r="T108" s="1" t="s">
        <v>7</v>
      </c>
      <c r="U108" s="1" t="s">
        <v>7</v>
      </c>
    </row>
    <row r="109" spans="1:21" hidden="1" x14ac:dyDescent="0.35">
      <c r="A109" s="1" t="s">
        <v>125</v>
      </c>
      <c r="B109" s="1" t="s">
        <v>1</v>
      </c>
      <c r="C109" s="1">
        <v>84.605000000000004</v>
      </c>
      <c r="D109" s="1">
        <v>0</v>
      </c>
      <c r="E109" s="1" t="str">
        <f>IF(RCHOP_Clinical_Trial_Table_11[[#This Row],[EFS Status]] &lt; 1,"No Event", "Event Occured")</f>
        <v>No Event</v>
      </c>
      <c r="F109" s="1">
        <v>0</v>
      </c>
      <c r="G109" s="1">
        <v>84.605000000000004</v>
      </c>
      <c r="H109" s="1">
        <v>0</v>
      </c>
      <c r="I109" s="1" t="str">
        <f>IF(RCHOP_Clinical_Trial_Table_11[[#This Row],[OS Status]] &lt; 1, "Alive", "Diseased")</f>
        <v>Alive</v>
      </c>
      <c r="J109" s="1" t="s">
        <v>2</v>
      </c>
      <c r="K109" s="1" t="s">
        <v>12</v>
      </c>
      <c r="L109" s="1">
        <v>42</v>
      </c>
      <c r="M109" s="2" t="str">
        <f>IF(RCHOP_Clinical_Trial_Table_11[[#This Row],[Age]]&lt;30, "&lt;30", IF(RCHOP_Clinical_Trial_Table_11[[#This Row],[Age]]&lt;=50,"30-50", "&gt;50"))</f>
        <v>30-50</v>
      </c>
      <c r="N109" s="1" t="s">
        <v>14</v>
      </c>
      <c r="O109" s="1">
        <v>1</v>
      </c>
      <c r="P109" s="1" t="s">
        <v>9</v>
      </c>
      <c r="Q109" s="1">
        <v>0</v>
      </c>
      <c r="R109" s="1">
        <v>0</v>
      </c>
      <c r="S109" s="1" t="s">
        <v>6</v>
      </c>
      <c r="T109" s="1" t="s">
        <v>7</v>
      </c>
      <c r="U109" s="1" t="s">
        <v>6</v>
      </c>
    </row>
    <row r="110" spans="1:21" hidden="1" x14ac:dyDescent="0.35">
      <c r="A110" s="1" t="s">
        <v>126</v>
      </c>
      <c r="B110" s="1" t="s">
        <v>1</v>
      </c>
      <c r="C110" s="1">
        <v>71.48</v>
      </c>
      <c r="D110" s="1">
        <v>0</v>
      </c>
      <c r="E110" s="1" t="str">
        <f>IF(RCHOP_Clinical_Trial_Table_11[[#This Row],[EFS Status]] &lt; 1,"No Event", "Event Occured")</f>
        <v>No Event</v>
      </c>
      <c r="F110" s="1">
        <v>0</v>
      </c>
      <c r="G110" s="1">
        <v>71.48</v>
      </c>
      <c r="H110" s="1">
        <v>0</v>
      </c>
      <c r="I110" s="1" t="str">
        <f>IF(RCHOP_Clinical_Trial_Table_11[[#This Row],[OS Status]] &lt; 1, "Alive", "Diseased")</f>
        <v>Alive</v>
      </c>
      <c r="J110" s="1" t="s">
        <v>2</v>
      </c>
      <c r="K110" s="1" t="s">
        <v>3</v>
      </c>
      <c r="L110" s="1">
        <v>69</v>
      </c>
      <c r="M110" s="2" t="str">
        <f>IF(RCHOP_Clinical_Trial_Table_11[[#This Row],[Age]]&lt;30, "&lt;30", IF(RCHOP_Clinical_Trial_Table_11[[#This Row],[Age]]&lt;=50,"30-50", "&gt;50"))</f>
        <v>&gt;50</v>
      </c>
      <c r="N110" s="1" t="s">
        <v>4</v>
      </c>
      <c r="O110" s="1">
        <v>3</v>
      </c>
      <c r="P110" s="1" t="s">
        <v>9</v>
      </c>
      <c r="Q110" s="1">
        <v>1</v>
      </c>
      <c r="R110" s="1">
        <v>0</v>
      </c>
      <c r="S110" s="1" t="s">
        <v>7</v>
      </c>
      <c r="T110" s="1" t="s">
        <v>7</v>
      </c>
      <c r="U110" s="1" t="s">
        <v>7</v>
      </c>
    </row>
    <row r="111" spans="1:21" hidden="1" x14ac:dyDescent="0.35">
      <c r="A111" s="1" t="s">
        <v>127</v>
      </c>
      <c r="B111" s="1" t="s">
        <v>1</v>
      </c>
      <c r="C111" s="1">
        <v>54.441000000000003</v>
      </c>
      <c r="D111" s="1">
        <v>0</v>
      </c>
      <c r="E111" s="1" t="str">
        <f>IF(RCHOP_Clinical_Trial_Table_11[[#This Row],[EFS Status]] &lt; 1,"No Event", "Event Occured")</f>
        <v>No Event</v>
      </c>
      <c r="F111" s="1">
        <v>0</v>
      </c>
      <c r="G111" s="1">
        <v>54.441000000000003</v>
      </c>
      <c r="H111" s="1">
        <v>0</v>
      </c>
      <c r="I111" s="1" t="str">
        <f>IF(RCHOP_Clinical_Trial_Table_11[[#This Row],[OS Status]] &lt; 1, "Alive", "Diseased")</f>
        <v>Alive</v>
      </c>
      <c r="J111" s="1" t="s">
        <v>11</v>
      </c>
      <c r="K111" s="1" t="s">
        <v>3</v>
      </c>
      <c r="L111" s="1">
        <v>79</v>
      </c>
      <c r="M111" s="2" t="str">
        <f>IF(RCHOP_Clinical_Trial_Table_11[[#This Row],[Age]]&lt;30, "&lt;30", IF(RCHOP_Clinical_Trial_Table_11[[#This Row],[Age]]&lt;=50,"30-50", "&gt;50"))</f>
        <v>&gt;50</v>
      </c>
      <c r="N111" s="1" t="s">
        <v>14</v>
      </c>
      <c r="O111" s="1">
        <v>3</v>
      </c>
      <c r="P111" s="1" t="s">
        <v>9</v>
      </c>
      <c r="Q111" s="1">
        <v>0</v>
      </c>
      <c r="R111" s="1">
        <v>0</v>
      </c>
      <c r="S111" s="1" t="s">
        <v>7</v>
      </c>
      <c r="T111" s="1" t="s">
        <v>7</v>
      </c>
      <c r="U111" s="1" t="s">
        <v>7</v>
      </c>
    </row>
    <row r="112" spans="1:21" hidden="1" x14ac:dyDescent="0.35">
      <c r="A112" s="1" t="s">
        <v>128</v>
      </c>
      <c r="B112" s="1" t="s">
        <v>1</v>
      </c>
      <c r="C112" s="1">
        <v>39.868000000000002</v>
      </c>
      <c r="D112" s="1">
        <v>0</v>
      </c>
      <c r="E112" s="1" t="str">
        <f>IF(RCHOP_Clinical_Trial_Table_11[[#This Row],[EFS Status]] &lt; 1,"No Event", "Event Occured")</f>
        <v>No Event</v>
      </c>
      <c r="F112" s="1">
        <v>0</v>
      </c>
      <c r="G112" s="1">
        <v>39.868000000000002</v>
      </c>
      <c r="H112" s="1">
        <v>0</v>
      </c>
      <c r="I112" s="1" t="str">
        <f>IF(RCHOP_Clinical_Trial_Table_11[[#This Row],[OS Status]] &lt; 1, "Alive", "Diseased")</f>
        <v>Alive</v>
      </c>
      <c r="J112" s="1" t="s">
        <v>2</v>
      </c>
      <c r="K112" s="1" t="s">
        <v>3</v>
      </c>
      <c r="L112" s="1">
        <v>66</v>
      </c>
      <c r="M112" s="2" t="str">
        <f>IF(RCHOP_Clinical_Trial_Table_11[[#This Row],[Age]]&lt;30, "&lt;30", IF(RCHOP_Clinical_Trial_Table_11[[#This Row],[Age]]&lt;=50,"30-50", "&gt;50"))</f>
        <v>&gt;50</v>
      </c>
      <c r="N112" s="1" t="s">
        <v>4</v>
      </c>
      <c r="O112" s="1">
        <v>2</v>
      </c>
      <c r="P112" s="1" t="s">
        <v>9</v>
      </c>
      <c r="Q112" s="1">
        <v>1</v>
      </c>
      <c r="R112" s="1">
        <v>0</v>
      </c>
      <c r="S112" s="1" t="s">
        <v>6</v>
      </c>
      <c r="T112" s="1" t="s">
        <v>7</v>
      </c>
      <c r="U112" s="1" t="s">
        <v>7</v>
      </c>
    </row>
    <row r="113" spans="1:21" hidden="1" x14ac:dyDescent="0.35">
      <c r="A113" s="1" t="s">
        <v>129</v>
      </c>
      <c r="B113" s="1" t="s">
        <v>71</v>
      </c>
      <c r="C113" s="1">
        <v>83.091999999999999</v>
      </c>
      <c r="D113" s="1">
        <v>0</v>
      </c>
      <c r="E113" s="1" t="str">
        <f>IF(RCHOP_Clinical_Trial_Table_11[[#This Row],[EFS Status]] &lt; 1,"No Event", "Event Occured")</f>
        <v>No Event</v>
      </c>
      <c r="F113" s="1">
        <v>0</v>
      </c>
      <c r="G113" s="1">
        <v>83.091999999999999</v>
      </c>
      <c r="H113" s="1">
        <v>0</v>
      </c>
      <c r="I113" s="1" t="str">
        <f>IF(RCHOP_Clinical_Trial_Table_11[[#This Row],[OS Status]] &lt; 1, "Alive", "Diseased")</f>
        <v>Alive</v>
      </c>
      <c r="J113" s="1" t="s">
        <v>11</v>
      </c>
      <c r="K113" s="1" t="s">
        <v>25</v>
      </c>
      <c r="L113" s="1">
        <v>63</v>
      </c>
      <c r="M113" s="2" t="str">
        <f>IF(RCHOP_Clinical_Trial_Table_11[[#This Row],[Age]]&lt;30, "&lt;30", IF(RCHOP_Clinical_Trial_Table_11[[#This Row],[Age]]&lt;=50,"30-50", "&gt;50"))</f>
        <v>&gt;50</v>
      </c>
      <c r="N113" s="1" t="s">
        <v>4</v>
      </c>
      <c r="O113" s="1">
        <v>1</v>
      </c>
      <c r="P113" s="1" t="s">
        <v>5</v>
      </c>
      <c r="Q113" s="1">
        <v>0</v>
      </c>
      <c r="R113" s="1">
        <v>1</v>
      </c>
      <c r="S113" s="1" t="s">
        <v>6</v>
      </c>
      <c r="T113" s="1" t="s">
        <v>7</v>
      </c>
      <c r="U113" s="1" t="s">
        <v>6</v>
      </c>
    </row>
    <row r="114" spans="1:21" hidden="1" x14ac:dyDescent="0.35">
      <c r="A114" s="1" t="s">
        <v>130</v>
      </c>
      <c r="B114" s="1" t="s">
        <v>1</v>
      </c>
      <c r="C114" s="1">
        <v>37.960999999999999</v>
      </c>
      <c r="D114" s="1">
        <v>1</v>
      </c>
      <c r="E114" s="1" t="str">
        <f>IF(RCHOP_Clinical_Trial_Table_11[[#This Row],[EFS Status]] &lt; 1,"No Event", "Event Occured")</f>
        <v>Event Occured</v>
      </c>
      <c r="F114" s="1">
        <v>0</v>
      </c>
      <c r="G114" s="1">
        <v>83.355000000000004</v>
      </c>
      <c r="H114" s="1">
        <v>0</v>
      </c>
      <c r="I114" s="1" t="str">
        <f>IF(RCHOP_Clinical_Trial_Table_11[[#This Row],[OS Status]] &lt; 1, "Alive", "Diseased")</f>
        <v>Alive</v>
      </c>
      <c r="J114" s="1" t="s">
        <v>11</v>
      </c>
      <c r="K114" s="1" t="s">
        <v>3</v>
      </c>
      <c r="L114" s="1">
        <v>63</v>
      </c>
      <c r="M114" s="2" t="str">
        <f>IF(RCHOP_Clinical_Trial_Table_11[[#This Row],[Age]]&lt;30, "&lt;30", IF(RCHOP_Clinical_Trial_Table_11[[#This Row],[Age]]&lt;=50,"30-50", "&gt;50"))</f>
        <v>&gt;50</v>
      </c>
      <c r="N114" s="1" t="s">
        <v>14</v>
      </c>
      <c r="O114" s="1">
        <v>2</v>
      </c>
      <c r="P114" s="1" t="s">
        <v>5</v>
      </c>
      <c r="Q114" s="1">
        <v>0</v>
      </c>
      <c r="R114" s="1">
        <v>0</v>
      </c>
      <c r="S114" s="1" t="s">
        <v>7</v>
      </c>
      <c r="T114" s="1" t="s">
        <v>7</v>
      </c>
      <c r="U114" s="1" t="s">
        <v>7</v>
      </c>
    </row>
    <row r="115" spans="1:21" hidden="1" x14ac:dyDescent="0.35">
      <c r="A115" s="1" t="s">
        <v>131</v>
      </c>
      <c r="B115" s="1" t="s">
        <v>1</v>
      </c>
      <c r="C115" s="1">
        <v>82.960999999999999</v>
      </c>
      <c r="D115" s="1">
        <v>0</v>
      </c>
      <c r="E115" s="1" t="str">
        <f>IF(RCHOP_Clinical_Trial_Table_11[[#This Row],[EFS Status]] &lt; 1,"No Event", "Event Occured")</f>
        <v>No Event</v>
      </c>
      <c r="F115" s="1">
        <v>0</v>
      </c>
      <c r="G115" s="1">
        <v>82.960999999999999</v>
      </c>
      <c r="H115" s="1">
        <v>0</v>
      </c>
      <c r="I115" s="1" t="str">
        <f>IF(RCHOP_Clinical_Trial_Table_11[[#This Row],[OS Status]] &lt; 1, "Alive", "Diseased")</f>
        <v>Alive</v>
      </c>
      <c r="J115" s="1" t="s">
        <v>2</v>
      </c>
      <c r="K115" s="1" t="s">
        <v>25</v>
      </c>
      <c r="L115" s="1">
        <v>48</v>
      </c>
      <c r="M115" s="2" t="str">
        <f>IF(RCHOP_Clinical_Trial_Table_11[[#This Row],[Age]]&lt;30, "&lt;30", IF(RCHOP_Clinical_Trial_Table_11[[#This Row],[Age]]&lt;=50,"30-50", "&gt;50"))</f>
        <v>30-50</v>
      </c>
      <c r="N115" s="1" t="s">
        <v>4</v>
      </c>
      <c r="O115" s="1">
        <v>0</v>
      </c>
      <c r="P115" s="1" t="s">
        <v>5</v>
      </c>
      <c r="Q115" s="1">
        <v>0</v>
      </c>
      <c r="R115" s="1">
        <v>0</v>
      </c>
      <c r="S115" s="1" t="s">
        <v>6</v>
      </c>
      <c r="T115" s="1" t="s">
        <v>7</v>
      </c>
      <c r="U115" s="1" t="s">
        <v>6</v>
      </c>
    </row>
    <row r="116" spans="1:21" hidden="1" x14ac:dyDescent="0.35">
      <c r="A116" s="1" t="s">
        <v>132</v>
      </c>
      <c r="B116" s="1" t="s">
        <v>1</v>
      </c>
      <c r="C116" s="1">
        <v>83.289000000000001</v>
      </c>
      <c r="D116" s="1">
        <v>0</v>
      </c>
      <c r="E116" s="1" t="str">
        <f>IF(RCHOP_Clinical_Trial_Table_11[[#This Row],[EFS Status]] &lt; 1,"No Event", "Event Occured")</f>
        <v>No Event</v>
      </c>
      <c r="F116" s="1">
        <v>0</v>
      </c>
      <c r="G116" s="1">
        <v>83.289000000000001</v>
      </c>
      <c r="H116" s="1">
        <v>0</v>
      </c>
      <c r="I116" s="1" t="str">
        <f>IF(RCHOP_Clinical_Trial_Table_11[[#This Row],[OS Status]] &lt; 1, "Alive", "Diseased")</f>
        <v>Alive</v>
      </c>
      <c r="J116" s="1" t="s">
        <v>11</v>
      </c>
      <c r="K116" s="1" t="s">
        <v>3</v>
      </c>
      <c r="L116" s="1">
        <v>64</v>
      </c>
      <c r="M116" s="2" t="str">
        <f>IF(RCHOP_Clinical_Trial_Table_11[[#This Row],[Age]]&lt;30, "&lt;30", IF(RCHOP_Clinical_Trial_Table_11[[#This Row],[Age]]&lt;=50,"30-50", "&gt;50"))</f>
        <v>&gt;50</v>
      </c>
      <c r="N116" s="1" t="s">
        <v>14</v>
      </c>
      <c r="O116" s="1">
        <v>3</v>
      </c>
      <c r="P116" s="1" t="s">
        <v>9</v>
      </c>
      <c r="Q116" s="1">
        <v>0</v>
      </c>
      <c r="R116" s="1">
        <v>2</v>
      </c>
      <c r="S116" s="1" t="s">
        <v>6</v>
      </c>
      <c r="T116" s="1" t="s">
        <v>7</v>
      </c>
      <c r="U116" s="1" t="s">
        <v>7</v>
      </c>
    </row>
    <row r="117" spans="1:21" hidden="1" x14ac:dyDescent="0.35">
      <c r="A117" s="1" t="s">
        <v>133</v>
      </c>
      <c r="B117" s="1" t="s">
        <v>1</v>
      </c>
      <c r="C117" s="1">
        <v>83.058999999999997</v>
      </c>
      <c r="D117" s="1">
        <v>0</v>
      </c>
      <c r="E117" s="1" t="str">
        <f>IF(RCHOP_Clinical_Trial_Table_11[[#This Row],[EFS Status]] &lt; 1,"No Event", "Event Occured")</f>
        <v>No Event</v>
      </c>
      <c r="F117" s="1">
        <v>0</v>
      </c>
      <c r="G117" s="1">
        <v>83.058999999999997</v>
      </c>
      <c r="H117" s="1">
        <v>0</v>
      </c>
      <c r="I117" s="1" t="str">
        <f>IF(RCHOP_Clinical_Trial_Table_11[[#This Row],[OS Status]] &lt; 1, "Alive", "Diseased")</f>
        <v>Alive</v>
      </c>
      <c r="J117" s="1" t="s">
        <v>11</v>
      </c>
      <c r="K117" s="1" t="s">
        <v>3</v>
      </c>
      <c r="L117" s="1">
        <v>60</v>
      </c>
      <c r="M117" s="2" t="str">
        <f>IF(RCHOP_Clinical_Trial_Table_11[[#This Row],[Age]]&lt;30, "&lt;30", IF(RCHOP_Clinical_Trial_Table_11[[#This Row],[Age]]&lt;=50,"30-50", "&gt;50"))</f>
        <v>&gt;50</v>
      </c>
      <c r="N117" s="1" t="s">
        <v>4</v>
      </c>
      <c r="O117" s="1">
        <v>0</v>
      </c>
      <c r="P117" s="1" t="s">
        <v>5</v>
      </c>
      <c r="Q117" s="1">
        <v>0</v>
      </c>
      <c r="R117" s="1">
        <v>0</v>
      </c>
      <c r="S117" s="1" t="s">
        <v>6</v>
      </c>
      <c r="T117" s="1" t="s">
        <v>7</v>
      </c>
      <c r="U117" s="1" t="s">
        <v>7</v>
      </c>
    </row>
    <row r="118" spans="1:21" x14ac:dyDescent="0.35">
      <c r="A118" s="1" t="s">
        <v>134</v>
      </c>
      <c r="B118" s="1" t="s">
        <v>1</v>
      </c>
      <c r="C118" s="1">
        <v>6.3819999999999997</v>
      </c>
      <c r="D118" s="1">
        <v>1</v>
      </c>
      <c r="E118" s="1" t="str">
        <f>IF(RCHOP_Clinical_Trial_Table_11[[#This Row],[EFS Status]] &lt; 1,"No Event", "Event Occured")</f>
        <v>Event Occured</v>
      </c>
      <c r="F118" s="1">
        <v>1</v>
      </c>
      <c r="G118" s="1">
        <v>6.3819999999999997</v>
      </c>
      <c r="H118" s="1">
        <v>1</v>
      </c>
      <c r="I118" s="1" t="str">
        <f>IF(RCHOP_Clinical_Trial_Table_11[[#This Row],[OS Status]] &lt; 1, "Alive", "Diseased")</f>
        <v>Diseased</v>
      </c>
      <c r="J118" s="1" t="s">
        <v>2</v>
      </c>
      <c r="K118" s="1" t="s">
        <v>12</v>
      </c>
      <c r="L118" s="1">
        <v>88</v>
      </c>
      <c r="M118" s="2" t="str">
        <f>IF(RCHOP_Clinical_Trial_Table_11[[#This Row],[Age]]&lt;30, "&lt;30", IF(RCHOP_Clinical_Trial_Table_11[[#This Row],[Age]]&lt;=50,"30-50", "&gt;50"))</f>
        <v>&gt;50</v>
      </c>
      <c r="N118" s="1" t="s">
        <v>4</v>
      </c>
      <c r="O118" s="1">
        <v>4</v>
      </c>
      <c r="P118" s="1" t="s">
        <v>9</v>
      </c>
      <c r="Q118" s="1">
        <v>1</v>
      </c>
      <c r="R118" s="1">
        <v>2</v>
      </c>
      <c r="S118" s="1" t="s">
        <v>7</v>
      </c>
      <c r="T118" s="1" t="s">
        <v>7</v>
      </c>
      <c r="U118" s="1" t="s">
        <v>7</v>
      </c>
    </row>
    <row r="119" spans="1:21" x14ac:dyDescent="0.35">
      <c r="A119" s="1" t="s">
        <v>135</v>
      </c>
      <c r="B119" s="1" t="s">
        <v>1</v>
      </c>
      <c r="C119" s="1">
        <v>62.960999999999999</v>
      </c>
      <c r="D119" s="1">
        <v>1</v>
      </c>
      <c r="E119" s="1" t="str">
        <f>IF(RCHOP_Clinical_Trial_Table_11[[#This Row],[EFS Status]] &lt; 1,"No Event", "Event Occured")</f>
        <v>Event Occured</v>
      </c>
      <c r="F119" s="1">
        <v>0</v>
      </c>
      <c r="G119" s="1">
        <v>62.960999999999999</v>
      </c>
      <c r="H119" s="1">
        <v>1</v>
      </c>
      <c r="I119" s="1" t="str">
        <f>IF(RCHOP_Clinical_Trial_Table_11[[#This Row],[OS Status]] &lt; 1, "Alive", "Diseased")</f>
        <v>Diseased</v>
      </c>
      <c r="J119" s="1" t="s">
        <v>2</v>
      </c>
      <c r="K119" s="1" t="s">
        <v>3</v>
      </c>
      <c r="L119" s="1">
        <v>83</v>
      </c>
      <c r="M119" s="2" t="str">
        <f>IF(RCHOP_Clinical_Trial_Table_11[[#This Row],[Age]]&lt;30, "&lt;30", IF(RCHOP_Clinical_Trial_Table_11[[#This Row],[Age]]&lt;=50,"30-50", "&gt;50"))</f>
        <v>&gt;50</v>
      </c>
      <c r="N119" s="1" t="s">
        <v>4</v>
      </c>
      <c r="O119" s="1">
        <v>3</v>
      </c>
      <c r="P119" s="1" t="s">
        <v>9</v>
      </c>
      <c r="Q119" s="1">
        <v>0</v>
      </c>
      <c r="R119" s="1">
        <v>2</v>
      </c>
      <c r="S119" s="1" t="s">
        <v>6</v>
      </c>
      <c r="T119" s="1" t="s">
        <v>7</v>
      </c>
      <c r="U119" s="1" t="s">
        <v>7</v>
      </c>
    </row>
    <row r="120" spans="1:21" x14ac:dyDescent="0.35">
      <c r="A120" s="1" t="s">
        <v>136</v>
      </c>
      <c r="B120" s="1" t="s">
        <v>1</v>
      </c>
      <c r="C120" s="1">
        <v>14.079000000000001</v>
      </c>
      <c r="D120" s="1">
        <v>1</v>
      </c>
      <c r="E120" s="1" t="str">
        <f>IF(RCHOP_Clinical_Trial_Table_11[[#This Row],[EFS Status]] &lt; 1,"No Event", "Event Occured")</f>
        <v>Event Occured</v>
      </c>
      <c r="F120" s="1">
        <v>1</v>
      </c>
      <c r="G120" s="1">
        <v>64.046000000000006</v>
      </c>
      <c r="H120" s="1">
        <v>1</v>
      </c>
      <c r="I120" s="1" t="str">
        <f>IF(RCHOP_Clinical_Trial_Table_11[[#This Row],[OS Status]] &lt; 1, "Alive", "Diseased")</f>
        <v>Diseased</v>
      </c>
      <c r="J120" s="1" t="s">
        <v>2</v>
      </c>
      <c r="K120" s="1" t="s">
        <v>3</v>
      </c>
      <c r="L120" s="1">
        <v>65</v>
      </c>
      <c r="M120" s="2" t="str">
        <f>IF(RCHOP_Clinical_Trial_Table_11[[#This Row],[Age]]&lt;30, "&lt;30", IF(RCHOP_Clinical_Trial_Table_11[[#This Row],[Age]]&lt;=50,"30-50", "&gt;50"))</f>
        <v>&gt;50</v>
      </c>
      <c r="N120" s="1" t="s">
        <v>4</v>
      </c>
      <c r="O120" s="1">
        <v>3</v>
      </c>
      <c r="P120" s="1" t="s">
        <v>9</v>
      </c>
      <c r="Q120" s="1">
        <v>0</v>
      </c>
      <c r="R120" s="1">
        <v>2</v>
      </c>
      <c r="S120" s="1" t="s">
        <v>6</v>
      </c>
      <c r="T120" s="1" t="s">
        <v>7</v>
      </c>
      <c r="U120" s="1" t="s">
        <v>7</v>
      </c>
    </row>
    <row r="121" spans="1:21" hidden="1" x14ac:dyDescent="0.35">
      <c r="A121" s="1" t="s">
        <v>137</v>
      </c>
      <c r="B121" s="1" t="s">
        <v>1</v>
      </c>
      <c r="C121" s="1">
        <v>70.921000000000006</v>
      </c>
      <c r="D121" s="1">
        <v>0</v>
      </c>
      <c r="E121" s="1" t="str">
        <f>IF(RCHOP_Clinical_Trial_Table_11[[#This Row],[EFS Status]] &lt; 1,"No Event", "Event Occured")</f>
        <v>No Event</v>
      </c>
      <c r="F121" s="1">
        <v>0</v>
      </c>
      <c r="G121" s="1">
        <v>70.921000000000006</v>
      </c>
      <c r="H121" s="1">
        <v>0</v>
      </c>
      <c r="I121" s="1" t="str">
        <f>IF(RCHOP_Clinical_Trial_Table_11[[#This Row],[OS Status]] &lt; 1, "Alive", "Diseased")</f>
        <v>Alive</v>
      </c>
      <c r="J121" s="1" t="s">
        <v>11</v>
      </c>
      <c r="K121" s="1" t="s">
        <v>25</v>
      </c>
      <c r="L121" s="1">
        <v>63</v>
      </c>
      <c r="M121" s="2" t="str">
        <f>IF(RCHOP_Clinical_Trial_Table_11[[#This Row],[Age]]&lt;30, "&lt;30", IF(RCHOP_Clinical_Trial_Table_11[[#This Row],[Age]]&lt;=50,"30-50", "&gt;50"))</f>
        <v>&gt;50</v>
      </c>
      <c r="N121" s="1" t="s">
        <v>4</v>
      </c>
      <c r="O121" s="1">
        <v>1</v>
      </c>
      <c r="P121" s="1" t="s">
        <v>5</v>
      </c>
      <c r="Q121" s="1">
        <v>0</v>
      </c>
      <c r="R121" s="1">
        <v>1</v>
      </c>
      <c r="S121" s="1" t="s">
        <v>6</v>
      </c>
      <c r="T121" s="1" t="s">
        <v>7</v>
      </c>
      <c r="U121" s="1" t="s">
        <v>6</v>
      </c>
    </row>
    <row r="122" spans="1:21" hidden="1" x14ac:dyDescent="0.35">
      <c r="A122" s="1" t="s">
        <v>138</v>
      </c>
      <c r="B122" s="1" t="s">
        <v>1</v>
      </c>
      <c r="C122" s="1">
        <v>9.77</v>
      </c>
      <c r="D122" s="1">
        <v>1</v>
      </c>
      <c r="E122" s="1" t="str">
        <f>IF(RCHOP_Clinical_Trial_Table_11[[#This Row],[EFS Status]] &lt; 1,"No Event", "Event Occured")</f>
        <v>Event Occured</v>
      </c>
      <c r="F122" s="1">
        <v>1</v>
      </c>
      <c r="G122" s="1">
        <v>15.329000000000001</v>
      </c>
      <c r="H122" s="1">
        <v>1</v>
      </c>
      <c r="I122" s="1" t="str">
        <f>IF(RCHOP_Clinical_Trial_Table_11[[#This Row],[OS Status]] &lt; 1, "Alive", "Diseased")</f>
        <v>Diseased</v>
      </c>
      <c r="J122" s="1" t="s">
        <v>11</v>
      </c>
      <c r="K122" s="1" t="s">
        <v>3</v>
      </c>
      <c r="L122" s="1">
        <v>46</v>
      </c>
      <c r="M122" s="2" t="str">
        <f>IF(RCHOP_Clinical_Trial_Table_11[[#This Row],[Age]]&lt;30, "&lt;30", IF(RCHOP_Clinical_Trial_Table_11[[#This Row],[Age]]&lt;=50,"30-50", "&gt;50"))</f>
        <v>30-50</v>
      </c>
      <c r="N122" s="1" t="s">
        <v>14</v>
      </c>
      <c r="O122" s="1">
        <v>2</v>
      </c>
      <c r="P122" s="1" t="s">
        <v>9</v>
      </c>
      <c r="Q122" s="1">
        <v>0</v>
      </c>
      <c r="R122" s="1">
        <v>0</v>
      </c>
      <c r="S122" s="1" t="s">
        <v>7</v>
      </c>
      <c r="T122" s="1" t="s">
        <v>7</v>
      </c>
      <c r="U122" s="1" t="s">
        <v>7</v>
      </c>
    </row>
    <row r="123" spans="1:21" x14ac:dyDescent="0.35">
      <c r="A123" s="1" t="s">
        <v>139</v>
      </c>
      <c r="B123" s="1" t="s">
        <v>1</v>
      </c>
      <c r="C123" s="1">
        <v>17.5</v>
      </c>
      <c r="D123" s="1">
        <v>1</v>
      </c>
      <c r="E123" s="1" t="str">
        <f>IF(RCHOP_Clinical_Trial_Table_11[[#This Row],[EFS Status]] &lt; 1,"No Event", "Event Occured")</f>
        <v>Event Occured</v>
      </c>
      <c r="F123" s="1">
        <v>1</v>
      </c>
      <c r="G123" s="1">
        <v>71.908000000000001</v>
      </c>
      <c r="H123" s="1">
        <v>0</v>
      </c>
      <c r="I123" s="1" t="str">
        <f>IF(RCHOP_Clinical_Trial_Table_11[[#This Row],[OS Status]] &lt; 1, "Alive", "Diseased")</f>
        <v>Alive</v>
      </c>
      <c r="J123" s="1" t="s">
        <v>11</v>
      </c>
      <c r="K123" s="1" t="s">
        <v>3</v>
      </c>
      <c r="L123" s="1">
        <v>55</v>
      </c>
      <c r="M123" s="2" t="str">
        <f>IF(RCHOP_Clinical_Trial_Table_11[[#This Row],[Age]]&lt;30, "&lt;30", IF(RCHOP_Clinical_Trial_Table_11[[#This Row],[Age]]&lt;=50,"30-50", "&gt;50"))</f>
        <v>&gt;50</v>
      </c>
      <c r="N123" s="1" t="s">
        <v>4</v>
      </c>
      <c r="O123" s="1">
        <v>1</v>
      </c>
      <c r="P123" s="1" t="s">
        <v>9</v>
      </c>
      <c r="Q123" s="1">
        <v>0</v>
      </c>
      <c r="R123" s="1">
        <v>0</v>
      </c>
      <c r="S123" s="1" t="s">
        <v>6</v>
      </c>
      <c r="T123" s="1" t="s">
        <v>7</v>
      </c>
      <c r="U123" s="1" t="s">
        <v>7</v>
      </c>
    </row>
    <row r="124" spans="1:21" hidden="1" x14ac:dyDescent="0.35">
      <c r="A124" s="1" t="s">
        <v>140</v>
      </c>
      <c r="B124" s="1" t="s">
        <v>71</v>
      </c>
      <c r="C124" s="1">
        <v>70.921000000000006</v>
      </c>
      <c r="D124" s="1">
        <v>0</v>
      </c>
      <c r="E124" s="1" t="str">
        <f>IF(RCHOP_Clinical_Trial_Table_11[[#This Row],[EFS Status]] &lt; 1,"No Event", "Event Occured")</f>
        <v>No Event</v>
      </c>
      <c r="F124" s="1">
        <v>0</v>
      </c>
      <c r="G124" s="1">
        <v>70.921000000000006</v>
      </c>
      <c r="H124" s="1">
        <v>0</v>
      </c>
      <c r="I124" s="1" t="str">
        <f>IF(RCHOP_Clinical_Trial_Table_11[[#This Row],[OS Status]] &lt; 1, "Alive", "Diseased")</f>
        <v>Alive</v>
      </c>
      <c r="J124" s="1" t="s">
        <v>11</v>
      </c>
      <c r="K124" s="1" t="s">
        <v>25</v>
      </c>
      <c r="L124" s="1">
        <v>39</v>
      </c>
      <c r="M124" s="2" t="str">
        <f>IF(RCHOP_Clinical_Trial_Table_11[[#This Row],[Age]]&lt;30, "&lt;30", IF(RCHOP_Clinical_Trial_Table_11[[#This Row],[Age]]&lt;=50,"30-50", "&gt;50"))</f>
        <v>30-50</v>
      </c>
      <c r="N124" s="1" t="s">
        <v>4</v>
      </c>
      <c r="O124" s="1">
        <v>2</v>
      </c>
      <c r="P124" s="1" t="s">
        <v>9</v>
      </c>
      <c r="Q124" s="1">
        <v>1</v>
      </c>
      <c r="R124" s="1">
        <v>1</v>
      </c>
      <c r="S124" s="1" t="s">
        <v>7</v>
      </c>
      <c r="T124" s="1" t="s">
        <v>7</v>
      </c>
      <c r="U124" s="1" t="s">
        <v>6</v>
      </c>
    </row>
    <row r="125" spans="1:21" x14ac:dyDescent="0.35">
      <c r="A125" s="1" t="s">
        <v>141</v>
      </c>
      <c r="B125" s="1" t="s">
        <v>1</v>
      </c>
      <c r="C125" s="1">
        <v>46.216999999999999</v>
      </c>
      <c r="D125" s="1">
        <v>1</v>
      </c>
      <c r="E125" s="1" t="str">
        <f>IF(RCHOP_Clinical_Trial_Table_11[[#This Row],[EFS Status]] &lt; 1,"No Event", "Event Occured")</f>
        <v>Event Occured</v>
      </c>
      <c r="F125" s="1">
        <v>0</v>
      </c>
      <c r="G125" s="1">
        <v>46.216999999999999</v>
      </c>
      <c r="H125" s="1">
        <v>1</v>
      </c>
      <c r="I125" s="1" t="str">
        <f>IF(RCHOP_Clinical_Trial_Table_11[[#This Row],[OS Status]] &lt; 1, "Alive", "Diseased")</f>
        <v>Diseased</v>
      </c>
      <c r="J125" s="1" t="s">
        <v>2</v>
      </c>
      <c r="K125" s="1" t="s">
        <v>3</v>
      </c>
      <c r="L125" s="1">
        <v>89</v>
      </c>
      <c r="M125" s="2" t="str">
        <f>IF(RCHOP_Clinical_Trial_Table_11[[#This Row],[Age]]&lt;30, "&lt;30", IF(RCHOP_Clinical_Trial_Table_11[[#This Row],[Age]]&lt;=50,"30-50", "&gt;50"))</f>
        <v>&gt;50</v>
      </c>
      <c r="N125" s="1" t="s">
        <v>4</v>
      </c>
      <c r="O125" s="1">
        <v>1</v>
      </c>
      <c r="P125" s="1" t="s">
        <v>5</v>
      </c>
      <c r="Q125" s="1">
        <v>1</v>
      </c>
      <c r="R125" s="1">
        <v>1</v>
      </c>
      <c r="S125" s="1" t="s">
        <v>6</v>
      </c>
      <c r="T125" s="1" t="s">
        <v>7</v>
      </c>
      <c r="U125" s="1" t="s">
        <v>7</v>
      </c>
    </row>
    <row r="126" spans="1:21" hidden="1" x14ac:dyDescent="0.35">
      <c r="A126" s="1" t="s">
        <v>142</v>
      </c>
      <c r="B126" s="1" t="s">
        <v>1</v>
      </c>
      <c r="C126" s="1">
        <v>1.645</v>
      </c>
      <c r="D126" s="1">
        <v>1</v>
      </c>
      <c r="E126" s="1" t="str">
        <f>IF(RCHOP_Clinical_Trial_Table_11[[#This Row],[EFS Status]] &lt; 1,"No Event", "Event Occured")</f>
        <v>Event Occured</v>
      </c>
      <c r="F126" s="1">
        <v>1</v>
      </c>
      <c r="G126" s="1">
        <v>8.52</v>
      </c>
      <c r="H126" s="1">
        <v>1</v>
      </c>
      <c r="I126" s="1" t="str">
        <f>IF(RCHOP_Clinical_Trial_Table_11[[#This Row],[OS Status]] &lt; 1, "Alive", "Diseased")</f>
        <v>Diseased</v>
      </c>
      <c r="J126" s="1" t="s">
        <v>2</v>
      </c>
      <c r="K126" s="1" t="s">
        <v>25</v>
      </c>
      <c r="L126" s="1">
        <v>46</v>
      </c>
      <c r="M126" s="2" t="str">
        <f>IF(RCHOP_Clinical_Trial_Table_11[[#This Row],[Age]]&lt;30, "&lt;30", IF(RCHOP_Clinical_Trial_Table_11[[#This Row],[Age]]&lt;=50,"30-50", "&gt;50"))</f>
        <v>30-50</v>
      </c>
      <c r="N126" s="1" t="s">
        <v>14</v>
      </c>
      <c r="O126" s="1">
        <v>1</v>
      </c>
      <c r="P126" s="1" t="s">
        <v>9</v>
      </c>
      <c r="Q126" s="1">
        <v>1</v>
      </c>
      <c r="R126" s="1">
        <v>0</v>
      </c>
      <c r="S126" s="1">
        <v>0</v>
      </c>
      <c r="T126" s="1" t="s">
        <v>7</v>
      </c>
      <c r="U126" s="1" t="s">
        <v>6</v>
      </c>
    </row>
    <row r="127" spans="1:21" hidden="1" x14ac:dyDescent="0.35">
      <c r="A127" s="1" t="s">
        <v>143</v>
      </c>
      <c r="B127" s="1" t="s">
        <v>1</v>
      </c>
      <c r="C127" s="1">
        <v>30.099</v>
      </c>
      <c r="D127" s="1">
        <v>0</v>
      </c>
      <c r="E127" s="1" t="str">
        <f>IF(RCHOP_Clinical_Trial_Table_11[[#This Row],[EFS Status]] &lt; 1,"No Event", "Event Occured")</f>
        <v>No Event</v>
      </c>
      <c r="F127" s="1">
        <v>0</v>
      </c>
      <c r="G127" s="1">
        <v>30.099</v>
      </c>
      <c r="H127" s="1">
        <v>0</v>
      </c>
      <c r="I127" s="1" t="str">
        <f>IF(RCHOP_Clinical_Trial_Table_11[[#This Row],[OS Status]] &lt; 1, "Alive", "Diseased")</f>
        <v>Alive</v>
      </c>
      <c r="J127" s="1" t="s">
        <v>2</v>
      </c>
      <c r="K127" s="1" t="s">
        <v>3</v>
      </c>
      <c r="L127" s="1">
        <v>85</v>
      </c>
      <c r="M127" s="2" t="str">
        <f>IF(RCHOP_Clinical_Trial_Table_11[[#This Row],[Age]]&lt;30, "&lt;30", IF(RCHOP_Clinical_Trial_Table_11[[#This Row],[Age]]&lt;=50,"30-50", "&gt;50"))</f>
        <v>&gt;50</v>
      </c>
      <c r="N127" s="1" t="s">
        <v>4</v>
      </c>
      <c r="O127" s="1">
        <v>2</v>
      </c>
      <c r="P127" s="1" t="s">
        <v>5</v>
      </c>
      <c r="Q127" s="1">
        <v>0</v>
      </c>
      <c r="R127" s="1">
        <v>1</v>
      </c>
      <c r="S127" s="1" t="s">
        <v>7</v>
      </c>
      <c r="T127" s="1" t="s">
        <v>7</v>
      </c>
      <c r="U127" s="1" t="s">
        <v>7</v>
      </c>
    </row>
    <row r="128" spans="1:21" hidden="1" x14ac:dyDescent="0.35">
      <c r="A128" s="1" t="s">
        <v>144</v>
      </c>
      <c r="B128" s="1" t="s">
        <v>1</v>
      </c>
      <c r="C128" s="1">
        <v>23.190999999999999</v>
      </c>
      <c r="D128" s="1">
        <v>1</v>
      </c>
      <c r="E128" s="1" t="str">
        <f>IF(RCHOP_Clinical_Trial_Table_11[[#This Row],[EFS Status]] &lt; 1,"No Event", "Event Occured")</f>
        <v>Event Occured</v>
      </c>
      <c r="F128" s="1">
        <v>1</v>
      </c>
      <c r="G128" s="1">
        <v>23.190999999999999</v>
      </c>
      <c r="H128" s="1">
        <v>1</v>
      </c>
      <c r="I128" s="1" t="str">
        <f>IF(RCHOP_Clinical_Trial_Table_11[[#This Row],[OS Status]] &lt; 1, "Alive", "Diseased")</f>
        <v>Diseased</v>
      </c>
      <c r="J128" s="1" t="s">
        <v>11</v>
      </c>
      <c r="K128" s="1" t="s">
        <v>3</v>
      </c>
      <c r="L128" s="1">
        <v>85</v>
      </c>
      <c r="M128" s="2" t="str">
        <f>IF(RCHOP_Clinical_Trial_Table_11[[#This Row],[Age]]&lt;30, "&lt;30", IF(RCHOP_Clinical_Trial_Table_11[[#This Row],[Age]]&lt;=50,"30-50", "&gt;50"))</f>
        <v>&gt;50</v>
      </c>
      <c r="N128" s="1" t="s">
        <v>14</v>
      </c>
      <c r="O128" s="1">
        <v>3</v>
      </c>
      <c r="P128" s="1" t="s">
        <v>9</v>
      </c>
      <c r="Q128" s="1">
        <v>0</v>
      </c>
      <c r="R128" s="1">
        <v>0</v>
      </c>
      <c r="S128" s="1" t="s">
        <v>7</v>
      </c>
      <c r="T128" s="1" t="s">
        <v>7</v>
      </c>
      <c r="U128" s="1" t="s">
        <v>7</v>
      </c>
    </row>
    <row r="129" spans="1:21" x14ac:dyDescent="0.35">
      <c r="A129" s="1" t="s">
        <v>145</v>
      </c>
      <c r="B129" s="1" t="s">
        <v>71</v>
      </c>
      <c r="C129" s="1">
        <v>0.72399999999999998</v>
      </c>
      <c r="D129" s="1">
        <v>1</v>
      </c>
      <c r="E129" s="1" t="str">
        <f>IF(RCHOP_Clinical_Trial_Table_11[[#This Row],[EFS Status]] &lt; 1,"No Event", "Event Occured")</f>
        <v>Event Occured</v>
      </c>
      <c r="F129" s="1">
        <v>1</v>
      </c>
      <c r="G129" s="1">
        <v>58.98</v>
      </c>
      <c r="H129" s="1">
        <v>0</v>
      </c>
      <c r="I129" s="1" t="str">
        <f>IF(RCHOP_Clinical_Trial_Table_11[[#This Row],[OS Status]] &lt; 1, "Alive", "Diseased")</f>
        <v>Alive</v>
      </c>
      <c r="J129" s="1" t="s">
        <v>2</v>
      </c>
      <c r="K129" s="1" t="s">
        <v>25</v>
      </c>
      <c r="L129" s="1">
        <v>76</v>
      </c>
      <c r="M129" s="2" t="str">
        <f>IF(RCHOP_Clinical_Trial_Table_11[[#This Row],[Age]]&lt;30, "&lt;30", IF(RCHOP_Clinical_Trial_Table_11[[#This Row],[Age]]&lt;=50,"30-50", "&gt;50"))</f>
        <v>&gt;50</v>
      </c>
      <c r="N129" s="1" t="s">
        <v>4</v>
      </c>
      <c r="O129" s="1">
        <v>4</v>
      </c>
      <c r="P129" s="1" t="s">
        <v>9</v>
      </c>
      <c r="Q129" s="1">
        <v>3</v>
      </c>
      <c r="R129" s="1">
        <v>0</v>
      </c>
      <c r="S129" s="1" t="s">
        <v>7</v>
      </c>
      <c r="T129" s="1" t="s">
        <v>7</v>
      </c>
      <c r="U129" s="1" t="s">
        <v>6</v>
      </c>
    </row>
    <row r="130" spans="1:21" hidden="1" x14ac:dyDescent="0.35">
      <c r="A130" s="1" t="s">
        <v>146</v>
      </c>
      <c r="B130" s="1" t="s">
        <v>1</v>
      </c>
      <c r="C130" s="1">
        <v>59.112000000000002</v>
      </c>
      <c r="D130" s="1">
        <v>0</v>
      </c>
      <c r="E130" s="1" t="str">
        <f>IF(RCHOP_Clinical_Trial_Table_11[[#This Row],[EFS Status]] &lt; 1,"No Event", "Event Occured")</f>
        <v>No Event</v>
      </c>
      <c r="F130" s="1">
        <v>0</v>
      </c>
      <c r="G130" s="1">
        <v>59.112000000000002</v>
      </c>
      <c r="H130" s="1">
        <v>0</v>
      </c>
      <c r="I130" s="1" t="str">
        <f>IF(RCHOP_Clinical_Trial_Table_11[[#This Row],[OS Status]] &lt; 1, "Alive", "Diseased")</f>
        <v>Alive</v>
      </c>
      <c r="J130" s="1" t="s">
        <v>30</v>
      </c>
      <c r="K130" s="1">
        <v>0</v>
      </c>
      <c r="L130" s="1">
        <v>52</v>
      </c>
      <c r="M130" s="2" t="str">
        <f>IF(RCHOP_Clinical_Trial_Table_11[[#This Row],[Age]]&lt;30, "&lt;30", IF(RCHOP_Clinical_Trial_Table_11[[#This Row],[Age]]&lt;=50,"30-50", "&gt;50"))</f>
        <v>&gt;50</v>
      </c>
      <c r="N130" s="1" t="s">
        <v>4</v>
      </c>
      <c r="O130" s="1">
        <v>0</v>
      </c>
      <c r="P130" s="1" t="s">
        <v>5</v>
      </c>
      <c r="Q130" s="1">
        <v>0</v>
      </c>
      <c r="R130" s="1">
        <v>0</v>
      </c>
      <c r="S130" s="1">
        <v>0</v>
      </c>
      <c r="T130" s="1" t="s">
        <v>7</v>
      </c>
      <c r="U130" s="1" t="s">
        <v>6</v>
      </c>
    </row>
    <row r="131" spans="1:21" hidden="1" x14ac:dyDescent="0.35">
      <c r="A131" s="1" t="s">
        <v>147</v>
      </c>
      <c r="B131" s="1" t="s">
        <v>1</v>
      </c>
      <c r="C131" s="1">
        <v>167.46700000000001</v>
      </c>
      <c r="D131" s="1">
        <v>0</v>
      </c>
      <c r="E131" s="1" t="str">
        <f>IF(RCHOP_Clinical_Trial_Table_11[[#This Row],[EFS Status]] &lt; 1,"No Event", "Event Occured")</f>
        <v>No Event</v>
      </c>
      <c r="F131" s="1">
        <v>0</v>
      </c>
      <c r="G131" s="1">
        <v>167.46700000000001</v>
      </c>
      <c r="H131" s="1">
        <v>0</v>
      </c>
      <c r="I131" s="1" t="str">
        <f>IF(RCHOP_Clinical_Trial_Table_11[[#This Row],[OS Status]] &lt; 1, "Alive", "Diseased")</f>
        <v>Alive</v>
      </c>
      <c r="J131" s="1" t="s">
        <v>11</v>
      </c>
      <c r="K131" s="1" t="s">
        <v>3</v>
      </c>
      <c r="L131" s="1">
        <v>61</v>
      </c>
      <c r="M131" s="2" t="str">
        <f>IF(RCHOP_Clinical_Trial_Table_11[[#This Row],[Age]]&lt;30, "&lt;30", IF(RCHOP_Clinical_Trial_Table_11[[#This Row],[Age]]&lt;=50,"30-50", "&gt;50"))</f>
        <v>&gt;50</v>
      </c>
      <c r="N131" s="1" t="s">
        <v>14</v>
      </c>
      <c r="O131" s="1">
        <v>3</v>
      </c>
      <c r="P131" s="1" t="s">
        <v>9</v>
      </c>
      <c r="Q131" s="1">
        <v>1</v>
      </c>
      <c r="R131" s="1">
        <v>2</v>
      </c>
      <c r="S131" s="1" t="s">
        <v>6</v>
      </c>
      <c r="T131" s="1" t="s">
        <v>7</v>
      </c>
      <c r="U131" s="1" t="s">
        <v>7</v>
      </c>
    </row>
    <row r="132" spans="1:21" hidden="1" x14ac:dyDescent="0.35">
      <c r="A132" s="1" t="s">
        <v>148</v>
      </c>
      <c r="B132" s="1" t="s">
        <v>1</v>
      </c>
      <c r="C132" s="1">
        <v>40.033000000000001</v>
      </c>
      <c r="D132" s="1">
        <v>1</v>
      </c>
      <c r="E132" s="1" t="str">
        <f>IF(RCHOP_Clinical_Trial_Table_11[[#This Row],[EFS Status]] &lt; 1,"No Event", "Event Occured")</f>
        <v>Event Occured</v>
      </c>
      <c r="F132" s="1">
        <v>0</v>
      </c>
      <c r="G132" s="1">
        <v>40.033000000000001</v>
      </c>
      <c r="H132" s="1">
        <v>1</v>
      </c>
      <c r="I132" s="1" t="str">
        <f>IF(RCHOP_Clinical_Trial_Table_11[[#This Row],[OS Status]] &lt; 1, "Alive", "Diseased")</f>
        <v>Diseased</v>
      </c>
      <c r="J132" s="1" t="s">
        <v>11</v>
      </c>
      <c r="K132" s="1" t="s">
        <v>3</v>
      </c>
      <c r="L132" s="1">
        <v>67</v>
      </c>
      <c r="M132" s="2" t="str">
        <f>IF(RCHOP_Clinical_Trial_Table_11[[#This Row],[Age]]&lt;30, "&lt;30", IF(RCHOP_Clinical_Trial_Table_11[[#This Row],[Age]]&lt;=50,"30-50", "&gt;50"))</f>
        <v>&gt;50</v>
      </c>
      <c r="N132" s="1" t="s">
        <v>14</v>
      </c>
      <c r="O132" s="1">
        <v>2</v>
      </c>
      <c r="P132" s="1" t="s">
        <v>5</v>
      </c>
      <c r="Q132" s="1">
        <v>0</v>
      </c>
      <c r="R132" s="1">
        <v>0</v>
      </c>
      <c r="S132" s="1" t="s">
        <v>7</v>
      </c>
      <c r="T132" s="1" t="s">
        <v>7</v>
      </c>
      <c r="U132" s="1" t="s">
        <v>7</v>
      </c>
    </row>
    <row r="133" spans="1:21" hidden="1" x14ac:dyDescent="0.35">
      <c r="A133" s="1" t="s">
        <v>149</v>
      </c>
      <c r="B133" s="1" t="s">
        <v>1</v>
      </c>
      <c r="C133" s="1">
        <v>58.848999999999997</v>
      </c>
      <c r="D133" s="1">
        <v>0</v>
      </c>
      <c r="E133" s="1" t="str">
        <f>IF(RCHOP_Clinical_Trial_Table_11[[#This Row],[EFS Status]] &lt; 1,"No Event", "Event Occured")</f>
        <v>No Event</v>
      </c>
      <c r="F133" s="1">
        <v>0</v>
      </c>
      <c r="G133" s="1">
        <v>58.848999999999997</v>
      </c>
      <c r="H133" s="1">
        <v>0</v>
      </c>
      <c r="I133" s="1" t="str">
        <f>IF(RCHOP_Clinical_Trial_Table_11[[#This Row],[OS Status]] &lt; 1, "Alive", "Diseased")</f>
        <v>Alive</v>
      </c>
      <c r="J133" s="1" t="s">
        <v>11</v>
      </c>
      <c r="K133" s="1" t="s">
        <v>25</v>
      </c>
      <c r="L133" s="1">
        <v>80</v>
      </c>
      <c r="M133" s="2" t="str">
        <f>IF(RCHOP_Clinical_Trial_Table_11[[#This Row],[Age]]&lt;30, "&lt;30", IF(RCHOP_Clinical_Trial_Table_11[[#This Row],[Age]]&lt;=50,"30-50", "&gt;50"))</f>
        <v>&gt;50</v>
      </c>
      <c r="N133" s="1" t="s">
        <v>14</v>
      </c>
      <c r="O133" s="1">
        <v>2</v>
      </c>
      <c r="P133" s="1" t="s">
        <v>9</v>
      </c>
      <c r="Q133" s="1">
        <v>0</v>
      </c>
      <c r="R133" s="1">
        <v>1</v>
      </c>
      <c r="S133" s="1" t="s">
        <v>6</v>
      </c>
      <c r="T133" s="1" t="s">
        <v>7</v>
      </c>
      <c r="U133" s="1" t="s">
        <v>7</v>
      </c>
    </row>
    <row r="134" spans="1:21" x14ac:dyDescent="0.35">
      <c r="A134" s="1" t="s">
        <v>150</v>
      </c>
      <c r="B134" s="1" t="s">
        <v>1</v>
      </c>
      <c r="C134" s="1">
        <v>4.8029999999999999</v>
      </c>
      <c r="D134" s="1">
        <v>1</v>
      </c>
      <c r="E134" s="1" t="str">
        <f>IF(RCHOP_Clinical_Trial_Table_11[[#This Row],[EFS Status]] &lt; 1,"No Event", "Event Occured")</f>
        <v>Event Occured</v>
      </c>
      <c r="F134" s="1">
        <v>1</v>
      </c>
      <c r="G134" s="1">
        <v>12.566000000000001</v>
      </c>
      <c r="H134" s="1">
        <v>1</v>
      </c>
      <c r="I134" s="1" t="str">
        <f>IF(RCHOP_Clinical_Trial_Table_11[[#This Row],[OS Status]] &lt; 1, "Alive", "Diseased")</f>
        <v>Diseased</v>
      </c>
      <c r="J134" s="1" t="s">
        <v>11</v>
      </c>
      <c r="K134" s="1" t="s">
        <v>3</v>
      </c>
      <c r="L134" s="1">
        <v>79</v>
      </c>
      <c r="M134" s="2" t="str">
        <f>IF(RCHOP_Clinical_Trial_Table_11[[#This Row],[Age]]&lt;30, "&lt;30", IF(RCHOP_Clinical_Trial_Table_11[[#This Row],[Age]]&lt;=50,"30-50", "&gt;50"))</f>
        <v>&gt;50</v>
      </c>
      <c r="N134" s="1" t="s">
        <v>4</v>
      </c>
      <c r="O134" s="1">
        <v>4</v>
      </c>
      <c r="P134" s="1" t="s">
        <v>9</v>
      </c>
      <c r="Q134" s="1">
        <v>0</v>
      </c>
      <c r="R134" s="1">
        <v>2</v>
      </c>
      <c r="S134" s="1" t="s">
        <v>7</v>
      </c>
      <c r="T134" s="1" t="s">
        <v>7</v>
      </c>
      <c r="U134" s="1" t="s">
        <v>7</v>
      </c>
    </row>
    <row r="135" spans="1:21" hidden="1" x14ac:dyDescent="0.35">
      <c r="A135" s="1" t="s">
        <v>151</v>
      </c>
      <c r="B135" s="1" t="s">
        <v>1</v>
      </c>
      <c r="C135" s="1">
        <v>59.012999999999998</v>
      </c>
      <c r="D135" s="1">
        <v>0</v>
      </c>
      <c r="E135" s="1" t="str">
        <f>IF(RCHOP_Clinical_Trial_Table_11[[#This Row],[EFS Status]] &lt; 1,"No Event", "Event Occured")</f>
        <v>No Event</v>
      </c>
      <c r="F135" s="1">
        <v>0</v>
      </c>
      <c r="G135" s="1">
        <v>59.012999999999998</v>
      </c>
      <c r="H135" s="1">
        <v>0</v>
      </c>
      <c r="I135" s="1" t="str">
        <f>IF(RCHOP_Clinical_Trial_Table_11[[#This Row],[OS Status]] &lt; 1, "Alive", "Diseased")</f>
        <v>Alive</v>
      </c>
      <c r="J135" s="1" t="s">
        <v>11</v>
      </c>
      <c r="K135" s="1" t="s">
        <v>25</v>
      </c>
      <c r="L135" s="1">
        <v>64</v>
      </c>
      <c r="M135" s="2" t="str">
        <f>IF(RCHOP_Clinical_Trial_Table_11[[#This Row],[Age]]&lt;30, "&lt;30", IF(RCHOP_Clinical_Trial_Table_11[[#This Row],[Age]]&lt;=50,"30-50", "&gt;50"))</f>
        <v>&gt;50</v>
      </c>
      <c r="N135" s="1" t="s">
        <v>4</v>
      </c>
      <c r="O135" s="1">
        <v>2</v>
      </c>
      <c r="P135" s="1" t="s">
        <v>5</v>
      </c>
      <c r="Q135" s="1">
        <v>0</v>
      </c>
      <c r="R135" s="1">
        <v>1</v>
      </c>
      <c r="S135" s="1" t="s">
        <v>7</v>
      </c>
      <c r="T135" s="1" t="s">
        <v>7</v>
      </c>
      <c r="U135" s="1" t="s">
        <v>6</v>
      </c>
    </row>
    <row r="136" spans="1:21" x14ac:dyDescent="0.35">
      <c r="A136" s="1" t="s">
        <v>152</v>
      </c>
      <c r="B136" s="1" t="s">
        <v>1</v>
      </c>
      <c r="C136" s="1">
        <v>17.928000000000001</v>
      </c>
      <c r="D136" s="1">
        <v>1</v>
      </c>
      <c r="E136" s="1" t="str">
        <f>IF(RCHOP_Clinical_Trial_Table_11[[#This Row],[EFS Status]] &lt; 1,"No Event", "Event Occured")</f>
        <v>Event Occured</v>
      </c>
      <c r="F136" s="1">
        <v>1</v>
      </c>
      <c r="G136" s="1">
        <v>17.928000000000001</v>
      </c>
      <c r="H136" s="1">
        <v>1</v>
      </c>
      <c r="I136" s="1" t="str">
        <f>IF(RCHOP_Clinical_Trial_Table_11[[#This Row],[OS Status]] &lt; 1, "Alive", "Diseased")</f>
        <v>Diseased</v>
      </c>
      <c r="J136" s="1" t="s">
        <v>11</v>
      </c>
      <c r="K136" s="1" t="s">
        <v>3</v>
      </c>
      <c r="L136" s="1">
        <v>61</v>
      </c>
      <c r="M136" s="2" t="str">
        <f>IF(RCHOP_Clinical_Trial_Table_11[[#This Row],[Age]]&lt;30, "&lt;30", IF(RCHOP_Clinical_Trial_Table_11[[#This Row],[Age]]&lt;=50,"30-50", "&gt;50"))</f>
        <v>&gt;50</v>
      </c>
      <c r="N136" s="1" t="s">
        <v>4</v>
      </c>
      <c r="O136" s="1">
        <v>3</v>
      </c>
      <c r="P136" s="1" t="s">
        <v>9</v>
      </c>
      <c r="Q136" s="1">
        <v>1</v>
      </c>
      <c r="R136" s="1">
        <v>1</v>
      </c>
      <c r="S136" s="1" t="s">
        <v>7</v>
      </c>
      <c r="T136" s="1" t="s">
        <v>7</v>
      </c>
      <c r="U136" s="1" t="s">
        <v>7</v>
      </c>
    </row>
    <row r="137" spans="1:21" hidden="1" x14ac:dyDescent="0.35">
      <c r="A137" s="1" t="s">
        <v>153</v>
      </c>
      <c r="B137" s="1" t="s">
        <v>1</v>
      </c>
      <c r="C137" s="1">
        <v>58.848999999999997</v>
      </c>
      <c r="D137" s="1">
        <v>0</v>
      </c>
      <c r="E137" s="1" t="str">
        <f>IF(RCHOP_Clinical_Trial_Table_11[[#This Row],[EFS Status]] &lt; 1,"No Event", "Event Occured")</f>
        <v>No Event</v>
      </c>
      <c r="F137" s="1">
        <v>0</v>
      </c>
      <c r="G137" s="1">
        <v>58.848999999999997</v>
      </c>
      <c r="H137" s="1">
        <v>0</v>
      </c>
      <c r="I137" s="1" t="str">
        <f>IF(RCHOP_Clinical_Trial_Table_11[[#This Row],[OS Status]] &lt; 1, "Alive", "Diseased")</f>
        <v>Alive</v>
      </c>
      <c r="J137" s="1" t="s">
        <v>11</v>
      </c>
      <c r="K137" s="1" t="s">
        <v>25</v>
      </c>
      <c r="L137" s="1">
        <v>71</v>
      </c>
      <c r="M137" s="2" t="str">
        <f>IF(RCHOP_Clinical_Trial_Table_11[[#This Row],[Age]]&lt;30, "&lt;30", IF(RCHOP_Clinical_Trial_Table_11[[#This Row],[Age]]&lt;=50,"30-50", "&gt;50"))</f>
        <v>&gt;50</v>
      </c>
      <c r="N137" s="1" t="s">
        <v>4</v>
      </c>
      <c r="O137" s="1">
        <v>2</v>
      </c>
      <c r="P137" s="1" t="s">
        <v>5</v>
      </c>
      <c r="Q137" s="1">
        <v>0</v>
      </c>
      <c r="R137" s="1">
        <v>0</v>
      </c>
      <c r="S137" s="1" t="s">
        <v>7</v>
      </c>
      <c r="T137" s="1" t="s">
        <v>7</v>
      </c>
      <c r="U137" s="1" t="s">
        <v>6</v>
      </c>
    </row>
    <row r="138" spans="1:21" hidden="1" x14ac:dyDescent="0.35">
      <c r="A138" s="1" t="s">
        <v>154</v>
      </c>
      <c r="B138" s="1" t="s">
        <v>1</v>
      </c>
      <c r="C138" s="1">
        <v>156.447</v>
      </c>
      <c r="D138" s="1">
        <v>0</v>
      </c>
      <c r="E138" s="1" t="str">
        <f>IF(RCHOP_Clinical_Trial_Table_11[[#This Row],[EFS Status]] &lt; 1,"No Event", "Event Occured")</f>
        <v>No Event</v>
      </c>
      <c r="F138" s="1">
        <v>0</v>
      </c>
      <c r="G138" s="1">
        <v>156.447</v>
      </c>
      <c r="H138" s="1">
        <v>0</v>
      </c>
      <c r="I138" s="1" t="str">
        <f>IF(RCHOP_Clinical_Trial_Table_11[[#This Row],[OS Status]] &lt; 1, "Alive", "Diseased")</f>
        <v>Alive</v>
      </c>
      <c r="J138" s="1" t="s">
        <v>2</v>
      </c>
      <c r="K138" s="1" t="s">
        <v>3</v>
      </c>
      <c r="L138" s="1">
        <v>64</v>
      </c>
      <c r="M138" s="2" t="str">
        <f>IF(RCHOP_Clinical_Trial_Table_11[[#This Row],[Age]]&lt;30, "&lt;30", IF(RCHOP_Clinical_Trial_Table_11[[#This Row],[Age]]&lt;=50,"30-50", "&gt;50"))</f>
        <v>&gt;50</v>
      </c>
      <c r="N138" s="1" t="s">
        <v>4</v>
      </c>
      <c r="O138" s="1">
        <v>3</v>
      </c>
      <c r="P138" s="1" t="s">
        <v>9</v>
      </c>
      <c r="Q138" s="1">
        <v>1</v>
      </c>
      <c r="R138" s="1">
        <v>0</v>
      </c>
      <c r="S138" s="1" t="s">
        <v>7</v>
      </c>
      <c r="T138" s="1" t="s">
        <v>7</v>
      </c>
      <c r="U138" s="1" t="s">
        <v>7</v>
      </c>
    </row>
    <row r="139" spans="1:21" x14ac:dyDescent="0.35">
      <c r="A139" s="1" t="s">
        <v>155</v>
      </c>
      <c r="B139" s="1" t="s">
        <v>1</v>
      </c>
      <c r="C139" s="1">
        <v>5.0659999999999998</v>
      </c>
      <c r="D139" s="1">
        <v>1</v>
      </c>
      <c r="E139" s="1" t="str">
        <f>IF(RCHOP_Clinical_Trial_Table_11[[#This Row],[EFS Status]] &lt; 1,"No Event", "Event Occured")</f>
        <v>Event Occured</v>
      </c>
      <c r="F139" s="1">
        <v>1</v>
      </c>
      <c r="G139" s="1">
        <v>11.183999999999999</v>
      </c>
      <c r="H139" s="1">
        <v>1</v>
      </c>
      <c r="I139" s="1" t="str">
        <f>IF(RCHOP_Clinical_Trial_Table_11[[#This Row],[OS Status]] &lt; 1, "Alive", "Diseased")</f>
        <v>Diseased</v>
      </c>
      <c r="J139" s="1" t="s">
        <v>11</v>
      </c>
      <c r="K139" s="1" t="s">
        <v>3</v>
      </c>
      <c r="L139" s="1">
        <v>59</v>
      </c>
      <c r="M139" s="2" t="str">
        <f>IF(RCHOP_Clinical_Trial_Table_11[[#This Row],[Age]]&lt;30, "&lt;30", IF(RCHOP_Clinical_Trial_Table_11[[#This Row],[Age]]&lt;=50,"30-50", "&gt;50"))</f>
        <v>&gt;50</v>
      </c>
      <c r="N139" s="1" t="s">
        <v>4</v>
      </c>
      <c r="O139" s="1">
        <v>2</v>
      </c>
      <c r="P139" s="1" t="s">
        <v>9</v>
      </c>
      <c r="Q139" s="1">
        <v>1</v>
      </c>
      <c r="R139" s="1">
        <v>0</v>
      </c>
      <c r="S139" s="1" t="s">
        <v>7</v>
      </c>
      <c r="T139" s="1" t="s">
        <v>7</v>
      </c>
      <c r="U139" s="1" t="s">
        <v>7</v>
      </c>
    </row>
    <row r="140" spans="1:21" x14ac:dyDescent="0.35">
      <c r="A140" s="1" t="s">
        <v>156</v>
      </c>
      <c r="B140" s="1" t="s">
        <v>1</v>
      </c>
      <c r="C140" s="1">
        <v>0.08</v>
      </c>
      <c r="D140" s="1">
        <v>1</v>
      </c>
      <c r="E140" s="1" t="str">
        <f>IF(RCHOP_Clinical_Trial_Table_11[[#This Row],[EFS Status]] &lt; 1,"No Event", "Event Occured")</f>
        <v>Event Occured</v>
      </c>
      <c r="F140" s="1">
        <v>1</v>
      </c>
      <c r="G140" s="1">
        <v>10.526</v>
      </c>
      <c r="H140" s="1">
        <v>1</v>
      </c>
      <c r="I140" s="1" t="str">
        <f>IF(RCHOP_Clinical_Trial_Table_11[[#This Row],[OS Status]] &lt; 1, "Alive", "Diseased")</f>
        <v>Diseased</v>
      </c>
      <c r="J140" s="1" t="s">
        <v>11</v>
      </c>
      <c r="K140" s="1" t="s">
        <v>3</v>
      </c>
      <c r="L140" s="1">
        <v>82</v>
      </c>
      <c r="M140" s="2" t="str">
        <f>IF(RCHOP_Clinical_Trial_Table_11[[#This Row],[Age]]&lt;30, "&lt;30", IF(RCHOP_Clinical_Trial_Table_11[[#This Row],[Age]]&lt;=50,"30-50", "&gt;50"))</f>
        <v>&gt;50</v>
      </c>
      <c r="N140" s="1" t="s">
        <v>4</v>
      </c>
      <c r="O140" s="1">
        <v>4</v>
      </c>
      <c r="P140" s="1" t="s">
        <v>9</v>
      </c>
      <c r="Q140" s="1">
        <v>2</v>
      </c>
      <c r="R140" s="1">
        <v>3</v>
      </c>
      <c r="S140" s="1">
        <v>0</v>
      </c>
      <c r="T140" s="1" t="s">
        <v>7</v>
      </c>
      <c r="U140" s="1" t="s">
        <v>7</v>
      </c>
    </row>
    <row r="141" spans="1:21" hidden="1" x14ac:dyDescent="0.35">
      <c r="A141" s="1" t="s">
        <v>157</v>
      </c>
      <c r="B141" s="1" t="s">
        <v>1</v>
      </c>
      <c r="C141" s="1">
        <v>58.914000000000001</v>
      </c>
      <c r="D141" s="1">
        <v>0</v>
      </c>
      <c r="E141" s="1" t="str">
        <f>IF(RCHOP_Clinical_Trial_Table_11[[#This Row],[EFS Status]] &lt; 1,"No Event", "Event Occured")</f>
        <v>No Event</v>
      </c>
      <c r="F141" s="1">
        <v>0</v>
      </c>
      <c r="G141" s="1">
        <v>58.914000000000001</v>
      </c>
      <c r="H141" s="1">
        <v>0</v>
      </c>
      <c r="I141" s="1" t="str">
        <f>IF(RCHOP_Clinical_Trial_Table_11[[#This Row],[OS Status]] &lt; 1, "Alive", "Diseased")</f>
        <v>Alive</v>
      </c>
      <c r="J141" s="1" t="s">
        <v>11</v>
      </c>
      <c r="K141" s="1" t="s">
        <v>25</v>
      </c>
      <c r="L141" s="1">
        <v>59</v>
      </c>
      <c r="M141" s="2" t="str">
        <f>IF(RCHOP_Clinical_Trial_Table_11[[#This Row],[Age]]&lt;30, "&lt;30", IF(RCHOP_Clinical_Trial_Table_11[[#This Row],[Age]]&lt;=50,"30-50", "&gt;50"))</f>
        <v>&gt;50</v>
      </c>
      <c r="N141" s="1" t="s">
        <v>14</v>
      </c>
      <c r="O141" s="1">
        <v>0</v>
      </c>
      <c r="P141" s="1" t="s">
        <v>5</v>
      </c>
      <c r="Q141" s="1">
        <v>0</v>
      </c>
      <c r="R141" s="1">
        <v>0</v>
      </c>
      <c r="S141" s="1" t="s">
        <v>6</v>
      </c>
      <c r="T141" s="1" t="s">
        <v>7</v>
      </c>
      <c r="U141" s="1" t="s">
        <v>6</v>
      </c>
    </row>
    <row r="142" spans="1:21" hidden="1" x14ac:dyDescent="0.35">
      <c r="A142" s="1" t="s">
        <v>158</v>
      </c>
      <c r="B142" s="1" t="s">
        <v>1</v>
      </c>
      <c r="C142" s="1">
        <v>58.783000000000001</v>
      </c>
      <c r="D142" s="1">
        <v>0</v>
      </c>
      <c r="E142" s="1" t="str">
        <f>IF(RCHOP_Clinical_Trial_Table_11[[#This Row],[EFS Status]] &lt; 1,"No Event", "Event Occured")</f>
        <v>No Event</v>
      </c>
      <c r="F142" s="1">
        <v>0</v>
      </c>
      <c r="G142" s="1">
        <v>58.783000000000001</v>
      </c>
      <c r="H142" s="1">
        <v>0</v>
      </c>
      <c r="I142" s="1" t="str">
        <f>IF(RCHOP_Clinical_Trial_Table_11[[#This Row],[OS Status]] &lt; 1, "Alive", "Diseased")</f>
        <v>Alive</v>
      </c>
      <c r="J142" s="1" t="s">
        <v>11</v>
      </c>
      <c r="K142" s="1" t="s">
        <v>25</v>
      </c>
      <c r="L142" s="1">
        <v>78</v>
      </c>
      <c r="M142" s="2" t="str">
        <f>IF(RCHOP_Clinical_Trial_Table_11[[#This Row],[Age]]&lt;30, "&lt;30", IF(RCHOP_Clinical_Trial_Table_11[[#This Row],[Age]]&lt;=50,"30-50", "&gt;50"))</f>
        <v>&gt;50</v>
      </c>
      <c r="N142" s="1" t="s">
        <v>4</v>
      </c>
      <c r="O142" s="1">
        <v>1</v>
      </c>
      <c r="P142" s="1" t="s">
        <v>5</v>
      </c>
      <c r="Q142" s="1">
        <v>0</v>
      </c>
      <c r="R142" s="1">
        <v>0</v>
      </c>
      <c r="S142" s="1" t="s">
        <v>6</v>
      </c>
      <c r="T142" s="1" t="s">
        <v>7</v>
      </c>
      <c r="U142" s="1" t="s">
        <v>6</v>
      </c>
    </row>
    <row r="143" spans="1:21" x14ac:dyDescent="0.35">
      <c r="A143" s="1" t="s">
        <v>159</v>
      </c>
      <c r="B143" s="1" t="s">
        <v>1</v>
      </c>
      <c r="C143" s="1">
        <v>20.920999999999999</v>
      </c>
      <c r="D143" s="1">
        <v>1</v>
      </c>
      <c r="E143" s="1" t="str">
        <f>IF(RCHOP_Clinical_Trial_Table_11[[#This Row],[EFS Status]] &lt; 1,"No Event", "Event Occured")</f>
        <v>Event Occured</v>
      </c>
      <c r="F143" s="1">
        <v>1</v>
      </c>
      <c r="G143" s="1">
        <v>28.420999999999999</v>
      </c>
      <c r="H143" s="1">
        <v>1</v>
      </c>
      <c r="I143" s="1" t="str">
        <f>IF(RCHOP_Clinical_Trial_Table_11[[#This Row],[OS Status]] &lt; 1, "Alive", "Diseased")</f>
        <v>Diseased</v>
      </c>
      <c r="J143" s="1" t="s">
        <v>2</v>
      </c>
      <c r="K143" s="1" t="s">
        <v>3</v>
      </c>
      <c r="L143" s="1">
        <v>69</v>
      </c>
      <c r="M143" s="2" t="str">
        <f>IF(RCHOP_Clinical_Trial_Table_11[[#This Row],[Age]]&lt;30, "&lt;30", IF(RCHOP_Clinical_Trial_Table_11[[#This Row],[Age]]&lt;=50,"30-50", "&gt;50"))</f>
        <v>&gt;50</v>
      </c>
      <c r="N143" s="1" t="s">
        <v>4</v>
      </c>
      <c r="O143" s="1">
        <v>2</v>
      </c>
      <c r="P143" s="1" t="s">
        <v>9</v>
      </c>
      <c r="Q143" s="1">
        <v>1</v>
      </c>
      <c r="R143" s="1">
        <v>0</v>
      </c>
      <c r="S143" s="1">
        <v>0</v>
      </c>
      <c r="T143" s="1" t="s">
        <v>7</v>
      </c>
      <c r="U143" s="1" t="s">
        <v>7</v>
      </c>
    </row>
    <row r="144" spans="1:21" x14ac:dyDescent="0.35">
      <c r="A144" s="1" t="s">
        <v>160</v>
      </c>
      <c r="B144" s="1" t="s">
        <v>1</v>
      </c>
      <c r="C144" s="1">
        <v>102.961</v>
      </c>
      <c r="D144" s="1">
        <v>1</v>
      </c>
      <c r="E144" s="1" t="str">
        <f>IF(RCHOP_Clinical_Trial_Table_11[[#This Row],[EFS Status]] &lt; 1,"No Event", "Event Occured")</f>
        <v>Event Occured</v>
      </c>
      <c r="F144" s="1">
        <v>0</v>
      </c>
      <c r="G144" s="1">
        <v>102.961</v>
      </c>
      <c r="H144" s="1">
        <v>1</v>
      </c>
      <c r="I144" s="1" t="str">
        <f>IF(RCHOP_Clinical_Trial_Table_11[[#This Row],[OS Status]] &lt; 1, "Alive", "Diseased")</f>
        <v>Diseased</v>
      </c>
      <c r="J144" s="1" t="s">
        <v>2</v>
      </c>
      <c r="K144" s="1" t="s">
        <v>3</v>
      </c>
      <c r="L144" s="1">
        <v>66</v>
      </c>
      <c r="M144" s="2" t="str">
        <f>IF(RCHOP_Clinical_Trial_Table_11[[#This Row],[Age]]&lt;30, "&lt;30", IF(RCHOP_Clinical_Trial_Table_11[[#This Row],[Age]]&lt;=50,"30-50", "&gt;50"))</f>
        <v>&gt;50</v>
      </c>
      <c r="N144" s="1" t="s">
        <v>4</v>
      </c>
      <c r="O144" s="1">
        <v>3</v>
      </c>
      <c r="P144" s="1" t="s">
        <v>9</v>
      </c>
      <c r="Q144" s="1">
        <v>1</v>
      </c>
      <c r="R144" s="1">
        <v>0</v>
      </c>
      <c r="S144" s="1" t="s">
        <v>7</v>
      </c>
      <c r="T144" s="1" t="s">
        <v>7</v>
      </c>
      <c r="U144" s="1" t="s">
        <v>7</v>
      </c>
    </row>
    <row r="145" spans="1:21" hidden="1" x14ac:dyDescent="0.35">
      <c r="A145" s="1" t="s">
        <v>161</v>
      </c>
      <c r="B145" s="1" t="s">
        <v>1</v>
      </c>
      <c r="C145" s="1">
        <v>45.427999999999997</v>
      </c>
      <c r="D145" s="1">
        <v>1</v>
      </c>
      <c r="E145" s="1" t="str">
        <f>IF(RCHOP_Clinical_Trial_Table_11[[#This Row],[EFS Status]] &lt; 1,"No Event", "Event Occured")</f>
        <v>Event Occured</v>
      </c>
      <c r="F145" s="1">
        <v>0</v>
      </c>
      <c r="G145" s="1">
        <v>45.427999999999997</v>
      </c>
      <c r="H145" s="1">
        <v>1</v>
      </c>
      <c r="I145" s="1" t="str">
        <f>IF(RCHOP_Clinical_Trial_Table_11[[#This Row],[OS Status]] &lt; 1, "Alive", "Diseased")</f>
        <v>Diseased</v>
      </c>
      <c r="J145" s="1" t="s">
        <v>11</v>
      </c>
      <c r="K145" s="1" t="s">
        <v>3</v>
      </c>
      <c r="L145" s="1">
        <v>76</v>
      </c>
      <c r="M145" s="2" t="str">
        <f>IF(RCHOP_Clinical_Trial_Table_11[[#This Row],[Age]]&lt;30, "&lt;30", IF(RCHOP_Clinical_Trial_Table_11[[#This Row],[Age]]&lt;=50,"30-50", "&gt;50"))</f>
        <v>&gt;50</v>
      </c>
      <c r="N145" s="1" t="s">
        <v>14</v>
      </c>
      <c r="O145" s="1">
        <v>3</v>
      </c>
      <c r="P145" s="1" t="s">
        <v>9</v>
      </c>
      <c r="Q145" s="1">
        <v>0</v>
      </c>
      <c r="R145" s="1">
        <v>0</v>
      </c>
      <c r="S145" s="1" t="s">
        <v>7</v>
      </c>
      <c r="T145" s="1" t="s">
        <v>7</v>
      </c>
      <c r="U145" s="1" t="s">
        <v>7</v>
      </c>
    </row>
    <row r="146" spans="1:21" hidden="1" x14ac:dyDescent="0.35">
      <c r="A146" s="1" t="s">
        <v>162</v>
      </c>
      <c r="B146" s="1" t="s">
        <v>1</v>
      </c>
      <c r="C146" s="1">
        <v>26.678000000000001</v>
      </c>
      <c r="D146" s="1">
        <v>1</v>
      </c>
      <c r="E146" s="1" t="str">
        <f>IF(RCHOP_Clinical_Trial_Table_11[[#This Row],[EFS Status]] &lt; 1,"No Event", "Event Occured")</f>
        <v>Event Occured</v>
      </c>
      <c r="F146" s="1">
        <v>0</v>
      </c>
      <c r="G146" s="1">
        <v>81.25</v>
      </c>
      <c r="H146" s="1">
        <v>1</v>
      </c>
      <c r="I146" s="1" t="str">
        <f>IF(RCHOP_Clinical_Trial_Table_11[[#This Row],[OS Status]] &lt; 1, "Alive", "Diseased")</f>
        <v>Diseased</v>
      </c>
      <c r="J146" s="1" t="s">
        <v>11</v>
      </c>
      <c r="K146" s="1" t="s">
        <v>3</v>
      </c>
      <c r="L146" s="1">
        <v>62</v>
      </c>
      <c r="M146" s="2" t="str">
        <f>IF(RCHOP_Clinical_Trial_Table_11[[#This Row],[Age]]&lt;30, "&lt;30", IF(RCHOP_Clinical_Trial_Table_11[[#This Row],[Age]]&lt;=50,"30-50", "&gt;50"))</f>
        <v>&gt;50</v>
      </c>
      <c r="N146" s="1" t="s">
        <v>14</v>
      </c>
      <c r="O146" s="1">
        <v>2</v>
      </c>
      <c r="P146" s="1" t="s">
        <v>9</v>
      </c>
      <c r="Q146" s="1">
        <v>0</v>
      </c>
      <c r="R146" s="1">
        <v>0</v>
      </c>
      <c r="S146" s="1" t="s">
        <v>6</v>
      </c>
      <c r="T146" s="1" t="s">
        <v>7</v>
      </c>
      <c r="U146" s="1" t="s">
        <v>7</v>
      </c>
    </row>
    <row r="147" spans="1:21" x14ac:dyDescent="0.35">
      <c r="A147" s="1" t="s">
        <v>163</v>
      </c>
      <c r="B147" s="1" t="s">
        <v>1</v>
      </c>
      <c r="C147" s="1">
        <v>0.82199999999999995</v>
      </c>
      <c r="D147" s="1">
        <v>1</v>
      </c>
      <c r="E147" s="1" t="str">
        <f>IF(RCHOP_Clinical_Trial_Table_11[[#This Row],[EFS Status]] &lt; 1,"No Event", "Event Occured")</f>
        <v>Event Occured</v>
      </c>
      <c r="F147" s="1">
        <v>1</v>
      </c>
      <c r="G147" s="1">
        <v>7.3360000000000003</v>
      </c>
      <c r="H147" s="1">
        <v>1</v>
      </c>
      <c r="I147" s="1" t="str">
        <f>IF(RCHOP_Clinical_Trial_Table_11[[#This Row],[OS Status]] &lt; 1, "Alive", "Diseased")</f>
        <v>Diseased</v>
      </c>
      <c r="J147" s="1" t="s">
        <v>2</v>
      </c>
      <c r="K147" s="1" t="s">
        <v>3</v>
      </c>
      <c r="L147" s="1">
        <v>61</v>
      </c>
      <c r="M147" s="2" t="str">
        <f>IF(RCHOP_Clinical_Trial_Table_11[[#This Row],[Age]]&lt;30, "&lt;30", IF(RCHOP_Clinical_Trial_Table_11[[#This Row],[Age]]&lt;=50,"30-50", "&gt;50"))</f>
        <v>&gt;50</v>
      </c>
      <c r="N147" s="1" t="s">
        <v>4</v>
      </c>
      <c r="O147" s="1">
        <v>3</v>
      </c>
      <c r="P147" s="1" t="s">
        <v>9</v>
      </c>
      <c r="Q147" s="1">
        <v>1</v>
      </c>
      <c r="R147" s="1">
        <v>0</v>
      </c>
      <c r="S147" s="1" t="s">
        <v>7</v>
      </c>
      <c r="T147" s="1" t="s">
        <v>7</v>
      </c>
      <c r="U147" s="1" t="s">
        <v>7</v>
      </c>
    </row>
    <row r="148" spans="1:21" hidden="1" x14ac:dyDescent="0.35">
      <c r="A148" s="1" t="s">
        <v>164</v>
      </c>
      <c r="B148" s="1" t="s">
        <v>1</v>
      </c>
      <c r="C148" s="1">
        <v>133.97999999999999</v>
      </c>
      <c r="D148" s="1">
        <v>0</v>
      </c>
      <c r="E148" s="1" t="str">
        <f>IF(RCHOP_Clinical_Trial_Table_11[[#This Row],[EFS Status]] &lt; 1,"No Event", "Event Occured")</f>
        <v>No Event</v>
      </c>
      <c r="F148" s="1">
        <v>0</v>
      </c>
      <c r="G148" s="1">
        <v>133.97999999999999</v>
      </c>
      <c r="H148" s="1">
        <v>0</v>
      </c>
      <c r="I148" s="1" t="str">
        <f>IF(RCHOP_Clinical_Trial_Table_11[[#This Row],[OS Status]] &lt; 1, "Alive", "Diseased")</f>
        <v>Alive</v>
      </c>
      <c r="J148" s="1" t="s">
        <v>11</v>
      </c>
      <c r="K148" s="1" t="s">
        <v>3</v>
      </c>
      <c r="L148" s="1">
        <v>63</v>
      </c>
      <c r="M148" s="2" t="str">
        <f>IF(RCHOP_Clinical_Trial_Table_11[[#This Row],[Age]]&lt;30, "&lt;30", IF(RCHOP_Clinical_Trial_Table_11[[#This Row],[Age]]&lt;=50,"30-50", "&gt;50"))</f>
        <v>&gt;50</v>
      </c>
      <c r="N148" s="1" t="s">
        <v>4</v>
      </c>
      <c r="O148" s="1">
        <v>1</v>
      </c>
      <c r="P148" s="1" t="s">
        <v>5</v>
      </c>
      <c r="Q148" s="1">
        <v>0</v>
      </c>
      <c r="R148" s="1">
        <v>0</v>
      </c>
      <c r="S148" s="1" t="s">
        <v>6</v>
      </c>
      <c r="T148" s="1" t="s">
        <v>7</v>
      </c>
      <c r="U148" s="1" t="s">
        <v>7</v>
      </c>
    </row>
    <row r="149" spans="1:21" hidden="1" x14ac:dyDescent="0.35">
      <c r="A149" s="1" t="s">
        <v>165</v>
      </c>
      <c r="B149" s="1" t="s">
        <v>1</v>
      </c>
      <c r="C149" s="1">
        <v>60.23</v>
      </c>
      <c r="D149" s="1">
        <v>0</v>
      </c>
      <c r="E149" s="1" t="str">
        <f>IF(RCHOP_Clinical_Trial_Table_11[[#This Row],[EFS Status]] &lt; 1,"No Event", "Event Occured")</f>
        <v>No Event</v>
      </c>
      <c r="F149" s="1">
        <v>0</v>
      </c>
      <c r="G149" s="1">
        <v>60.23</v>
      </c>
      <c r="H149" s="1">
        <v>0</v>
      </c>
      <c r="I149" s="1" t="str">
        <f>IF(RCHOP_Clinical_Trial_Table_11[[#This Row],[OS Status]] &lt; 1, "Alive", "Diseased")</f>
        <v>Alive</v>
      </c>
      <c r="J149" s="1" t="s">
        <v>11</v>
      </c>
      <c r="K149" s="1" t="s">
        <v>25</v>
      </c>
      <c r="L149" s="1">
        <v>52</v>
      </c>
      <c r="M149" s="2" t="str">
        <f>IF(RCHOP_Clinical_Trial_Table_11[[#This Row],[Age]]&lt;30, "&lt;30", IF(RCHOP_Clinical_Trial_Table_11[[#This Row],[Age]]&lt;=50,"30-50", "&gt;50"))</f>
        <v>&gt;50</v>
      </c>
      <c r="N149" s="1" t="s">
        <v>4</v>
      </c>
      <c r="O149" s="1">
        <v>0</v>
      </c>
      <c r="P149" s="1" t="s">
        <v>5</v>
      </c>
      <c r="Q149" s="1">
        <v>0</v>
      </c>
      <c r="R149" s="1">
        <v>0</v>
      </c>
      <c r="S149" s="1" t="s">
        <v>6</v>
      </c>
      <c r="T149" s="1" t="s">
        <v>7</v>
      </c>
      <c r="U149" s="1" t="s">
        <v>6</v>
      </c>
    </row>
    <row r="150" spans="1:21" hidden="1" x14ac:dyDescent="0.35">
      <c r="A150" s="1" t="s">
        <v>166</v>
      </c>
      <c r="B150" s="1" t="s">
        <v>1</v>
      </c>
      <c r="C150" s="1">
        <v>8.3879999999999999</v>
      </c>
      <c r="D150" s="1">
        <v>1</v>
      </c>
      <c r="E150" s="1" t="str">
        <f>IF(RCHOP_Clinical_Trial_Table_11[[#This Row],[EFS Status]] &lt; 1,"No Event", "Event Occured")</f>
        <v>Event Occured</v>
      </c>
      <c r="F150" s="1">
        <v>1</v>
      </c>
      <c r="G150" s="1">
        <v>15.691000000000001</v>
      </c>
      <c r="H150" s="1">
        <v>1</v>
      </c>
      <c r="I150" s="1" t="str">
        <f>IF(RCHOP_Clinical_Trial_Table_11[[#This Row],[OS Status]] &lt; 1, "Alive", "Diseased")</f>
        <v>Diseased</v>
      </c>
      <c r="J150" s="1" t="s">
        <v>11</v>
      </c>
      <c r="K150" s="1" t="s">
        <v>3</v>
      </c>
      <c r="L150" s="1">
        <v>51</v>
      </c>
      <c r="M150" s="2" t="str">
        <f>IF(RCHOP_Clinical_Trial_Table_11[[#This Row],[Age]]&lt;30, "&lt;30", IF(RCHOP_Clinical_Trial_Table_11[[#This Row],[Age]]&lt;=50,"30-50", "&gt;50"))</f>
        <v>&gt;50</v>
      </c>
      <c r="N150" s="1" t="s">
        <v>14</v>
      </c>
      <c r="O150" s="1">
        <v>3</v>
      </c>
      <c r="P150" s="1" t="s">
        <v>9</v>
      </c>
      <c r="Q150" s="1">
        <v>0</v>
      </c>
      <c r="R150" s="1">
        <v>2</v>
      </c>
      <c r="S150" s="1" t="s">
        <v>7</v>
      </c>
      <c r="T150" s="1" t="s">
        <v>7</v>
      </c>
      <c r="U150" s="1" t="s">
        <v>7</v>
      </c>
    </row>
    <row r="151" spans="1:21" x14ac:dyDescent="0.35">
      <c r="A151" s="1" t="s">
        <v>167</v>
      </c>
      <c r="B151" s="1" t="s">
        <v>1</v>
      </c>
      <c r="C151" s="1">
        <v>116.54600000000001</v>
      </c>
      <c r="D151" s="1">
        <v>1</v>
      </c>
      <c r="E151" s="1" t="str">
        <f>IF(RCHOP_Clinical_Trial_Table_11[[#This Row],[EFS Status]] &lt; 1,"No Event", "Event Occured")</f>
        <v>Event Occured</v>
      </c>
      <c r="F151" s="1">
        <v>0</v>
      </c>
      <c r="G151" s="1">
        <v>116.54600000000001</v>
      </c>
      <c r="H151" s="1">
        <v>1</v>
      </c>
      <c r="I151" s="1" t="str">
        <f>IF(RCHOP_Clinical_Trial_Table_11[[#This Row],[OS Status]] &lt; 1, "Alive", "Diseased")</f>
        <v>Diseased</v>
      </c>
      <c r="J151" s="1" t="s">
        <v>11</v>
      </c>
      <c r="K151" s="1" t="s">
        <v>3</v>
      </c>
      <c r="L151" s="1">
        <v>86</v>
      </c>
      <c r="M151" s="2" t="str">
        <f>IF(RCHOP_Clinical_Trial_Table_11[[#This Row],[Age]]&lt;30, "&lt;30", IF(RCHOP_Clinical_Trial_Table_11[[#This Row],[Age]]&lt;=50,"30-50", "&gt;50"))</f>
        <v>&gt;50</v>
      </c>
      <c r="N151" s="1" t="s">
        <v>4</v>
      </c>
      <c r="O151" s="1">
        <v>1</v>
      </c>
      <c r="P151" s="1" t="s">
        <v>5</v>
      </c>
      <c r="Q151" s="1">
        <v>0</v>
      </c>
      <c r="R151" s="1">
        <v>0</v>
      </c>
      <c r="S151" s="1" t="s">
        <v>6</v>
      </c>
      <c r="T151" s="1" t="s">
        <v>6</v>
      </c>
      <c r="U151" s="1" t="s">
        <v>7</v>
      </c>
    </row>
    <row r="152" spans="1:21" x14ac:dyDescent="0.35">
      <c r="A152" s="1" t="s">
        <v>168</v>
      </c>
      <c r="B152" s="1" t="s">
        <v>1</v>
      </c>
      <c r="C152" s="1">
        <v>20.954000000000001</v>
      </c>
      <c r="D152" s="1">
        <v>1</v>
      </c>
      <c r="E152" s="1" t="str">
        <f>IF(RCHOP_Clinical_Trial_Table_11[[#This Row],[EFS Status]] &lt; 1,"No Event", "Event Occured")</f>
        <v>Event Occured</v>
      </c>
      <c r="F152" s="1">
        <v>1</v>
      </c>
      <c r="G152" s="1">
        <v>81.414000000000001</v>
      </c>
      <c r="H152" s="1">
        <v>1</v>
      </c>
      <c r="I152" s="1" t="str">
        <f>IF(RCHOP_Clinical_Trial_Table_11[[#This Row],[OS Status]] &lt; 1, "Alive", "Diseased")</f>
        <v>Diseased</v>
      </c>
      <c r="J152" s="1" t="s">
        <v>2</v>
      </c>
      <c r="K152" s="1" t="s">
        <v>3</v>
      </c>
      <c r="L152" s="1">
        <v>76</v>
      </c>
      <c r="M152" s="2" t="str">
        <f>IF(RCHOP_Clinical_Trial_Table_11[[#This Row],[Age]]&lt;30, "&lt;30", IF(RCHOP_Clinical_Trial_Table_11[[#This Row],[Age]]&lt;=50,"30-50", "&gt;50"))</f>
        <v>&gt;50</v>
      </c>
      <c r="N152" s="1" t="s">
        <v>4</v>
      </c>
      <c r="O152" s="1">
        <v>3</v>
      </c>
      <c r="P152" s="1" t="s">
        <v>9</v>
      </c>
      <c r="Q152" s="1">
        <v>1</v>
      </c>
      <c r="R152" s="1">
        <v>0</v>
      </c>
      <c r="S152" s="1" t="s">
        <v>7</v>
      </c>
      <c r="T152" s="1" t="s">
        <v>6</v>
      </c>
      <c r="U152" s="1" t="s">
        <v>7</v>
      </c>
    </row>
    <row r="153" spans="1:21" hidden="1" x14ac:dyDescent="0.35">
      <c r="A153" s="1" t="s">
        <v>169</v>
      </c>
      <c r="B153" s="1" t="s">
        <v>1</v>
      </c>
      <c r="C153" s="1">
        <v>119.211</v>
      </c>
      <c r="D153" s="1">
        <v>0</v>
      </c>
      <c r="E153" s="1" t="str">
        <f>IF(RCHOP_Clinical_Trial_Table_11[[#This Row],[EFS Status]] &lt; 1,"No Event", "Event Occured")</f>
        <v>No Event</v>
      </c>
      <c r="F153" s="1">
        <v>0</v>
      </c>
      <c r="G153" s="1">
        <v>119.211</v>
      </c>
      <c r="H153" s="1">
        <v>0</v>
      </c>
      <c r="I153" s="1" t="str">
        <f>IF(RCHOP_Clinical_Trial_Table_11[[#This Row],[OS Status]] &lt; 1, "Alive", "Diseased")</f>
        <v>Alive</v>
      </c>
      <c r="J153" s="1" t="s">
        <v>11</v>
      </c>
      <c r="K153" s="1" t="s">
        <v>3</v>
      </c>
      <c r="L153" s="1">
        <v>71</v>
      </c>
      <c r="M153" s="2" t="str">
        <f>IF(RCHOP_Clinical_Trial_Table_11[[#This Row],[Age]]&lt;30, "&lt;30", IF(RCHOP_Clinical_Trial_Table_11[[#This Row],[Age]]&lt;=50,"30-50", "&gt;50"))</f>
        <v>&gt;50</v>
      </c>
      <c r="N153" s="1" t="s">
        <v>4</v>
      </c>
      <c r="O153" s="1">
        <v>1</v>
      </c>
      <c r="P153" s="1" t="s">
        <v>5</v>
      </c>
      <c r="Q153" s="1">
        <v>0</v>
      </c>
      <c r="R153" s="1">
        <v>0</v>
      </c>
      <c r="S153" s="1" t="s">
        <v>6</v>
      </c>
      <c r="T153" s="1" t="s">
        <v>6</v>
      </c>
      <c r="U153" s="1" t="s">
        <v>7</v>
      </c>
    </row>
    <row r="154" spans="1:21" hidden="1" x14ac:dyDescent="0.35">
      <c r="A154" s="1" t="s">
        <v>170</v>
      </c>
      <c r="B154" s="1" t="s">
        <v>1</v>
      </c>
      <c r="C154" s="1">
        <v>23.321999999999999</v>
      </c>
      <c r="D154" s="1">
        <v>1</v>
      </c>
      <c r="E154" s="1" t="str">
        <f>IF(RCHOP_Clinical_Trial_Table_11[[#This Row],[EFS Status]] &lt; 1,"No Event", "Event Occured")</f>
        <v>Event Occured</v>
      </c>
      <c r="F154" s="1">
        <v>1</v>
      </c>
      <c r="G154" s="1">
        <v>131.41399999999999</v>
      </c>
      <c r="H154" s="1">
        <v>0</v>
      </c>
      <c r="I154" s="1" t="str">
        <f>IF(RCHOP_Clinical_Trial_Table_11[[#This Row],[OS Status]] &lt; 1, "Alive", "Diseased")</f>
        <v>Alive</v>
      </c>
      <c r="J154" s="1" t="s">
        <v>11</v>
      </c>
      <c r="K154" s="1" t="s">
        <v>3</v>
      </c>
      <c r="L154" s="1">
        <v>69</v>
      </c>
      <c r="M154" s="2" t="str">
        <f>IF(RCHOP_Clinical_Trial_Table_11[[#This Row],[Age]]&lt;30, "&lt;30", IF(RCHOP_Clinical_Trial_Table_11[[#This Row],[Age]]&lt;=50,"30-50", "&gt;50"))</f>
        <v>&gt;50</v>
      </c>
      <c r="N154" s="1" t="s">
        <v>14</v>
      </c>
      <c r="O154" s="1">
        <v>3</v>
      </c>
      <c r="P154" s="1" t="s">
        <v>9</v>
      </c>
      <c r="Q154" s="1">
        <v>1</v>
      </c>
      <c r="R154" s="1">
        <v>0</v>
      </c>
      <c r="S154" s="1" t="s">
        <v>7</v>
      </c>
      <c r="T154" s="1" t="s">
        <v>6</v>
      </c>
      <c r="U154" s="1" t="s">
        <v>7</v>
      </c>
    </row>
    <row r="155" spans="1:21" x14ac:dyDescent="0.35">
      <c r="A155" s="1" t="s">
        <v>171</v>
      </c>
      <c r="B155" s="1" t="s">
        <v>24</v>
      </c>
      <c r="C155" s="1">
        <v>56.545999999999999</v>
      </c>
      <c r="D155" s="1">
        <v>1</v>
      </c>
      <c r="E155" s="1" t="str">
        <f>IF(RCHOP_Clinical_Trial_Table_11[[#This Row],[EFS Status]] &lt; 1,"No Event", "Event Occured")</f>
        <v>Event Occured</v>
      </c>
      <c r="F155" s="1">
        <v>0</v>
      </c>
      <c r="G155" s="1">
        <v>131.053</v>
      </c>
      <c r="H155" s="1">
        <v>0</v>
      </c>
      <c r="I155" s="1" t="str">
        <f>IF(RCHOP_Clinical_Trial_Table_11[[#This Row],[OS Status]] &lt; 1, "Alive", "Diseased")</f>
        <v>Alive</v>
      </c>
      <c r="J155" s="1" t="s">
        <v>2</v>
      </c>
      <c r="K155" s="1" t="s">
        <v>3</v>
      </c>
      <c r="L155" s="1">
        <v>69</v>
      </c>
      <c r="M155" s="2" t="str">
        <f>IF(RCHOP_Clinical_Trial_Table_11[[#This Row],[Age]]&lt;30, "&lt;30", IF(RCHOP_Clinical_Trial_Table_11[[#This Row],[Age]]&lt;=50,"30-50", "&gt;50"))</f>
        <v>&gt;50</v>
      </c>
      <c r="N155" s="1" t="s">
        <v>4</v>
      </c>
      <c r="O155" s="1">
        <v>4</v>
      </c>
      <c r="P155" s="1" t="s">
        <v>9</v>
      </c>
      <c r="Q155" s="1">
        <v>1</v>
      </c>
      <c r="R155" s="1">
        <v>2</v>
      </c>
      <c r="S155" s="1" t="s">
        <v>7</v>
      </c>
      <c r="T155" s="1" t="s">
        <v>6</v>
      </c>
      <c r="U155" s="1" t="s">
        <v>7</v>
      </c>
    </row>
    <row r="156" spans="1:21" hidden="1" x14ac:dyDescent="0.35">
      <c r="A156" s="1" t="s">
        <v>172</v>
      </c>
      <c r="B156" s="1" t="s">
        <v>1</v>
      </c>
      <c r="C156" s="1">
        <v>119.07899999999999</v>
      </c>
      <c r="D156" s="1">
        <v>0</v>
      </c>
      <c r="E156" s="1" t="str">
        <f>IF(RCHOP_Clinical_Trial_Table_11[[#This Row],[EFS Status]] &lt; 1,"No Event", "Event Occured")</f>
        <v>No Event</v>
      </c>
      <c r="F156" s="1">
        <v>0</v>
      </c>
      <c r="G156" s="1">
        <v>119.07899999999999</v>
      </c>
      <c r="H156" s="1">
        <v>0</v>
      </c>
      <c r="I156" s="1" t="str">
        <f>IF(RCHOP_Clinical_Trial_Table_11[[#This Row],[OS Status]] &lt; 1, "Alive", "Diseased")</f>
        <v>Alive</v>
      </c>
      <c r="J156" s="1" t="s">
        <v>11</v>
      </c>
      <c r="K156" s="1" t="s">
        <v>3</v>
      </c>
      <c r="L156" s="1">
        <v>69</v>
      </c>
      <c r="M156" s="2" t="str">
        <f>IF(RCHOP_Clinical_Trial_Table_11[[#This Row],[Age]]&lt;30, "&lt;30", IF(RCHOP_Clinical_Trial_Table_11[[#This Row],[Age]]&lt;=50,"30-50", "&gt;50"))</f>
        <v>&gt;50</v>
      </c>
      <c r="N156" s="1" t="s">
        <v>4</v>
      </c>
      <c r="O156" s="1">
        <v>3</v>
      </c>
      <c r="P156" s="1" t="s">
        <v>9</v>
      </c>
      <c r="Q156" s="1">
        <v>1</v>
      </c>
      <c r="R156" s="1">
        <v>3</v>
      </c>
      <c r="S156" s="1" t="s">
        <v>6</v>
      </c>
      <c r="T156" s="1" t="s">
        <v>6</v>
      </c>
      <c r="U156" s="1" t="s">
        <v>7</v>
      </c>
    </row>
    <row r="157" spans="1:21" hidden="1" x14ac:dyDescent="0.35">
      <c r="A157" s="1" t="s">
        <v>173</v>
      </c>
      <c r="B157" s="1" t="s">
        <v>1</v>
      </c>
      <c r="C157" s="1">
        <v>29.474</v>
      </c>
      <c r="D157" s="1">
        <v>1</v>
      </c>
      <c r="E157" s="1" t="str">
        <f>IF(RCHOP_Clinical_Trial_Table_11[[#This Row],[EFS Status]] &lt; 1,"No Event", "Event Occured")</f>
        <v>Event Occured</v>
      </c>
      <c r="F157" s="1">
        <v>0</v>
      </c>
      <c r="G157" s="1">
        <v>29.474</v>
      </c>
      <c r="H157" s="1">
        <v>1</v>
      </c>
      <c r="I157" s="1" t="str">
        <f>IF(RCHOP_Clinical_Trial_Table_11[[#This Row],[OS Status]] &lt; 1, "Alive", "Diseased")</f>
        <v>Diseased</v>
      </c>
      <c r="J157" s="1" t="s">
        <v>2</v>
      </c>
      <c r="K157" s="1" t="s">
        <v>3</v>
      </c>
      <c r="L157" s="1">
        <v>71</v>
      </c>
      <c r="M157" s="2" t="str">
        <f>IF(RCHOP_Clinical_Trial_Table_11[[#This Row],[Age]]&lt;30, "&lt;30", IF(RCHOP_Clinical_Trial_Table_11[[#This Row],[Age]]&lt;=50,"30-50", "&gt;50"))</f>
        <v>&gt;50</v>
      </c>
      <c r="N157" s="1" t="s">
        <v>14</v>
      </c>
      <c r="O157" s="1">
        <v>3</v>
      </c>
      <c r="P157" s="1" t="s">
        <v>9</v>
      </c>
      <c r="Q157" s="1">
        <v>1</v>
      </c>
      <c r="R157" s="1">
        <v>1</v>
      </c>
      <c r="S157" s="1" t="s">
        <v>7</v>
      </c>
      <c r="T157" s="1" t="s">
        <v>6</v>
      </c>
      <c r="U157" s="1" t="s">
        <v>7</v>
      </c>
    </row>
    <row r="158" spans="1:21" hidden="1" x14ac:dyDescent="0.35">
      <c r="A158" s="1" t="s">
        <v>174</v>
      </c>
      <c r="B158" s="1" t="s">
        <v>1</v>
      </c>
      <c r="C158" s="1">
        <v>22.763000000000002</v>
      </c>
      <c r="D158" s="1">
        <v>1</v>
      </c>
      <c r="E158" s="1" t="str">
        <f>IF(RCHOP_Clinical_Trial_Table_11[[#This Row],[EFS Status]] &lt; 1,"No Event", "Event Occured")</f>
        <v>Event Occured</v>
      </c>
      <c r="F158" s="1">
        <v>1</v>
      </c>
      <c r="G158" s="1">
        <v>43.618000000000002</v>
      </c>
      <c r="H158" s="1">
        <v>1</v>
      </c>
      <c r="I158" s="1" t="str">
        <f>IF(RCHOP_Clinical_Trial_Table_11[[#This Row],[OS Status]] &lt; 1, "Alive", "Diseased")</f>
        <v>Diseased</v>
      </c>
      <c r="J158" s="1" t="s">
        <v>2</v>
      </c>
      <c r="K158" s="1" t="s">
        <v>25</v>
      </c>
      <c r="L158" s="1">
        <v>80</v>
      </c>
      <c r="M158" s="2" t="str">
        <f>IF(RCHOP_Clinical_Trial_Table_11[[#This Row],[Age]]&lt;30, "&lt;30", IF(RCHOP_Clinical_Trial_Table_11[[#This Row],[Age]]&lt;=50,"30-50", "&gt;50"))</f>
        <v>&gt;50</v>
      </c>
      <c r="N158" s="1" t="s">
        <v>14</v>
      </c>
      <c r="O158" s="1">
        <v>3</v>
      </c>
      <c r="P158" s="1" t="s">
        <v>9</v>
      </c>
      <c r="Q158" s="1">
        <v>0</v>
      </c>
      <c r="R158" s="1">
        <v>0</v>
      </c>
      <c r="S158" s="1" t="s">
        <v>7</v>
      </c>
      <c r="T158" s="1" t="s">
        <v>6</v>
      </c>
      <c r="U158" s="1" t="s">
        <v>7</v>
      </c>
    </row>
    <row r="159" spans="1:21" hidden="1" x14ac:dyDescent="0.35">
      <c r="A159" s="1" t="s">
        <v>175</v>
      </c>
      <c r="B159" s="1" t="s">
        <v>1</v>
      </c>
      <c r="C159" s="1">
        <v>71.48</v>
      </c>
      <c r="D159" s="1">
        <v>0</v>
      </c>
      <c r="E159" s="1" t="str">
        <f>IF(RCHOP_Clinical_Trial_Table_11[[#This Row],[EFS Status]] &lt; 1,"No Event", "Event Occured")</f>
        <v>No Event</v>
      </c>
      <c r="F159" s="1">
        <v>0</v>
      </c>
      <c r="G159" s="1">
        <v>71.48</v>
      </c>
      <c r="H159" s="1">
        <v>0</v>
      </c>
      <c r="I159" s="1" t="str">
        <f>IF(RCHOP_Clinical_Trial_Table_11[[#This Row],[OS Status]] &lt; 1, "Alive", "Diseased")</f>
        <v>Alive</v>
      </c>
      <c r="J159" s="1" t="s">
        <v>2</v>
      </c>
      <c r="K159" s="1" t="s">
        <v>3</v>
      </c>
      <c r="L159" s="1">
        <v>72</v>
      </c>
      <c r="M159" s="2" t="str">
        <f>IF(RCHOP_Clinical_Trial_Table_11[[#This Row],[Age]]&lt;30, "&lt;30", IF(RCHOP_Clinical_Trial_Table_11[[#This Row],[Age]]&lt;=50,"30-50", "&gt;50"))</f>
        <v>&gt;50</v>
      </c>
      <c r="N159" s="1" t="s">
        <v>14</v>
      </c>
      <c r="O159" s="1">
        <v>3</v>
      </c>
      <c r="P159" s="1" t="s">
        <v>9</v>
      </c>
      <c r="Q159" s="1">
        <v>1</v>
      </c>
      <c r="R159" s="1">
        <v>2</v>
      </c>
      <c r="S159" s="1" t="s">
        <v>6</v>
      </c>
      <c r="T159" s="1" t="s">
        <v>6</v>
      </c>
      <c r="U159" s="1" t="s">
        <v>7</v>
      </c>
    </row>
    <row r="160" spans="1:21" hidden="1" x14ac:dyDescent="0.35">
      <c r="A160" s="1" t="s">
        <v>176</v>
      </c>
      <c r="B160" s="1" t="s">
        <v>1</v>
      </c>
      <c r="C160" s="1">
        <v>119.145</v>
      </c>
      <c r="D160" s="1">
        <v>0</v>
      </c>
      <c r="E160" s="1" t="str">
        <f>IF(RCHOP_Clinical_Trial_Table_11[[#This Row],[EFS Status]] &lt; 1,"No Event", "Event Occured")</f>
        <v>No Event</v>
      </c>
      <c r="F160" s="1">
        <v>0</v>
      </c>
      <c r="G160" s="1">
        <v>119.145</v>
      </c>
      <c r="H160" s="1">
        <v>0</v>
      </c>
      <c r="I160" s="1" t="str">
        <f>IF(RCHOP_Clinical_Trial_Table_11[[#This Row],[OS Status]] &lt; 1, "Alive", "Diseased")</f>
        <v>Alive</v>
      </c>
      <c r="J160" s="1" t="s">
        <v>2</v>
      </c>
      <c r="K160" s="1" t="s">
        <v>3</v>
      </c>
      <c r="L160" s="1">
        <v>79</v>
      </c>
      <c r="M160" s="2" t="str">
        <f>IF(RCHOP_Clinical_Trial_Table_11[[#This Row],[Age]]&lt;30, "&lt;30", IF(RCHOP_Clinical_Trial_Table_11[[#This Row],[Age]]&lt;=50,"30-50", "&gt;50"))</f>
        <v>&gt;50</v>
      </c>
      <c r="N160" s="1" t="s">
        <v>14</v>
      </c>
      <c r="O160" s="1">
        <v>2</v>
      </c>
      <c r="P160" s="1" t="s">
        <v>9</v>
      </c>
      <c r="Q160" s="1">
        <v>1</v>
      </c>
      <c r="R160" s="1">
        <v>1</v>
      </c>
      <c r="S160" s="1" t="s">
        <v>6</v>
      </c>
      <c r="T160" s="1" t="s">
        <v>6</v>
      </c>
      <c r="U160" s="1" t="s">
        <v>7</v>
      </c>
    </row>
    <row r="161" spans="1:21" hidden="1" x14ac:dyDescent="0.35">
      <c r="A161" s="1" t="s">
        <v>177</v>
      </c>
      <c r="B161" s="1" t="s">
        <v>1</v>
      </c>
      <c r="C161" s="1">
        <v>107.36799999999999</v>
      </c>
      <c r="D161" s="1">
        <v>0</v>
      </c>
      <c r="E161" s="1" t="str">
        <f>IF(RCHOP_Clinical_Trial_Table_11[[#This Row],[EFS Status]] &lt; 1,"No Event", "Event Occured")</f>
        <v>No Event</v>
      </c>
      <c r="F161" s="1">
        <v>0</v>
      </c>
      <c r="G161" s="1">
        <v>107.36799999999999</v>
      </c>
      <c r="H161" s="1">
        <v>0</v>
      </c>
      <c r="I161" s="1" t="str">
        <f>IF(RCHOP_Clinical_Trial_Table_11[[#This Row],[OS Status]] &lt; 1, "Alive", "Diseased")</f>
        <v>Alive</v>
      </c>
      <c r="J161" s="1" t="s">
        <v>11</v>
      </c>
      <c r="K161" s="1" t="s">
        <v>25</v>
      </c>
      <c r="L161" s="1">
        <v>64</v>
      </c>
      <c r="M161" s="2" t="str">
        <f>IF(RCHOP_Clinical_Trial_Table_11[[#This Row],[Age]]&lt;30, "&lt;30", IF(RCHOP_Clinical_Trial_Table_11[[#This Row],[Age]]&lt;=50,"30-50", "&gt;50"))</f>
        <v>&gt;50</v>
      </c>
      <c r="N161" s="1" t="s">
        <v>14</v>
      </c>
      <c r="O161" s="1">
        <v>3</v>
      </c>
      <c r="P161" s="1" t="s">
        <v>9</v>
      </c>
      <c r="Q161" s="1">
        <v>1</v>
      </c>
      <c r="R161" s="1">
        <v>1</v>
      </c>
      <c r="S161" s="1" t="s">
        <v>7</v>
      </c>
      <c r="T161" s="1" t="s">
        <v>6</v>
      </c>
      <c r="U161" s="1" t="s">
        <v>7</v>
      </c>
    </row>
    <row r="162" spans="1:21" hidden="1" x14ac:dyDescent="0.35">
      <c r="A162" s="1" t="s">
        <v>178</v>
      </c>
      <c r="B162" s="1" t="s">
        <v>1</v>
      </c>
      <c r="C162" s="1">
        <v>119.178</v>
      </c>
      <c r="D162" s="1">
        <v>0</v>
      </c>
      <c r="E162" s="1" t="str">
        <f>IF(RCHOP_Clinical_Trial_Table_11[[#This Row],[EFS Status]] &lt; 1,"No Event", "Event Occured")</f>
        <v>No Event</v>
      </c>
      <c r="F162" s="1">
        <v>0</v>
      </c>
      <c r="G162" s="1">
        <v>119.178</v>
      </c>
      <c r="H162" s="1">
        <v>0</v>
      </c>
      <c r="I162" s="1" t="str">
        <f>IF(RCHOP_Clinical_Trial_Table_11[[#This Row],[OS Status]] &lt; 1, "Alive", "Diseased")</f>
        <v>Alive</v>
      </c>
      <c r="J162" s="1" t="s">
        <v>11</v>
      </c>
      <c r="K162" s="1" t="s">
        <v>3</v>
      </c>
      <c r="L162" s="1">
        <v>62</v>
      </c>
      <c r="M162" s="2" t="str">
        <f>IF(RCHOP_Clinical_Trial_Table_11[[#This Row],[Age]]&lt;30, "&lt;30", IF(RCHOP_Clinical_Trial_Table_11[[#This Row],[Age]]&lt;=50,"30-50", "&gt;50"))</f>
        <v>&gt;50</v>
      </c>
      <c r="N162" s="1" t="s">
        <v>14</v>
      </c>
      <c r="O162" s="1">
        <v>2</v>
      </c>
      <c r="P162" s="1" t="s">
        <v>9</v>
      </c>
      <c r="Q162" s="1">
        <v>0</v>
      </c>
      <c r="R162" s="1">
        <v>0</v>
      </c>
      <c r="S162" s="1" t="s">
        <v>6</v>
      </c>
      <c r="T162" s="1" t="s">
        <v>6</v>
      </c>
      <c r="U162" s="1" t="s">
        <v>7</v>
      </c>
    </row>
    <row r="163" spans="1:21" hidden="1" x14ac:dyDescent="0.35">
      <c r="A163" s="1" t="s">
        <v>179</v>
      </c>
      <c r="B163" s="1" t="s">
        <v>1</v>
      </c>
      <c r="C163" s="1">
        <v>18.355</v>
      </c>
      <c r="D163" s="1">
        <v>1</v>
      </c>
      <c r="E163" s="1" t="str">
        <f>IF(RCHOP_Clinical_Trial_Table_11[[#This Row],[EFS Status]] &lt; 1,"No Event", "Event Occured")</f>
        <v>Event Occured</v>
      </c>
      <c r="F163" s="1">
        <v>1</v>
      </c>
      <c r="G163" s="1">
        <v>21.710999999999999</v>
      </c>
      <c r="H163" s="1">
        <v>1</v>
      </c>
      <c r="I163" s="1" t="str">
        <f>IF(RCHOP_Clinical_Trial_Table_11[[#This Row],[OS Status]] &lt; 1, "Alive", "Diseased")</f>
        <v>Diseased</v>
      </c>
      <c r="J163" s="1" t="s">
        <v>11</v>
      </c>
      <c r="K163" s="1" t="s">
        <v>3</v>
      </c>
      <c r="L163" s="1">
        <v>45</v>
      </c>
      <c r="M163" s="2" t="str">
        <f>IF(RCHOP_Clinical_Trial_Table_11[[#This Row],[Age]]&lt;30, "&lt;30", IF(RCHOP_Clinical_Trial_Table_11[[#This Row],[Age]]&lt;=50,"30-50", "&gt;50"))</f>
        <v>30-50</v>
      </c>
      <c r="N163" s="1" t="s">
        <v>14</v>
      </c>
      <c r="O163" s="1">
        <v>0</v>
      </c>
      <c r="P163" s="1" t="s">
        <v>5</v>
      </c>
      <c r="Q163" s="1">
        <v>1</v>
      </c>
      <c r="R163" s="1">
        <v>0</v>
      </c>
      <c r="S163" s="1">
        <v>0</v>
      </c>
      <c r="T163" s="1" t="s">
        <v>6</v>
      </c>
      <c r="U163" s="1" t="s">
        <v>7</v>
      </c>
    </row>
    <row r="164" spans="1:21" hidden="1" x14ac:dyDescent="0.35">
      <c r="A164" s="1" t="s">
        <v>180</v>
      </c>
      <c r="B164" s="1" t="s">
        <v>1</v>
      </c>
      <c r="C164" s="1">
        <v>107.82899999999999</v>
      </c>
      <c r="D164" s="1">
        <v>0</v>
      </c>
      <c r="E164" s="1" t="str">
        <f>IF(RCHOP_Clinical_Trial_Table_11[[#This Row],[EFS Status]] &lt; 1,"No Event", "Event Occured")</f>
        <v>No Event</v>
      </c>
      <c r="F164" s="1">
        <v>0</v>
      </c>
      <c r="G164" s="1">
        <v>107.82899999999999</v>
      </c>
      <c r="H164" s="1">
        <v>0</v>
      </c>
      <c r="I164" s="1" t="str">
        <f>IF(RCHOP_Clinical_Trial_Table_11[[#This Row],[OS Status]] &lt; 1, "Alive", "Diseased")</f>
        <v>Alive</v>
      </c>
      <c r="J164" s="1" t="s">
        <v>11</v>
      </c>
      <c r="K164" s="1" t="s">
        <v>3</v>
      </c>
      <c r="L164" s="1">
        <v>46</v>
      </c>
      <c r="M164" s="2" t="str">
        <f>IF(RCHOP_Clinical_Trial_Table_11[[#This Row],[Age]]&lt;30, "&lt;30", IF(RCHOP_Clinical_Trial_Table_11[[#This Row],[Age]]&lt;=50,"30-50", "&gt;50"))</f>
        <v>30-50</v>
      </c>
      <c r="N164" s="1" t="s">
        <v>4</v>
      </c>
      <c r="O164" s="1">
        <v>2</v>
      </c>
      <c r="P164" s="1" t="s">
        <v>9</v>
      </c>
      <c r="Q164" s="1">
        <v>0</v>
      </c>
      <c r="R164" s="1">
        <v>2</v>
      </c>
      <c r="S164" s="1" t="s">
        <v>6</v>
      </c>
      <c r="T164" s="1" t="s">
        <v>6</v>
      </c>
      <c r="U164" s="1" t="s">
        <v>7</v>
      </c>
    </row>
    <row r="165" spans="1:21" hidden="1" x14ac:dyDescent="0.35">
      <c r="A165" s="1" t="s">
        <v>181</v>
      </c>
      <c r="B165" s="1" t="s">
        <v>1</v>
      </c>
      <c r="C165" s="1">
        <v>107.072</v>
      </c>
      <c r="D165" s="1">
        <v>0</v>
      </c>
      <c r="E165" s="1" t="str">
        <f>IF(RCHOP_Clinical_Trial_Table_11[[#This Row],[EFS Status]] &lt; 1,"No Event", "Event Occured")</f>
        <v>No Event</v>
      </c>
      <c r="F165" s="1">
        <v>0</v>
      </c>
      <c r="G165" s="1">
        <v>107.072</v>
      </c>
      <c r="H165" s="1">
        <v>0</v>
      </c>
      <c r="I165" s="1" t="str">
        <f>IF(RCHOP_Clinical_Trial_Table_11[[#This Row],[OS Status]] &lt; 1, "Alive", "Diseased")</f>
        <v>Alive</v>
      </c>
      <c r="J165" s="1" t="s">
        <v>11</v>
      </c>
      <c r="K165" s="1" t="s">
        <v>3</v>
      </c>
      <c r="L165" s="1">
        <v>63</v>
      </c>
      <c r="M165" s="2" t="str">
        <f>IF(RCHOP_Clinical_Trial_Table_11[[#This Row],[Age]]&lt;30, "&lt;30", IF(RCHOP_Clinical_Trial_Table_11[[#This Row],[Age]]&lt;=50,"30-50", "&gt;50"))</f>
        <v>&gt;50</v>
      </c>
      <c r="N165" s="1" t="s">
        <v>14</v>
      </c>
      <c r="O165" s="1">
        <v>2</v>
      </c>
      <c r="P165" s="1" t="s">
        <v>9</v>
      </c>
      <c r="Q165" s="1">
        <v>0</v>
      </c>
      <c r="R165" s="1">
        <v>1</v>
      </c>
      <c r="S165" s="1" t="s">
        <v>6</v>
      </c>
      <c r="T165" s="1" t="s">
        <v>6</v>
      </c>
      <c r="U165" s="1" t="s">
        <v>7</v>
      </c>
    </row>
    <row r="166" spans="1:21" x14ac:dyDescent="0.35">
      <c r="A166" s="1" t="s">
        <v>182</v>
      </c>
      <c r="B166" s="1" t="s">
        <v>1</v>
      </c>
      <c r="C166" s="1">
        <v>5.2629999999999999</v>
      </c>
      <c r="D166" s="1">
        <v>1</v>
      </c>
      <c r="E166" s="1" t="str">
        <f>IF(RCHOP_Clinical_Trial_Table_11[[#This Row],[EFS Status]] &lt; 1,"No Event", "Event Occured")</f>
        <v>Event Occured</v>
      </c>
      <c r="F166" s="1">
        <v>1</v>
      </c>
      <c r="G166" s="1">
        <v>51.316000000000003</v>
      </c>
      <c r="H166" s="1">
        <v>1</v>
      </c>
      <c r="I166" s="1" t="str">
        <f>IF(RCHOP_Clinical_Trial_Table_11[[#This Row],[OS Status]] &lt; 1, "Alive", "Diseased")</f>
        <v>Diseased</v>
      </c>
      <c r="J166" s="1" t="s">
        <v>2</v>
      </c>
      <c r="K166" s="1" t="s">
        <v>3</v>
      </c>
      <c r="L166" s="1">
        <v>67</v>
      </c>
      <c r="M166" s="2" t="str">
        <f>IF(RCHOP_Clinical_Trial_Table_11[[#This Row],[Age]]&lt;30, "&lt;30", IF(RCHOP_Clinical_Trial_Table_11[[#This Row],[Age]]&lt;=50,"30-50", "&gt;50"))</f>
        <v>&gt;50</v>
      </c>
      <c r="N166" s="1" t="s">
        <v>4</v>
      </c>
      <c r="O166" s="1">
        <v>4</v>
      </c>
      <c r="P166" s="1" t="s">
        <v>9</v>
      </c>
      <c r="Q166" s="1">
        <v>3</v>
      </c>
      <c r="R166" s="1">
        <v>0</v>
      </c>
      <c r="S166" s="1" t="s">
        <v>7</v>
      </c>
      <c r="T166" s="1" t="s">
        <v>6</v>
      </c>
      <c r="U166" s="1" t="s">
        <v>7</v>
      </c>
    </row>
    <row r="167" spans="1:21" hidden="1" x14ac:dyDescent="0.35">
      <c r="A167" s="1" t="s">
        <v>183</v>
      </c>
      <c r="B167" s="1" t="s">
        <v>1</v>
      </c>
      <c r="C167" s="1">
        <v>73.158000000000001</v>
      </c>
      <c r="D167" s="1">
        <v>0</v>
      </c>
      <c r="E167" s="1" t="str">
        <f>IF(RCHOP_Clinical_Trial_Table_11[[#This Row],[EFS Status]] &lt; 1,"No Event", "Event Occured")</f>
        <v>No Event</v>
      </c>
      <c r="F167" s="1">
        <v>0</v>
      </c>
      <c r="G167" s="1">
        <v>73.158000000000001</v>
      </c>
      <c r="H167" s="1">
        <v>0</v>
      </c>
      <c r="I167" s="1" t="str">
        <f>IF(RCHOP_Clinical_Trial_Table_11[[#This Row],[OS Status]] &lt; 1, "Alive", "Diseased")</f>
        <v>Alive</v>
      </c>
      <c r="J167" s="1" t="s">
        <v>11</v>
      </c>
      <c r="K167" s="1" t="s">
        <v>3</v>
      </c>
      <c r="L167" s="1">
        <v>55</v>
      </c>
      <c r="M167" s="2" t="str">
        <f>IF(RCHOP_Clinical_Trial_Table_11[[#This Row],[Age]]&lt;30, "&lt;30", IF(RCHOP_Clinical_Trial_Table_11[[#This Row],[Age]]&lt;=50,"30-50", "&gt;50"))</f>
        <v>&gt;50</v>
      </c>
      <c r="N167" s="1" t="s">
        <v>4</v>
      </c>
      <c r="O167" s="1">
        <v>2</v>
      </c>
      <c r="P167" s="1" t="s">
        <v>9</v>
      </c>
      <c r="Q167" s="1">
        <v>0</v>
      </c>
      <c r="R167" s="1">
        <v>0</v>
      </c>
      <c r="S167" s="1" t="s">
        <v>7</v>
      </c>
      <c r="T167" s="1" t="s">
        <v>6</v>
      </c>
      <c r="U167" s="1" t="s">
        <v>7</v>
      </c>
    </row>
    <row r="168" spans="1:21" x14ac:dyDescent="0.35">
      <c r="A168" s="1" t="s">
        <v>184</v>
      </c>
      <c r="B168" s="1" t="s">
        <v>1</v>
      </c>
      <c r="C168" s="1">
        <v>45.131999999999998</v>
      </c>
      <c r="D168" s="1">
        <v>1</v>
      </c>
      <c r="E168" s="1" t="str">
        <f>IF(RCHOP_Clinical_Trial_Table_11[[#This Row],[EFS Status]] &lt; 1,"No Event", "Event Occured")</f>
        <v>Event Occured</v>
      </c>
      <c r="F168" s="1">
        <v>0</v>
      </c>
      <c r="G168" s="1">
        <v>107.20399999999999</v>
      </c>
      <c r="H168" s="1">
        <v>0</v>
      </c>
      <c r="I168" s="1" t="str">
        <f>IF(RCHOP_Clinical_Trial_Table_11[[#This Row],[OS Status]] &lt; 1, "Alive", "Diseased")</f>
        <v>Alive</v>
      </c>
      <c r="J168" s="1" t="s">
        <v>2</v>
      </c>
      <c r="K168" s="1" t="s">
        <v>3</v>
      </c>
      <c r="L168" s="1">
        <v>57</v>
      </c>
      <c r="M168" s="2" t="str">
        <f>IF(RCHOP_Clinical_Trial_Table_11[[#This Row],[Age]]&lt;30, "&lt;30", IF(RCHOP_Clinical_Trial_Table_11[[#This Row],[Age]]&lt;=50,"30-50", "&gt;50"))</f>
        <v>&gt;50</v>
      </c>
      <c r="N168" s="1" t="s">
        <v>4</v>
      </c>
      <c r="O168" s="1">
        <v>2</v>
      </c>
      <c r="P168" s="1" t="s">
        <v>9</v>
      </c>
      <c r="Q168" s="1">
        <v>1</v>
      </c>
      <c r="R168" s="1">
        <v>0</v>
      </c>
      <c r="S168" s="1" t="s">
        <v>7</v>
      </c>
      <c r="T168" s="1" t="s">
        <v>6</v>
      </c>
      <c r="U168" s="1" t="s">
        <v>7</v>
      </c>
    </row>
    <row r="169" spans="1:21" hidden="1" x14ac:dyDescent="0.35">
      <c r="A169" s="1" t="s">
        <v>185</v>
      </c>
      <c r="B169" s="1" t="s">
        <v>1</v>
      </c>
      <c r="C169" s="1">
        <v>88.058999999999997</v>
      </c>
      <c r="D169" s="1">
        <v>1</v>
      </c>
      <c r="E169" s="1" t="str">
        <f>IF(RCHOP_Clinical_Trial_Table_11[[#This Row],[EFS Status]] &lt; 1,"No Event", "Event Occured")</f>
        <v>Event Occured</v>
      </c>
      <c r="F169" s="1">
        <v>0</v>
      </c>
      <c r="G169" s="1">
        <v>88.058999999999997</v>
      </c>
      <c r="H169" s="1">
        <v>1</v>
      </c>
      <c r="I169" s="1" t="str">
        <f>IF(RCHOP_Clinical_Trial_Table_11[[#This Row],[OS Status]] &lt; 1, "Alive", "Diseased")</f>
        <v>Diseased</v>
      </c>
      <c r="J169" s="1" t="s">
        <v>11</v>
      </c>
      <c r="K169" s="1" t="s">
        <v>3</v>
      </c>
      <c r="L169" s="1">
        <v>65</v>
      </c>
      <c r="M169" s="2" t="str">
        <f>IF(RCHOP_Clinical_Trial_Table_11[[#This Row],[Age]]&lt;30, "&lt;30", IF(RCHOP_Clinical_Trial_Table_11[[#This Row],[Age]]&lt;=50,"30-50", "&gt;50"))</f>
        <v>&gt;50</v>
      </c>
      <c r="N169" s="1" t="s">
        <v>14</v>
      </c>
      <c r="O169" s="1">
        <v>4</v>
      </c>
      <c r="P169" s="1" t="s">
        <v>9</v>
      </c>
      <c r="Q169" s="1">
        <v>2</v>
      </c>
      <c r="R169" s="1">
        <v>1</v>
      </c>
      <c r="S169" s="1" t="s">
        <v>7</v>
      </c>
      <c r="T169" s="1" t="s">
        <v>6</v>
      </c>
      <c r="U169" s="1" t="s">
        <v>7</v>
      </c>
    </row>
    <row r="170" spans="1:21" hidden="1" x14ac:dyDescent="0.35">
      <c r="A170" s="1" t="s">
        <v>186</v>
      </c>
      <c r="B170" s="1" t="s">
        <v>1</v>
      </c>
      <c r="C170" s="1">
        <v>155.13200000000001</v>
      </c>
      <c r="D170" s="1">
        <v>0</v>
      </c>
      <c r="E170" s="1" t="str">
        <f>IF(RCHOP_Clinical_Trial_Table_11[[#This Row],[EFS Status]] &lt; 1,"No Event", "Event Occured")</f>
        <v>No Event</v>
      </c>
      <c r="F170" s="1">
        <v>0</v>
      </c>
      <c r="G170" s="1">
        <v>155.13200000000001</v>
      </c>
      <c r="H170" s="1">
        <v>0</v>
      </c>
      <c r="I170" s="1" t="str">
        <f>IF(RCHOP_Clinical_Trial_Table_11[[#This Row],[OS Status]] &lt; 1, "Alive", "Diseased")</f>
        <v>Alive</v>
      </c>
      <c r="J170" s="1" t="s">
        <v>11</v>
      </c>
      <c r="K170" s="1" t="s">
        <v>3</v>
      </c>
      <c r="L170" s="1">
        <v>57</v>
      </c>
      <c r="M170" s="2" t="str">
        <f>IF(RCHOP_Clinical_Trial_Table_11[[#This Row],[Age]]&lt;30, "&lt;30", IF(RCHOP_Clinical_Trial_Table_11[[#This Row],[Age]]&lt;=50,"30-50", "&gt;50"))</f>
        <v>&gt;50</v>
      </c>
      <c r="N170" s="1" t="s">
        <v>14</v>
      </c>
      <c r="O170" s="1">
        <v>3</v>
      </c>
      <c r="P170" s="1" t="s">
        <v>9</v>
      </c>
      <c r="Q170" s="1">
        <v>1</v>
      </c>
      <c r="R170" s="1">
        <v>2</v>
      </c>
      <c r="S170" s="1" t="s">
        <v>7</v>
      </c>
      <c r="T170" s="1" t="s">
        <v>6</v>
      </c>
      <c r="U170" s="1" t="s">
        <v>7</v>
      </c>
    </row>
    <row r="171" spans="1:21" hidden="1" x14ac:dyDescent="0.35">
      <c r="A171" s="1" t="s">
        <v>187</v>
      </c>
      <c r="B171" s="1" t="s">
        <v>1</v>
      </c>
      <c r="C171" s="1">
        <v>95.23</v>
      </c>
      <c r="D171" s="1">
        <v>0</v>
      </c>
      <c r="E171" s="1" t="str">
        <f>IF(RCHOP_Clinical_Trial_Table_11[[#This Row],[EFS Status]] &lt; 1,"No Event", "Event Occured")</f>
        <v>No Event</v>
      </c>
      <c r="F171" s="1">
        <v>0</v>
      </c>
      <c r="G171" s="1">
        <v>95.23</v>
      </c>
      <c r="H171" s="1">
        <v>0</v>
      </c>
      <c r="I171" s="1" t="str">
        <f>IF(RCHOP_Clinical_Trial_Table_11[[#This Row],[OS Status]] &lt; 1, "Alive", "Diseased")</f>
        <v>Alive</v>
      </c>
      <c r="J171" s="1" t="s">
        <v>2</v>
      </c>
      <c r="K171" s="1" t="s">
        <v>3</v>
      </c>
      <c r="L171" s="1">
        <v>43</v>
      </c>
      <c r="M171" s="2" t="str">
        <f>IF(RCHOP_Clinical_Trial_Table_11[[#This Row],[Age]]&lt;30, "&lt;30", IF(RCHOP_Clinical_Trial_Table_11[[#This Row],[Age]]&lt;=50,"30-50", "&gt;50"))</f>
        <v>30-50</v>
      </c>
      <c r="N171" s="1" t="s">
        <v>4</v>
      </c>
      <c r="O171" s="1">
        <v>0</v>
      </c>
      <c r="P171" s="1" t="s">
        <v>5</v>
      </c>
      <c r="Q171" s="1">
        <v>0</v>
      </c>
      <c r="R171" s="1">
        <v>0</v>
      </c>
      <c r="S171" s="1" t="s">
        <v>6</v>
      </c>
      <c r="T171" s="1" t="s">
        <v>6</v>
      </c>
      <c r="U171" s="1" t="s">
        <v>7</v>
      </c>
    </row>
    <row r="172" spans="1:21" hidden="1" x14ac:dyDescent="0.35">
      <c r="A172" s="1" t="s">
        <v>188</v>
      </c>
      <c r="B172" s="1" t="s">
        <v>1</v>
      </c>
      <c r="C172" s="1">
        <v>4.9669999999999996</v>
      </c>
      <c r="D172" s="1">
        <v>1</v>
      </c>
      <c r="E172" s="1" t="str">
        <f>IF(RCHOP_Clinical_Trial_Table_11[[#This Row],[EFS Status]] &lt; 1,"No Event", "Event Occured")</f>
        <v>Event Occured</v>
      </c>
      <c r="F172" s="1">
        <v>1</v>
      </c>
      <c r="G172" s="1">
        <v>4.9669999999999996</v>
      </c>
      <c r="H172" s="1">
        <v>1</v>
      </c>
      <c r="I172" s="1" t="str">
        <f>IF(RCHOP_Clinical_Trial_Table_11[[#This Row],[OS Status]] &lt; 1, "Alive", "Diseased")</f>
        <v>Diseased</v>
      </c>
      <c r="J172" s="1" t="s">
        <v>11</v>
      </c>
      <c r="K172" s="1" t="s">
        <v>3</v>
      </c>
      <c r="L172" s="1">
        <v>75</v>
      </c>
      <c r="M172" s="2" t="str">
        <f>IF(RCHOP_Clinical_Trial_Table_11[[#This Row],[Age]]&lt;30, "&lt;30", IF(RCHOP_Clinical_Trial_Table_11[[#This Row],[Age]]&lt;=50,"30-50", "&gt;50"))</f>
        <v>&gt;50</v>
      </c>
      <c r="N172" s="1" t="s">
        <v>14</v>
      </c>
      <c r="O172" s="1">
        <v>4</v>
      </c>
      <c r="P172" s="1" t="s">
        <v>9</v>
      </c>
      <c r="Q172" s="1">
        <v>2</v>
      </c>
      <c r="R172" s="1">
        <v>2</v>
      </c>
      <c r="S172" s="1">
        <v>0</v>
      </c>
      <c r="T172" s="1" t="s">
        <v>6</v>
      </c>
      <c r="U172" s="1" t="s">
        <v>7</v>
      </c>
    </row>
    <row r="173" spans="1:21" hidden="1" x14ac:dyDescent="0.35">
      <c r="A173" s="1" t="s">
        <v>189</v>
      </c>
      <c r="B173" s="1" t="s">
        <v>1</v>
      </c>
      <c r="C173" s="1">
        <v>1.3819999999999999</v>
      </c>
      <c r="D173" s="1">
        <v>1</v>
      </c>
      <c r="E173" s="1" t="str">
        <f>IF(RCHOP_Clinical_Trial_Table_11[[#This Row],[EFS Status]] &lt; 1,"No Event", "Event Occured")</f>
        <v>Event Occured</v>
      </c>
      <c r="F173" s="1">
        <v>1</v>
      </c>
      <c r="G173" s="1">
        <v>1.3819999999999999</v>
      </c>
      <c r="H173" s="1">
        <v>1</v>
      </c>
      <c r="I173" s="1" t="str">
        <f>IF(RCHOP_Clinical_Trial_Table_11[[#This Row],[OS Status]] &lt; 1, "Alive", "Diseased")</f>
        <v>Diseased</v>
      </c>
      <c r="J173" s="1" t="s">
        <v>2</v>
      </c>
      <c r="K173" s="1" t="s">
        <v>3</v>
      </c>
      <c r="L173" s="1">
        <v>49</v>
      </c>
      <c r="M173" s="2" t="str">
        <f>IF(RCHOP_Clinical_Trial_Table_11[[#This Row],[Age]]&lt;30, "&lt;30", IF(RCHOP_Clinical_Trial_Table_11[[#This Row],[Age]]&lt;=50,"30-50", "&gt;50"))</f>
        <v>30-50</v>
      </c>
      <c r="N173" s="1" t="s">
        <v>4</v>
      </c>
      <c r="O173" s="1">
        <v>2</v>
      </c>
      <c r="P173" s="1" t="s">
        <v>9</v>
      </c>
      <c r="Q173" s="1">
        <v>0</v>
      </c>
      <c r="R173" s="1">
        <v>0</v>
      </c>
      <c r="S173" s="1" t="s">
        <v>7</v>
      </c>
      <c r="T173" s="1" t="s">
        <v>6</v>
      </c>
      <c r="U173" s="1" t="s">
        <v>7</v>
      </c>
    </row>
    <row r="174" spans="1:21" hidden="1" x14ac:dyDescent="0.35">
      <c r="A174" s="1" t="s">
        <v>190</v>
      </c>
      <c r="B174" s="1" t="s">
        <v>1</v>
      </c>
      <c r="C174" s="1">
        <v>82.927999999999997</v>
      </c>
      <c r="D174" s="1">
        <v>0</v>
      </c>
      <c r="E174" s="1" t="str">
        <f>IF(RCHOP_Clinical_Trial_Table_11[[#This Row],[EFS Status]] &lt; 1,"No Event", "Event Occured")</f>
        <v>No Event</v>
      </c>
      <c r="F174" s="1">
        <v>0</v>
      </c>
      <c r="G174" s="1">
        <v>82.927999999999997</v>
      </c>
      <c r="H174" s="1">
        <v>0</v>
      </c>
      <c r="I174" s="1" t="str">
        <f>IF(RCHOP_Clinical_Trial_Table_11[[#This Row],[OS Status]] &lt; 1, "Alive", "Diseased")</f>
        <v>Alive</v>
      </c>
      <c r="J174" s="1" t="s">
        <v>11</v>
      </c>
      <c r="K174" s="1" t="s">
        <v>3</v>
      </c>
      <c r="L174" s="1">
        <v>67</v>
      </c>
      <c r="M174" s="2" t="str">
        <f>IF(RCHOP_Clinical_Trial_Table_11[[#This Row],[Age]]&lt;30, "&lt;30", IF(RCHOP_Clinical_Trial_Table_11[[#This Row],[Age]]&lt;=50,"30-50", "&gt;50"))</f>
        <v>&gt;50</v>
      </c>
      <c r="N174" s="1" t="s">
        <v>4</v>
      </c>
      <c r="O174" s="1">
        <v>2</v>
      </c>
      <c r="P174" s="1" t="s">
        <v>5</v>
      </c>
      <c r="Q174" s="1">
        <v>0</v>
      </c>
      <c r="R174" s="1">
        <v>2</v>
      </c>
      <c r="S174" s="1" t="s">
        <v>6</v>
      </c>
      <c r="T174" s="1" t="s">
        <v>6</v>
      </c>
      <c r="U174" s="1" t="s">
        <v>7</v>
      </c>
    </row>
    <row r="175" spans="1:21" x14ac:dyDescent="0.35">
      <c r="A175" s="1" t="s">
        <v>191</v>
      </c>
      <c r="B175" s="1" t="s">
        <v>1</v>
      </c>
      <c r="C175" s="1">
        <v>5.6909999999999998</v>
      </c>
      <c r="D175" s="1">
        <v>1</v>
      </c>
      <c r="E175" s="1" t="str">
        <f>IF(RCHOP_Clinical_Trial_Table_11[[#This Row],[EFS Status]] &lt; 1,"No Event", "Event Occured")</f>
        <v>Event Occured</v>
      </c>
      <c r="F175" s="1">
        <v>1</v>
      </c>
      <c r="G175" s="1">
        <v>29.440999999999999</v>
      </c>
      <c r="H175" s="1">
        <v>1</v>
      </c>
      <c r="I175" s="1" t="str">
        <f>IF(RCHOP_Clinical_Trial_Table_11[[#This Row],[OS Status]] &lt; 1, "Alive", "Diseased")</f>
        <v>Diseased</v>
      </c>
      <c r="J175" s="1" t="s">
        <v>11</v>
      </c>
      <c r="K175" s="1" t="s">
        <v>3</v>
      </c>
      <c r="L175" s="1">
        <v>78</v>
      </c>
      <c r="M175" s="2" t="str">
        <f>IF(RCHOP_Clinical_Trial_Table_11[[#This Row],[Age]]&lt;30, "&lt;30", IF(RCHOP_Clinical_Trial_Table_11[[#This Row],[Age]]&lt;=50,"30-50", "&gt;50"))</f>
        <v>&gt;50</v>
      </c>
      <c r="N175" s="1" t="s">
        <v>4</v>
      </c>
      <c r="O175" s="1">
        <v>3</v>
      </c>
      <c r="P175" s="1" t="s">
        <v>9</v>
      </c>
      <c r="Q175" s="1">
        <v>1</v>
      </c>
      <c r="R175" s="1">
        <v>0</v>
      </c>
      <c r="S175" s="1" t="s">
        <v>7</v>
      </c>
      <c r="T175" s="1" t="s">
        <v>6</v>
      </c>
      <c r="U175" s="1" t="s">
        <v>7</v>
      </c>
    </row>
    <row r="176" spans="1:21" hidden="1" x14ac:dyDescent="0.35">
      <c r="A176" s="1" t="s">
        <v>192</v>
      </c>
      <c r="B176" s="1" t="s">
        <v>1</v>
      </c>
      <c r="C176" s="1">
        <v>82.960999999999999</v>
      </c>
      <c r="D176" s="1">
        <v>0</v>
      </c>
      <c r="E176" s="1" t="str">
        <f>IF(RCHOP_Clinical_Trial_Table_11[[#This Row],[EFS Status]] &lt; 1,"No Event", "Event Occured")</f>
        <v>No Event</v>
      </c>
      <c r="F176" s="1">
        <v>0</v>
      </c>
      <c r="G176" s="1">
        <v>82.960999999999999</v>
      </c>
      <c r="H176" s="1">
        <v>0</v>
      </c>
      <c r="I176" s="1" t="str">
        <f>IF(RCHOP_Clinical_Trial_Table_11[[#This Row],[OS Status]] &lt; 1, "Alive", "Diseased")</f>
        <v>Alive</v>
      </c>
      <c r="J176" s="1" t="s">
        <v>11</v>
      </c>
      <c r="K176" s="1" t="s">
        <v>3</v>
      </c>
      <c r="L176" s="1">
        <v>72</v>
      </c>
      <c r="M176" s="2" t="str">
        <f>IF(RCHOP_Clinical_Trial_Table_11[[#This Row],[Age]]&lt;30, "&lt;30", IF(RCHOP_Clinical_Trial_Table_11[[#This Row],[Age]]&lt;=50,"30-50", "&gt;50"))</f>
        <v>&gt;50</v>
      </c>
      <c r="N176" s="1" t="s">
        <v>4</v>
      </c>
      <c r="O176" s="1">
        <v>2</v>
      </c>
      <c r="P176" s="1" t="s">
        <v>9</v>
      </c>
      <c r="Q176" s="1">
        <v>0</v>
      </c>
      <c r="R176" s="1">
        <v>0</v>
      </c>
      <c r="S176" s="1" t="s">
        <v>6</v>
      </c>
      <c r="T176" s="1" t="s">
        <v>6</v>
      </c>
      <c r="U176" s="1" t="s">
        <v>7</v>
      </c>
    </row>
    <row r="177" spans="1:21" x14ac:dyDescent="0.35">
      <c r="A177" s="1" t="s">
        <v>193</v>
      </c>
      <c r="B177" s="1" t="s">
        <v>1</v>
      </c>
      <c r="C177" s="1">
        <v>4.0129999999999999</v>
      </c>
      <c r="D177" s="1">
        <v>1</v>
      </c>
      <c r="E177" s="1" t="str">
        <f>IF(RCHOP_Clinical_Trial_Table_11[[#This Row],[EFS Status]] &lt; 1,"No Event", "Event Occured")</f>
        <v>Event Occured</v>
      </c>
      <c r="F177" s="1">
        <v>1</v>
      </c>
      <c r="G177" s="1">
        <v>4.0129999999999999</v>
      </c>
      <c r="H177" s="1">
        <v>1</v>
      </c>
      <c r="I177" s="1" t="str">
        <f>IF(RCHOP_Clinical_Trial_Table_11[[#This Row],[OS Status]] &lt; 1, "Alive", "Diseased")</f>
        <v>Diseased</v>
      </c>
      <c r="J177" s="1" t="s">
        <v>2</v>
      </c>
      <c r="K177" s="1" t="s">
        <v>3</v>
      </c>
      <c r="L177" s="1">
        <v>73</v>
      </c>
      <c r="M177" s="2" t="str">
        <f>IF(RCHOP_Clinical_Trial_Table_11[[#This Row],[Age]]&lt;30, "&lt;30", IF(RCHOP_Clinical_Trial_Table_11[[#This Row],[Age]]&lt;=50,"30-50", "&gt;50"))</f>
        <v>&gt;50</v>
      </c>
      <c r="N177" s="1" t="s">
        <v>4</v>
      </c>
      <c r="O177" s="1">
        <v>2</v>
      </c>
      <c r="P177" s="1" t="s">
        <v>5</v>
      </c>
      <c r="Q177" s="1">
        <v>2</v>
      </c>
      <c r="R177" s="1">
        <v>0</v>
      </c>
      <c r="S177" s="1" t="s">
        <v>6</v>
      </c>
      <c r="T177" s="1" t="s">
        <v>6</v>
      </c>
      <c r="U177" s="1" t="s">
        <v>7</v>
      </c>
    </row>
    <row r="178" spans="1:21" hidden="1" x14ac:dyDescent="0.35">
      <c r="A178" s="1" t="s">
        <v>194</v>
      </c>
      <c r="B178" s="1" t="s">
        <v>1</v>
      </c>
      <c r="C178" s="1">
        <v>155.16399999999999</v>
      </c>
      <c r="D178" s="1">
        <v>0</v>
      </c>
      <c r="E178" s="1" t="str">
        <f>IF(RCHOP_Clinical_Trial_Table_11[[#This Row],[EFS Status]] &lt; 1,"No Event", "Event Occured")</f>
        <v>No Event</v>
      </c>
      <c r="F178" s="1">
        <v>0</v>
      </c>
      <c r="G178" s="1">
        <v>155.16399999999999</v>
      </c>
      <c r="H178" s="1">
        <v>0</v>
      </c>
      <c r="I178" s="1" t="str">
        <f>IF(RCHOP_Clinical_Trial_Table_11[[#This Row],[OS Status]] &lt; 1, "Alive", "Diseased")</f>
        <v>Alive</v>
      </c>
      <c r="J178" s="1" t="s">
        <v>11</v>
      </c>
      <c r="K178" s="1" t="s">
        <v>3</v>
      </c>
      <c r="L178" s="1">
        <v>52</v>
      </c>
      <c r="M178" s="2" t="str">
        <f>IF(RCHOP_Clinical_Trial_Table_11[[#This Row],[Age]]&lt;30, "&lt;30", IF(RCHOP_Clinical_Trial_Table_11[[#This Row],[Age]]&lt;=50,"30-50", "&gt;50"))</f>
        <v>&gt;50</v>
      </c>
      <c r="N178" s="1" t="s">
        <v>4</v>
      </c>
      <c r="O178" s="1">
        <v>0</v>
      </c>
      <c r="P178" s="1" t="s">
        <v>5</v>
      </c>
      <c r="Q178" s="1">
        <v>1</v>
      </c>
      <c r="R178" s="1">
        <v>1</v>
      </c>
      <c r="S178" s="1" t="s">
        <v>6</v>
      </c>
      <c r="T178" s="1" t="s">
        <v>6</v>
      </c>
      <c r="U178" s="1" t="s">
        <v>7</v>
      </c>
    </row>
    <row r="179" spans="1:21" hidden="1" x14ac:dyDescent="0.35">
      <c r="A179" s="1" t="s">
        <v>195</v>
      </c>
      <c r="B179" s="1" t="s">
        <v>1</v>
      </c>
      <c r="C179" s="1">
        <v>119.73699999999999</v>
      </c>
      <c r="D179" s="1">
        <v>0</v>
      </c>
      <c r="E179" s="1" t="str">
        <f>IF(RCHOP_Clinical_Trial_Table_11[[#This Row],[EFS Status]] &lt; 1,"No Event", "Event Occured")</f>
        <v>No Event</v>
      </c>
      <c r="F179" s="1">
        <v>0</v>
      </c>
      <c r="G179" s="1">
        <v>119.73699999999999</v>
      </c>
      <c r="H179" s="1">
        <v>0</v>
      </c>
      <c r="I179" s="1" t="str">
        <f>IF(RCHOP_Clinical_Trial_Table_11[[#This Row],[OS Status]] &lt; 1, "Alive", "Diseased")</f>
        <v>Alive</v>
      </c>
      <c r="J179" s="1" t="s">
        <v>11</v>
      </c>
      <c r="K179" s="1" t="s">
        <v>3</v>
      </c>
      <c r="L179" s="1">
        <v>69</v>
      </c>
      <c r="M179" s="2" t="str">
        <f>IF(RCHOP_Clinical_Trial_Table_11[[#This Row],[Age]]&lt;30, "&lt;30", IF(RCHOP_Clinical_Trial_Table_11[[#This Row],[Age]]&lt;=50,"30-50", "&gt;50"))</f>
        <v>&gt;50</v>
      </c>
      <c r="N179" s="1" t="s">
        <v>4</v>
      </c>
      <c r="O179" s="1">
        <v>2</v>
      </c>
      <c r="P179" s="1" t="s">
        <v>9</v>
      </c>
      <c r="Q179" s="1">
        <v>1</v>
      </c>
      <c r="R179" s="1">
        <v>0</v>
      </c>
      <c r="S179" s="1">
        <v>0</v>
      </c>
      <c r="T179" s="1" t="s">
        <v>6</v>
      </c>
      <c r="U179" s="1" t="s">
        <v>7</v>
      </c>
    </row>
    <row r="180" spans="1:21" x14ac:dyDescent="0.35">
      <c r="A180" s="1" t="s">
        <v>196</v>
      </c>
      <c r="B180" s="1" t="s">
        <v>1</v>
      </c>
      <c r="C180" s="1">
        <v>6.5129999999999999</v>
      </c>
      <c r="D180" s="1">
        <v>1</v>
      </c>
      <c r="E180" s="1" t="str">
        <f>IF(RCHOP_Clinical_Trial_Table_11[[#This Row],[EFS Status]] &lt; 1,"No Event", "Event Occured")</f>
        <v>Event Occured</v>
      </c>
      <c r="F180" s="1">
        <v>1</v>
      </c>
      <c r="G180" s="1">
        <v>6.5129999999999999</v>
      </c>
      <c r="H180" s="1">
        <v>1</v>
      </c>
      <c r="I180" s="1" t="str">
        <f>IF(RCHOP_Clinical_Trial_Table_11[[#This Row],[OS Status]] &lt; 1, "Alive", "Diseased")</f>
        <v>Diseased</v>
      </c>
      <c r="J180" s="1" t="s">
        <v>11</v>
      </c>
      <c r="K180" s="1" t="s">
        <v>3</v>
      </c>
      <c r="L180" s="1">
        <v>71</v>
      </c>
      <c r="M180" s="2" t="str">
        <f>IF(RCHOP_Clinical_Trial_Table_11[[#This Row],[Age]]&lt;30, "&lt;30", IF(RCHOP_Clinical_Trial_Table_11[[#This Row],[Age]]&lt;=50,"30-50", "&gt;50"))</f>
        <v>&gt;50</v>
      </c>
      <c r="N180" s="1" t="s">
        <v>4</v>
      </c>
      <c r="O180" s="1">
        <v>1</v>
      </c>
      <c r="P180" s="1" t="s">
        <v>5</v>
      </c>
      <c r="Q180" s="1">
        <v>0</v>
      </c>
      <c r="R180" s="1">
        <v>0</v>
      </c>
      <c r="S180" s="1" t="s">
        <v>6</v>
      </c>
      <c r="T180" s="1" t="s">
        <v>6</v>
      </c>
      <c r="U180" s="1" t="s">
        <v>7</v>
      </c>
    </row>
    <row r="181" spans="1:21" hidden="1" x14ac:dyDescent="0.35">
      <c r="A181" s="1" t="s">
        <v>197</v>
      </c>
      <c r="B181" s="1" t="s">
        <v>1</v>
      </c>
      <c r="C181" s="1">
        <v>167.36799999999999</v>
      </c>
      <c r="D181" s="1">
        <v>0</v>
      </c>
      <c r="E181" s="1" t="str">
        <f>IF(RCHOP_Clinical_Trial_Table_11[[#This Row],[EFS Status]] &lt; 1,"No Event", "Event Occured")</f>
        <v>No Event</v>
      </c>
      <c r="F181" s="1">
        <v>0</v>
      </c>
      <c r="G181" s="1">
        <v>167.36799999999999</v>
      </c>
      <c r="H181" s="1">
        <v>0</v>
      </c>
      <c r="I181" s="1" t="str">
        <f>IF(RCHOP_Clinical_Trial_Table_11[[#This Row],[OS Status]] &lt; 1, "Alive", "Diseased")</f>
        <v>Alive</v>
      </c>
      <c r="J181" s="1" t="s">
        <v>11</v>
      </c>
      <c r="K181" s="1" t="s">
        <v>3</v>
      </c>
      <c r="L181" s="1">
        <v>63</v>
      </c>
      <c r="M181" s="2" t="str">
        <f>IF(RCHOP_Clinical_Trial_Table_11[[#This Row],[Age]]&lt;30, "&lt;30", IF(RCHOP_Clinical_Trial_Table_11[[#This Row],[Age]]&lt;=50,"30-50", "&gt;50"))</f>
        <v>&gt;50</v>
      </c>
      <c r="N181" s="1" t="s">
        <v>4</v>
      </c>
      <c r="O181" s="1">
        <v>1</v>
      </c>
      <c r="P181" s="1" t="s">
        <v>5</v>
      </c>
      <c r="Q181" s="1">
        <v>1</v>
      </c>
      <c r="R181" s="1">
        <v>0</v>
      </c>
      <c r="S181" s="1" t="s">
        <v>6</v>
      </c>
      <c r="T181" s="1" t="s">
        <v>6</v>
      </c>
      <c r="U181" s="1" t="s">
        <v>7</v>
      </c>
    </row>
    <row r="182" spans="1:21" hidden="1" x14ac:dyDescent="0.35">
      <c r="A182" s="1" t="s">
        <v>198</v>
      </c>
      <c r="B182" s="1" t="s">
        <v>1</v>
      </c>
      <c r="C182" s="1">
        <v>83.158000000000001</v>
      </c>
      <c r="D182" s="1">
        <v>0</v>
      </c>
      <c r="E182" s="1" t="str">
        <f>IF(RCHOP_Clinical_Trial_Table_11[[#This Row],[EFS Status]] &lt; 1,"No Event", "Event Occured")</f>
        <v>No Event</v>
      </c>
      <c r="F182" s="1">
        <v>0</v>
      </c>
      <c r="G182" s="1">
        <v>83.158000000000001</v>
      </c>
      <c r="H182" s="1">
        <v>0</v>
      </c>
      <c r="I182" s="1" t="str">
        <f>IF(RCHOP_Clinical_Trial_Table_11[[#This Row],[OS Status]] &lt; 1, "Alive", "Diseased")</f>
        <v>Alive</v>
      </c>
      <c r="J182" s="1" t="s">
        <v>2</v>
      </c>
      <c r="K182" s="1" t="s">
        <v>3</v>
      </c>
      <c r="L182" s="1">
        <v>74</v>
      </c>
      <c r="M182" s="2" t="str">
        <f>IF(RCHOP_Clinical_Trial_Table_11[[#This Row],[Age]]&lt;30, "&lt;30", IF(RCHOP_Clinical_Trial_Table_11[[#This Row],[Age]]&lt;=50,"30-50", "&gt;50"))</f>
        <v>&gt;50</v>
      </c>
      <c r="N182" s="1" t="s">
        <v>14</v>
      </c>
      <c r="O182" s="1">
        <v>2</v>
      </c>
      <c r="P182" s="1" t="s">
        <v>9</v>
      </c>
      <c r="Q182" s="1">
        <v>1</v>
      </c>
      <c r="R182" s="1">
        <v>1</v>
      </c>
      <c r="S182" s="1" t="s">
        <v>6</v>
      </c>
      <c r="T182" s="1" t="s">
        <v>6</v>
      </c>
      <c r="U182" s="1" t="s">
        <v>7</v>
      </c>
    </row>
    <row r="183" spans="1:21" hidden="1" x14ac:dyDescent="0.35">
      <c r="A183" s="1" t="s">
        <v>199</v>
      </c>
      <c r="B183" s="1" t="s">
        <v>1</v>
      </c>
      <c r="C183" s="1">
        <v>131.90799999999999</v>
      </c>
      <c r="D183" s="1">
        <v>0</v>
      </c>
      <c r="E183" s="1" t="str">
        <f>IF(RCHOP_Clinical_Trial_Table_11[[#This Row],[EFS Status]] &lt; 1,"No Event", "Event Occured")</f>
        <v>No Event</v>
      </c>
      <c r="F183" s="1">
        <v>0</v>
      </c>
      <c r="G183" s="1">
        <v>131.90799999999999</v>
      </c>
      <c r="H183" s="1">
        <v>0</v>
      </c>
      <c r="I183" s="1" t="str">
        <f>IF(RCHOP_Clinical_Trial_Table_11[[#This Row],[OS Status]] &lt; 1, "Alive", "Diseased")</f>
        <v>Alive</v>
      </c>
      <c r="J183" s="1" t="s">
        <v>2</v>
      </c>
      <c r="K183" s="1" t="s">
        <v>3</v>
      </c>
      <c r="L183" s="1">
        <v>40</v>
      </c>
      <c r="M183" s="2" t="str">
        <f>IF(RCHOP_Clinical_Trial_Table_11[[#This Row],[Age]]&lt;30, "&lt;30", IF(RCHOP_Clinical_Trial_Table_11[[#This Row],[Age]]&lt;=50,"30-50", "&gt;50"))</f>
        <v>30-50</v>
      </c>
      <c r="N183" s="1" t="s">
        <v>14</v>
      </c>
      <c r="O183" s="1">
        <v>2</v>
      </c>
      <c r="P183" s="1" t="s">
        <v>9</v>
      </c>
      <c r="Q183" s="1">
        <v>1</v>
      </c>
      <c r="R183" s="1">
        <v>1</v>
      </c>
      <c r="S183" s="1" t="s">
        <v>7</v>
      </c>
      <c r="T183" s="1" t="s">
        <v>6</v>
      </c>
      <c r="U183" s="1" t="s">
        <v>7</v>
      </c>
    </row>
    <row r="184" spans="1:21" hidden="1" x14ac:dyDescent="0.35">
      <c r="A184" s="1" t="s">
        <v>200</v>
      </c>
      <c r="B184" s="1" t="s">
        <v>1</v>
      </c>
      <c r="C184" s="1">
        <v>86.941000000000003</v>
      </c>
      <c r="D184" s="1">
        <v>1</v>
      </c>
      <c r="E184" s="1" t="str">
        <f>IF(RCHOP_Clinical_Trial_Table_11[[#This Row],[EFS Status]] &lt; 1,"No Event", "Event Occured")</f>
        <v>Event Occured</v>
      </c>
      <c r="F184" s="1">
        <v>0</v>
      </c>
      <c r="G184" s="1">
        <v>86.941000000000003</v>
      </c>
      <c r="H184" s="1">
        <v>1</v>
      </c>
      <c r="I184" s="1" t="str">
        <f>IF(RCHOP_Clinical_Trial_Table_11[[#This Row],[OS Status]] &lt; 1, "Alive", "Diseased")</f>
        <v>Diseased</v>
      </c>
      <c r="J184" s="1" t="s">
        <v>11</v>
      </c>
      <c r="K184" s="1" t="s">
        <v>3</v>
      </c>
      <c r="L184" s="1">
        <v>56</v>
      </c>
      <c r="M184" s="2" t="str">
        <f>IF(RCHOP_Clinical_Trial_Table_11[[#This Row],[Age]]&lt;30, "&lt;30", IF(RCHOP_Clinical_Trial_Table_11[[#This Row],[Age]]&lt;=50,"30-50", "&gt;50"))</f>
        <v>&gt;50</v>
      </c>
      <c r="N184" s="1" t="s">
        <v>14</v>
      </c>
      <c r="O184" s="1">
        <v>1</v>
      </c>
      <c r="P184" s="1" t="s">
        <v>9</v>
      </c>
      <c r="Q184" s="1">
        <v>1</v>
      </c>
      <c r="R184" s="1">
        <v>1</v>
      </c>
      <c r="S184" s="1" t="s">
        <v>6</v>
      </c>
      <c r="T184" s="1" t="s">
        <v>6</v>
      </c>
      <c r="U184" s="1" t="s">
        <v>7</v>
      </c>
    </row>
    <row r="185" spans="1:21" hidden="1" x14ac:dyDescent="0.35">
      <c r="A185" s="1" t="s">
        <v>201</v>
      </c>
      <c r="B185" s="1" t="s">
        <v>1</v>
      </c>
      <c r="C185" s="1">
        <v>60.691000000000003</v>
      </c>
      <c r="D185" s="1">
        <v>0</v>
      </c>
      <c r="E185" s="1" t="str">
        <f>IF(RCHOP_Clinical_Trial_Table_11[[#This Row],[EFS Status]] &lt; 1,"No Event", "Event Occured")</f>
        <v>No Event</v>
      </c>
      <c r="F185" s="1">
        <v>0</v>
      </c>
      <c r="G185" s="1">
        <v>60.691000000000003</v>
      </c>
      <c r="H185" s="1">
        <v>0</v>
      </c>
      <c r="I185" s="1" t="str">
        <f>IF(RCHOP_Clinical_Trial_Table_11[[#This Row],[OS Status]] &lt; 1, "Alive", "Diseased")</f>
        <v>Alive</v>
      </c>
      <c r="J185" s="1" t="s">
        <v>11</v>
      </c>
      <c r="K185" s="1" t="s">
        <v>3</v>
      </c>
      <c r="L185" s="1">
        <v>49</v>
      </c>
      <c r="M185" s="2" t="str">
        <f>IF(RCHOP_Clinical_Trial_Table_11[[#This Row],[Age]]&lt;30, "&lt;30", IF(RCHOP_Clinical_Trial_Table_11[[#This Row],[Age]]&lt;=50,"30-50", "&gt;50"))</f>
        <v>30-50</v>
      </c>
      <c r="N185" s="1" t="s">
        <v>4</v>
      </c>
      <c r="O185" s="1">
        <v>2</v>
      </c>
      <c r="P185" s="1" t="s">
        <v>9</v>
      </c>
      <c r="Q185" s="1">
        <v>1</v>
      </c>
      <c r="R185" s="1">
        <v>0</v>
      </c>
      <c r="S185" s="1" t="s">
        <v>7</v>
      </c>
      <c r="T185" s="1" t="s">
        <v>6</v>
      </c>
      <c r="U185" s="1" t="s">
        <v>7</v>
      </c>
    </row>
    <row r="186" spans="1:21" hidden="1" x14ac:dyDescent="0.35">
      <c r="A186" s="1" t="s">
        <v>202</v>
      </c>
      <c r="B186" s="1" t="s">
        <v>1</v>
      </c>
      <c r="C186" s="1">
        <v>126.38200000000001</v>
      </c>
      <c r="D186" s="1">
        <v>0</v>
      </c>
      <c r="E186" s="1" t="str">
        <f>IF(RCHOP_Clinical_Trial_Table_11[[#This Row],[EFS Status]] &lt; 1,"No Event", "Event Occured")</f>
        <v>No Event</v>
      </c>
      <c r="F186" s="1">
        <v>0</v>
      </c>
      <c r="G186" s="1">
        <v>126.38200000000001</v>
      </c>
      <c r="H186" s="1">
        <v>0</v>
      </c>
      <c r="I186" s="1" t="str">
        <f>IF(RCHOP_Clinical_Trial_Table_11[[#This Row],[OS Status]] &lt; 1, "Alive", "Diseased")</f>
        <v>Alive</v>
      </c>
      <c r="J186" s="1" t="s">
        <v>11</v>
      </c>
      <c r="K186" s="1" t="s">
        <v>3</v>
      </c>
      <c r="L186" s="1">
        <v>74</v>
      </c>
      <c r="M186" s="2" t="str">
        <f>IF(RCHOP_Clinical_Trial_Table_11[[#This Row],[Age]]&lt;30, "&lt;30", IF(RCHOP_Clinical_Trial_Table_11[[#This Row],[Age]]&lt;=50,"30-50", "&gt;50"))</f>
        <v>&gt;50</v>
      </c>
      <c r="N186" s="1" t="s">
        <v>14</v>
      </c>
      <c r="O186" s="1">
        <v>2</v>
      </c>
      <c r="P186" s="1" t="s">
        <v>9</v>
      </c>
      <c r="Q186" s="1">
        <v>1</v>
      </c>
      <c r="R186" s="1">
        <v>0</v>
      </c>
      <c r="S186" s="1" t="s">
        <v>6</v>
      </c>
      <c r="T186" s="1" t="s">
        <v>6</v>
      </c>
      <c r="U186" s="1" t="s">
        <v>7</v>
      </c>
    </row>
  </sheetData>
  <conditionalFormatting sqref="A1:A186">
    <cfRule type="duplicateValues" dxfId="0" priority="1"/>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291D4-89B2-4C30-AB88-B76B8FBC1E7A}">
  <dimension ref="B1:G18"/>
  <sheetViews>
    <sheetView zoomScaleNormal="100" workbookViewId="0">
      <selection activeCell="B2" sqref="B2:G18"/>
    </sheetView>
  </sheetViews>
  <sheetFormatPr defaultRowHeight="14.5" x14ac:dyDescent="0.35"/>
  <cols>
    <col min="2" max="2" width="21.36328125" bestFit="1" customWidth="1"/>
    <col min="3" max="3" width="15.1796875" bestFit="1" customWidth="1"/>
    <col min="4" max="4" width="14.6328125" bestFit="1" customWidth="1"/>
    <col min="5" max="5" width="8.453125" bestFit="1" customWidth="1"/>
    <col min="6" max="6" width="7.54296875" bestFit="1" customWidth="1"/>
    <col min="7" max="7" width="18.90625" bestFit="1" customWidth="1"/>
  </cols>
  <sheetData>
    <row r="1" spans="2:7" ht="15.5" x14ac:dyDescent="0.35">
      <c r="B1" s="12" t="s">
        <v>240</v>
      </c>
      <c r="C1" s="12"/>
      <c r="D1" s="12"/>
      <c r="E1" s="12"/>
      <c r="F1" s="12"/>
      <c r="G1" s="12"/>
    </row>
    <row r="2" spans="2:7" x14ac:dyDescent="0.35">
      <c r="B2" s="4" t="s">
        <v>223</v>
      </c>
      <c r="C2" s="5" t="s">
        <v>205</v>
      </c>
      <c r="D2" s="5" t="s">
        <v>209</v>
      </c>
      <c r="E2" s="5" t="s">
        <v>213</v>
      </c>
      <c r="F2" s="5" t="s">
        <v>216</v>
      </c>
      <c r="G2" s="4" t="s">
        <v>219</v>
      </c>
    </row>
    <row r="3" spans="2:7" x14ac:dyDescent="0.35">
      <c r="B3" s="6" t="s">
        <v>224</v>
      </c>
      <c r="C3" s="7">
        <v>61.895572972972957</v>
      </c>
      <c r="D3" s="7">
        <v>61.895572972972957</v>
      </c>
      <c r="E3" s="7">
        <v>63.362162162162164</v>
      </c>
      <c r="F3" s="7">
        <v>2.1135135135135137</v>
      </c>
      <c r="G3" s="8">
        <v>0.72432432432432436</v>
      </c>
    </row>
    <row r="4" spans="2:7" x14ac:dyDescent="0.35">
      <c r="B4" s="9" t="s">
        <v>225</v>
      </c>
      <c r="C4" s="10">
        <v>3.4017974238919866</v>
      </c>
      <c r="D4" s="10">
        <v>3.4017974238919866</v>
      </c>
      <c r="E4" s="10">
        <v>0.8828689335972455</v>
      </c>
      <c r="F4" s="10">
        <v>8.2665675297500463E-2</v>
      </c>
      <c r="G4" s="11">
        <v>6.3888062302093901E-2</v>
      </c>
    </row>
    <row r="5" spans="2:7" x14ac:dyDescent="0.35">
      <c r="B5" s="9" t="s">
        <v>226</v>
      </c>
      <c r="C5" s="10">
        <v>59.012999999999998</v>
      </c>
      <c r="D5" s="10">
        <v>59.012999999999998</v>
      </c>
      <c r="E5" s="10">
        <v>64</v>
      </c>
      <c r="F5" s="10">
        <v>2</v>
      </c>
      <c r="G5" s="11">
        <v>0</v>
      </c>
    </row>
    <row r="6" spans="2:7" x14ac:dyDescent="0.35">
      <c r="B6" s="9" t="s">
        <v>227</v>
      </c>
      <c r="C6" s="10">
        <v>5.6909999999999998</v>
      </c>
      <c r="D6" s="10">
        <v>5.6909999999999998</v>
      </c>
      <c r="E6" s="10">
        <v>63</v>
      </c>
      <c r="F6" s="10">
        <v>2</v>
      </c>
      <c r="G6" s="11">
        <v>0</v>
      </c>
    </row>
    <row r="7" spans="2:7" x14ac:dyDescent="0.35">
      <c r="B7" s="9" t="s">
        <v>228</v>
      </c>
      <c r="C7" s="10">
        <v>46.269447337759061</v>
      </c>
      <c r="D7" s="10">
        <v>46.269447337759061</v>
      </c>
      <c r="E7" s="10">
        <v>12.008315763401646</v>
      </c>
      <c r="F7" s="10">
        <v>1.1243747446436527</v>
      </c>
      <c r="G7" s="11">
        <v>0.86897159526218293</v>
      </c>
    </row>
    <row r="8" spans="2:7" x14ac:dyDescent="0.35">
      <c r="B8" s="9" t="s">
        <v>229</v>
      </c>
      <c r="C8" s="10">
        <v>2140.8617569416588</v>
      </c>
      <c r="D8" s="10">
        <v>2140.8617569416588</v>
      </c>
      <c r="E8" s="10">
        <v>144.19964747356045</v>
      </c>
      <c r="F8" s="10">
        <v>1.2642185663924794</v>
      </c>
      <c r="G8" s="11">
        <v>0.75511163337250298</v>
      </c>
    </row>
    <row r="9" spans="2:7" x14ac:dyDescent="0.35">
      <c r="B9" s="9" t="s">
        <v>230</v>
      </c>
      <c r="C9" s="10">
        <v>-1.0781754443126055</v>
      </c>
      <c r="D9" s="10">
        <v>-1.0781754443126055</v>
      </c>
      <c r="E9" s="10">
        <v>0.12209085439625156</v>
      </c>
      <c r="F9" s="10">
        <v>-0.56503909731237201</v>
      </c>
      <c r="G9" s="11">
        <v>0.44499022931251497</v>
      </c>
    </row>
    <row r="10" spans="2:7" x14ac:dyDescent="0.35">
      <c r="B10" s="9" t="s">
        <v>231</v>
      </c>
      <c r="C10" s="10">
        <v>0.27606729284041359</v>
      </c>
      <c r="D10" s="10">
        <v>0.27606729284041359</v>
      </c>
      <c r="E10" s="10">
        <v>-0.3659155850401874</v>
      </c>
      <c r="F10" s="10">
        <v>-8.6911802428785767E-2</v>
      </c>
      <c r="G10" s="11">
        <v>1.0197043851038197</v>
      </c>
    </row>
    <row r="11" spans="2:7" x14ac:dyDescent="0.35">
      <c r="B11" s="9" t="s">
        <v>232</v>
      </c>
      <c r="C11" s="10">
        <v>167.387</v>
      </c>
      <c r="D11" s="10">
        <v>167.387</v>
      </c>
      <c r="E11" s="10">
        <v>63</v>
      </c>
      <c r="F11" s="10">
        <v>5</v>
      </c>
      <c r="G11" s="11">
        <v>4</v>
      </c>
    </row>
    <row r="12" spans="2:7" x14ac:dyDescent="0.35">
      <c r="B12" s="9" t="s">
        <v>233</v>
      </c>
      <c r="C12" s="10">
        <v>0.08</v>
      </c>
      <c r="D12" s="10">
        <v>0.08</v>
      </c>
      <c r="E12" s="10">
        <v>26</v>
      </c>
      <c r="F12" s="10">
        <v>0</v>
      </c>
      <c r="G12" s="11">
        <v>0</v>
      </c>
    </row>
    <row r="13" spans="2:7" x14ac:dyDescent="0.35">
      <c r="B13" s="9" t="s">
        <v>234</v>
      </c>
      <c r="C13" s="10">
        <v>167.46700000000001</v>
      </c>
      <c r="D13" s="10">
        <v>167.46700000000001</v>
      </c>
      <c r="E13" s="10">
        <v>89</v>
      </c>
      <c r="F13" s="10">
        <v>5</v>
      </c>
      <c r="G13" s="11">
        <v>4</v>
      </c>
    </row>
    <row r="14" spans="2:7" x14ac:dyDescent="0.35">
      <c r="B14" s="9" t="s">
        <v>235</v>
      </c>
      <c r="C14" s="10">
        <v>11450.680999999997</v>
      </c>
      <c r="D14" s="10">
        <v>11450.680999999997</v>
      </c>
      <c r="E14" s="10">
        <v>11722</v>
      </c>
      <c r="F14" s="10">
        <v>391</v>
      </c>
      <c r="G14" s="11">
        <v>134</v>
      </c>
    </row>
    <row r="15" spans="2:7" x14ac:dyDescent="0.35">
      <c r="B15" s="9" t="s">
        <v>236</v>
      </c>
      <c r="C15" s="10">
        <v>185</v>
      </c>
      <c r="D15" s="10">
        <v>185</v>
      </c>
      <c r="E15" s="10">
        <v>185</v>
      </c>
      <c r="F15" s="10">
        <v>185</v>
      </c>
      <c r="G15" s="11">
        <v>185</v>
      </c>
    </row>
    <row r="16" spans="2:7" x14ac:dyDescent="0.35">
      <c r="B16" s="9" t="s">
        <v>237</v>
      </c>
      <c r="C16" s="10">
        <v>167.46700000000001</v>
      </c>
      <c r="D16" s="10">
        <v>167.46700000000001</v>
      </c>
      <c r="E16" s="10">
        <v>89</v>
      </c>
      <c r="F16" s="10">
        <v>5</v>
      </c>
      <c r="G16" s="11">
        <v>4</v>
      </c>
    </row>
    <row r="17" spans="2:7" x14ac:dyDescent="0.35">
      <c r="B17" s="9" t="s">
        <v>238</v>
      </c>
      <c r="C17" s="10">
        <v>0.08</v>
      </c>
      <c r="D17" s="10">
        <v>0.08</v>
      </c>
      <c r="E17" s="10">
        <v>26</v>
      </c>
      <c r="F17" s="10">
        <v>0</v>
      </c>
      <c r="G17" s="11">
        <v>0</v>
      </c>
    </row>
    <row r="18" spans="2:7" x14ac:dyDescent="0.35">
      <c r="B18" s="9" t="s">
        <v>239</v>
      </c>
      <c r="C18" s="10">
        <v>6.7115440545921947</v>
      </c>
      <c r="D18" s="10">
        <v>6.7115440545921947</v>
      </c>
      <c r="E18" s="10">
        <v>1.7418479127100683</v>
      </c>
      <c r="F18" s="10">
        <v>0.16309446225843355</v>
      </c>
      <c r="G18" s="11">
        <v>0.12604734829049857</v>
      </c>
    </row>
  </sheetData>
  <mergeCells count="1">
    <mergeCell ref="B1:G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EA97-0195-4201-AFDE-57AF20B9B2DD}">
  <dimension ref="B2:R19"/>
  <sheetViews>
    <sheetView topLeftCell="C1" zoomScale="50" zoomScaleNormal="50" zoomScaleSheetLayoutView="20" workbookViewId="0">
      <selection activeCell="R36" sqref="R36"/>
    </sheetView>
  </sheetViews>
  <sheetFormatPr defaultRowHeight="14.5" x14ac:dyDescent="0.35"/>
  <cols>
    <col min="2" max="2" width="34.81640625" customWidth="1"/>
    <col min="3" max="3" width="24.453125" bestFit="1" customWidth="1"/>
    <col min="4" max="4" width="5.36328125" customWidth="1"/>
    <col min="5" max="5" width="18.7265625" bestFit="1" customWidth="1"/>
    <col min="6" max="6" width="10.7265625" bestFit="1" customWidth="1"/>
    <col min="7" max="7" width="27.7265625" customWidth="1"/>
    <col min="8" max="8" width="31.6328125" customWidth="1"/>
    <col min="9" max="9" width="18.26953125" bestFit="1" customWidth="1"/>
    <col min="10" max="10" width="8.453125" customWidth="1"/>
    <col min="11" max="12" width="11.7265625" customWidth="1"/>
    <col min="13" max="13" width="31.36328125" customWidth="1"/>
    <col min="14" max="14" width="23.453125" customWidth="1"/>
    <col min="15" max="15" width="17.08984375" bestFit="1" customWidth="1"/>
    <col min="16" max="16" width="18.36328125" customWidth="1"/>
    <col min="17" max="17" width="27.08984375" customWidth="1"/>
    <col min="18" max="18" width="26.7265625" customWidth="1"/>
  </cols>
  <sheetData>
    <row r="2" spans="2:18" ht="15.5" x14ac:dyDescent="0.35">
      <c r="P2" s="14"/>
      <c r="Q2" s="14"/>
    </row>
    <row r="3" spans="2:18" ht="15.5" x14ac:dyDescent="0.35">
      <c r="B3" s="14"/>
      <c r="C3" s="14"/>
      <c r="D3" s="14"/>
      <c r="E3" s="14"/>
      <c r="F3" s="14"/>
      <c r="G3" s="14"/>
      <c r="H3" s="14"/>
      <c r="I3" s="14"/>
      <c r="P3" s="14"/>
      <c r="Q3" s="14"/>
    </row>
    <row r="4" spans="2:18" ht="15.5" x14ac:dyDescent="0.35">
      <c r="B4" s="15" t="s">
        <v>254</v>
      </c>
      <c r="C4" s="16"/>
      <c r="D4" s="16"/>
      <c r="E4" s="17"/>
      <c r="F4" s="14"/>
      <c r="G4" s="38" t="s">
        <v>259</v>
      </c>
      <c r="H4" s="39"/>
      <c r="I4" s="40"/>
      <c r="M4" s="51" t="s">
        <v>261</v>
      </c>
      <c r="N4" s="52"/>
      <c r="Q4" s="51" t="s">
        <v>262</v>
      </c>
      <c r="R4" s="52"/>
    </row>
    <row r="5" spans="2:18" ht="15.5" x14ac:dyDescent="0.35">
      <c r="B5" s="27" t="s">
        <v>251</v>
      </c>
      <c r="C5" s="28" t="s">
        <v>248</v>
      </c>
      <c r="D5" s="29"/>
      <c r="E5" s="30"/>
      <c r="F5" s="14"/>
      <c r="G5" s="41" t="s">
        <v>219</v>
      </c>
      <c r="H5" s="42" t="s">
        <v>251</v>
      </c>
      <c r="M5" s="27" t="s">
        <v>260</v>
      </c>
      <c r="N5" s="30" t="s">
        <v>251</v>
      </c>
      <c r="Q5" s="27" t="s">
        <v>212</v>
      </c>
      <c r="R5" s="30" t="s">
        <v>251</v>
      </c>
    </row>
    <row r="6" spans="2:18" ht="15.5" x14ac:dyDescent="0.35">
      <c r="B6" s="27" t="s">
        <v>241</v>
      </c>
      <c r="C6" s="29" t="s">
        <v>14</v>
      </c>
      <c r="D6" s="29" t="s">
        <v>4</v>
      </c>
      <c r="E6" s="30" t="s">
        <v>242</v>
      </c>
      <c r="F6" s="14"/>
      <c r="G6" s="43">
        <v>0</v>
      </c>
      <c r="H6" s="44">
        <v>94</v>
      </c>
      <c r="M6" s="31" t="s">
        <v>30</v>
      </c>
      <c r="N6" s="33">
        <v>10</v>
      </c>
      <c r="Q6" s="31">
        <v>0</v>
      </c>
      <c r="R6" s="33">
        <v>10</v>
      </c>
    </row>
    <row r="7" spans="2:18" ht="15.5" x14ac:dyDescent="0.35">
      <c r="B7" s="31" t="s">
        <v>247</v>
      </c>
      <c r="C7" s="32"/>
      <c r="D7" s="32">
        <v>2</v>
      </c>
      <c r="E7" s="33">
        <v>2</v>
      </c>
      <c r="F7" s="14"/>
      <c r="G7" s="45">
        <v>1</v>
      </c>
      <c r="H7" s="46">
        <v>55</v>
      </c>
      <c r="M7" s="31" t="s">
        <v>11</v>
      </c>
      <c r="N7" s="33">
        <v>101</v>
      </c>
      <c r="Q7" s="31" t="s">
        <v>12</v>
      </c>
      <c r="R7" s="33">
        <v>35</v>
      </c>
    </row>
    <row r="8" spans="2:18" ht="15.5" x14ac:dyDescent="0.35">
      <c r="B8" s="31" t="s">
        <v>245</v>
      </c>
      <c r="C8" s="32">
        <v>64</v>
      </c>
      <c r="D8" s="32">
        <v>97</v>
      </c>
      <c r="E8" s="33">
        <v>161</v>
      </c>
      <c r="F8" s="14"/>
      <c r="G8" s="45">
        <v>2</v>
      </c>
      <c r="H8" s="46">
        <v>30</v>
      </c>
      <c r="M8" s="31" t="s">
        <v>2</v>
      </c>
      <c r="N8" s="33">
        <v>74</v>
      </c>
      <c r="Q8" s="31" t="s">
        <v>25</v>
      </c>
      <c r="R8" s="33">
        <v>36</v>
      </c>
    </row>
    <row r="9" spans="2:18" ht="15.5" x14ac:dyDescent="0.35">
      <c r="B9" s="31" t="s">
        <v>246</v>
      </c>
      <c r="C9" s="32">
        <v>10</v>
      </c>
      <c r="D9" s="32">
        <v>12</v>
      </c>
      <c r="E9" s="33">
        <v>22</v>
      </c>
      <c r="F9" s="14"/>
      <c r="G9" s="45">
        <v>3</v>
      </c>
      <c r="H9" s="46">
        <v>5</v>
      </c>
      <c r="M9" s="34" t="s">
        <v>242</v>
      </c>
      <c r="N9" s="36">
        <v>185</v>
      </c>
      <c r="Q9" s="31" t="s">
        <v>3</v>
      </c>
      <c r="R9" s="33">
        <v>104</v>
      </c>
    </row>
    <row r="10" spans="2:18" ht="15.5" x14ac:dyDescent="0.35">
      <c r="B10" s="34" t="s">
        <v>242</v>
      </c>
      <c r="C10" s="35">
        <v>74</v>
      </c>
      <c r="D10" s="35">
        <v>111</v>
      </c>
      <c r="E10" s="36">
        <v>185</v>
      </c>
      <c r="F10" s="14"/>
      <c r="G10" s="47">
        <v>4</v>
      </c>
      <c r="H10" s="46">
        <v>1</v>
      </c>
      <c r="Q10" s="34" t="s">
        <v>242</v>
      </c>
      <c r="R10" s="36">
        <v>185</v>
      </c>
    </row>
    <row r="11" spans="2:18" ht="15.5" x14ac:dyDescent="0.35">
      <c r="B11" s="14"/>
      <c r="C11" s="14"/>
      <c r="D11" s="14"/>
      <c r="E11" s="14"/>
      <c r="F11" s="14"/>
      <c r="G11" s="42" t="s">
        <v>242</v>
      </c>
      <c r="H11" s="48">
        <v>185</v>
      </c>
      <c r="P11" s="14"/>
      <c r="Q11" s="14"/>
    </row>
    <row r="19" spans="11:12" x14ac:dyDescent="0.35">
      <c r="K19" s="37" t="s">
        <v>258</v>
      </c>
      <c r="L19" s="37"/>
    </row>
  </sheetData>
  <mergeCells count="4">
    <mergeCell ref="M4:N4"/>
    <mergeCell ref="Q4:R4"/>
    <mergeCell ref="B4:E4"/>
    <mergeCell ref="G4:H4"/>
  </mergeCells>
  <pageMargins left="0.7" right="0.7" top="0.75" bottom="0.75" header="0.3" footer="0.3"/>
  <pageSetup scale="23"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3250-6121-44E2-9146-BAA58B4AB380}">
  <dimension ref="B3:L11"/>
  <sheetViews>
    <sheetView tabSelected="1" zoomScale="70" zoomScaleNormal="70" zoomScaleSheetLayoutView="50" workbookViewId="0">
      <selection activeCell="I28" sqref="I28"/>
    </sheetView>
  </sheetViews>
  <sheetFormatPr defaultRowHeight="14.5" x14ac:dyDescent="0.35"/>
  <cols>
    <col min="2" max="2" width="10.7265625" bestFit="1" customWidth="1"/>
    <col min="3" max="3" width="17.08984375" bestFit="1" customWidth="1"/>
    <col min="4" max="4" width="15.26953125" bestFit="1" customWidth="1"/>
    <col min="5" max="5" width="12.36328125" bestFit="1" customWidth="1"/>
    <col min="6" max="6" width="27" bestFit="1" customWidth="1"/>
    <col min="7" max="7" width="17.6328125" bestFit="1" customWidth="1"/>
    <col min="8" max="8" width="10.7265625" bestFit="1" customWidth="1"/>
    <col min="9" max="9" width="30.36328125" bestFit="1" customWidth="1"/>
    <col min="10" max="10" width="20.08984375" customWidth="1"/>
    <col min="11" max="11" width="4.6328125" bestFit="1" customWidth="1"/>
    <col min="12" max="12" width="10.7265625" bestFit="1" customWidth="1"/>
    <col min="13" max="13" width="27.1796875" bestFit="1" customWidth="1"/>
    <col min="14" max="14" width="21.90625" bestFit="1" customWidth="1"/>
    <col min="15" max="15" width="31.90625" bestFit="1" customWidth="1"/>
    <col min="16" max="16" width="4" bestFit="1" customWidth="1"/>
    <col min="17" max="17" width="6.6328125" bestFit="1" customWidth="1"/>
    <col min="18" max="20" width="5.81640625" bestFit="1" customWidth="1"/>
    <col min="21" max="21" width="6.6328125" bestFit="1" customWidth="1"/>
    <col min="22" max="22" width="5.81640625" bestFit="1" customWidth="1"/>
    <col min="23" max="23" width="6.6328125" bestFit="1" customWidth="1"/>
    <col min="24" max="24" width="10.7265625" bestFit="1" customWidth="1"/>
  </cols>
  <sheetData>
    <row r="3" spans="2:12" x14ac:dyDescent="0.35">
      <c r="B3" s="58" t="s">
        <v>263</v>
      </c>
      <c r="C3" s="59"/>
      <c r="F3" s="58" t="s">
        <v>257</v>
      </c>
      <c r="G3" s="59"/>
      <c r="I3" s="49" t="s">
        <v>268</v>
      </c>
      <c r="J3" s="26"/>
      <c r="K3" s="26"/>
      <c r="L3" s="50"/>
    </row>
    <row r="4" spans="2:12" x14ac:dyDescent="0.35">
      <c r="B4" s="18" t="s">
        <v>255</v>
      </c>
      <c r="C4" s="21" t="s">
        <v>256</v>
      </c>
      <c r="F4" s="18" t="s">
        <v>216</v>
      </c>
      <c r="G4" s="21" t="s">
        <v>251</v>
      </c>
      <c r="I4" s="18" t="s">
        <v>267</v>
      </c>
      <c r="J4" s="19" t="s">
        <v>215</v>
      </c>
      <c r="K4" s="20"/>
      <c r="L4" s="21"/>
    </row>
    <row r="5" spans="2:12" x14ac:dyDescent="0.35">
      <c r="B5" s="22" t="s">
        <v>247</v>
      </c>
      <c r="C5" s="23">
        <v>2</v>
      </c>
      <c r="F5" s="22">
        <v>0</v>
      </c>
      <c r="G5" s="23">
        <v>16</v>
      </c>
      <c r="I5" s="18" t="s">
        <v>214</v>
      </c>
      <c r="J5" s="20" t="s">
        <v>14</v>
      </c>
      <c r="K5" s="20" t="s">
        <v>4</v>
      </c>
      <c r="L5" s="21" t="s">
        <v>242</v>
      </c>
    </row>
    <row r="6" spans="2:12" x14ac:dyDescent="0.35">
      <c r="B6" s="22" t="s">
        <v>245</v>
      </c>
      <c r="C6" s="23">
        <v>161</v>
      </c>
      <c r="F6" s="22">
        <v>1</v>
      </c>
      <c r="G6" s="23">
        <v>38</v>
      </c>
      <c r="I6" s="22" t="s">
        <v>247</v>
      </c>
      <c r="J6" s="60"/>
      <c r="K6" s="60">
        <v>2</v>
      </c>
      <c r="L6" s="61">
        <v>2</v>
      </c>
    </row>
    <row r="7" spans="2:12" x14ac:dyDescent="0.35">
      <c r="B7" s="22" t="s">
        <v>246</v>
      </c>
      <c r="C7" s="23">
        <v>22</v>
      </c>
      <c r="F7" s="22">
        <v>2</v>
      </c>
      <c r="G7" s="23">
        <v>60</v>
      </c>
      <c r="I7" s="22" t="s">
        <v>245</v>
      </c>
      <c r="J7" s="60">
        <v>0.640625</v>
      </c>
      <c r="K7" s="60">
        <v>0.67010309278350511</v>
      </c>
      <c r="L7" s="61">
        <v>0.65838509316770188</v>
      </c>
    </row>
    <row r="8" spans="2:12" x14ac:dyDescent="0.35">
      <c r="B8" s="24" t="s">
        <v>242</v>
      </c>
      <c r="C8" s="25">
        <v>185</v>
      </c>
      <c r="F8" s="22">
        <v>3</v>
      </c>
      <c r="G8" s="23">
        <v>52</v>
      </c>
      <c r="I8" s="22" t="s">
        <v>246</v>
      </c>
      <c r="J8" s="60">
        <v>0.8</v>
      </c>
      <c r="K8" s="60">
        <v>0.66666666666666663</v>
      </c>
      <c r="L8" s="61">
        <v>0.72727272727272729</v>
      </c>
    </row>
    <row r="9" spans="2:12" x14ac:dyDescent="0.35">
      <c r="F9" s="22">
        <v>4</v>
      </c>
      <c r="G9" s="23">
        <v>18</v>
      </c>
      <c r="I9" s="24" t="s">
        <v>242</v>
      </c>
      <c r="J9" s="62">
        <v>0.66216216216216217</v>
      </c>
      <c r="K9" s="62">
        <v>0.69369369369369371</v>
      </c>
      <c r="L9" s="63">
        <v>0.68108108108108112</v>
      </c>
    </row>
    <row r="10" spans="2:12" x14ac:dyDescent="0.35">
      <c r="F10" s="22">
        <v>5</v>
      </c>
      <c r="G10" s="23">
        <v>1</v>
      </c>
    </row>
    <row r="11" spans="2:12" x14ac:dyDescent="0.35">
      <c r="F11" s="24" t="s">
        <v>242</v>
      </c>
      <c r="G11" s="25">
        <v>185</v>
      </c>
    </row>
  </sheetData>
  <mergeCells count="3">
    <mergeCell ref="F3:G3"/>
    <mergeCell ref="B3:C3"/>
    <mergeCell ref="I3:L3"/>
  </mergeCells>
  <pageMargins left="0.7" right="0.7" top="0.75" bottom="0.75" header="0.3" footer="0.3"/>
  <pageSetup scale="42"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D2D3-D864-4163-AE58-8F066435F8A2}">
  <dimension ref="B2:W41"/>
  <sheetViews>
    <sheetView zoomScale="50" zoomScaleNormal="50" workbookViewId="0">
      <selection activeCell="S34" sqref="S34"/>
    </sheetView>
  </sheetViews>
  <sheetFormatPr defaultRowHeight="14.5" x14ac:dyDescent="0.35"/>
  <cols>
    <col min="1" max="1" width="10.7265625" bestFit="1" customWidth="1"/>
    <col min="2" max="2" width="21.90625" bestFit="1" customWidth="1"/>
    <col min="3" max="3" width="28.6328125" bestFit="1" customWidth="1"/>
    <col min="4" max="4" width="28.453125" customWidth="1"/>
    <col min="5" max="5" width="28.6328125" bestFit="1" customWidth="1"/>
    <col min="6" max="6" width="19.90625" bestFit="1" customWidth="1"/>
    <col min="7" max="7" width="19.7265625" bestFit="1" customWidth="1"/>
    <col min="8" max="8" width="13.08984375" bestFit="1" customWidth="1"/>
    <col min="9" max="9" width="16.90625" bestFit="1" customWidth="1"/>
    <col min="10" max="15" width="7.90625" bestFit="1" customWidth="1"/>
    <col min="16" max="16" width="19.90625" bestFit="1" customWidth="1"/>
    <col min="17" max="17" width="19" bestFit="1" customWidth="1"/>
    <col min="18" max="18" width="9.36328125" bestFit="1" customWidth="1"/>
    <col min="19" max="19" width="11.7265625" bestFit="1" customWidth="1"/>
    <col min="20" max="30" width="7.90625" bestFit="1" customWidth="1"/>
    <col min="31" max="31" width="6.6328125" bestFit="1" customWidth="1"/>
    <col min="32" max="36" width="7.90625" bestFit="1" customWidth="1"/>
    <col min="37" max="37" width="6.6328125" bestFit="1" customWidth="1"/>
    <col min="38" max="47" width="9.1796875" bestFit="1" customWidth="1"/>
    <col min="48" max="48" width="6.6328125" bestFit="1" customWidth="1"/>
    <col min="49" max="56" width="9.1796875" bestFit="1" customWidth="1"/>
    <col min="57" max="57" width="6.6328125" bestFit="1" customWidth="1"/>
    <col min="58" max="94" width="9.1796875" bestFit="1" customWidth="1"/>
    <col min="95" max="95" width="7.90625" bestFit="1" customWidth="1"/>
    <col min="96" max="101" width="9.1796875" bestFit="1" customWidth="1"/>
    <col min="102" max="102" width="7.90625" bestFit="1" customWidth="1"/>
    <col min="103" max="115" width="9.1796875" bestFit="1" customWidth="1"/>
    <col min="116" max="116" width="7.90625" bestFit="1" customWidth="1"/>
    <col min="117" max="119" width="9.1796875" bestFit="1" customWidth="1"/>
    <col min="120" max="120" width="4.08984375" bestFit="1" customWidth="1"/>
    <col min="121" max="122" width="9.1796875" bestFit="1" customWidth="1"/>
    <col min="123" max="123" width="4.08984375" bestFit="1" customWidth="1"/>
    <col min="124" max="126" width="9.1796875" bestFit="1" customWidth="1"/>
    <col min="127" max="127" width="7.90625" bestFit="1" customWidth="1"/>
    <col min="128" max="129" width="9.1796875" bestFit="1" customWidth="1"/>
    <col min="130" max="137" width="10.453125" bestFit="1" customWidth="1"/>
    <col min="138" max="138" width="9.1796875" bestFit="1" customWidth="1"/>
    <col min="139" max="157" width="10.453125" bestFit="1" customWidth="1"/>
    <col min="158" max="158" width="9.1796875" bestFit="1" customWidth="1"/>
    <col min="159" max="162" width="10.453125" bestFit="1" customWidth="1"/>
    <col min="163" max="163" width="9.1796875" bestFit="1" customWidth="1"/>
    <col min="164" max="171" width="10.453125" bestFit="1" customWidth="1"/>
    <col min="172" max="172" width="15" bestFit="1" customWidth="1"/>
    <col min="173" max="173" width="11.08984375" bestFit="1" customWidth="1"/>
  </cols>
  <sheetData>
    <row r="2" spans="2:23" ht="15.5" x14ac:dyDescent="0.35">
      <c r="B2" s="14"/>
      <c r="C2" s="12"/>
      <c r="D2" s="12"/>
      <c r="E2" s="14"/>
      <c r="F2" s="14"/>
      <c r="G2" s="14"/>
      <c r="H2" s="14"/>
      <c r="I2" s="14"/>
      <c r="J2" s="14"/>
      <c r="K2" s="14"/>
      <c r="L2" s="14"/>
      <c r="M2" s="14"/>
      <c r="N2" s="14"/>
      <c r="O2" s="14"/>
      <c r="P2" s="14"/>
      <c r="Q2" s="14"/>
      <c r="R2" s="14"/>
      <c r="S2" s="14"/>
      <c r="T2" s="14"/>
      <c r="U2" s="14"/>
      <c r="V2" s="14"/>
      <c r="W2" s="14"/>
    </row>
    <row r="3" spans="2:23" ht="15.5" x14ac:dyDescent="0.35">
      <c r="B3" s="14"/>
      <c r="C3" s="14"/>
      <c r="D3" s="14"/>
      <c r="E3" s="14"/>
      <c r="F3" s="14"/>
      <c r="G3" s="14"/>
      <c r="H3" s="14"/>
      <c r="I3" s="14"/>
      <c r="J3" s="14"/>
      <c r="K3" s="14"/>
      <c r="L3" s="14"/>
      <c r="M3" s="14"/>
      <c r="N3" s="14"/>
      <c r="O3" s="14"/>
      <c r="P3" s="14"/>
      <c r="Q3" s="14"/>
      <c r="R3" s="14"/>
      <c r="S3" s="14"/>
      <c r="T3" s="14"/>
      <c r="U3" s="14"/>
      <c r="V3" s="14"/>
      <c r="W3" s="14"/>
    </row>
    <row r="4" spans="2:23" ht="15.5" x14ac:dyDescent="0.35">
      <c r="B4" s="15" t="s">
        <v>264</v>
      </c>
      <c r="C4" s="16"/>
      <c r="D4" s="17"/>
      <c r="E4" s="14"/>
      <c r="F4" s="15" t="s">
        <v>265</v>
      </c>
      <c r="G4" s="16"/>
      <c r="H4" s="16"/>
      <c r="I4" s="17"/>
      <c r="J4" s="14"/>
      <c r="K4" s="14"/>
      <c r="L4" s="14"/>
      <c r="M4" s="14"/>
      <c r="N4" s="14"/>
      <c r="O4" s="14"/>
      <c r="P4" s="15" t="s">
        <v>266</v>
      </c>
      <c r="Q4" s="16"/>
      <c r="R4" s="16"/>
      <c r="S4" s="17"/>
      <c r="T4" s="14"/>
      <c r="U4" s="14"/>
      <c r="V4" s="14"/>
      <c r="W4" s="14"/>
    </row>
    <row r="5" spans="2:23" ht="15.5" x14ac:dyDescent="0.35">
      <c r="B5" s="27" t="s">
        <v>204</v>
      </c>
      <c r="C5" s="29" t="s">
        <v>243</v>
      </c>
      <c r="D5" s="30" t="s">
        <v>244</v>
      </c>
      <c r="E5" s="14"/>
      <c r="F5" s="41" t="s">
        <v>251</v>
      </c>
      <c r="G5" s="41" t="s">
        <v>206</v>
      </c>
      <c r="H5" s="69"/>
      <c r="I5" s="70"/>
      <c r="J5" s="14"/>
      <c r="K5" s="14"/>
      <c r="L5" s="14"/>
      <c r="M5" s="14"/>
      <c r="N5" s="14"/>
      <c r="O5" s="14"/>
      <c r="P5" s="41" t="s">
        <v>251</v>
      </c>
      <c r="Q5" s="41" t="s">
        <v>210</v>
      </c>
      <c r="R5" s="69"/>
      <c r="S5" s="70"/>
      <c r="T5" s="14"/>
      <c r="U5" s="14"/>
      <c r="V5" s="14"/>
      <c r="W5" s="14"/>
    </row>
    <row r="6" spans="2:23" ht="15.5" x14ac:dyDescent="0.35">
      <c r="B6" s="31" t="s">
        <v>52</v>
      </c>
      <c r="C6" s="54">
        <v>80.449333333333342</v>
      </c>
      <c r="D6" s="55">
        <v>130.76733333333334</v>
      </c>
      <c r="E6" s="14"/>
      <c r="F6" s="41" t="s">
        <v>214</v>
      </c>
      <c r="G6" s="69" t="s">
        <v>253</v>
      </c>
      <c r="H6" s="70" t="s">
        <v>252</v>
      </c>
      <c r="I6" s="42" t="s">
        <v>242</v>
      </c>
      <c r="J6" s="14"/>
      <c r="K6" s="14"/>
      <c r="L6" s="14"/>
      <c r="M6" s="14"/>
      <c r="N6" s="14"/>
      <c r="O6" s="14"/>
      <c r="P6" s="41" t="s">
        <v>214</v>
      </c>
      <c r="Q6" s="69" t="s">
        <v>250</v>
      </c>
      <c r="R6" s="70" t="s">
        <v>249</v>
      </c>
      <c r="S6" s="42" t="s">
        <v>242</v>
      </c>
      <c r="T6" s="14"/>
      <c r="U6" s="14"/>
      <c r="V6" s="14"/>
      <c r="W6" s="14"/>
    </row>
    <row r="7" spans="2:23" ht="15.5" x14ac:dyDescent="0.35">
      <c r="B7" s="31" t="s">
        <v>71</v>
      </c>
      <c r="C7" s="54">
        <v>75.440000000000012</v>
      </c>
      <c r="D7" s="55">
        <v>82.722000000000008</v>
      </c>
      <c r="E7" s="14"/>
      <c r="F7" s="43" t="s">
        <v>247</v>
      </c>
      <c r="G7" s="64">
        <v>1</v>
      </c>
      <c r="H7" s="65">
        <v>1</v>
      </c>
      <c r="I7" s="66">
        <v>2</v>
      </c>
      <c r="J7" s="14"/>
      <c r="K7" s="14"/>
      <c r="L7" s="14"/>
      <c r="M7" s="14"/>
      <c r="N7" s="14"/>
      <c r="O7" s="14"/>
      <c r="P7" s="43" t="s">
        <v>247</v>
      </c>
      <c r="Q7" s="64">
        <v>1</v>
      </c>
      <c r="R7" s="65">
        <v>1</v>
      </c>
      <c r="S7" s="66">
        <v>2</v>
      </c>
      <c r="T7" s="14"/>
      <c r="U7" s="14"/>
      <c r="V7" s="14"/>
      <c r="W7" s="14"/>
    </row>
    <row r="8" spans="2:23" ht="15.5" x14ac:dyDescent="0.35">
      <c r="B8" s="31" t="s">
        <v>24</v>
      </c>
      <c r="C8" s="54">
        <v>62.119428571428571</v>
      </c>
      <c r="D8" s="55">
        <v>73.881571428571434</v>
      </c>
      <c r="E8" s="14"/>
      <c r="F8" s="45" t="s">
        <v>245</v>
      </c>
      <c r="G8" s="67">
        <v>79</v>
      </c>
      <c r="H8" s="32">
        <v>82</v>
      </c>
      <c r="I8" s="33">
        <v>161</v>
      </c>
      <c r="J8" s="14"/>
      <c r="K8" s="14"/>
      <c r="L8" s="14"/>
      <c r="M8" s="14"/>
      <c r="N8" s="14"/>
      <c r="O8" s="14"/>
      <c r="P8" s="45" t="s">
        <v>245</v>
      </c>
      <c r="Q8" s="67">
        <v>98</v>
      </c>
      <c r="R8" s="32">
        <v>63</v>
      </c>
      <c r="S8" s="33">
        <v>161</v>
      </c>
      <c r="T8" s="14"/>
      <c r="U8" s="14"/>
      <c r="V8" s="14"/>
      <c r="W8" s="14"/>
    </row>
    <row r="9" spans="2:23" ht="15.5" x14ac:dyDescent="0.35">
      <c r="B9" s="31" t="s">
        <v>1</v>
      </c>
      <c r="C9" s="54">
        <v>61.594111111111104</v>
      </c>
      <c r="D9" s="55">
        <v>73.087858024691343</v>
      </c>
      <c r="E9" s="14"/>
      <c r="F9" s="47" t="s">
        <v>246</v>
      </c>
      <c r="G9" s="67">
        <v>8</v>
      </c>
      <c r="H9" s="32">
        <v>14</v>
      </c>
      <c r="I9" s="33">
        <v>22</v>
      </c>
      <c r="J9" s="14"/>
      <c r="K9" s="14"/>
      <c r="L9" s="14"/>
      <c r="M9" s="14"/>
      <c r="N9" s="14"/>
      <c r="O9" s="14"/>
      <c r="P9" s="47" t="s">
        <v>246</v>
      </c>
      <c r="Q9" s="67">
        <v>15</v>
      </c>
      <c r="R9" s="32">
        <v>7</v>
      </c>
      <c r="S9" s="33">
        <v>22</v>
      </c>
      <c r="T9" s="14"/>
      <c r="U9" s="14"/>
      <c r="V9" s="14"/>
      <c r="W9" s="14"/>
    </row>
    <row r="10" spans="2:23" ht="15.5" x14ac:dyDescent="0.35">
      <c r="B10" s="31" t="s">
        <v>17</v>
      </c>
      <c r="C10" s="54">
        <v>43.673333333333325</v>
      </c>
      <c r="D10" s="55">
        <v>59.144666666666666</v>
      </c>
      <c r="E10" s="14"/>
      <c r="F10" s="42" t="s">
        <v>242</v>
      </c>
      <c r="G10" s="68">
        <v>88</v>
      </c>
      <c r="H10" s="35">
        <v>97</v>
      </c>
      <c r="I10" s="36">
        <v>185</v>
      </c>
      <c r="J10" s="14"/>
      <c r="K10" s="14"/>
      <c r="L10" s="14"/>
      <c r="M10" s="14"/>
      <c r="N10" s="14"/>
      <c r="O10" s="14"/>
      <c r="P10" s="42" t="s">
        <v>242</v>
      </c>
      <c r="Q10" s="68">
        <v>114</v>
      </c>
      <c r="R10" s="35">
        <v>71</v>
      </c>
      <c r="S10" s="36">
        <v>185</v>
      </c>
      <c r="T10" s="14"/>
      <c r="U10" s="14"/>
      <c r="V10" s="14"/>
      <c r="W10" s="14"/>
    </row>
    <row r="11" spans="2:23" ht="15.5" x14ac:dyDescent="0.35">
      <c r="B11" s="31" t="s">
        <v>36</v>
      </c>
      <c r="C11" s="54">
        <v>30.855499999999999</v>
      </c>
      <c r="D11" s="55">
        <v>34.457499999999996</v>
      </c>
      <c r="E11" s="14"/>
      <c r="F11" s="14"/>
      <c r="G11" s="14"/>
      <c r="H11" s="14"/>
      <c r="I11" s="14"/>
      <c r="J11" s="14"/>
      <c r="K11" s="14"/>
      <c r="L11" s="14"/>
      <c r="M11" s="14"/>
      <c r="N11" s="14"/>
      <c r="O11" s="14"/>
      <c r="P11" s="14"/>
      <c r="Q11" s="14"/>
      <c r="R11" s="14"/>
      <c r="S11" s="14"/>
      <c r="T11" s="14"/>
      <c r="U11" s="14"/>
      <c r="V11" s="14"/>
      <c r="W11" s="14"/>
    </row>
    <row r="12" spans="2:23" ht="15.5" x14ac:dyDescent="0.35">
      <c r="B12" s="34" t="s">
        <v>242</v>
      </c>
      <c r="C12" s="56">
        <v>61.895572972972957</v>
      </c>
      <c r="D12" s="57">
        <v>73.826113513513491</v>
      </c>
      <c r="E12" s="14"/>
      <c r="F12" s="14"/>
      <c r="G12" s="14"/>
      <c r="H12" s="14"/>
      <c r="I12" s="14"/>
      <c r="J12" s="14"/>
      <c r="K12" s="14"/>
      <c r="L12" s="14"/>
      <c r="M12" s="14"/>
      <c r="N12" s="14"/>
      <c r="O12" s="14"/>
      <c r="P12" s="14"/>
      <c r="Q12" s="14"/>
      <c r="R12" s="14"/>
      <c r="S12" s="14"/>
      <c r="T12" s="14"/>
      <c r="U12" s="14"/>
      <c r="V12" s="14"/>
      <c r="W12" s="14"/>
    </row>
    <row r="13" spans="2:23" ht="15.5" x14ac:dyDescent="0.35">
      <c r="E13" s="53"/>
    </row>
    <row r="23" spans="3:5" x14ac:dyDescent="0.35">
      <c r="C23" s="13"/>
      <c r="D23" s="13"/>
      <c r="E23" s="13"/>
    </row>
    <row r="35" spans="3:4" x14ac:dyDescent="0.35">
      <c r="C35" s="11"/>
      <c r="D35" s="11"/>
    </row>
    <row r="36" spans="3:4" x14ac:dyDescent="0.35">
      <c r="C36" s="11"/>
      <c r="D36" s="11"/>
    </row>
    <row r="37" spans="3:4" x14ac:dyDescent="0.35">
      <c r="C37" s="11"/>
      <c r="D37" s="11"/>
    </row>
    <row r="38" spans="3:4" x14ac:dyDescent="0.35">
      <c r="C38" s="11"/>
      <c r="D38" s="11"/>
    </row>
    <row r="39" spans="3:4" x14ac:dyDescent="0.35">
      <c r="C39" s="11"/>
      <c r="D39" s="11"/>
    </row>
    <row r="40" spans="3:4" x14ac:dyDescent="0.35">
      <c r="C40" s="11"/>
      <c r="D40" s="11"/>
    </row>
    <row r="41" spans="3:4" x14ac:dyDescent="0.35">
      <c r="C41" s="11"/>
      <c r="D41" s="11"/>
    </row>
  </sheetData>
  <mergeCells count="5">
    <mergeCell ref="P4:S4"/>
    <mergeCell ref="C23:E23"/>
    <mergeCell ref="C2:D2"/>
    <mergeCell ref="B4:D4"/>
    <mergeCell ref="F4:I4"/>
  </mergeCells>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F A A B Q S w M E F A A C A A g A J Z D + 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C W Q / 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k P 5 Y C N e g 5 4 A C A A C D B g A A E w A c A E Z v c m 1 1 b G F z L 1 N l Y 3 R p b 2 4 x L m 0 g o h g A K K A U A A A A A A A A A A A A A A A A A A A A A A A A A A A A p V R d T + J A F H 0 n 4 T 9 M 6 k t J x k b U x W R d T b C g E s U 2 D q 4 P Q M j Q X q V x O k O m 0 1 0 I 4 b / v T A G h L b i b L A 8 l u V / n 3 H v P n Q Q C F Q m O y O q / f l m t V C v J h E o I 0 Z H 1 7 N 5 7 P n J Z x K O A M t S T k f n S M Q N U r 1 v o C j F Q 1 Q r S P y J S G Y C 2 t G c B M O d V y I + x E B / 2 b c T A c Q V X w F V i W 6 3 v g 5 c E Z D L w Z T S n 8 S 8 a 0 k G W c X w T C S b e 5 4 P z + t n F t 9 H p y e n J 6 K L R G H W 9 N u m e j f T H m b F k Z t U w 4 i l j G C m Z Q g 2 v w I 8 s k k 6 n z o a Z U 0 d 5 4 i M y A V C G 7 4 r m o t 9 R E F / 9 J c v C D x E P d V S W P F z 2 W 1 T R 4 S e k L 0 U s l B 7 T P d B Q t 2 T K Z 6 W c t W d t t / + R H U b 9 d W K T M a L t V C Z X p s v h t k 1 3 Q v m 7 h u z N p 7 D F 6 0 n K k z c h Y 1 e w N O b G a V B L B P F i Y f l U R X o V q N P S g E p H I g U z t c R o Y f U k U B V r Z 8 n T v i W o q 3 c 4 S T Y u y u e f H q K o S o 2 n w 1 X j 3 D H w G 9 / p e d n s F W v x N B 6 D 3 P g O V e O C 3 7 k 3 R X z X 8 1 A X 1 E S E R U / z H c p F 7 o D r S Z T 6 6 / i d c m y T c 9 S U Y y E N p a x Y P s k H a W Z O u Z Y 9 C Y Q E Z P u k t m c M M 6 X 3 I 0 J 9 O S R S s K e 1 x 9 b 9 9 c v j U 7 G D 1 z Y p g 1 L u U p 4 z L 7 f y 0 M e m w F z u s / i 9 o 0 c C T F + 3 s d k F C W E E N J g g u 7 + V x R D 9 u M 5 O r L a t + y x S P b c Q e W 9 v B 1 V n a u f x j d x y y s m w n r J t O 1 l J e 4 T R W S 0 v g + V e 2 P q X u L v 8 D K r 3 H 6 A u A 8 r N f P R s v w D 9 8 v J y x P X a i u p d 7 Q 0 j C / h x 5 0 m / a Y v 8 9 R l s J y N S 3 v / O + R 4 O + 4 T b H 7 I 7 Y 5 g y G m i u P y l L d 9 6 U t T 2 z 2 o W p 4 O w F P s H r G J k L x n s U v 6 x V K x E / A H n 5 B 1 B L A Q I t A B Q A A g A I A C W Q / l i 7 Y 8 h U p Q A A A P Y A A A A S A A A A A A A A A A A A A A A A A A A A A A B D b 2 5 m a W c v U G F j a 2 F n Z S 5 4 b W x Q S w E C L Q A U A A I A C A A l k P 5 Y D 8 r p q 6 Q A A A D p A A A A E w A A A A A A A A A A A A A A A A D x A A A A W 0 N v b n R l b n R f V H l w Z X N d L n h t b F B L A Q I t A B Q A A g A I A C W Q / l g I 1 6 D n g A I A A I M G A A A T A A A A A A A A A A A A A A A A A O I B A A B G b 3 J t d W x h c y 9 T Z W N 0 a W 9 u M S 5 t U E s F B g A A A A A D A A M A w g A A A K 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a A A A A A A A A Y 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S Q 0 h P U C U y M E N s a W 5 p Y 2 F s J T I w V H J p Y W w l M j B U Y W J s Z S U y M D E x P C 9 J d G V t U G F 0 a D 4 8 L 0 l 0 Z W 1 M b 2 N h d G l v b j 4 8 U 3 R h Y m x l R W 5 0 c m l l c z 4 8 R W 5 0 c n k g V H l w Z T 0 i S X N Q c m l 2 Y X R l I i B W Y W x 1 Z T 0 i b D A i I C 8 + P E V u d H J 5 I F R 5 c G U 9 I l F 1 Z X J 5 S U Q i I F Z h b H V l P S J z M T I 3 O T R h M z M t Z D Y 4 Y y 0 0 O D J l L W J m O D I t O G U 1 Z D U 2 M z E y Y j M 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Q 0 h P U F 9 D b G l u a W N h b F 9 U c m l h b F 9 U Y W J s Z V 8 x M S I g L z 4 8 R W 5 0 c n k g V H l w Z T 0 i R m l s b G V k Q 2 9 t c G x l d G V S Z X N 1 b H R U b 1 d v c m t z a G V l d C I g V m F s d W U 9 I m w x I i A v P j x F b n R y e S B U e X B l P S J B Z G R l Z F R v R G F 0 Y U 1 v Z G V s I i B W Y W x 1 Z T 0 i b D A i I C 8 + P E V u d H J 5 I F R 5 c G U 9 I k Z p b G x D b 3 V u d C I g V m F s d W U 9 I m w x O D U i I C 8 + P E V u d H J 5 I F R 5 c G U 9 I k Z p b G x F c n J v c k N v Z G U i I F Z h b H V l P S J z V W 5 r b m 9 3 b i I g L z 4 8 R W 5 0 c n k g V H l w Z T 0 i R m l s b E V y c m 9 y Q 2 9 1 b n Q i I F Z h b H V l P S J s M C I g L z 4 8 R W 5 0 c n k g V H l w Z T 0 i R m l s b E x h c 3 R V c G R h d G V k I i B W Y W x 1 Z T 0 i Z D I w M j Q t M D c t M j h U M D Y 6 M z g 6 M D c u N j I y O T Y x O V o i I C 8 + P E V u d H J 5 I F R 5 c G U 9 I k Z p b G x D b 2 x 1 b W 5 U e X B l c y I g V m F s d W U 9 I n N C Z 1 l G Q X d N R k F 3 W U F B d 1 l E Q m d N R k F B W U c i I C 8 + P E V u d H J 5 I F R 5 c G U 9 I k Z p b G x D b 2 x 1 b W 5 O Y W 1 l c y I g V m F s d W U 9 I n N b J n F 1 b 3 Q 7 U G F 0 a W V u d C B J R C Z x d W 9 0 O y w m c X V v d D t U c m V h d G 1 l b n Q m c X V v d D s s J n F 1 b 3 Q 7 R U Z T I E 1 v b n R o c y Z x d W 9 0 O y w m c X V v d D t F R l M g U 3 R h d H V z J n F 1 b 3 Q 7 L C Z x d W 9 0 O 0 V G U z I 0 J n F 1 b 3 Q 7 L C Z x d W 9 0 O 0 9 T I E 1 v b n R o c y Z x d W 9 0 O y w m c X V v d D t P U y B T d G F 0 d X M m c X V v d D s s J n F 1 b 3 Q 7 b m 9 u R 0 N C J n F 1 b 3 Q 7 L C Z x d W 9 0 O 0 N P T y B N Z X R o b 2 Q m c X V v d D s s J n F 1 b 3 Q 7 Q W d l J n F 1 b 3 Q 7 L C Z x d W 9 0 O 0 d l b m R l c i Z x d W 9 0 O y w m c X V v d D t J U E k m c X V v d D s s J n F 1 b 3 Q 7 Q W 5 u I E F y Y m 9 y I F N 0 Y W d l J n F 1 b 3 Q 7 L C Z x d W 9 0 O 1 B l c m Z v c m 1 h b m N l I F N j b 3 J l I C h Q U y k m c X V v d D s s J n F 1 b 3 Q 7 R X h 0 c m F u b 2 R h b C B T a X R l c y Z x d W 9 0 O y w m c X V v d D t M R E h c d T A w M 2 V V T E 4 m c X V v d D s s J n F 1 b 3 Q 7 V 0 V T J n F 1 b 3 Q 7 L C Z x d W 9 0 O 1 B h b k N h b 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S Q 0 h P U C B D b G l u a W N h b C B U c m l h b C B U Y W J s Z S A x M S 9 B d X R v U m V t b 3 Z l Z E N v b H V t b n M x L n t Q Y X R p Z W 5 0 I E l E L D B 9 J n F 1 b 3 Q 7 L C Z x d W 9 0 O 1 N l Y 3 R p b 2 4 x L 1 J D S E 9 Q I E N s a W 5 p Y 2 F s I F R y a W F s I F R h Y m x l I D E x L 0 F 1 d G 9 S Z W 1 v d m V k Q 2 9 s d W 1 u c z E u e 1 R y Z W F 0 b W V u d C w x f S Z x d W 9 0 O y w m c X V v d D t T Z W N 0 a W 9 u M S 9 S Q 0 h P U C B D b G l u a W N h b C B U c m l h b C B U Y W J s Z S A x M S 9 B d X R v U m V t b 3 Z l Z E N v b H V t b n M x L n t F R l M g T W 9 u d G h z L D J 9 J n F 1 b 3 Q 7 L C Z x d W 9 0 O 1 N l Y 3 R p b 2 4 x L 1 J D S E 9 Q I E N s a W 5 p Y 2 F s I F R y a W F s I F R h Y m x l I D E x L 0 F 1 d G 9 S Z W 1 v d m V k Q 2 9 s d W 1 u c z E u e 0 V G U y B T d G F 0 d X M s M 3 0 m c X V v d D s s J n F 1 b 3 Q 7 U 2 V j d G l v b j E v U k N I T 1 A g Q 2 x p b m l j Y W w g V H J p Y W w g V G F i b G U g M T E v Q X V 0 b 1 J l b W 9 2 Z W R D b 2 x 1 b W 5 z M S 5 7 R U Z T M j Q s N H 0 m c X V v d D s s J n F 1 b 3 Q 7 U 2 V j d G l v b j E v U k N I T 1 A g Q 2 x p b m l j Y W w g V H J p Y W w g V G F i b G U g M T E v Q X V 0 b 1 J l b W 9 2 Z W R D b 2 x 1 b W 5 z M S 5 7 T 1 M g T W 9 u d G h z L D V 9 J n F 1 b 3 Q 7 L C Z x d W 9 0 O 1 N l Y 3 R p b 2 4 x L 1 J D S E 9 Q I E N s a W 5 p Y 2 F s I F R y a W F s I F R h Y m x l I D E x L 0 F 1 d G 9 S Z W 1 v d m V k Q 2 9 s d W 1 u c z E u e 0 9 T I F N 0 Y X R 1 c y w 2 f S Z x d W 9 0 O y w m c X V v d D t T Z W N 0 a W 9 u M S 9 S Q 0 h P U C B D b G l u a W N h b C B U c m l h b C B U Y W J s Z S A x M S 9 B d X R v U m V t b 3 Z l Z E N v b H V t b n M x L n t u b 2 5 H Q 0 I s N 3 0 m c X V v d D s s J n F 1 b 3 Q 7 U 2 V j d G l v b j E v U k N I T 1 A g Q 2 x p b m l j Y W w g V H J p Y W w g V G F i b G U g M T E v Q X V 0 b 1 J l b W 9 2 Z W R D b 2 x 1 b W 5 z M S 5 7 Q 0 9 P I E 1 l d G h v Z C w 4 f S Z x d W 9 0 O y w m c X V v d D t T Z W N 0 a W 9 u M S 9 S Q 0 h P U C B D b G l u a W N h b C B U c m l h b C B U Y W J s Z S A x M S 9 B d X R v U m V t b 3 Z l Z E N v b H V t b n M x L n t B Z 2 U s O X 0 m c X V v d D s s J n F 1 b 3 Q 7 U 2 V j d G l v b j E v U k N I T 1 A g Q 2 x p b m l j Y W w g V H J p Y W w g V G F i b G U g M T E v Q X V 0 b 1 J l b W 9 2 Z W R D b 2 x 1 b W 5 z M S 5 7 R 2 V u Z G V y L D E w f S Z x d W 9 0 O y w m c X V v d D t T Z W N 0 a W 9 u M S 9 S Q 0 h P U C B D b G l u a W N h b C B U c m l h b C B U Y W J s Z S A x M S 9 B d X R v U m V t b 3 Z l Z E N v b H V t b n M x L n t J U E k s M T F 9 J n F 1 b 3 Q 7 L C Z x d W 9 0 O 1 N l Y 3 R p b 2 4 x L 1 J D S E 9 Q I E N s a W 5 p Y 2 F s I F R y a W F s I F R h Y m x l I D E x L 0 F 1 d G 9 S Z W 1 v d m V k Q 2 9 s d W 1 u c z E u e 0 F u b i B B c m J v c i B T d G F n Z S w x M n 0 m c X V v d D s s J n F 1 b 3 Q 7 U 2 V j d G l v b j E v U k N I T 1 A g Q 2 x p b m l j Y W w g V H J p Y W w g V G F i b G U g M T E v Q X V 0 b 1 J l b W 9 2 Z W R D b 2 x 1 b W 5 z M S 5 7 U G V y Z m 9 y b W F u Y 2 U g U 2 N v c m U g K F B T K S w x M 3 0 m c X V v d D s s J n F 1 b 3 Q 7 U 2 V j d G l v b j E v U k N I T 1 A g Q 2 x p b m l j Y W w g V H J p Y W w g V G F i b G U g M T E v Q X V 0 b 1 J l b W 9 2 Z W R D b 2 x 1 b W 5 z M S 5 7 R X h 0 c m F u b 2 R h b C B T a X R l c y w x N H 0 m c X V v d D s s J n F 1 b 3 Q 7 U 2 V j d G l v b j E v U k N I T 1 A g Q 2 x p b m l j Y W w g V H J p Y W w g V G F i b G U g M T E v Q X V 0 b 1 J l b W 9 2 Z W R D b 2 x 1 b W 5 z M S 5 7 T E R I X H U w M D N l V U x O L D E 1 f S Z x d W 9 0 O y w m c X V v d D t T Z W N 0 a W 9 u M S 9 S Q 0 h P U C B D b G l u a W N h b C B U c m l h b C B U Y W J s Z S A x M S 9 B d X R v U m V t b 3 Z l Z E N v b H V t b n M x L n t X R V M s M T Z 9 J n F 1 b 3 Q 7 L C Z x d W 9 0 O 1 N l Y 3 R p b 2 4 x L 1 J D S E 9 Q I E N s a W 5 p Y 2 F s I F R y a W F s I F R h Y m x l I D E x L 0 F 1 d G 9 S Z W 1 v d m V k Q 2 9 s d W 1 u c z E u e 1 B h b k N h b i w x N 3 0 m c X V v d D t d L C Z x d W 9 0 O 0 N v b H V t b k N v d W 5 0 J n F 1 b 3 Q 7 O j E 4 L C Z x d W 9 0 O 0 t l e U N v b H V t b k 5 h b W V z J n F 1 b 3 Q 7 O l t d L C Z x d W 9 0 O 0 N v b H V t b k l k Z W 5 0 a X R p Z X M m c X V v d D s 6 W y Z x d W 9 0 O 1 N l Y 3 R p b 2 4 x L 1 J D S E 9 Q I E N s a W 5 p Y 2 F s I F R y a W F s I F R h Y m x l I D E x L 0 F 1 d G 9 S Z W 1 v d m V k Q 2 9 s d W 1 u c z E u e 1 B h d G l l b n Q g S U Q s M H 0 m c X V v d D s s J n F 1 b 3 Q 7 U 2 V j d G l v b j E v U k N I T 1 A g Q 2 x p b m l j Y W w g V H J p Y W w g V G F i b G U g M T E v Q X V 0 b 1 J l b W 9 2 Z W R D b 2 x 1 b W 5 z M S 5 7 V H J l Y X R t Z W 5 0 L D F 9 J n F 1 b 3 Q 7 L C Z x d W 9 0 O 1 N l Y 3 R p b 2 4 x L 1 J D S E 9 Q I E N s a W 5 p Y 2 F s I F R y a W F s I F R h Y m x l I D E x L 0 F 1 d G 9 S Z W 1 v d m V k Q 2 9 s d W 1 u c z E u e 0 V G U y B N b 2 5 0 a H M s M n 0 m c X V v d D s s J n F 1 b 3 Q 7 U 2 V j d G l v b j E v U k N I T 1 A g Q 2 x p b m l j Y W w g V H J p Y W w g V G F i b G U g M T E v Q X V 0 b 1 J l b W 9 2 Z W R D b 2 x 1 b W 5 z M S 5 7 R U Z T I F N 0 Y X R 1 c y w z f S Z x d W 9 0 O y w m c X V v d D t T Z W N 0 a W 9 u M S 9 S Q 0 h P U C B D b G l u a W N h b C B U c m l h b C B U Y W J s Z S A x M S 9 B d X R v U m V t b 3 Z l Z E N v b H V t b n M x L n t F R l M y N C w 0 f S Z x d W 9 0 O y w m c X V v d D t T Z W N 0 a W 9 u M S 9 S Q 0 h P U C B D b G l u a W N h b C B U c m l h b C B U Y W J s Z S A x M S 9 B d X R v U m V t b 3 Z l Z E N v b H V t b n M x L n t P U y B N b 2 5 0 a H M s N X 0 m c X V v d D s s J n F 1 b 3 Q 7 U 2 V j d G l v b j E v U k N I T 1 A g Q 2 x p b m l j Y W w g V H J p Y W w g V G F i b G U g M T E v Q X V 0 b 1 J l b W 9 2 Z W R D b 2 x 1 b W 5 z M S 5 7 T 1 M g U 3 R h d H V z L D Z 9 J n F 1 b 3 Q 7 L C Z x d W 9 0 O 1 N l Y 3 R p b 2 4 x L 1 J D S E 9 Q I E N s a W 5 p Y 2 F s I F R y a W F s I F R h Y m x l I D E x L 0 F 1 d G 9 S Z W 1 v d m V k Q 2 9 s d W 1 u c z E u e 2 5 v b k d D Q i w 3 f S Z x d W 9 0 O y w m c X V v d D t T Z W N 0 a W 9 u M S 9 S Q 0 h P U C B D b G l u a W N h b C B U c m l h b C B U Y W J s Z S A x M S 9 B d X R v U m V t b 3 Z l Z E N v b H V t b n M x L n t D T 0 8 g T W V 0 a G 9 k L D h 9 J n F 1 b 3 Q 7 L C Z x d W 9 0 O 1 N l Y 3 R p b 2 4 x L 1 J D S E 9 Q I E N s a W 5 p Y 2 F s I F R y a W F s I F R h Y m x l I D E x L 0 F 1 d G 9 S Z W 1 v d m V k Q 2 9 s d W 1 u c z E u e 0 F n Z S w 5 f S Z x d W 9 0 O y w m c X V v d D t T Z W N 0 a W 9 u M S 9 S Q 0 h P U C B D b G l u a W N h b C B U c m l h b C B U Y W J s Z S A x M S 9 B d X R v U m V t b 3 Z l Z E N v b H V t b n M x L n t H Z W 5 k Z X I s M T B 9 J n F 1 b 3 Q 7 L C Z x d W 9 0 O 1 N l Y 3 R p b 2 4 x L 1 J D S E 9 Q I E N s a W 5 p Y 2 F s I F R y a W F s I F R h Y m x l I D E x L 0 F 1 d G 9 S Z W 1 v d m V k Q 2 9 s d W 1 u c z E u e 0 l Q S S w x M X 0 m c X V v d D s s J n F 1 b 3 Q 7 U 2 V j d G l v b j E v U k N I T 1 A g Q 2 x p b m l j Y W w g V H J p Y W w g V G F i b G U g M T E v Q X V 0 b 1 J l b W 9 2 Z W R D b 2 x 1 b W 5 z M S 5 7 Q W 5 u I E F y Y m 9 y I F N 0 Y W d l L D E y f S Z x d W 9 0 O y w m c X V v d D t T Z W N 0 a W 9 u M S 9 S Q 0 h P U C B D b G l u a W N h b C B U c m l h b C B U Y W J s Z S A x M S 9 B d X R v U m V t b 3 Z l Z E N v b H V t b n M x L n t Q Z X J m b 3 J t Y W 5 j Z S B T Y 2 9 y Z S A o U F M p L D E z f S Z x d W 9 0 O y w m c X V v d D t T Z W N 0 a W 9 u M S 9 S Q 0 h P U C B D b G l u a W N h b C B U c m l h b C B U Y W J s Z S A x M S 9 B d X R v U m V t b 3 Z l Z E N v b H V t b n M x L n t F e H R y Y W 5 v Z G F s I F N p d G V z L D E 0 f S Z x d W 9 0 O y w m c X V v d D t T Z W N 0 a W 9 u M S 9 S Q 0 h P U C B D b G l u a W N h b C B U c m l h b C B U Y W J s Z S A x M S 9 B d X R v U m V t b 3 Z l Z E N v b H V t b n M x L n t M R E h c d T A w M 2 V V T E 4 s M T V 9 J n F 1 b 3 Q 7 L C Z x d W 9 0 O 1 N l Y 3 R p b 2 4 x L 1 J D S E 9 Q I E N s a W 5 p Y 2 F s I F R y a W F s I F R h Y m x l I D E x L 0 F 1 d G 9 S Z W 1 v d m V k Q 2 9 s d W 1 u c z E u e 1 d F U y w x N n 0 m c X V v d D s s J n F 1 b 3 Q 7 U 2 V j d G l v b j E v U k N I T 1 A g Q 2 x p b m l j Y W w g V H J p Y W w g V G F i b G U g M T E v Q X V 0 b 1 J l b W 9 2 Z W R D b 2 x 1 b W 5 z M S 5 7 U G F u Q 2 F u L D E 3 f S Z x d W 9 0 O 1 0 s J n F 1 b 3 Q 7 U m V s Y X R p b 2 5 z a G l w S W 5 m b y Z x d W 9 0 O z p b X X 0 i I C 8 + P C 9 T d G F i b G V F b n R y a W V z P j w v S X R l b T 4 8 S X R l b T 4 8 S X R l b U x v Y 2 F 0 a W 9 u P j x J d G V t V H l w Z T 5 G b 3 J t d W x h P C 9 J d G V t V H l w Z T 4 8 S X R l b V B h d G g + U 2 V j d G l v b j E v U k N I T 1 A l M j B D b G l u a W N h b C U y M F R y a W F s J T I w V G F i b G U l M j A x M S 9 T b 3 V y Y 2 U 8 L 0 l 0 Z W 1 Q Y X R o P j w v S X R l b U x v Y 2 F 0 a W 9 u P j x T d G F i b G V F b n R y a W V z I C 8 + P C 9 J d G V t P j x J d G V t P j x J d G V t T G 9 j Y X R p b 2 4 + P E l 0 Z W 1 U e X B l P k Z v c m 1 1 b G E 8 L 0 l 0 Z W 1 U e X B l P j x J d G V t U G F 0 a D 5 T Z W N 0 a W 9 u M S 9 S Q 0 h P U C U y M E N s a W 5 p Y 2 F s J T I w V H J p Y W w l M j B U Y W J s Z S U y M D E x L 1 N 1 c H A u J T I w V G F i b G U l M j A x L j E l M j B S Q 0 h P U C U y M E N s a W 5 p Y 2 F s X 1 N o Z W V 0 P C 9 J d G V t U G F 0 a D 4 8 L 0 l 0 Z W 1 M b 2 N h d G l v b j 4 8 U 3 R h Y m x l R W 5 0 c m l l c y A v P j w v S X R l b T 4 8 S X R l b T 4 8 S X R l b U x v Y 2 F 0 a W 9 u P j x J d G V t V H l w Z T 5 G b 3 J t d W x h P C 9 J d G V t V H l w Z T 4 8 S X R l b V B h d G g + U 2 V j d G l v b j E v U k N I T 1 A l M j B D b G l u a W N h b C U y M F R y a W F s J T I w V G F i b G U l M j A x M S 9 Q c m 9 t b 3 R l Z C U y M E h l Y W R l c n M 8 L 0 l 0 Z W 1 Q Y X R o P j w v S X R l b U x v Y 2 F 0 a W 9 u P j x T d G F i b G V F b n R y a W V z I C 8 + P C 9 J d G V t P j x J d G V t P j x J d G V t T G 9 j Y X R p b 2 4 + P E l 0 Z W 1 U e X B l P k Z v c m 1 1 b G E 8 L 0 l 0 Z W 1 U e X B l P j x J d G V t U G F 0 a D 5 T Z W N 0 a W 9 u M S 9 S Q 0 h P U C U y M E N s a W 5 p Y 2 F s J T I w V H J p Y W w l M j B U Y W J s Z S U y M D E x L 0 N o Y W 5 n Z W Q l M j B U e X B l P C 9 J d G V t U G F 0 a D 4 8 L 0 l 0 Z W 1 M b 2 N h d G l v b j 4 8 U 3 R h Y m x l R W 5 0 c m l l c y A v P j w v S X R l b T 4 8 S X R l b T 4 8 S X R l b U x v Y 2 F 0 a W 9 u P j x J d G V t V H l w Z T 5 G b 3 J t d W x h P C 9 J d G V t V H l w Z T 4 8 S X R l b V B h d G g + U 2 V j d G l v b j E v U k N I T 1 A l M j B D b G l u a W N h b C U y M F R y a W F s J T I w V G F i b G U l M j A x M S 9 G a W x 0 Z X J l Z C U y M F J v d 3 M 8 L 0 l 0 Z W 1 Q Y X R o P j w v S X R l b U x v Y 2 F 0 a W 9 u P j x T d G F i b G V F b n R y a W V z I C 8 + P C 9 J d G V t P j x J d G V t P j x J d G V t T G 9 j Y X R p b 2 4 + P E l 0 Z W 1 U e X B l P k Z v c m 1 1 b G E 8 L 0 l 0 Z W 1 U e X B l P j x J d G V t U G F 0 a D 5 T Z W N 0 a W 9 u M S 9 S Q 0 h P U C U y M E N s a W 5 p Y 2 F s J T I w V H J p Y W w l M j B U Y W J s Z S U y M D E x L 1 J v d W 5 k Z W Q l M j B P Z m Y 8 L 0 l 0 Z W 1 Q Y X R o P j w v S X R l b U x v Y 2 F 0 a W 9 u P j x T d G F i b G V F b n R y a W V z I C 8 + P C 9 J d G V t P j x J d G V t P j x J d G V t T G 9 j Y X R p b 2 4 + P E l 0 Z W 1 U e X B l P k Z v c m 1 1 b G E 8 L 0 l 0 Z W 1 U e X B l P j x J d G V t U G F 0 a D 5 T Z W N 0 a W 9 u M S 9 S Q 0 h P U C U y M E N s a W 5 p Y 2 F s J T I w V H J p Y W w l M j B U Y W J s Z S U y M D E x L 1 J v d W 5 k Z W Q l M j B P Z m Y x P C 9 J d G V t U G F 0 a D 4 8 L 0 l 0 Z W 1 M b 2 N h d G l v b j 4 8 U 3 R h Y m x l R W 5 0 c m l l c y A v P j w v S X R l b T 4 8 S X R l b T 4 8 S X R l b U x v Y 2 F 0 a W 9 u P j x J d G V t V H l w Z T 5 G b 3 J t d W x h P C 9 J d G V t V H l w Z T 4 8 S X R l b V B h d G g + U 2 V j d G l v b j E v U k N I T 1 A l M j B D b G l u a W N h b C U y M F R y a W F s J T I w V G F i b G U l M j A x M S 9 D b G V h b m V k J T I w V G V 4 d D w v S X R l b V B h d G g + P C 9 J d G V t T G 9 j Y X R p b 2 4 + P F N 0 Y W J s Z U V u d H J p Z X M g L z 4 8 L 0 l 0 Z W 0 + P E l 0 Z W 0 + P E l 0 Z W 1 M b 2 N h d G l v b j 4 8 S X R l b V R 5 c G U + R m 9 y b X V s Y T w v S X R l b V R 5 c G U + P E l 0 Z W 1 Q Y X R o P l N l Y 3 R p b 2 4 x L 1 J D S E 9 Q J T I w Q 2 x p b m l j Y W w l M j B U c m l h b C U y M F R h Y m x l J T I w M T E v U m V w b G F j Z W Q l M j B W Y W x 1 Z T w v S X R l b V B h d G g + P C 9 J d G V t T G 9 j Y X R p b 2 4 + P F N 0 Y W J s Z U V u d H J p Z X M g L z 4 8 L 0 l 0 Z W 0 + P C 9 J d G V t c z 4 8 L 0 x v Y 2 F s U G F j a 2 F n Z U 1 l d G F k Y X R h R m l s Z T 4 W A A A A U E s F B g A A A A A A A A A A A A A A A A A A A A A A A C Y B A A A B A A A A 0 I y d 3 w E V 0 R G M e g D A T 8 K X 6 w E A A A B d D g 8 f l f b e Q q h 5 k d M K l I 3 n A A A A A A I A A A A A A B B m A A A A A Q A A I A A A A J X X Q j A J X o W s l u d a S Y N q 2 Z 4 r v M R 2 1 N h S G l b r j + z o 4 N x j A A A A A A 6 A A A A A A g A A I A A A A J + u t 7 X x 4 H S + f x O x 9 l q P B b U Y L i r D / W z U f N y 0 / u g r J D m Q U A A A A C f Z w G S F U T n y H F P G d 2 a I 4 i 2 Y e 5 v J P 0 W t R e A h N T 9 N 6 9 u Z i 5 8 T s E B R O G u c P k I x r 6 f d D 3 2 8 I 9 T 2 c S e G y Z V P 1 w v s V F k Y 1 3 c G P u N f i 9 i G 0 r I F M Q i m Q A A A A O H U A 8 T W 5 g G 0 V M O y L J d B W 1 9 f i h K U E K f E Q 8 + j R h g H W V 5 w M z i + E Z S x / 3 / m Q + 9 P t Q k f k b d P v B X B L n M e c A f R / 3 L R u 9 g = < / D a t a M a s h u p > 
</file>

<file path=customXml/itemProps1.xml><?xml version="1.0" encoding="utf-8"?>
<ds:datastoreItem xmlns:ds="http://schemas.openxmlformats.org/officeDocument/2006/customXml" ds:itemID="{02984474-B706-4A99-AB72-10C0F8F61D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Clinical Trial Data DBCL-RCHOP</vt:lpstr>
      <vt:lpstr>Summary Statistics</vt:lpstr>
      <vt:lpstr>Patient Demographics</vt:lpstr>
      <vt:lpstr>Clinical Factors</vt:lpstr>
      <vt:lpstr>Treatment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Priyamvada</dc:creator>
  <cp:lastModifiedBy>Priyamvada Arte</cp:lastModifiedBy>
  <dcterms:created xsi:type="dcterms:W3CDTF">2015-06-05T18:17:20Z</dcterms:created>
  <dcterms:modified xsi:type="dcterms:W3CDTF">2024-08-02T11:43:52Z</dcterms:modified>
</cp:coreProperties>
</file>