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monimous\Documentos\"/>
    </mc:Choice>
  </mc:AlternateContent>
  <bookViews>
    <workbookView xWindow="-120" yWindow="-120" windowWidth="20730" windowHeight="11310" tabRatio="500"/>
  </bookViews>
  <sheets>
    <sheet name="Planilha1" sheetId="1" r:id="rId1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" i="1" l="1"/>
  <c r="L5" i="1"/>
  <c r="L6" i="1"/>
  <c r="I4" i="1"/>
  <c r="I5" i="1" s="1"/>
  <c r="I6" i="1" s="1"/>
  <c r="O4" i="1"/>
  <c r="O5" i="1" s="1"/>
  <c r="O6" i="1" s="1"/>
  <c r="O7" i="1" s="1"/>
  <c r="O8" i="1" s="1"/>
  <c r="O9" i="1" s="1"/>
  <c r="O10" i="1" s="1"/>
  <c r="O11" i="1" s="1"/>
  <c r="C9" i="1" l="1"/>
  <c r="C4" i="1"/>
  <c r="C5" i="1" l="1"/>
  <c r="F6" i="1"/>
  <c r="F4" i="1"/>
  <c r="F5" i="1"/>
</calcChain>
</file>

<file path=xl/sharedStrings.xml><?xml version="1.0" encoding="utf-8"?>
<sst xmlns="http://schemas.openxmlformats.org/spreadsheetml/2006/main" count="50" uniqueCount="32">
  <si>
    <t>TEMPERATURA</t>
  </si>
  <si>
    <t>UMIDADE</t>
  </si>
  <si>
    <t>Crítico</t>
  </si>
  <si>
    <t>Ideal</t>
  </si>
  <si>
    <t>Emergência</t>
  </si>
  <si>
    <t>Tolerável</t>
  </si>
  <si>
    <t>Atenção</t>
  </si>
  <si>
    <t>QUARTIS TEMPERATURA</t>
  </si>
  <si>
    <t>QUARTIS UMIDADE</t>
  </si>
  <si>
    <t>Nível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</si>
  <si>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</si>
  <si>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</si>
  <si>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</si>
  <si>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</si>
  <si>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</si>
  <si>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</si>
  <si>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</si>
  <si>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</si>
  <si>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</si>
  <si>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</si>
  <si>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Porcentagem de medição</t>
  </si>
  <si>
    <t>Função</t>
  </si>
  <si>
    <t>f(j) = T * j = T * 1,00</t>
  </si>
  <si>
    <t>f(i) = T * i = T * 0,96</t>
  </si>
  <si>
    <t>f(h) = T * h =  T * 0,91</t>
  </si>
  <si>
    <t>f(g) = T * g =  T * 0,87</t>
  </si>
  <si>
    <t>f(f) = T * f =  T * 0,82</t>
  </si>
  <si>
    <t>f(e) = T * e =  T * 0,78</t>
  </si>
  <si>
    <t>f(d) = T * d =  T * 0,74</t>
  </si>
  <si>
    <t>f(c) = T * c =  T * 0,69</t>
  </si>
  <si>
    <t>f(b) = T * b =  T * 0,65</t>
  </si>
  <si>
    <t>f(a) = T * a =  T * 0,60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</si>
</sst>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1"/>
      <color theme="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4472C4"/>
        <bgColor rgb="FF666699"/>
      </patternFill>
    </fill>
    <fill>
      <patternFill patternType="solid">
        <fgColor rgb="FF92D050"/>
        <bgColor rgb="FFA9D18E"/>
      </patternFill>
    </fill>
    <fill>
      <patternFill patternType="solid">
        <fgColor rgb="FF8FAADC"/>
        <bgColor rgb="FF969696"/>
      </patternFill>
    </fill>
    <fill>
      <patternFill patternType="solid">
        <fgColor rgb="FF74B230"/>
        <bgColor rgb="FF92D050"/>
      </patternFill>
    </fill>
    <fill>
      <patternFill patternType="solid">
        <fgColor rgb="FF66FF99"/>
        <bgColor rgb="FF92D050"/>
      </patternFill>
    </fill>
    <fill>
      <patternFill patternType="solid">
        <fgColor rgb="FFFFD966"/>
        <bgColor rgb="FFFFFF99"/>
      </patternFill>
    </fill>
    <fill>
      <patternFill patternType="solid">
        <fgColor rgb="FFED7D31"/>
        <bgColor rgb="FFFF9900"/>
      </patternFill>
    </fill>
    <fill>
      <patternFill patternType="solid">
        <fgColor rgb="FFFF3B3B"/>
        <bgColor rgb="FFFF0000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3" borderId="2" xfId="0" applyFont="1" applyFill="1" applyBorder="1"/>
    <xf numFmtId="2" fontId="0" fillId="3" borderId="3" xfId="0" applyNumberFormat="1" applyFill="1" applyBorder="1" applyAlignment="1">
      <alignment horizontal="center" vertical="center"/>
    </xf>
    <xf numFmtId="0" fontId="0" fillId="4" borderId="2" xfId="0" applyFont="1" applyFill="1" applyBorder="1"/>
    <xf numFmtId="2" fontId="0" fillId="4" borderId="3" xfId="0" applyNumberFormat="1" applyFill="1" applyBorder="1" applyAlignment="1">
      <alignment horizontal="center" vertical="center"/>
    </xf>
    <xf numFmtId="0" fontId="0" fillId="5" borderId="2" xfId="0" applyFont="1" applyFill="1" applyBorder="1"/>
    <xf numFmtId="2" fontId="0" fillId="5" borderId="3" xfId="0" applyNumberFormat="1" applyFill="1" applyBorder="1" applyAlignment="1">
      <alignment horizontal="center" vertical="center"/>
    </xf>
    <xf numFmtId="0" fontId="0" fillId="6" borderId="2" xfId="0" applyFont="1" applyFill="1" applyBorder="1"/>
    <xf numFmtId="2" fontId="0" fillId="6" borderId="3" xfId="0" applyNumberFormat="1" applyFill="1" applyBorder="1" applyAlignment="1">
      <alignment horizontal="center" vertical="center"/>
    </xf>
    <xf numFmtId="0" fontId="0" fillId="7" borderId="2" xfId="0" applyFont="1" applyFill="1" applyBorder="1"/>
    <xf numFmtId="2" fontId="0" fillId="7" borderId="3" xfId="0" applyNumberFormat="1" applyFill="1" applyBorder="1" applyAlignment="1">
      <alignment horizontal="center" vertical="center"/>
    </xf>
    <xf numFmtId="0" fontId="0" fillId="8" borderId="2" xfId="0" applyFont="1" applyFill="1" applyBorder="1"/>
    <xf numFmtId="2" fontId="0" fillId="8" borderId="3" xfId="0" applyNumberFormat="1" applyFill="1" applyBorder="1" applyAlignment="1">
      <alignment horizontal="center" vertical="center"/>
    </xf>
    <xf numFmtId="0" fontId="0" fillId="9" borderId="2" xfId="0" applyFont="1" applyFill="1" applyBorder="1"/>
    <xf numFmtId="2" fontId="0" fillId="9" borderId="3" xfId="0" applyNumberFormat="1" applyFill="1" applyBorder="1" applyAlignment="1">
      <alignment horizontal="center" vertical="center"/>
    </xf>
    <xf numFmtId="0" fontId="0" fillId="10" borderId="4" xfId="0" applyFont="1" applyFill="1" applyBorder="1"/>
    <xf numFmtId="2" fontId="0" fillId="10" borderId="5" xfId="0" applyNumberFormat="1" applyFill="1" applyBorder="1" applyAlignment="1">
      <alignment horizontal="center" vertical="center"/>
    </xf>
    <xf numFmtId="2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11" borderId="13" xfId="0" applyFont="1" applyFill="1" applyBorder="1" applyAlignment="1">
      <alignment horizontal="center" vertical="center"/>
    </xf>
    <xf numFmtId="0" fontId="4" fillId="11" borderId="14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/>
    <xf numFmtId="0" fontId="3" fillId="0" borderId="0" xfId="0" applyFont="1" applyFill="1" applyBorder="1"/>
    <xf numFmtId="2" fontId="0" fillId="0" borderId="16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4" fillId="11" borderId="6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4B230"/>
      <rgbColor rgb="FF800080"/>
      <rgbColor rgb="FF008080"/>
      <rgbColor rgb="FFA9D18E"/>
      <rgbColor rgb="FF808080"/>
      <rgbColor rgb="FF8FAADC"/>
      <rgbColor rgb="FF993366"/>
      <rgbColor rgb="FFFFFFCC"/>
      <rgbColor rgb="FFCCFFFF"/>
      <rgbColor rgb="FF660066"/>
      <rgbColor rgb="FFFF3B3B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4472C4"/>
      <rgbColor rgb="FF66FF99"/>
      <rgbColor rgb="FF92D05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zoomScale="136" zoomScaleNormal="136" workbookViewId="0">
      <selection activeCell="P13" sqref="P13"/>
    </sheetView>
  </sheetViews>
  <sheetFormatPr defaultColWidth="8.5703125" defaultRowHeight="15" x14ac:dyDescent="0.25"/>
  <cols>
    <col min="3" max="4" width="9.140625" customWidth="1"/>
    <col min="5" max="5" width="11.28515625" customWidth="1"/>
    <col min="6" max="6" width="10.85546875" customWidth="1"/>
    <col min="8" max="8" width="11.28515625" customWidth="1"/>
    <col min="9" max="9" width="11.5703125" customWidth="1"/>
    <col min="11" max="11" width="15.7109375" customWidth="1"/>
    <col min="14" max="14" width="11.28515625" bestFit="1" customWidth="1"/>
    <col min="15" max="15" width="24" customWidth="1"/>
    <col min="16" max="16" width="13" bestFit="1" customWidth="1"/>
    <col min="18" max="18" width="14" customWidth="1"/>
    <col min="19" max="19" width="12" bestFit="1" customWidth="1"/>
  </cols>
  <sheetData>
    <row r="1" spans="1:17" ht="15.75" thickBot="1" x14ac:dyDescent="0.3"/>
    <row r="2" spans="1:17" ht="15.75" thickBot="1" x14ac:dyDescent="0.3">
      <c r="B2" s="25" t="s">
        <v>0</v>
      </c>
      <c r="C2" s="26"/>
      <c r="E2" s="25" t="s">
        <v>7</v>
      </c>
      <c r="F2" s="26"/>
      <c r="H2" s="25" t="s">
        <v>1</v>
      </c>
      <c r="I2" s="26"/>
      <c r="K2" s="18" t="s">
        <v>8</v>
      </c>
      <c r="L2" s="18"/>
      <c r="N2" s="23" t="s">
        <v>9</v>
      </c>
      <c r="O2" s="24" t="s">
        <v>20</v>
      </c>
      <c r="P2" s="33" t="s">
        <v>21</v>
      </c>
      <c r="Q2" s="34"/>
    </row>
    <row r="3" spans="1:17" x14ac:dyDescent="0.25">
      <c r="B3" s="1" t="s">
        <v>2</v>
      </c>
      <c r="C3" s="2">
        <v>4</v>
      </c>
      <c r="E3" s="1" t="s">
        <v>2</v>
      </c>
      <c r="F3" s="2">
        <v>4</v>
      </c>
      <c r="H3" s="3" t="s">
        <v>3</v>
      </c>
      <c r="I3" s="4">
        <v>20</v>
      </c>
      <c r="K3" s="3" t="s">
        <v>3</v>
      </c>
      <c r="L3" s="4">
        <v>20</v>
      </c>
      <c r="N3" s="20" t="s">
        <v>19</v>
      </c>
      <c r="O3" s="30">
        <v>1</v>
      </c>
      <c r="P3" s="35" t="s">
        <v>22</v>
      </c>
      <c r="Q3" s="36"/>
    </row>
    <row r="4" spans="1:17" x14ac:dyDescent="0.25">
      <c r="B4" s="5" t="s">
        <v>4</v>
      </c>
      <c r="C4" s="6">
        <f>C3+7.7</f>
        <v>11.7</v>
      </c>
      <c r="E4" s="9" t="s">
        <v>6</v>
      </c>
      <c r="F4" s="10">
        <f>_xlfn.QUARTILE.EXC(C3:C10,1)</f>
        <v>13.625</v>
      </c>
      <c r="H4" s="7" t="s">
        <v>5</v>
      </c>
      <c r="I4" s="8">
        <f>I3+9.85</f>
        <v>29.85</v>
      </c>
      <c r="K4" s="7" t="s">
        <v>5</v>
      </c>
      <c r="L4" s="8">
        <f>_xlfn.QUARTILE.EXC(I3:I7,1)</f>
        <v>24.925000000000001</v>
      </c>
      <c r="N4" s="21" t="s">
        <v>18</v>
      </c>
      <c r="O4" s="31">
        <f>O3-0.044</f>
        <v>0.95599999999999996</v>
      </c>
      <c r="P4" s="35" t="s">
        <v>23</v>
      </c>
      <c r="Q4" s="36"/>
    </row>
    <row r="5" spans="1:17" x14ac:dyDescent="0.25">
      <c r="B5" s="9" t="s">
        <v>6</v>
      </c>
      <c r="C5" s="10">
        <f>C4+7.7</f>
        <v>19.399999999999999</v>
      </c>
      <c r="E5" s="3" t="s">
        <v>3</v>
      </c>
      <c r="F5" s="4">
        <f>MEDIAN(C3:C10)</f>
        <v>25</v>
      </c>
      <c r="H5" s="11" t="s">
        <v>6</v>
      </c>
      <c r="I5" s="12">
        <f t="shared" ref="I5:I6" si="0">I4+9.85</f>
        <v>39.700000000000003</v>
      </c>
      <c r="K5" s="11" t="s">
        <v>6</v>
      </c>
      <c r="L5" s="12">
        <f>MEDIAN(I3:I7)</f>
        <v>39.700000000000003</v>
      </c>
      <c r="N5" s="21" t="s">
        <v>17</v>
      </c>
      <c r="O5" s="31">
        <f t="shared" ref="O5:O11" si="1">O4-0.044</f>
        <v>0.91199999999999992</v>
      </c>
      <c r="P5" s="35" t="s">
        <v>24</v>
      </c>
      <c r="Q5" s="36"/>
    </row>
    <row r="6" spans="1:17" x14ac:dyDescent="0.25">
      <c r="B6" s="3" t="s">
        <v>3</v>
      </c>
      <c r="C6" s="4">
        <v>23</v>
      </c>
      <c r="E6" s="11" t="s">
        <v>6</v>
      </c>
      <c r="F6" s="12">
        <f>_xlfn.QUARTILE.EXC(C3:C10,3)</f>
        <v>30.4375</v>
      </c>
      <c r="H6" s="13" t="s">
        <v>4</v>
      </c>
      <c r="I6" s="14">
        <f t="shared" si="0"/>
        <v>49.550000000000004</v>
      </c>
      <c r="K6" s="13" t="s">
        <v>4</v>
      </c>
      <c r="L6" s="14">
        <f>_xlfn.QUARTILE.EXC(I3:I7,3)</f>
        <v>54.475000000000001</v>
      </c>
      <c r="N6" s="21" t="s">
        <v>16</v>
      </c>
      <c r="O6" s="31">
        <f t="shared" si="1"/>
        <v>0.86799999999999988</v>
      </c>
      <c r="P6" s="35" t="s">
        <v>25</v>
      </c>
      <c r="Q6" s="36"/>
    </row>
    <row r="7" spans="1:17" ht="15.75" thickBot="1" x14ac:dyDescent="0.3">
      <c r="B7" s="7" t="s">
        <v>5</v>
      </c>
      <c r="C7" s="8">
        <v>27</v>
      </c>
      <c r="E7" s="15" t="s">
        <v>2</v>
      </c>
      <c r="F7" s="16">
        <v>32</v>
      </c>
      <c r="G7" s="17"/>
      <c r="H7" s="15" t="s">
        <v>2</v>
      </c>
      <c r="I7" s="16">
        <v>59.4</v>
      </c>
      <c r="K7" s="15" t="s">
        <v>2</v>
      </c>
      <c r="L7" s="16">
        <v>59.4</v>
      </c>
      <c r="N7" s="21" t="s">
        <v>15</v>
      </c>
      <c r="O7" s="31">
        <f t="shared" si="1"/>
        <v>0.82399999999999984</v>
      </c>
      <c r="P7" s="35" t="s">
        <v>26</v>
      </c>
      <c r="Q7" s="36"/>
    </row>
    <row r="8" spans="1:17" x14ac:dyDescent="0.25">
      <c r="B8" s="11" t="s">
        <v>6</v>
      </c>
      <c r="C8" s="12">
        <v>29.5</v>
      </c>
      <c r="N8" s="21" t="s">
        <v>14</v>
      </c>
      <c r="O8" s="31">
        <f t="shared" si="1"/>
        <v>0.7799999999999998</v>
      </c>
      <c r="P8" s="35" t="s">
        <v>27</v>
      </c>
      <c r="Q8" s="36"/>
    </row>
    <row r="9" spans="1:17" x14ac:dyDescent="0.25">
      <c r="B9" s="13" t="s">
        <v>4</v>
      </c>
      <c r="C9" s="14">
        <f>(C8+C10)/2</f>
        <v>30.75</v>
      </c>
      <c r="N9" s="21" t="s">
        <v>13</v>
      </c>
      <c r="O9" s="31">
        <f t="shared" si="1"/>
        <v>0.73599999999999977</v>
      </c>
      <c r="P9" s="35" t="s">
        <v>28</v>
      </c>
      <c r="Q9" s="36"/>
    </row>
    <row r="10" spans="1:17" ht="15.75" thickBot="1" x14ac:dyDescent="0.3">
      <c r="B10" s="15" t="s">
        <v>2</v>
      </c>
      <c r="C10" s="16">
        <v>32</v>
      </c>
      <c r="N10" s="21" t="s">
        <v>12</v>
      </c>
      <c r="O10" s="31">
        <f t="shared" si="1"/>
        <v>0.69199999999999973</v>
      </c>
      <c r="P10" s="35" t="s">
        <v>29</v>
      </c>
      <c r="Q10" s="36"/>
    </row>
    <row r="11" spans="1:17" x14ac:dyDescent="0.25">
      <c r="N11" s="21" t="s">
        <v>11</v>
      </c>
      <c r="O11" s="31">
        <f t="shared" si="1"/>
        <v>0.64799999999999969</v>
      </c>
      <c r="P11" s="35" t="s">
        <v>30</v>
      </c>
      <c r="Q11" s="36"/>
    </row>
    <row r="12" spans="1:17" ht="15.75" thickBot="1" x14ac:dyDescent="0.3">
      <c r="N12" s="22" t="s">
        <v>10</v>
      </c>
      <c r="O12" s="32">
        <v>0.6</v>
      </c>
      <c r="P12" s="37" t="s">
        <v>31</v>
      </c>
      <c r="Q12" s="38"/>
    </row>
    <row r="13" spans="1:17" x14ac:dyDescent="0.25">
      <c r="A13" s="27"/>
    </row>
    <row r="14" spans="1:17" x14ac:dyDescent="0.25">
      <c r="A14" s="27"/>
    </row>
    <row r="15" spans="1:17" x14ac:dyDescent="0.25">
      <c r="A15" s="28"/>
    </row>
    <row r="16" spans="1:17" x14ac:dyDescent="0.25">
      <c r="A16" s="29"/>
    </row>
    <row r="17" spans="1:19" x14ac:dyDescent="0.25">
      <c r="A17" s="28"/>
      <c r="Q17" s="19"/>
      <c r="R17" s="19"/>
      <c r="S17" s="19"/>
    </row>
    <row r="18" spans="1:19" x14ac:dyDescent="0.25">
      <c r="A18" s="28"/>
    </row>
    <row r="19" spans="1:19" x14ac:dyDescent="0.25">
      <c r="A19" s="29"/>
    </row>
    <row r="20" spans="1:19" x14ac:dyDescent="0.25">
      <c r="A20" s="28"/>
    </row>
    <row r="21" spans="1:19" x14ac:dyDescent="0.25">
      <c r="A21" s="27"/>
    </row>
    <row r="22" spans="1:19" x14ac:dyDescent="0.25">
      <c r="A22" s="27"/>
    </row>
  </sheetData>
  <mergeCells count="15">
    <mergeCell ref="P11:Q11"/>
    <mergeCell ref="P12:Q12"/>
    <mergeCell ref="P6:Q6"/>
    <mergeCell ref="P7:Q7"/>
    <mergeCell ref="P8:Q8"/>
    <mergeCell ref="P9:Q9"/>
    <mergeCell ref="P10:Q10"/>
    <mergeCell ref="B2:C2"/>
    <mergeCell ref="P2:Q2"/>
    <mergeCell ref="P3:Q3"/>
    <mergeCell ref="P4:Q4"/>
    <mergeCell ref="P5:Q5"/>
    <mergeCell ref="E2:F2"/>
    <mergeCell ref="H2:I2"/>
    <mergeCell ref="K2:L2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olive</dc:creator>
  <dc:description/>
  <cp:lastModifiedBy>Aluno</cp:lastModifiedBy>
  <cp:revision>1</cp:revision>
  <dcterms:created xsi:type="dcterms:W3CDTF">2020-10-15T17:47:52Z</dcterms:created>
  <dcterms:modified xsi:type="dcterms:W3CDTF">2020-10-18T05:12:09Z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