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955"/>
  </bookViews>
  <sheets>
    <sheet name="algo" sheetId="1" r:id="rId1"/>
    <sheet name="test_data" sheetId="2" r:id="rId2"/>
    <sheet name="Foaie3" sheetId="3" r:id="rId3"/>
  </sheets>
  <calcPr calcId="125725"/>
</workbook>
</file>

<file path=xl/calcChain.xml><?xml version="1.0" encoding="utf-8"?>
<calcChain xmlns="http://schemas.openxmlformats.org/spreadsheetml/2006/main">
  <c r="C19" i="2"/>
  <c r="D19"/>
  <c r="E19"/>
  <c r="F19"/>
  <c r="G19"/>
  <c r="H19"/>
  <c r="I19"/>
  <c r="J19"/>
  <c r="K19"/>
  <c r="L19"/>
  <c r="M19"/>
  <c r="N19"/>
  <c r="O19"/>
  <c r="P19"/>
  <c r="Q19"/>
  <c r="R19"/>
  <c r="C20"/>
  <c r="D20"/>
  <c r="E20"/>
  <c r="F20"/>
  <c r="G20"/>
  <c r="H20"/>
  <c r="I20"/>
  <c r="J20"/>
  <c r="K20"/>
  <c r="L20"/>
  <c r="M20"/>
  <c r="N20"/>
  <c r="O20"/>
  <c r="P20"/>
  <c r="Q20"/>
  <c r="R20"/>
  <c r="C21"/>
  <c r="D21"/>
  <c r="E21"/>
  <c r="F21"/>
  <c r="G21"/>
  <c r="H21"/>
  <c r="I21"/>
  <c r="J21"/>
  <c r="K21"/>
  <c r="L21"/>
  <c r="M21"/>
  <c r="N21"/>
  <c r="O21"/>
  <c r="P21"/>
  <c r="Q21"/>
  <c r="R21"/>
  <c r="D18"/>
  <c r="E18"/>
  <c r="F18"/>
  <c r="G18"/>
  <c r="H18"/>
  <c r="I18"/>
  <c r="J18"/>
  <c r="K18"/>
  <c r="L18"/>
  <c r="M18"/>
  <c r="N18"/>
  <c r="O18"/>
  <c r="P18"/>
  <c r="Q18"/>
  <c r="R18"/>
  <c r="C18"/>
  <c r="D2"/>
  <c r="E11" s="1"/>
  <c r="E2"/>
  <c r="F11" s="1"/>
  <c r="F2"/>
  <c r="G2"/>
  <c r="H2"/>
  <c r="I11" s="1"/>
  <c r="I2"/>
  <c r="J11" s="1"/>
  <c r="J2"/>
  <c r="K2"/>
  <c r="L2"/>
  <c r="M11" s="1"/>
  <c r="M2"/>
  <c r="N11" s="1"/>
  <c r="N2"/>
  <c r="O2"/>
  <c r="P2"/>
  <c r="Q11" s="1"/>
  <c r="Q2"/>
  <c r="R11" s="1"/>
  <c r="R2"/>
  <c r="C2"/>
  <c r="C12"/>
  <c r="D12"/>
  <c r="E12"/>
  <c r="F12"/>
  <c r="G12"/>
  <c r="H12"/>
  <c r="I12"/>
  <c r="J12"/>
  <c r="K12"/>
  <c r="L12"/>
  <c r="M12"/>
  <c r="N12"/>
  <c r="O12"/>
  <c r="P12"/>
  <c r="Q12"/>
  <c r="R12"/>
  <c r="C13"/>
  <c r="D13"/>
  <c r="E13"/>
  <c r="F13"/>
  <c r="G13"/>
  <c r="H13"/>
  <c r="I13"/>
  <c r="J13"/>
  <c r="K13"/>
  <c r="L13"/>
  <c r="M13"/>
  <c r="N13"/>
  <c r="O13"/>
  <c r="P13"/>
  <c r="Q13"/>
  <c r="R13"/>
  <c r="C14"/>
  <c r="D14"/>
  <c r="E14"/>
  <c r="F14"/>
  <c r="G14"/>
  <c r="H14"/>
  <c r="I14"/>
  <c r="J14"/>
  <c r="K14"/>
  <c r="L14"/>
  <c r="M14"/>
  <c r="N14"/>
  <c r="O14"/>
  <c r="P14"/>
  <c r="Q14"/>
  <c r="R14"/>
  <c r="D11"/>
  <c r="G11"/>
  <c r="H11"/>
  <c r="K11"/>
  <c r="L11"/>
  <c r="O11"/>
  <c r="P11"/>
  <c r="C11"/>
  <c r="C6"/>
  <c r="D6"/>
  <c r="E6"/>
  <c r="F6"/>
  <c r="G6"/>
  <c r="H6"/>
  <c r="I6"/>
  <c r="J6"/>
  <c r="K6"/>
  <c r="L6"/>
  <c r="M6"/>
  <c r="N6"/>
  <c r="O6"/>
  <c r="P6"/>
  <c r="Q6"/>
  <c r="R6"/>
  <c r="D5"/>
  <c r="E5"/>
  <c r="F5"/>
  <c r="G5"/>
  <c r="H5"/>
  <c r="I5"/>
  <c r="J5"/>
  <c r="K5"/>
  <c r="L5"/>
  <c r="M5"/>
  <c r="N5"/>
  <c r="O5"/>
  <c r="P5"/>
  <c r="Q5"/>
  <c r="R5"/>
  <c r="C5"/>
</calcChain>
</file>

<file path=xl/comments1.xml><?xml version="1.0" encoding="utf-8"?>
<comments xmlns="http://schemas.openxmlformats.org/spreadsheetml/2006/main">
  <authors>
    <author>Autor</author>
  </authors>
  <commentList>
    <comment ref="D4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Params</t>
        </r>
      </text>
    </comment>
    <comment ref="D10" authorId="0">
      <text>
        <r>
          <rPr>
            <b/>
            <sz val="8"/>
            <color indexed="81"/>
            <rFont val="Tahoma"/>
            <family val="2"/>
          </rPr>
          <t xml:space="preserve">Autor:
</t>
        </r>
      </text>
    </comment>
    <comment ref="D12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load the coefs, and COPY to VRF</t>
        </r>
      </text>
    </comment>
    <comment ref="D33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aling the fectors that need to be obtained from 2 vectors</t>
        </r>
      </text>
    </comment>
    <comment ref="F40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load in advance</t>
        </r>
      </text>
    </comment>
    <comment ref="E54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delayed store, we store results from PREV iteration</t>
        </r>
      </text>
    </comment>
  </commentList>
</comments>
</file>

<file path=xl/sharedStrings.xml><?xml version="1.0" encoding="utf-8"?>
<sst xmlns="http://schemas.openxmlformats.org/spreadsheetml/2006/main" count="103" uniqueCount="100">
  <si>
    <r>
      <t xml:space="preserve">IAU.AND i10, </t>
    </r>
    <r>
      <rPr>
        <b/>
        <sz val="11"/>
        <color theme="1"/>
        <rFont val="Calibri"/>
        <family val="2"/>
        <scheme val="minor"/>
      </rPr>
      <t>i16</t>
    </r>
    <r>
      <rPr>
        <sz val="11"/>
        <color theme="1"/>
        <rFont val="Calibri"/>
        <family val="2"/>
        <charset val="238"/>
        <scheme val="minor"/>
      </rPr>
      <t>, i10</t>
    </r>
  </si>
  <si>
    <t>IAU.SHL i10, i10, 2</t>
  </si>
  <si>
    <r>
      <t>IAU.ADD i10,</t>
    </r>
    <r>
      <rPr>
        <b/>
        <sz val="11"/>
        <color theme="1"/>
        <rFont val="Calibri"/>
        <family val="2"/>
        <scheme val="minor"/>
      </rPr>
      <t xml:space="preserve"> i18</t>
    </r>
    <r>
      <rPr>
        <sz val="11"/>
        <color theme="1"/>
        <rFont val="Calibri"/>
        <family val="2"/>
        <charset val="238"/>
        <scheme val="minor"/>
      </rPr>
      <t>, i10</t>
    </r>
  </si>
  <si>
    <t>IAU.ADD i11 i10 92</t>
  </si>
  <si>
    <t>IAU.ADD i9 , i10, 124</t>
  </si>
  <si>
    <t>IAU.ADD i14 i18 144</t>
  </si>
  <si>
    <t>lsu0.ldo.32 i12, i12, 0x00</t>
  </si>
  <si>
    <t>lsu0.ldo.32 i13, i12, 0x04</t>
  </si>
  <si>
    <t>lsu0.ldo.32 i14, i12, 0x08</t>
  </si>
  <si>
    <t>lsu1.ldil i10,  1</t>
  </si>
  <si>
    <t>lsu1.ldil  i6,  0</t>
  </si>
  <si>
    <t>lsu0.ld.32 i12, i11</t>
  </si>
  <si>
    <t>lsu0.ld.32 i15,  i9</t>
  </si>
  <si>
    <t>lsu0.ld.32  i7, i14</t>
  </si>
  <si>
    <t>lsu0.ld.128.U8.f16 v0, i12</t>
  </si>
  <si>
    <t>lsu0.ld.128.U8.f16 v1, i13</t>
  </si>
  <si>
    <t>lsu0.ld.128.U8.f16 v2, i14</t>
  </si>
  <si>
    <t>lsu0.ld.128.U8.f16 v3, i12</t>
  </si>
  <si>
    <t>lsu0.ld.128.U8.f16 v4, i13</t>
  </si>
  <si>
    <t>lsu0.ld.128.U8.f16 v5, i14</t>
  </si>
  <si>
    <t>lsu0.ld.128.U8.f16 v6, i12</t>
  </si>
  <si>
    <t>lsu0.ld.128.U8.f16 v7, i13</t>
  </si>
  <si>
    <t>lsu0.ld.128.U8.f16 v8, i14</t>
  </si>
  <si>
    <t>iau.incs i12, -8</t>
  </si>
  <si>
    <t>iau.incs i13, -8</t>
  </si>
  <si>
    <t>iau.incs i14, -8</t>
  </si>
  <si>
    <t>iau.incs i12, 16</t>
  </si>
  <si>
    <t>iau.incs i13, 16</t>
  </si>
  <si>
    <t>iau.incs i14, 16</t>
  </si>
  <si>
    <t>iau.incs i12,  8</t>
  </si>
  <si>
    <t>iau.incs i13,  8</t>
  </si>
  <si>
    <t>iau.incs i14,  8</t>
  </si>
  <si>
    <t>run_no &amp; 1</t>
  </si>
  <si>
    <t>(run_no &amp; 1)*4</t>
  </si>
  <si>
    <t>fptr + OFF[(run_no &amp; 1) * 4)</t>
  </si>
  <si>
    <t>+OFF(dbLinesIn[0])</t>
  </si>
  <si>
    <t>fptr-&gt;outLine : briliant: (fptr + OFF[runNo &amp; 1]) is reused, now just adding offset of dbLineOut</t>
  </si>
  <si>
    <t>fptr-&gt;sliceWidth offset</t>
  </si>
  <si>
    <t>load ptr to 1st line</t>
  </si>
  <si>
    <t>load ptr to 2nd line</t>
  </si>
  <si>
    <t>load ptr to 3rd line</t>
  </si>
  <si>
    <t>Load Previous 8pix set (3 lines)</t>
  </si>
  <si>
    <t>Load Current 8pix set (3 lines)</t>
  </si>
  <si>
    <t>Load Next 8pix set (3 lines)</t>
  </si>
  <si>
    <t>nop 3</t>
  </si>
  <si>
    <t>cmu.alignvec v9,  v3, v0, 14</t>
  </si>
  <si>
    <t>cmu.alignvec v10, v0, v6,  2</t>
  </si>
  <si>
    <t>cmu.alignvec v11, v4, v1, 14</t>
  </si>
  <si>
    <t>cmu.alignvec v12, v1, v7,  2</t>
  </si>
  <si>
    <t>cmu.alignvec v13, v5, v2, 14</t>
  </si>
  <si>
    <t>cmu.alignvec v14, v2, v8,  2</t>
  </si>
  <si>
    <t>lsu0.st.128.f16.u8 v31, i15</t>
  </si>
  <si>
    <t>lsu1.ldil i6, 8</t>
  </si>
  <si>
    <t xml:space="preserve">iau.add i15, i15, i6 </t>
  </si>
  <si>
    <t xml:space="preserve">                         </t>
  </si>
  <si>
    <t>cmu.cpvv v3, v0</t>
  </si>
  <si>
    <t>cmu.cpvv v4, v1</t>
  </si>
  <si>
    <t>cmu.cpvv v5, v2</t>
  </si>
  <si>
    <t>cmu.cpvv v0, v6</t>
  </si>
  <si>
    <t>cmu.cpvv v1, v7</t>
  </si>
  <si>
    <t>cmu.cpvv v2, v8</t>
  </si>
  <si>
    <t>lsu0.ld.128.U8.f16  v6, i12</t>
  </si>
  <si>
    <t>lsu0.ld.128.U8.f16  v7, i13</t>
  </si>
  <si>
    <t>lsu0.ld.128.U8.f16  v8, i14</t>
  </si>
  <si>
    <t>iau.incs i12, 8</t>
  </si>
  <si>
    <t>iau.incs i13, 8</t>
  </si>
  <si>
    <t>iau.incs i14, 8</t>
  </si>
  <si>
    <t>iau.incs i7, -8</t>
  </si>
  <si>
    <t>peu.pcix.neq, 0x00</t>
  </si>
  <si>
    <t>bru.bra __svuConvLoop</t>
  </si>
  <si>
    <t>bru.jmp i30</t>
  </si>
  <si>
    <t>nop</t>
  </si>
  <si>
    <t>nop 4</t>
  </si>
  <si>
    <t>The return</t>
  </si>
  <si>
    <t>v1*4</t>
  </si>
  <si>
    <t>v9+v10</t>
  </si>
  <si>
    <t>v13+v14</t>
  </si>
  <si>
    <t>v0+v2</t>
  </si>
  <si>
    <t>v11+v12</t>
  </si>
  <si>
    <t>v9+v10+13+v14</t>
  </si>
  <si>
    <t>v0+v2+v11+v12</t>
  </si>
  <si>
    <t>(v0+v2+v11+v12)*2</t>
  </si>
  <si>
    <t>4*v1 + (v9+v10+13+v14)</t>
  </si>
  <si>
    <t>Final sum</t>
  </si>
  <si>
    <t>vau.shr.u16 v20, v20, 4</t>
  </si>
  <si>
    <t>lsu0.st.128.f16.u8 v20, i15</t>
  </si>
  <si>
    <t>svuLumaBlur:</t>
  </si>
  <si>
    <t>__svuLumaBlurLoop:</t>
  </si>
  <si>
    <t>All data is CD (205), due to top replication, frist 2 lines are identical</t>
  </si>
  <si>
    <t>bottom replication doesn't work yet properly, so not comparing</t>
  </si>
  <si>
    <t>vau.add.i16 v20, v19, v15</t>
  </si>
  <si>
    <t>vau.add.i16 v20, v20, v17</t>
  </si>
  <si>
    <t>vau.shl.x16 v17, v17, 1</t>
  </si>
  <si>
    <t>vau.add.i16 v15, v15, v16</t>
  </si>
  <si>
    <t>vau.add.i16 v17, v17, v18</t>
  </si>
  <si>
    <t>vau.add.i16 v16, v13, v14</t>
  </si>
  <si>
    <t>vau.add.i16 v15, v9, v10</t>
  </si>
  <si>
    <t>vau.add.i16 v18, v11, v12</t>
  </si>
  <si>
    <t>vau.add.i16 v17, v0, v2</t>
  </si>
  <si>
    <t>vau.shl.x16  v19, v1, 2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</si>
</sst>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4"/>
      <color rgb="FF00FF0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5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6" fillId="0" borderId="0" xfId="0" applyFont="1"/>
    <xf numFmtId="0" fontId="6" fillId="0" borderId="0" xfId="0" quotePrefix="1" applyFont="1"/>
    <xf numFmtId="0" fontId="0" fillId="12" borderId="0" xfId="0" applyFill="1"/>
    <xf numFmtId="0" fontId="0" fillId="3" borderId="1" xfId="0" applyFill="1" applyBorder="1"/>
    <xf numFmtId="0" fontId="0" fillId="3" borderId="2" xfId="0" applyFill="1" applyBorder="1"/>
    <xf numFmtId="0" fontId="2" fillId="0" borderId="0" xfId="0" applyFont="1"/>
    <xf numFmtId="0" fontId="0" fillId="0" borderId="0" xfId="0" applyFill="1"/>
    <xf numFmtId="0" fontId="2" fillId="4" borderId="0" xfId="0" applyFont="1" applyFill="1"/>
    <xf numFmtId="0" fontId="2" fillId="9" borderId="0" xfId="0" applyFont="1" applyFill="1"/>
    <xf numFmtId="0" fontId="2" fillId="0" borderId="0" xfId="0" applyFont="1" applyFill="1" applyBorder="1"/>
    <xf numFmtId="0" fontId="0" fillId="0" borderId="0" xfId="0" applyFill="1" applyBorder="1"/>
    <xf numFmtId="0" fontId="0" fillId="13" borderId="0" xfId="0" applyFill="1" applyBorder="1"/>
    <xf numFmtId="0" fontId="1" fillId="0" borderId="0" xfId="0" applyFont="1" applyFill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12" borderId="1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CC"/>
      <color rgb="FF00FF00"/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266699</xdr:colOff>
      <xdr:row>30</xdr:row>
      <xdr:rowOff>133350</xdr:rowOff>
    </xdr:from>
    <xdr:ext cx="2495551" cy="1123950"/>
    <xdr:sp macro="" textlink="">
      <xdr:nvSpPr>
        <xdr:cNvPr id="2" name="CasetăText 1"/>
        <xdr:cNvSpPr txBox="1"/>
      </xdr:nvSpPr>
      <xdr:spPr>
        <a:xfrm>
          <a:off x="11391899" y="5895975"/>
          <a:ext cx="2495551" cy="1123950"/>
        </a:xfrm>
        <a:prstGeom prst="rect">
          <a:avLst/>
        </a:prstGeom>
        <a:solidFill>
          <a:srgbClr val="00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2000"/>
            <a:t>[v9,   v0, v10]    [1 </a:t>
          </a:r>
          <a:r>
            <a:rPr lang="en-US" sz="2000" b="1"/>
            <a:t>2</a:t>
          </a:r>
          <a:r>
            <a:rPr lang="en-US" sz="2000"/>
            <a:t> 1]</a:t>
          </a:r>
        </a:p>
        <a:p>
          <a:r>
            <a:rPr lang="en-US" sz="2000"/>
            <a:t>[v11, v1, v12] * [</a:t>
          </a:r>
          <a:r>
            <a:rPr lang="en-US" sz="2000" b="1"/>
            <a:t>2</a:t>
          </a:r>
          <a:r>
            <a:rPr lang="en-US" sz="2000"/>
            <a:t> 4 </a:t>
          </a:r>
          <a:r>
            <a:rPr lang="en-US" sz="2000" b="1"/>
            <a:t>2</a:t>
          </a:r>
          <a:r>
            <a:rPr lang="en-US" sz="2000"/>
            <a:t>]</a:t>
          </a:r>
        </a:p>
        <a:p>
          <a:r>
            <a:rPr lang="en-US" sz="2000"/>
            <a:t>[v13,</a:t>
          </a:r>
          <a:r>
            <a:rPr lang="en-US" sz="2000" baseline="0"/>
            <a:t> v2, v14]    [1 </a:t>
          </a:r>
          <a:r>
            <a:rPr lang="en-US" sz="2000" b="1" baseline="0"/>
            <a:t>2</a:t>
          </a:r>
          <a:r>
            <a:rPr lang="en-US" sz="2000" baseline="0"/>
            <a:t> 1]</a:t>
          </a:r>
          <a:endParaRPr lang="en-US" sz="2000"/>
        </a:p>
      </xdr:txBody>
    </xdr:sp>
    <xdr:clientData/>
  </xdr:oneCellAnchor>
</xdr:wsDr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G73"/>
  <sheetViews>
    <sheetView tabSelected="1" topLeftCell="A28" workbookViewId="0">
      <selection activeCell="F47" sqref="F47"/>
    </sheetView>
  </sheetViews>
  <sheetFormatPr defaultRowHeight="15"/>
  <cols>
    <col min="3" max="3" width="43.5703125" customWidth="1"/>
    <col min="4" max="4" width="25.5703125" customWidth="1"/>
    <col min="5" max="5" width="30" customWidth="1"/>
    <col min="6" max="6" width="23.42578125" bestFit="1" customWidth="1"/>
    <col min="7" max="7" width="28.7109375" bestFit="1" customWidth="1"/>
  </cols>
  <sheetData>
    <row r="3" spans="3:5" ht="18.75">
      <c r="C3" s="1" t="s">
        <v>86</v>
      </c>
    </row>
    <row r="4" spans="3:5">
      <c r="D4" s="17"/>
      <c r="E4" s="2" t="s">
        <v>9</v>
      </c>
    </row>
    <row r="5" spans="3:5">
      <c r="C5" s="11" t="s">
        <v>32</v>
      </c>
      <c r="D5" s="2" t="s">
        <v>0</v>
      </c>
      <c r="E5" s="5" t="s">
        <v>10</v>
      </c>
    </row>
    <row r="6" spans="3:5">
      <c r="C6" s="11" t="s">
        <v>33</v>
      </c>
      <c r="D6" s="2" t="s">
        <v>1</v>
      </c>
      <c r="E6" s="17"/>
    </row>
    <row r="7" spans="3:5">
      <c r="C7" s="11" t="s">
        <v>34</v>
      </c>
      <c r="D7" s="2" t="s">
        <v>2</v>
      </c>
    </row>
    <row r="8" spans="3:5">
      <c r="C8" s="12" t="s">
        <v>35</v>
      </c>
      <c r="D8" s="3" t="s">
        <v>3</v>
      </c>
    </row>
    <row r="9" spans="3:5">
      <c r="C9" s="11" t="s">
        <v>36</v>
      </c>
      <c r="D9" s="4" t="s">
        <v>4</v>
      </c>
      <c r="E9" s="3" t="s">
        <v>11</v>
      </c>
    </row>
    <row r="10" spans="3:5">
      <c r="C10" s="11" t="s">
        <v>37</v>
      </c>
      <c r="D10" s="7" t="s">
        <v>5</v>
      </c>
      <c r="E10" s="4" t="s">
        <v>12</v>
      </c>
    </row>
    <row r="11" spans="3:5">
      <c r="E11" s="7" t="s">
        <v>13</v>
      </c>
    </row>
    <row r="12" spans="3:5">
      <c r="D12" s="17"/>
    </row>
    <row r="13" spans="3:5">
      <c r="D13" s="17"/>
    </row>
    <row r="14" spans="3:5">
      <c r="D14" s="17"/>
    </row>
    <row r="15" spans="3:5">
      <c r="D15" s="18" t="s">
        <v>6</v>
      </c>
      <c r="E15" s="11" t="s">
        <v>38</v>
      </c>
    </row>
    <row r="16" spans="3:5">
      <c r="D16" s="3" t="s">
        <v>7</v>
      </c>
      <c r="E16" s="11" t="s">
        <v>39</v>
      </c>
    </row>
    <row r="17" spans="3:6">
      <c r="D17" s="3" t="s">
        <v>8</v>
      </c>
      <c r="E17" s="11" t="s">
        <v>40</v>
      </c>
    </row>
    <row r="18" spans="3:6">
      <c r="D18" s="17"/>
      <c r="E18" s="17"/>
    </row>
    <row r="19" spans="3:6">
      <c r="D19" s="17"/>
    </row>
    <row r="20" spans="3:6">
      <c r="D20" s="17"/>
    </row>
    <row r="21" spans="3:6">
      <c r="D21" s="19" t="s">
        <v>14</v>
      </c>
      <c r="E21" s="8" t="s">
        <v>23</v>
      </c>
      <c r="F21" t="s">
        <v>42</v>
      </c>
    </row>
    <row r="22" spans="3:6">
      <c r="D22" s="8" t="s">
        <v>15</v>
      </c>
      <c r="E22" s="8" t="s">
        <v>24</v>
      </c>
    </row>
    <row r="23" spans="3:6">
      <c r="D23" s="8" t="s">
        <v>16</v>
      </c>
      <c r="E23" s="8" t="s">
        <v>25</v>
      </c>
    </row>
    <row r="24" spans="3:6">
      <c r="D24" s="9" t="s">
        <v>17</v>
      </c>
      <c r="E24" s="9" t="s">
        <v>26</v>
      </c>
      <c r="F24" t="s">
        <v>41</v>
      </c>
    </row>
    <row r="25" spans="3:6">
      <c r="D25" s="9" t="s">
        <v>18</v>
      </c>
      <c r="E25" s="9" t="s">
        <v>27</v>
      </c>
    </row>
    <row r="26" spans="3:6">
      <c r="D26" s="9" t="s">
        <v>19</v>
      </c>
      <c r="E26" s="9" t="s">
        <v>28</v>
      </c>
    </row>
    <row r="27" spans="3:6">
      <c r="D27" s="10" t="s">
        <v>20</v>
      </c>
      <c r="E27" s="10" t="s">
        <v>29</v>
      </c>
      <c r="F27" t="s">
        <v>43</v>
      </c>
    </row>
    <row r="28" spans="3:6">
      <c r="D28" s="10" t="s">
        <v>21</v>
      </c>
      <c r="E28" s="10" t="s">
        <v>30</v>
      </c>
    </row>
    <row r="29" spans="3:6">
      <c r="D29" s="10" t="s">
        <v>22</v>
      </c>
      <c r="E29" s="10" t="s">
        <v>31</v>
      </c>
    </row>
    <row r="30" spans="3:6">
      <c r="D30" s="10" t="s">
        <v>44</v>
      </c>
    </row>
    <row r="31" spans="3:6" ht="18.75">
      <c r="C31" s="1" t="s">
        <v>87</v>
      </c>
    </row>
    <row r="33" spans="3:6">
      <c r="D33" s="14" t="s">
        <v>45</v>
      </c>
    </row>
    <row r="34" spans="3:6">
      <c r="D34" s="15" t="s">
        <v>46</v>
      </c>
    </row>
    <row r="35" spans="3:6">
      <c r="D35" s="14" t="s">
        <v>47</v>
      </c>
    </row>
    <row r="36" spans="3:6">
      <c r="D36" s="15" t="s">
        <v>48</v>
      </c>
    </row>
    <row r="37" spans="3:6">
      <c r="D37" s="14" t="s">
        <v>49</v>
      </c>
    </row>
    <row r="38" spans="3:6">
      <c r="D38" s="15" t="s">
        <v>50</v>
      </c>
    </row>
    <row r="40" spans="3:6">
      <c r="C40" t="s">
        <v>74</v>
      </c>
      <c r="D40" s="21" t="s">
        <v>99</v>
      </c>
      <c r="E40" s="6" t="s">
        <v>55</v>
      </c>
      <c r="F40" s="10" t="s">
        <v>61</v>
      </c>
    </row>
    <row r="41" spans="3:6">
      <c r="C41" t="s">
        <v>77</v>
      </c>
      <c r="D41" s="22" t="s">
        <v>98</v>
      </c>
      <c r="E41" s="6" t="s">
        <v>56</v>
      </c>
      <c r="F41" s="10" t="s">
        <v>62</v>
      </c>
    </row>
    <row r="42" spans="3:6">
      <c r="C42" t="s">
        <v>78</v>
      </c>
      <c r="D42" s="22" t="s">
        <v>97</v>
      </c>
      <c r="E42" s="6" t="s">
        <v>57</v>
      </c>
      <c r="F42" s="10" t="s">
        <v>63</v>
      </c>
    </row>
    <row r="43" spans="3:6">
      <c r="C43" t="s">
        <v>75</v>
      </c>
      <c r="D43" s="20" t="s">
        <v>96</v>
      </c>
      <c r="E43" s="6" t="s">
        <v>58</v>
      </c>
    </row>
    <row r="44" spans="3:6">
      <c r="C44" t="s">
        <v>76</v>
      </c>
      <c r="D44" s="20" t="s">
        <v>95</v>
      </c>
      <c r="E44" s="6" t="s">
        <v>59</v>
      </c>
    </row>
    <row r="45" spans="3:6">
      <c r="C45" t="s">
        <v>80</v>
      </c>
      <c r="D45" s="22" t="s">
        <v>94</v>
      </c>
      <c r="E45" s="6" t="s">
        <v>60</v>
      </c>
    </row>
    <row r="46" spans="3:6">
      <c r="C46" t="s">
        <v>79</v>
      </c>
      <c r="D46" s="20" t="s">
        <v>93</v>
      </c>
    </row>
    <row r="47" spans="3:6">
      <c r="C47" t="s">
        <v>81</v>
      </c>
      <c r="D47" s="22" t="s">
        <v>92</v>
      </c>
    </row>
    <row r="48" spans="3:6">
      <c r="C48" t="s">
        <v>82</v>
      </c>
      <c r="D48" s="20" t="s">
        <v>90</v>
      </c>
    </row>
    <row r="49" spans="4:7">
      <c r="D49" s="23" t="s">
        <v>71</v>
      </c>
    </row>
    <row r="50" spans="4:7">
      <c r="D50" s="16" t="s">
        <v>91</v>
      </c>
    </row>
    <row r="51" spans="4:7">
      <c r="D51" t="s">
        <v>71</v>
      </c>
    </row>
    <row r="52" spans="4:7">
      <c r="D52" s="16" t="s">
        <v>84</v>
      </c>
      <c r="E52" t="s">
        <v>83</v>
      </c>
    </row>
    <row r="53" spans="4:7">
      <c r="D53" s="16" t="s">
        <v>71</v>
      </c>
    </row>
    <row r="54" spans="4:7">
      <c r="E54" s="5" t="s">
        <v>85</v>
      </c>
      <c r="F54" s="5" t="s">
        <v>53</v>
      </c>
    </row>
    <row r="55" spans="4:7">
      <c r="E55" s="5" t="s">
        <v>52</v>
      </c>
    </row>
    <row r="60" spans="4:7">
      <c r="F60" s="13" t="s">
        <v>67</v>
      </c>
    </row>
    <row r="61" spans="4:7">
      <c r="F61" s="13" t="s">
        <v>68</v>
      </c>
      <c r="G61" s="13" t="s">
        <v>69</v>
      </c>
    </row>
    <row r="62" spans="4:7">
      <c r="D62" t="s">
        <v>54</v>
      </c>
    </row>
    <row r="64" spans="4:7">
      <c r="E64" s="10" t="s">
        <v>64</v>
      </c>
    </row>
    <row r="65" spans="3:5">
      <c r="E65" s="10" t="s">
        <v>65</v>
      </c>
    </row>
    <row r="66" spans="3:5">
      <c r="E66" s="10" t="s">
        <v>66</v>
      </c>
    </row>
    <row r="69" spans="3:5" ht="18.75">
      <c r="C69" s="1" t="s">
        <v>73</v>
      </c>
    </row>
    <row r="70" spans="3:5">
      <c r="D70" s="16" t="s">
        <v>70</v>
      </c>
    </row>
    <row r="71" spans="3:5">
      <c r="D71" t="s">
        <v>71</v>
      </c>
    </row>
    <row r="72" spans="3:5">
      <c r="D72" s="5" t="s">
        <v>51</v>
      </c>
    </row>
    <row r="73" spans="3:5">
      <c r="D73" t="s">
        <v>72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2:S25"/>
  <sheetViews>
    <sheetView topLeftCell="A2" workbookViewId="0">
      <selection activeCell="B41" sqref="B41"/>
    </sheetView>
  </sheetViews>
  <sheetFormatPr defaultRowHeight="15"/>
  <sheetData>
    <row r="2" spans="1:19" ht="15.75" thickBot="1">
      <c r="B2">
        <v>205</v>
      </c>
      <c r="C2">
        <f>C3</f>
        <v>0</v>
      </c>
      <c r="D2">
        <f t="shared" ref="D2:R2" si="0">D3</f>
        <v>1</v>
      </c>
      <c r="E2">
        <f t="shared" si="0"/>
        <v>2</v>
      </c>
      <c r="F2">
        <f t="shared" si="0"/>
        <v>3</v>
      </c>
      <c r="G2">
        <f t="shared" si="0"/>
        <v>4</v>
      </c>
      <c r="H2">
        <f t="shared" si="0"/>
        <v>5</v>
      </c>
      <c r="I2">
        <f t="shared" si="0"/>
        <v>6</v>
      </c>
      <c r="J2">
        <f t="shared" si="0"/>
        <v>7</v>
      </c>
      <c r="K2">
        <f t="shared" si="0"/>
        <v>8</v>
      </c>
      <c r="L2">
        <f t="shared" si="0"/>
        <v>9</v>
      </c>
      <c r="M2">
        <f t="shared" si="0"/>
        <v>10</v>
      </c>
      <c r="N2">
        <f t="shared" si="0"/>
        <v>11</v>
      </c>
      <c r="O2">
        <f t="shared" si="0"/>
        <v>12</v>
      </c>
      <c r="P2">
        <f t="shared" si="0"/>
        <v>13</v>
      </c>
      <c r="Q2">
        <f t="shared" si="0"/>
        <v>14</v>
      </c>
      <c r="R2">
        <f t="shared" si="0"/>
        <v>15</v>
      </c>
      <c r="S2">
        <v>205</v>
      </c>
    </row>
    <row r="3" spans="1:19">
      <c r="A3">
        <v>1</v>
      </c>
      <c r="B3">
        <v>205</v>
      </c>
      <c r="C3" s="30">
        <v>0</v>
      </c>
      <c r="D3" s="31">
        <v>1</v>
      </c>
      <c r="E3" s="31">
        <v>2</v>
      </c>
      <c r="F3" s="31">
        <v>3</v>
      </c>
      <c r="G3" s="31">
        <v>4</v>
      </c>
      <c r="H3" s="31">
        <v>5</v>
      </c>
      <c r="I3" s="31">
        <v>6</v>
      </c>
      <c r="J3" s="31">
        <v>7</v>
      </c>
      <c r="K3" s="31">
        <v>8</v>
      </c>
      <c r="L3" s="31">
        <v>9</v>
      </c>
      <c r="M3" s="31">
        <v>10</v>
      </c>
      <c r="N3" s="31">
        <v>11</v>
      </c>
      <c r="O3" s="31">
        <v>12</v>
      </c>
      <c r="P3" s="31">
        <v>13</v>
      </c>
      <c r="Q3" s="31">
        <v>14</v>
      </c>
      <c r="R3" s="32">
        <v>15</v>
      </c>
      <c r="S3">
        <v>205</v>
      </c>
    </row>
    <row r="4" spans="1:19">
      <c r="A4">
        <v>2</v>
      </c>
      <c r="B4">
        <v>205</v>
      </c>
      <c r="C4" s="24">
        <v>16</v>
      </c>
      <c r="D4" s="25">
        <v>17</v>
      </c>
      <c r="E4" s="25">
        <v>18</v>
      </c>
      <c r="F4" s="25">
        <v>19</v>
      </c>
      <c r="G4" s="25">
        <v>20</v>
      </c>
      <c r="H4" s="25">
        <v>21</v>
      </c>
      <c r="I4" s="25">
        <v>22</v>
      </c>
      <c r="J4" s="25">
        <v>23</v>
      </c>
      <c r="K4" s="25">
        <v>24</v>
      </c>
      <c r="L4" s="25">
        <v>25</v>
      </c>
      <c r="M4" s="25">
        <v>26</v>
      </c>
      <c r="N4" s="25">
        <v>27</v>
      </c>
      <c r="O4" s="25">
        <v>28</v>
      </c>
      <c r="P4" s="25">
        <v>29</v>
      </c>
      <c r="Q4" s="25">
        <v>30</v>
      </c>
      <c r="R4" s="26">
        <v>31</v>
      </c>
      <c r="S4">
        <v>205</v>
      </c>
    </row>
    <row r="5" spans="1:19">
      <c r="A5">
        <v>3</v>
      </c>
      <c r="B5">
        <v>205</v>
      </c>
      <c r="C5" s="24">
        <f>C4+16</f>
        <v>32</v>
      </c>
      <c r="D5" s="25">
        <f t="shared" ref="D5:R5" si="1">D4+16</f>
        <v>33</v>
      </c>
      <c r="E5" s="25">
        <f t="shared" si="1"/>
        <v>34</v>
      </c>
      <c r="F5" s="25">
        <f t="shared" si="1"/>
        <v>35</v>
      </c>
      <c r="G5" s="25">
        <f t="shared" si="1"/>
        <v>36</v>
      </c>
      <c r="H5" s="25">
        <f t="shared" si="1"/>
        <v>37</v>
      </c>
      <c r="I5" s="25">
        <f t="shared" si="1"/>
        <v>38</v>
      </c>
      <c r="J5" s="25">
        <f t="shared" si="1"/>
        <v>39</v>
      </c>
      <c r="K5" s="25">
        <f t="shared" si="1"/>
        <v>40</v>
      </c>
      <c r="L5" s="25">
        <f t="shared" si="1"/>
        <v>41</v>
      </c>
      <c r="M5" s="25">
        <f t="shared" si="1"/>
        <v>42</v>
      </c>
      <c r="N5" s="25">
        <f t="shared" si="1"/>
        <v>43</v>
      </c>
      <c r="O5" s="25">
        <f t="shared" si="1"/>
        <v>44</v>
      </c>
      <c r="P5" s="25">
        <f t="shared" si="1"/>
        <v>45</v>
      </c>
      <c r="Q5" s="25">
        <f t="shared" si="1"/>
        <v>46</v>
      </c>
      <c r="R5" s="26">
        <f t="shared" si="1"/>
        <v>47</v>
      </c>
      <c r="S5">
        <v>205</v>
      </c>
    </row>
    <row r="6" spans="1:19" ht="15.75" thickBot="1">
      <c r="A6">
        <v>4</v>
      </c>
      <c r="B6">
        <v>205</v>
      </c>
      <c r="C6" s="27">
        <f t="shared" ref="C6" si="2">C5+16</f>
        <v>48</v>
      </c>
      <c r="D6" s="28">
        <f t="shared" ref="D6" si="3">D5+16</f>
        <v>49</v>
      </c>
      <c r="E6" s="28">
        <f t="shared" ref="E6" si="4">E5+16</f>
        <v>50</v>
      </c>
      <c r="F6" s="28">
        <f t="shared" ref="F6" si="5">F5+16</f>
        <v>51</v>
      </c>
      <c r="G6" s="28">
        <f t="shared" ref="G6" si="6">G5+16</f>
        <v>52</v>
      </c>
      <c r="H6" s="28">
        <f t="shared" ref="H6" si="7">H5+16</f>
        <v>53</v>
      </c>
      <c r="I6" s="28">
        <f t="shared" ref="I6" si="8">I5+16</f>
        <v>54</v>
      </c>
      <c r="J6" s="28">
        <f t="shared" ref="J6" si="9">J5+16</f>
        <v>55</v>
      </c>
      <c r="K6" s="28">
        <f t="shared" ref="K6" si="10">K5+16</f>
        <v>56</v>
      </c>
      <c r="L6" s="28">
        <f t="shared" ref="L6" si="11">L5+16</f>
        <v>57</v>
      </c>
      <c r="M6" s="28">
        <f t="shared" ref="M6" si="12">M5+16</f>
        <v>58</v>
      </c>
      <c r="N6" s="28">
        <f t="shared" ref="N6" si="13">N5+16</f>
        <v>59</v>
      </c>
      <c r="O6" s="28">
        <f t="shared" ref="O6" si="14">O5+16</f>
        <v>60</v>
      </c>
      <c r="P6" s="28">
        <f t="shared" ref="P6" si="15">P5+16</f>
        <v>61</v>
      </c>
      <c r="Q6" s="28">
        <f t="shared" ref="Q6" si="16">Q5+16</f>
        <v>62</v>
      </c>
      <c r="R6" s="29">
        <f t="shared" ref="R6" si="17">R5+16</f>
        <v>63</v>
      </c>
      <c r="S6">
        <v>205</v>
      </c>
    </row>
    <row r="7" spans="1:19">
      <c r="B7">
        <v>205</v>
      </c>
      <c r="C7">
        <v>205</v>
      </c>
      <c r="D7">
        <v>205</v>
      </c>
      <c r="E7">
        <v>205</v>
      </c>
      <c r="F7">
        <v>205</v>
      </c>
      <c r="G7">
        <v>205</v>
      </c>
      <c r="H7">
        <v>205</v>
      </c>
      <c r="I7">
        <v>205</v>
      </c>
      <c r="J7">
        <v>205</v>
      </c>
      <c r="K7">
        <v>205</v>
      </c>
      <c r="L7">
        <v>205</v>
      </c>
      <c r="M7">
        <v>205</v>
      </c>
      <c r="N7">
        <v>205</v>
      </c>
      <c r="O7">
        <v>205</v>
      </c>
      <c r="P7">
        <v>205</v>
      </c>
      <c r="Q7">
        <v>205</v>
      </c>
      <c r="R7">
        <v>205</v>
      </c>
      <c r="S7">
        <v>205</v>
      </c>
    </row>
    <row r="11" spans="1:19">
      <c r="C11" s="33">
        <f>(B2*1+C2*2+D2*1+B3*2+C3*4+D3*2+B4*1+C4*2+D4)/16</f>
        <v>54.5</v>
      </c>
      <c r="D11" s="33">
        <f t="shared" ref="D11:R11" si="18">(C2*1+D2*2+E2*1+C3*2+D3*4+E3*2+C4*1+D4*2+E4)/16</f>
        <v>5</v>
      </c>
      <c r="E11" s="33">
        <f t="shared" si="18"/>
        <v>6</v>
      </c>
      <c r="F11" s="33">
        <f t="shared" si="18"/>
        <v>7</v>
      </c>
      <c r="G11" s="33">
        <f t="shared" si="18"/>
        <v>8</v>
      </c>
      <c r="H11" s="33">
        <f t="shared" si="18"/>
        <v>9</v>
      </c>
      <c r="I11" s="33">
        <f t="shared" si="18"/>
        <v>10</v>
      </c>
      <c r="J11" s="33">
        <f t="shared" si="18"/>
        <v>11</v>
      </c>
      <c r="K11" s="33">
        <f t="shared" si="18"/>
        <v>12</v>
      </c>
      <c r="L11" s="33">
        <f t="shared" si="18"/>
        <v>13</v>
      </c>
      <c r="M11" s="33">
        <f t="shared" si="18"/>
        <v>14</v>
      </c>
      <c r="N11" s="33">
        <f t="shared" si="18"/>
        <v>15</v>
      </c>
      <c r="O11" s="33">
        <f t="shared" si="18"/>
        <v>16</v>
      </c>
      <c r="P11" s="33">
        <f t="shared" si="18"/>
        <v>17</v>
      </c>
      <c r="Q11" s="33">
        <f t="shared" si="18"/>
        <v>18</v>
      </c>
      <c r="R11" s="33">
        <f t="shared" si="18"/>
        <v>65.25</v>
      </c>
    </row>
    <row r="12" spans="1:19">
      <c r="C12" s="33">
        <f t="shared" ref="C12:R12" si="19">(B3*1+C3*2+D3*1+B4*2+C4*4+D4*2+B5*1+C5*2+D5)/16</f>
        <v>63.5</v>
      </c>
      <c r="D12" s="33">
        <f t="shared" si="19"/>
        <v>17</v>
      </c>
      <c r="E12" s="33">
        <f t="shared" si="19"/>
        <v>18</v>
      </c>
      <c r="F12" s="33">
        <f t="shared" si="19"/>
        <v>19</v>
      </c>
      <c r="G12" s="33">
        <f t="shared" si="19"/>
        <v>20</v>
      </c>
      <c r="H12" s="33">
        <f t="shared" si="19"/>
        <v>21</v>
      </c>
      <c r="I12" s="33">
        <f t="shared" si="19"/>
        <v>22</v>
      </c>
      <c r="J12" s="33">
        <f t="shared" si="19"/>
        <v>23</v>
      </c>
      <c r="K12" s="33">
        <f t="shared" si="19"/>
        <v>24</v>
      </c>
      <c r="L12" s="33">
        <f t="shared" si="19"/>
        <v>25</v>
      </c>
      <c r="M12" s="33">
        <f t="shared" si="19"/>
        <v>26</v>
      </c>
      <c r="N12" s="33">
        <f t="shared" si="19"/>
        <v>27</v>
      </c>
      <c r="O12" s="33">
        <f t="shared" si="19"/>
        <v>28</v>
      </c>
      <c r="P12" s="33">
        <f t="shared" si="19"/>
        <v>29</v>
      </c>
      <c r="Q12" s="33">
        <f t="shared" si="19"/>
        <v>30</v>
      </c>
      <c r="R12" s="33">
        <f t="shared" si="19"/>
        <v>74.25</v>
      </c>
    </row>
    <row r="13" spans="1:19">
      <c r="C13" s="33">
        <f t="shared" ref="C13:R13" si="20">(B4*1+C4*2+D4*1+B5*2+C5*4+D5*2+B6*1+C6*2+D6)/16</f>
        <v>75.5</v>
      </c>
      <c r="D13" s="33">
        <f t="shared" si="20"/>
        <v>33</v>
      </c>
      <c r="E13" s="33">
        <f t="shared" si="20"/>
        <v>34</v>
      </c>
      <c r="F13" s="33">
        <f t="shared" si="20"/>
        <v>35</v>
      </c>
      <c r="G13" s="33">
        <f t="shared" si="20"/>
        <v>36</v>
      </c>
      <c r="H13" s="33">
        <f t="shared" si="20"/>
        <v>37</v>
      </c>
      <c r="I13" s="33">
        <f t="shared" si="20"/>
        <v>38</v>
      </c>
      <c r="J13" s="33">
        <f t="shared" si="20"/>
        <v>39</v>
      </c>
      <c r="K13" s="33">
        <f t="shared" si="20"/>
        <v>40</v>
      </c>
      <c r="L13" s="33">
        <f t="shared" si="20"/>
        <v>41</v>
      </c>
      <c r="M13" s="33">
        <f t="shared" si="20"/>
        <v>42</v>
      </c>
      <c r="N13" s="33">
        <f t="shared" si="20"/>
        <v>43</v>
      </c>
      <c r="O13" s="33">
        <f t="shared" si="20"/>
        <v>44</v>
      </c>
      <c r="P13" s="33">
        <f t="shared" si="20"/>
        <v>45</v>
      </c>
      <c r="Q13" s="33">
        <f t="shared" si="20"/>
        <v>46</v>
      </c>
      <c r="R13" s="33">
        <f t="shared" si="20"/>
        <v>86.25</v>
      </c>
    </row>
    <row r="14" spans="1:19">
      <c r="C14" s="33">
        <f t="shared" ref="C14:R14" si="21">(B5*1+C5*2+D5*1+B6*2+C6*4+D6*2+B7*1+C7*2+D7)/16</f>
        <v>113.875</v>
      </c>
      <c r="D14" s="33">
        <f t="shared" si="21"/>
        <v>84</v>
      </c>
      <c r="E14" s="33">
        <f t="shared" si="21"/>
        <v>84.75</v>
      </c>
      <c r="F14" s="33">
        <f t="shared" si="21"/>
        <v>85.5</v>
      </c>
      <c r="G14" s="33">
        <f t="shared" si="21"/>
        <v>86.25</v>
      </c>
      <c r="H14" s="33">
        <f t="shared" si="21"/>
        <v>87</v>
      </c>
      <c r="I14" s="33">
        <f t="shared" si="21"/>
        <v>87.75</v>
      </c>
      <c r="J14" s="33">
        <f t="shared" si="21"/>
        <v>88.5</v>
      </c>
      <c r="K14" s="33">
        <f t="shared" si="21"/>
        <v>89.25</v>
      </c>
      <c r="L14" s="33">
        <f t="shared" si="21"/>
        <v>90</v>
      </c>
      <c r="M14" s="33">
        <f t="shared" si="21"/>
        <v>90.75</v>
      </c>
      <c r="N14" s="33">
        <f t="shared" si="21"/>
        <v>91.5</v>
      </c>
      <c r="O14" s="33">
        <f t="shared" si="21"/>
        <v>92.25</v>
      </c>
      <c r="P14" s="33">
        <f t="shared" si="21"/>
        <v>93</v>
      </c>
      <c r="Q14" s="33">
        <f t="shared" si="21"/>
        <v>93.75</v>
      </c>
      <c r="R14" s="33">
        <f t="shared" si="21"/>
        <v>121.9375</v>
      </c>
    </row>
    <row r="18" spans="3:18">
      <c r="C18" s="34" t="str">
        <f>DEC2HEX(INT(C11))</f>
        <v>36</v>
      </c>
      <c r="D18" s="34" t="str">
        <f t="shared" ref="D18:R18" si="22">DEC2HEX(INT(D11))</f>
        <v>5</v>
      </c>
      <c r="E18" s="34" t="str">
        <f t="shared" si="22"/>
        <v>6</v>
      </c>
      <c r="F18" s="34" t="str">
        <f t="shared" si="22"/>
        <v>7</v>
      </c>
      <c r="G18" s="34" t="str">
        <f t="shared" si="22"/>
        <v>8</v>
      </c>
      <c r="H18" s="34" t="str">
        <f t="shared" si="22"/>
        <v>9</v>
      </c>
      <c r="I18" s="34" t="str">
        <f t="shared" si="22"/>
        <v>A</v>
      </c>
      <c r="J18" s="34" t="str">
        <f t="shared" si="22"/>
        <v>B</v>
      </c>
      <c r="K18" s="34" t="str">
        <f t="shared" si="22"/>
        <v>C</v>
      </c>
      <c r="L18" s="34" t="str">
        <f t="shared" si="22"/>
        <v>D</v>
      </c>
      <c r="M18" s="34" t="str">
        <f t="shared" si="22"/>
        <v>E</v>
      </c>
      <c r="N18" s="34" t="str">
        <f t="shared" si="22"/>
        <v>F</v>
      </c>
      <c r="O18" s="34" t="str">
        <f t="shared" si="22"/>
        <v>10</v>
      </c>
      <c r="P18" s="34" t="str">
        <f t="shared" si="22"/>
        <v>11</v>
      </c>
      <c r="Q18" s="34" t="str">
        <f t="shared" si="22"/>
        <v>12</v>
      </c>
      <c r="R18" s="34" t="str">
        <f t="shared" si="22"/>
        <v>41</v>
      </c>
    </row>
    <row r="19" spans="3:18">
      <c r="C19" s="34" t="str">
        <f t="shared" ref="C19:R19" si="23">DEC2HEX(INT(C12))</f>
        <v>3F</v>
      </c>
      <c r="D19" s="34" t="str">
        <f t="shared" si="23"/>
        <v>11</v>
      </c>
      <c r="E19" s="34" t="str">
        <f t="shared" si="23"/>
        <v>12</v>
      </c>
      <c r="F19" s="34" t="str">
        <f t="shared" si="23"/>
        <v>13</v>
      </c>
      <c r="G19" s="34" t="str">
        <f t="shared" si="23"/>
        <v>14</v>
      </c>
      <c r="H19" s="34" t="str">
        <f t="shared" si="23"/>
        <v>15</v>
      </c>
      <c r="I19" s="34" t="str">
        <f t="shared" si="23"/>
        <v>16</v>
      </c>
      <c r="J19" s="34" t="str">
        <f t="shared" si="23"/>
        <v>17</v>
      </c>
      <c r="K19" s="34" t="str">
        <f t="shared" si="23"/>
        <v>18</v>
      </c>
      <c r="L19" s="34" t="str">
        <f t="shared" si="23"/>
        <v>19</v>
      </c>
      <c r="M19" s="34" t="str">
        <f t="shared" si="23"/>
        <v>1A</v>
      </c>
      <c r="N19" s="34" t="str">
        <f t="shared" si="23"/>
        <v>1B</v>
      </c>
      <c r="O19" s="34" t="str">
        <f t="shared" si="23"/>
        <v>1C</v>
      </c>
      <c r="P19" s="34" t="str">
        <f t="shared" si="23"/>
        <v>1D</v>
      </c>
      <c r="Q19" s="34" t="str">
        <f t="shared" si="23"/>
        <v>1E</v>
      </c>
      <c r="R19" s="34" t="str">
        <f t="shared" si="23"/>
        <v>4A</v>
      </c>
    </row>
    <row r="20" spans="3:18">
      <c r="C20" s="34" t="str">
        <f t="shared" ref="C20:R20" si="24">DEC2HEX(INT(C13))</f>
        <v>4B</v>
      </c>
      <c r="D20" s="34" t="str">
        <f t="shared" si="24"/>
        <v>21</v>
      </c>
      <c r="E20" s="34" t="str">
        <f t="shared" si="24"/>
        <v>22</v>
      </c>
      <c r="F20" s="34" t="str">
        <f t="shared" si="24"/>
        <v>23</v>
      </c>
      <c r="G20" s="34" t="str">
        <f t="shared" si="24"/>
        <v>24</v>
      </c>
      <c r="H20" s="34" t="str">
        <f t="shared" si="24"/>
        <v>25</v>
      </c>
      <c r="I20" s="34" t="str">
        <f t="shared" si="24"/>
        <v>26</v>
      </c>
      <c r="J20" s="34" t="str">
        <f t="shared" si="24"/>
        <v>27</v>
      </c>
      <c r="K20" s="34" t="str">
        <f t="shared" si="24"/>
        <v>28</v>
      </c>
      <c r="L20" s="34" t="str">
        <f t="shared" si="24"/>
        <v>29</v>
      </c>
      <c r="M20" s="34" t="str">
        <f t="shared" si="24"/>
        <v>2A</v>
      </c>
      <c r="N20" s="34" t="str">
        <f t="shared" si="24"/>
        <v>2B</v>
      </c>
      <c r="O20" s="34" t="str">
        <f t="shared" si="24"/>
        <v>2C</v>
      </c>
      <c r="P20" s="34" t="str">
        <f t="shared" si="24"/>
        <v>2D</v>
      </c>
      <c r="Q20" s="34" t="str">
        <f t="shared" si="24"/>
        <v>2E</v>
      </c>
      <c r="R20" s="34" t="str">
        <f t="shared" si="24"/>
        <v>56</v>
      </c>
    </row>
    <row r="21" spans="3:18">
      <c r="C21" s="33" t="str">
        <f t="shared" ref="C21:R21" si="25">DEC2HEX(INT(C14))</f>
        <v>71</v>
      </c>
      <c r="D21" s="33" t="str">
        <f t="shared" si="25"/>
        <v>54</v>
      </c>
      <c r="E21" s="33" t="str">
        <f t="shared" si="25"/>
        <v>54</v>
      </c>
      <c r="F21" s="33" t="str">
        <f t="shared" si="25"/>
        <v>55</v>
      </c>
      <c r="G21" s="33" t="str">
        <f t="shared" si="25"/>
        <v>56</v>
      </c>
      <c r="H21" s="33" t="str">
        <f t="shared" si="25"/>
        <v>57</v>
      </c>
      <c r="I21" s="33" t="str">
        <f t="shared" si="25"/>
        <v>57</v>
      </c>
      <c r="J21" s="33" t="str">
        <f t="shared" si="25"/>
        <v>58</v>
      </c>
      <c r="K21" s="33" t="str">
        <f t="shared" si="25"/>
        <v>59</v>
      </c>
      <c r="L21" s="33" t="str">
        <f t="shared" si="25"/>
        <v>5A</v>
      </c>
      <c r="M21" s="33" t="str">
        <f t="shared" si="25"/>
        <v>5A</v>
      </c>
      <c r="N21" s="33" t="str">
        <f t="shared" si="25"/>
        <v>5B</v>
      </c>
      <c r="O21" s="33" t="str">
        <f t="shared" si="25"/>
        <v>5C</v>
      </c>
      <c r="P21" s="33" t="str">
        <f t="shared" si="25"/>
        <v>5D</v>
      </c>
      <c r="Q21" s="33" t="str">
        <f t="shared" si="25"/>
        <v>5D</v>
      </c>
      <c r="R21" s="33" t="str">
        <f t="shared" si="25"/>
        <v>79</v>
      </c>
    </row>
    <row r="24" spans="3:18">
      <c r="C24" t="s">
        <v>88</v>
      </c>
    </row>
    <row r="25" spans="3:18">
      <c r="C25" t="s">
        <v>89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algo</vt:lpstr>
      <vt:lpstr>test_data</vt:lpstr>
      <vt:lpstr>Foaie3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2006-11-28T13:39:51Z</dcterms:created>
  <dcterms:modified xsi:type="dcterms:W3CDTF">2013-08-31T14:41:03Z</dcterms:modified>
</cp:coreProperties>
</file>